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108la Core5\Documents\DEDE\PROPUESTAS BD\2. BASES ANTIGUAS\REVISADAS\"/>
    </mc:Choice>
  </mc:AlternateContent>
  <bookViews>
    <workbookView xWindow="0" yWindow="0" windowWidth="28800" windowHeight="13536" tabRatio="755" activeTab="5"/>
  </bookViews>
  <sheets>
    <sheet name="FICHA BD MTCB" sheetId="7" r:id="rId1"/>
    <sheet name="BASE MTCB" sheetId="2" r:id="rId2"/>
    <sheet name="FICHA BD MTCB Empalmada" sheetId="25" r:id="rId3"/>
    <sheet name="BASE MTCB Empalmada" sheetId="24" r:id="rId4"/>
    <sheet name="FICHA BD EMCM MENSUAL" sheetId="21" r:id="rId5"/>
    <sheet name="BASE EMCM MENSUAL" sheetId="20" r:id="rId6"/>
    <sheet name="Salida Com" sheetId="15" state="hidden" r:id="rId7"/>
  </sheets>
  <definedNames>
    <definedName name="_xlnm._FilterDatabase" localSheetId="5" hidden="1">'BASE EMCM MENSUAL'!$A$14:$FK$518</definedName>
    <definedName name="_xlnm._FilterDatabase" localSheetId="1" hidden="1">'BASE MTCB'!$A$14:$DE$46</definedName>
    <definedName name="_xlnm._FilterDatabase" localSheetId="3" hidden="1">'BASE MTCB Empalmada'!$A$15:$K$67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POND_G_ING_DEP_13">#REF!</definedName>
    <definedName name="POND_G_ING_DEP_99">#REF!</definedName>
  </definedNames>
  <calcPr calcId="162913"/>
  <pivotCaches>
    <pivotCache cacheId="0" r:id="rId8"/>
    <pivotCache cacheId="1" r:id="rId9"/>
  </pivotCaches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21" i="24" l="1"/>
  <c r="F71" i="24" l="1"/>
  <c r="G71" i="24"/>
  <c r="H71" i="24"/>
  <c r="I71" i="24"/>
  <c r="J71" i="24"/>
  <c r="K71" i="24"/>
  <c r="EN518" i="20"/>
  <c r="DU518" i="20"/>
  <c r="DV518" i="20"/>
  <c r="DX518" i="20"/>
  <c r="CS518" i="20"/>
  <c r="CX518" i="20"/>
  <c r="CY518" i="20"/>
  <c r="CZ518" i="20"/>
  <c r="DC518" i="20"/>
  <c r="DE518" i="20"/>
  <c r="BZ518" i="20"/>
  <c r="CA518" i="20"/>
  <c r="CC518" i="20"/>
  <c r="BC518" i="20"/>
  <c r="BD518" i="20"/>
  <c r="BE518" i="20"/>
  <c r="BH518" i="20"/>
  <c r="BJ518" i="20"/>
  <c r="EN434" i="20"/>
  <c r="DU434" i="20"/>
  <c r="DV434" i="20"/>
  <c r="DX434" i="20"/>
  <c r="CS434" i="20"/>
  <c r="CX434" i="20"/>
  <c r="CY434" i="20"/>
  <c r="CZ434" i="20"/>
  <c r="DC434" i="20"/>
  <c r="DE434" i="20"/>
  <c r="BZ434" i="20"/>
  <c r="CA434" i="20"/>
  <c r="CC434" i="20"/>
  <c r="BC434" i="20"/>
  <c r="BD434" i="20"/>
  <c r="BE434" i="20"/>
  <c r="BH434" i="20"/>
  <c r="BJ434" i="20"/>
  <c r="EN350" i="20"/>
  <c r="DU350" i="20"/>
  <c r="DV350" i="20"/>
  <c r="DX350" i="20"/>
  <c r="CS350" i="20"/>
  <c r="CX350" i="20"/>
  <c r="CY350" i="20"/>
  <c r="CZ350" i="20"/>
  <c r="DC350" i="20"/>
  <c r="DE350" i="20"/>
  <c r="BZ350" i="20"/>
  <c r="CA350" i="20"/>
  <c r="CC350" i="20"/>
  <c r="BC350" i="20"/>
  <c r="BD350" i="20"/>
  <c r="BE350" i="20"/>
  <c r="BH350" i="20"/>
  <c r="BJ350" i="20"/>
  <c r="EN266" i="20"/>
  <c r="DU266" i="20"/>
  <c r="DV266" i="20"/>
  <c r="DX266" i="20"/>
  <c r="CS266" i="20"/>
  <c r="CX266" i="20"/>
  <c r="CY266" i="20"/>
  <c r="CZ266" i="20"/>
  <c r="DC266" i="20"/>
  <c r="DE266" i="20"/>
  <c r="BZ266" i="20"/>
  <c r="CA266" i="20"/>
  <c r="CC266" i="20"/>
  <c r="BC266" i="20"/>
  <c r="BD266" i="20"/>
  <c r="BE266" i="20"/>
  <c r="BH266" i="20"/>
  <c r="BJ266" i="20"/>
  <c r="EN182" i="20"/>
  <c r="DU182" i="20"/>
  <c r="DV182" i="20"/>
  <c r="DX182" i="20"/>
  <c r="CS182" i="20"/>
  <c r="CX182" i="20"/>
  <c r="CY182" i="20"/>
  <c r="CZ182" i="20"/>
  <c r="DC182" i="20"/>
  <c r="DE182" i="20"/>
  <c r="BZ182" i="20"/>
  <c r="CA182" i="20"/>
  <c r="CC182" i="20"/>
  <c r="BC182" i="20"/>
  <c r="BD182" i="20"/>
  <c r="BE182" i="20"/>
  <c r="BH182" i="20"/>
  <c r="BJ182" i="20"/>
  <c r="EL98" i="20"/>
  <c r="EM98" i="20"/>
  <c r="EN98" i="20"/>
  <c r="DX98" i="20"/>
  <c r="DY98" i="20"/>
  <c r="DZ98" i="20"/>
  <c r="EA98" i="20"/>
  <c r="EB98" i="20"/>
  <c r="EC98" i="20"/>
  <c r="ED98" i="20"/>
  <c r="EE98" i="20"/>
  <c r="EF98" i="20"/>
  <c r="EG98" i="20"/>
  <c r="EH98" i="20"/>
  <c r="EI98" i="20"/>
  <c r="EJ98" i="20"/>
  <c r="EK98" i="20"/>
  <c r="DJ98" i="20"/>
  <c r="DK98" i="20"/>
  <c r="DL98" i="20"/>
  <c r="DM98" i="20"/>
  <c r="DN98" i="20"/>
  <c r="DO98" i="20"/>
  <c r="DP98" i="20"/>
  <c r="DQ98" i="20"/>
  <c r="DR98" i="20"/>
  <c r="DS98" i="20"/>
  <c r="DT98" i="20"/>
  <c r="DU98" i="20"/>
  <c r="DV98" i="20"/>
  <c r="DW98" i="20"/>
  <c r="CV98" i="20"/>
  <c r="CW98" i="20"/>
  <c r="DA98" i="20"/>
  <c r="DB98" i="20"/>
  <c r="DC98" i="20"/>
  <c r="DD98" i="20"/>
  <c r="DE98" i="20"/>
  <c r="DF98" i="20"/>
  <c r="DG98" i="20"/>
  <c r="DH98" i="20"/>
  <c r="DI98" i="20"/>
  <c r="CI98" i="20"/>
  <c r="CJ98" i="20"/>
  <c r="CK98" i="20"/>
  <c r="CL98" i="20"/>
  <c r="CM98" i="20"/>
  <c r="CN98" i="20"/>
  <c r="CO98" i="20"/>
  <c r="CP98" i="20"/>
  <c r="CQ98" i="20"/>
  <c r="CR98" i="20"/>
  <c r="CS98" i="20"/>
  <c r="CT98" i="20"/>
  <c r="CU98" i="20"/>
  <c r="BT98" i="20"/>
  <c r="BU98" i="20"/>
  <c r="BV98" i="20"/>
  <c r="BW98" i="20"/>
  <c r="BX98" i="20"/>
  <c r="BY98" i="20"/>
  <c r="BZ98" i="20"/>
  <c r="CA98" i="20"/>
  <c r="CB98" i="20"/>
  <c r="CC98" i="20"/>
  <c r="CD98" i="20"/>
  <c r="CE98" i="20"/>
  <c r="CF98" i="20"/>
  <c r="CG98" i="20"/>
  <c r="CH98" i="20"/>
  <c r="BF98" i="20"/>
  <c r="BG98" i="20"/>
  <c r="BH98" i="20"/>
  <c r="BI98" i="20"/>
  <c r="BJ98" i="20"/>
  <c r="BK98" i="20"/>
  <c r="BL98" i="20"/>
  <c r="BM98" i="20"/>
  <c r="BN98" i="20"/>
  <c r="BO98" i="20"/>
  <c r="BP98" i="20"/>
  <c r="BQ98" i="20"/>
  <c r="BR98" i="20"/>
  <c r="BS98" i="20"/>
  <c r="AY98" i="20"/>
  <c r="AZ98" i="20"/>
  <c r="BA98" i="20"/>
  <c r="BB98" i="20"/>
  <c r="EN517" i="20" l="1"/>
  <c r="DU517" i="20"/>
  <c r="DV517" i="20"/>
  <c r="DX517" i="20"/>
  <c r="CS517" i="20"/>
  <c r="CX517" i="20"/>
  <c r="CY517" i="20"/>
  <c r="CZ517" i="20"/>
  <c r="DC517" i="20"/>
  <c r="DE517" i="20"/>
  <c r="BZ517" i="20"/>
  <c r="CA517" i="20"/>
  <c r="CC517" i="20"/>
  <c r="BC517" i="20"/>
  <c r="BD517" i="20"/>
  <c r="BE517" i="20"/>
  <c r="BH517" i="20"/>
  <c r="BJ517" i="20"/>
  <c r="EN433" i="20"/>
  <c r="DU433" i="20"/>
  <c r="DV433" i="20"/>
  <c r="DX433" i="20"/>
  <c r="CS433" i="20"/>
  <c r="CX433" i="20"/>
  <c r="CY433" i="20"/>
  <c r="CZ433" i="20"/>
  <c r="DC433" i="20"/>
  <c r="DE433" i="20"/>
  <c r="BZ433" i="20"/>
  <c r="CA433" i="20"/>
  <c r="CC433" i="20"/>
  <c r="BC433" i="20"/>
  <c r="BD433" i="20"/>
  <c r="BE433" i="20"/>
  <c r="BH433" i="20"/>
  <c r="BJ433" i="20"/>
  <c r="EN349" i="20"/>
  <c r="DU349" i="20"/>
  <c r="DV349" i="20"/>
  <c r="DX349" i="20"/>
  <c r="CS349" i="20"/>
  <c r="CX349" i="20"/>
  <c r="CY349" i="20"/>
  <c r="CZ349" i="20"/>
  <c r="DC349" i="20"/>
  <c r="DE349" i="20"/>
  <c r="BZ349" i="20"/>
  <c r="CA349" i="20"/>
  <c r="CC349" i="20"/>
  <c r="BC349" i="20"/>
  <c r="BD349" i="20"/>
  <c r="BE349" i="20"/>
  <c r="BH349" i="20"/>
  <c r="BJ349" i="20"/>
  <c r="EN265" i="20"/>
  <c r="DU265" i="20"/>
  <c r="DV265" i="20"/>
  <c r="DX265" i="20"/>
  <c r="CS265" i="20"/>
  <c r="CX265" i="20"/>
  <c r="CY265" i="20"/>
  <c r="CZ265" i="20"/>
  <c r="DC265" i="20"/>
  <c r="DE265" i="20"/>
  <c r="BZ265" i="20"/>
  <c r="CA265" i="20"/>
  <c r="CC265" i="20"/>
  <c r="BC265" i="20"/>
  <c r="BD265" i="20"/>
  <c r="BE265" i="20"/>
  <c r="BH265" i="20"/>
  <c r="BJ265" i="20"/>
  <c r="EN181" i="20"/>
  <c r="DU181" i="20"/>
  <c r="DV181" i="20"/>
  <c r="DX181" i="20"/>
  <c r="CS181" i="20"/>
  <c r="CX181" i="20"/>
  <c r="CY181" i="20"/>
  <c r="CZ181" i="20"/>
  <c r="DC181" i="20"/>
  <c r="DE181" i="20"/>
  <c r="BZ181" i="20"/>
  <c r="CA181" i="20"/>
  <c r="CC181" i="20"/>
  <c r="BC181" i="20"/>
  <c r="BD181" i="20"/>
  <c r="BE181" i="20"/>
  <c r="BH181" i="20"/>
  <c r="BJ181" i="20"/>
  <c r="EJ97" i="20"/>
  <c r="EK97" i="20"/>
  <c r="EL97" i="20"/>
  <c r="EM97" i="20"/>
  <c r="EN97" i="20"/>
  <c r="DV97" i="20"/>
  <c r="DW97" i="20"/>
  <c r="DX97" i="20"/>
  <c r="DY97" i="20"/>
  <c r="DZ97" i="20"/>
  <c r="EA97" i="20"/>
  <c r="EB97" i="20"/>
  <c r="EC97" i="20"/>
  <c r="ED97" i="20"/>
  <c r="EE97" i="20"/>
  <c r="EF97" i="20"/>
  <c r="EG97" i="20"/>
  <c r="EH97" i="20"/>
  <c r="EI97" i="20"/>
  <c r="DI97" i="20"/>
  <c r="DJ97" i="20"/>
  <c r="DK97" i="20"/>
  <c r="DL97" i="20"/>
  <c r="DM97" i="20"/>
  <c r="DN97" i="20"/>
  <c r="DO97" i="20"/>
  <c r="DP97" i="20"/>
  <c r="DQ97" i="20"/>
  <c r="DR97" i="20"/>
  <c r="DS97" i="20"/>
  <c r="DT97" i="20"/>
  <c r="DU97" i="20"/>
  <c r="CV97" i="20"/>
  <c r="CW97" i="20"/>
  <c r="DA97" i="20"/>
  <c r="DB97" i="20"/>
  <c r="DC97" i="20"/>
  <c r="DD97" i="20"/>
  <c r="DE97" i="20"/>
  <c r="DF97" i="20"/>
  <c r="DG97" i="20"/>
  <c r="DH97" i="20"/>
  <c r="CI97" i="20"/>
  <c r="CJ97" i="20"/>
  <c r="CK97" i="20"/>
  <c r="CL97" i="20"/>
  <c r="CM97" i="20"/>
  <c r="CN97" i="20"/>
  <c r="CO97" i="20"/>
  <c r="CP97" i="20"/>
  <c r="CQ97" i="20"/>
  <c r="CR97" i="20"/>
  <c r="CS97" i="20"/>
  <c r="CT97" i="20"/>
  <c r="CU97" i="20"/>
  <c r="BU97" i="20"/>
  <c r="BV97" i="20"/>
  <c r="BW97" i="20"/>
  <c r="BX97" i="20"/>
  <c r="BY97" i="20"/>
  <c r="BZ97" i="20"/>
  <c r="CA97" i="20"/>
  <c r="CB97" i="20"/>
  <c r="CC97" i="20"/>
  <c r="CD97" i="20"/>
  <c r="CE97" i="20"/>
  <c r="CF97" i="20"/>
  <c r="CG97" i="20"/>
  <c r="CH97" i="20"/>
  <c r="BH97" i="20"/>
  <c r="BI97" i="20"/>
  <c r="BJ97" i="20"/>
  <c r="BK97" i="20"/>
  <c r="BL97" i="20"/>
  <c r="BM97" i="20"/>
  <c r="BN97" i="20"/>
  <c r="BO97" i="20"/>
  <c r="BP97" i="20"/>
  <c r="BQ97" i="20"/>
  <c r="BR97" i="20"/>
  <c r="BS97" i="20"/>
  <c r="BT97" i="20"/>
  <c r="AY97" i="20"/>
  <c r="AZ97" i="20"/>
  <c r="BA97" i="20"/>
  <c r="BB97" i="20"/>
  <c r="BF97" i="20"/>
  <c r="BG97" i="20"/>
  <c r="EN516" i="20" l="1"/>
  <c r="DU516" i="20"/>
  <c r="DV516" i="20"/>
  <c r="DX516" i="20"/>
  <c r="CS516" i="20"/>
  <c r="CX516" i="20"/>
  <c r="CY516" i="20"/>
  <c r="CZ516" i="20"/>
  <c r="DC516" i="20"/>
  <c r="DE516" i="20"/>
  <c r="BZ516" i="20"/>
  <c r="CA516" i="20"/>
  <c r="CC516" i="20"/>
  <c r="BC516" i="20"/>
  <c r="BD516" i="20"/>
  <c r="BE516" i="20"/>
  <c r="BH516" i="20"/>
  <c r="BJ516" i="20"/>
  <c r="EN432" i="20"/>
  <c r="DU432" i="20"/>
  <c r="DV432" i="20"/>
  <c r="DX432" i="20"/>
  <c r="CS432" i="20"/>
  <c r="CX432" i="20"/>
  <c r="CY432" i="20"/>
  <c r="CZ432" i="20"/>
  <c r="DC432" i="20"/>
  <c r="DE432" i="20"/>
  <c r="BZ432" i="20"/>
  <c r="CA432" i="20"/>
  <c r="CC432" i="20"/>
  <c r="BC432" i="20"/>
  <c r="BD432" i="20"/>
  <c r="BE432" i="20"/>
  <c r="BH432" i="20"/>
  <c r="BJ432" i="20"/>
  <c r="EN348" i="20"/>
  <c r="DU348" i="20"/>
  <c r="DV348" i="20"/>
  <c r="DX348" i="20"/>
  <c r="CS348" i="20"/>
  <c r="CX348" i="20"/>
  <c r="CY348" i="20"/>
  <c r="CZ348" i="20"/>
  <c r="DC348" i="20"/>
  <c r="DE348" i="20"/>
  <c r="BZ348" i="20"/>
  <c r="CA348" i="20"/>
  <c r="CC348" i="20"/>
  <c r="BC348" i="20"/>
  <c r="BD348" i="20"/>
  <c r="BE348" i="20"/>
  <c r="BH348" i="20"/>
  <c r="BJ348" i="20"/>
  <c r="EN264" i="20"/>
  <c r="DU264" i="20"/>
  <c r="DV264" i="20"/>
  <c r="DX264" i="20"/>
  <c r="CS264" i="20"/>
  <c r="CX264" i="20"/>
  <c r="CY264" i="20"/>
  <c r="CZ264" i="20"/>
  <c r="DC264" i="20"/>
  <c r="DE264" i="20"/>
  <c r="BZ264" i="20"/>
  <c r="CA264" i="20"/>
  <c r="CC264" i="20"/>
  <c r="BC264" i="20"/>
  <c r="BD264" i="20"/>
  <c r="BE264" i="20"/>
  <c r="BH264" i="20"/>
  <c r="BJ264" i="20"/>
  <c r="EN180" i="20"/>
  <c r="DU180" i="20"/>
  <c r="DV180" i="20"/>
  <c r="DX180" i="20"/>
  <c r="CS180" i="20"/>
  <c r="CX180" i="20"/>
  <c r="CY180" i="20"/>
  <c r="CZ180" i="20"/>
  <c r="DC180" i="20"/>
  <c r="DE180" i="20"/>
  <c r="BZ180" i="20"/>
  <c r="CA180" i="20"/>
  <c r="CC180" i="20"/>
  <c r="BC180" i="20"/>
  <c r="BD180" i="20"/>
  <c r="BE180" i="20"/>
  <c r="BH180" i="20"/>
  <c r="BJ180" i="20"/>
  <c r="EB96" i="20"/>
  <c r="EC96" i="20"/>
  <c r="ED96" i="20"/>
  <c r="EE96" i="20"/>
  <c r="EF96" i="20"/>
  <c r="EG96" i="20"/>
  <c r="EH96" i="20"/>
  <c r="EI96" i="20"/>
  <c r="EJ96" i="20"/>
  <c r="EK96" i="20"/>
  <c r="EL96" i="20"/>
  <c r="EM96" i="20"/>
  <c r="EN96" i="20"/>
  <c r="DO96" i="20"/>
  <c r="DP96" i="20"/>
  <c r="DQ96" i="20"/>
  <c r="DR96" i="20"/>
  <c r="DS96" i="20"/>
  <c r="DT96" i="20"/>
  <c r="DU96" i="20"/>
  <c r="DV96" i="20"/>
  <c r="DW96" i="20"/>
  <c r="DX96" i="20"/>
  <c r="DY96" i="20"/>
  <c r="DZ96" i="20"/>
  <c r="EA96" i="20"/>
  <c r="DB96" i="20"/>
  <c r="DC96" i="20"/>
  <c r="DD96" i="20"/>
  <c r="DE96" i="20"/>
  <c r="DF96" i="20"/>
  <c r="DG96" i="20"/>
  <c r="DH96" i="20"/>
  <c r="DI96" i="20"/>
  <c r="DJ96" i="20"/>
  <c r="DK96" i="20"/>
  <c r="DL96" i="20"/>
  <c r="DM96" i="20"/>
  <c r="DN96" i="20"/>
  <c r="CN96" i="20"/>
  <c r="CO96" i="20"/>
  <c r="CP96" i="20"/>
  <c r="CQ96" i="20"/>
  <c r="CR96" i="20"/>
  <c r="CS96" i="20"/>
  <c r="CT96" i="20"/>
  <c r="CU96" i="20"/>
  <c r="CV96" i="20"/>
  <c r="CW96" i="20"/>
  <c r="DA96" i="20"/>
  <c r="CA96" i="20"/>
  <c r="CB96" i="20"/>
  <c r="CC96" i="20"/>
  <c r="CD96" i="20"/>
  <c r="CE96" i="20"/>
  <c r="CF96" i="20"/>
  <c r="CG96" i="20"/>
  <c r="CH96" i="20"/>
  <c r="CI96" i="20"/>
  <c r="CJ96" i="20"/>
  <c r="CK96" i="20"/>
  <c r="CL96" i="20"/>
  <c r="CM96" i="20"/>
  <c r="BM96" i="20"/>
  <c r="BN96" i="20"/>
  <c r="BO96" i="20"/>
  <c r="BP96" i="20"/>
  <c r="BQ96" i="20"/>
  <c r="BR96" i="20"/>
  <c r="BS96" i="20"/>
  <c r="BT96" i="20"/>
  <c r="BU96" i="20"/>
  <c r="BV96" i="20"/>
  <c r="BW96" i="20"/>
  <c r="BX96" i="20"/>
  <c r="BY96" i="20"/>
  <c r="BZ96" i="20"/>
  <c r="BF96" i="20"/>
  <c r="BG96" i="20"/>
  <c r="BH96" i="20"/>
  <c r="BI96" i="20"/>
  <c r="BJ96" i="20"/>
  <c r="BK96" i="20"/>
  <c r="BL96" i="20"/>
  <c r="AY96" i="20"/>
  <c r="AZ96" i="20"/>
  <c r="BA96" i="20"/>
  <c r="BB96" i="20"/>
  <c r="F70" i="24" l="1"/>
  <c r="G70" i="24"/>
  <c r="H70" i="24"/>
  <c r="I70" i="24"/>
  <c r="J70" i="24"/>
  <c r="K70" i="24"/>
  <c r="EN515" i="20"/>
  <c r="DU515" i="20"/>
  <c r="DV515" i="20"/>
  <c r="DX515" i="20"/>
  <c r="CS515" i="20"/>
  <c r="CX515" i="20"/>
  <c r="CY515" i="20"/>
  <c r="CZ515" i="20"/>
  <c r="DC515" i="20"/>
  <c r="DE515" i="20"/>
  <c r="BZ515" i="20"/>
  <c r="CA515" i="20"/>
  <c r="CC515" i="20"/>
  <c r="BC515" i="20"/>
  <c r="BD515" i="20"/>
  <c r="BE515" i="20"/>
  <c r="BH515" i="20"/>
  <c r="BJ515" i="20"/>
  <c r="EN431" i="20"/>
  <c r="DU431" i="20"/>
  <c r="DV431" i="20"/>
  <c r="DX431" i="20"/>
  <c r="CS431" i="20"/>
  <c r="CX431" i="20"/>
  <c r="CY431" i="20"/>
  <c r="CZ431" i="20"/>
  <c r="DC431" i="20"/>
  <c r="DE431" i="20"/>
  <c r="BZ431" i="20"/>
  <c r="CA431" i="20"/>
  <c r="CC431" i="20"/>
  <c r="BC431" i="20"/>
  <c r="BD431" i="20"/>
  <c r="BE431" i="20"/>
  <c r="BH431" i="20"/>
  <c r="BJ431" i="20"/>
  <c r="EN347" i="20"/>
  <c r="DU347" i="20"/>
  <c r="DV347" i="20"/>
  <c r="DX347" i="20"/>
  <c r="CS347" i="20"/>
  <c r="CX347" i="20"/>
  <c r="CY347" i="20"/>
  <c r="CZ347" i="20"/>
  <c r="DC347" i="20"/>
  <c r="DE347" i="20"/>
  <c r="BZ347" i="20"/>
  <c r="CA347" i="20"/>
  <c r="CC347" i="20"/>
  <c r="BC347" i="20"/>
  <c r="BD347" i="20"/>
  <c r="BE347" i="20"/>
  <c r="BH347" i="20"/>
  <c r="BJ347" i="20"/>
  <c r="EN263" i="20"/>
  <c r="DU263" i="20"/>
  <c r="DV263" i="20"/>
  <c r="DX263" i="20"/>
  <c r="CS263" i="20"/>
  <c r="CX263" i="20"/>
  <c r="CY263" i="20"/>
  <c r="CZ263" i="20"/>
  <c r="DC263" i="20"/>
  <c r="DE263" i="20"/>
  <c r="BZ263" i="20"/>
  <c r="CA263" i="20"/>
  <c r="CC263" i="20"/>
  <c r="BC263" i="20"/>
  <c r="BD263" i="20"/>
  <c r="BE263" i="20"/>
  <c r="BH263" i="20"/>
  <c r="BJ263" i="20"/>
  <c r="EN179" i="20"/>
  <c r="DU179" i="20"/>
  <c r="DV179" i="20"/>
  <c r="DX179" i="20"/>
  <c r="DE179" i="20"/>
  <c r="CS179" i="20"/>
  <c r="CX179" i="20"/>
  <c r="CY179" i="20"/>
  <c r="CZ179" i="20"/>
  <c r="DC179" i="20"/>
  <c r="BZ179" i="20"/>
  <c r="CA179" i="20"/>
  <c r="CC179" i="20"/>
  <c r="BC179" i="20"/>
  <c r="BD179" i="20"/>
  <c r="BE179" i="20"/>
  <c r="BH179" i="20"/>
  <c r="BJ179" i="20"/>
  <c r="EK95" i="20"/>
  <c r="EL95" i="20"/>
  <c r="EM95" i="20"/>
  <c r="EN95" i="20"/>
  <c r="DZ95" i="20"/>
  <c r="EA95" i="20"/>
  <c r="EB95" i="20"/>
  <c r="EC95" i="20"/>
  <c r="ED95" i="20"/>
  <c r="EE95" i="20"/>
  <c r="EF95" i="20"/>
  <c r="EG95" i="20"/>
  <c r="EH95" i="20"/>
  <c r="EI95" i="20"/>
  <c r="EJ95" i="20"/>
  <c r="DM95" i="20"/>
  <c r="DN95" i="20"/>
  <c r="DO95" i="20"/>
  <c r="DP95" i="20"/>
  <c r="DQ95" i="20"/>
  <c r="DR95" i="20"/>
  <c r="DS95" i="20"/>
  <c r="DT95" i="20"/>
  <c r="DU95" i="20"/>
  <c r="DV95" i="20"/>
  <c r="DW95" i="20"/>
  <c r="DX95" i="20"/>
  <c r="DY95" i="20"/>
  <c r="DL95" i="20"/>
  <c r="DA95" i="20"/>
  <c r="DB95" i="20"/>
  <c r="DC95" i="20"/>
  <c r="DD95" i="20"/>
  <c r="DE95" i="20"/>
  <c r="DF95" i="20"/>
  <c r="DG95" i="20"/>
  <c r="DH95" i="20"/>
  <c r="DI95" i="20"/>
  <c r="DJ95" i="20"/>
  <c r="DK95" i="20"/>
  <c r="CP95" i="20"/>
  <c r="CQ95" i="20"/>
  <c r="CR95" i="20"/>
  <c r="CS95" i="20"/>
  <c r="CT95" i="20"/>
  <c r="CU95" i="20"/>
  <c r="CV95" i="20"/>
  <c r="CW95" i="20"/>
  <c r="CD95" i="20"/>
  <c r="CE95" i="20"/>
  <c r="CF95" i="20"/>
  <c r="CG95" i="20"/>
  <c r="CH95" i="20"/>
  <c r="CI95" i="20"/>
  <c r="CJ95" i="20"/>
  <c r="CK95" i="20"/>
  <c r="CL95" i="20"/>
  <c r="CM95" i="20"/>
  <c r="CN95" i="20"/>
  <c r="CO95" i="20"/>
  <c r="BR95" i="20"/>
  <c r="BS95" i="20"/>
  <c r="BT95" i="20"/>
  <c r="BU95" i="20"/>
  <c r="BV95" i="20"/>
  <c r="BW95" i="20"/>
  <c r="BX95" i="20"/>
  <c r="BY95" i="20"/>
  <c r="BZ95" i="20"/>
  <c r="CA95" i="20"/>
  <c r="CB95" i="20"/>
  <c r="CC95" i="20"/>
  <c r="BF95" i="20"/>
  <c r="BG95" i="20"/>
  <c r="BH95" i="20"/>
  <c r="BI95" i="20"/>
  <c r="BJ95" i="20"/>
  <c r="BK95" i="20"/>
  <c r="BL95" i="20"/>
  <c r="BM95" i="20"/>
  <c r="BN95" i="20"/>
  <c r="BO95" i="20"/>
  <c r="BP95" i="20"/>
  <c r="BQ95" i="20"/>
  <c r="AY95" i="20"/>
  <c r="AZ95" i="20"/>
  <c r="BA95" i="20"/>
  <c r="BB95" i="20"/>
  <c r="DC219" i="20" l="1"/>
  <c r="EN514" i="20" l="1"/>
  <c r="DU514" i="20"/>
  <c r="DV514" i="20"/>
  <c r="DX514" i="20"/>
  <c r="CS514" i="20"/>
  <c r="CX514" i="20"/>
  <c r="CY514" i="20"/>
  <c r="CZ514" i="20"/>
  <c r="DC514" i="20"/>
  <c r="DE514" i="20"/>
  <c r="BZ514" i="20"/>
  <c r="CA514" i="20"/>
  <c r="CC514" i="20"/>
  <c r="BC514" i="20"/>
  <c r="BD514" i="20"/>
  <c r="BE514" i="20"/>
  <c r="BH514" i="20"/>
  <c r="BJ514" i="20"/>
  <c r="EN430" i="20"/>
  <c r="DU430" i="20"/>
  <c r="DV430" i="20"/>
  <c r="DX430" i="20"/>
  <c r="CS430" i="20"/>
  <c r="CX430" i="20"/>
  <c r="CY430" i="20"/>
  <c r="CZ430" i="20"/>
  <c r="DC430" i="20"/>
  <c r="DE430" i="20"/>
  <c r="BZ430" i="20"/>
  <c r="CA430" i="20"/>
  <c r="CC430" i="20"/>
  <c r="BC430" i="20"/>
  <c r="BD430" i="20"/>
  <c r="BE430" i="20"/>
  <c r="BH430" i="20"/>
  <c r="BJ430" i="20"/>
  <c r="EN346" i="20"/>
  <c r="DU346" i="20"/>
  <c r="DV346" i="20"/>
  <c r="DX346" i="20"/>
  <c r="CS346" i="20"/>
  <c r="CX346" i="20"/>
  <c r="CY346" i="20"/>
  <c r="CZ346" i="20"/>
  <c r="DC346" i="20"/>
  <c r="DE346" i="20"/>
  <c r="BZ346" i="20"/>
  <c r="CA346" i="20"/>
  <c r="CC346" i="20"/>
  <c r="BC346" i="20"/>
  <c r="BD346" i="20"/>
  <c r="BE346" i="20"/>
  <c r="BH346" i="20"/>
  <c r="BJ346" i="20"/>
  <c r="EN262" i="20"/>
  <c r="DU262" i="20"/>
  <c r="DV262" i="20"/>
  <c r="DX262" i="20"/>
  <c r="CS262" i="20"/>
  <c r="CX262" i="20"/>
  <c r="CY262" i="20"/>
  <c r="CZ262" i="20"/>
  <c r="DC262" i="20"/>
  <c r="DE262" i="20"/>
  <c r="BZ262" i="20"/>
  <c r="CA262" i="20"/>
  <c r="CC262" i="20"/>
  <c r="BC262" i="20"/>
  <c r="BD262" i="20"/>
  <c r="BE262" i="20"/>
  <c r="BH262" i="20"/>
  <c r="BJ262" i="20"/>
  <c r="EN178" i="20"/>
  <c r="DU178" i="20"/>
  <c r="DV178" i="20"/>
  <c r="DX178" i="20"/>
  <c r="CS178" i="20"/>
  <c r="CX178" i="20"/>
  <c r="CY178" i="20"/>
  <c r="CZ178" i="20"/>
  <c r="DC178" i="20"/>
  <c r="DE178" i="20"/>
  <c r="BZ178" i="20"/>
  <c r="CA178" i="20"/>
  <c r="CC178" i="20"/>
  <c r="BC178" i="20"/>
  <c r="BD178" i="20"/>
  <c r="BE178" i="20"/>
  <c r="BH178" i="20"/>
  <c r="BJ178" i="20"/>
  <c r="EH94" i="20"/>
  <c r="EI94" i="20"/>
  <c r="EJ94" i="20"/>
  <c r="EK94" i="20"/>
  <c r="EL94" i="20"/>
  <c r="EM94" i="20"/>
  <c r="EN94" i="20"/>
  <c r="DT94" i="20"/>
  <c r="DU94" i="20"/>
  <c r="DV94" i="20"/>
  <c r="DW94" i="20"/>
  <c r="DX94" i="20"/>
  <c r="DY94" i="20"/>
  <c r="DZ94" i="20"/>
  <c r="EA94" i="20"/>
  <c r="EB94" i="20"/>
  <c r="EC94" i="20"/>
  <c r="ED94" i="20"/>
  <c r="EE94" i="20"/>
  <c r="EF94" i="20"/>
  <c r="EG94" i="20"/>
  <c r="DF94" i="20"/>
  <c r="DG94" i="20"/>
  <c r="DH94" i="20"/>
  <c r="DI94" i="20"/>
  <c r="DJ94" i="20"/>
  <c r="DK94" i="20"/>
  <c r="DL94" i="20"/>
  <c r="DM94" i="20"/>
  <c r="DN94" i="20"/>
  <c r="DO94" i="20"/>
  <c r="DP94" i="20"/>
  <c r="DQ94" i="20"/>
  <c r="DR94" i="20"/>
  <c r="DS94" i="20"/>
  <c r="CR94" i="20"/>
  <c r="CS94" i="20"/>
  <c r="CT94" i="20"/>
  <c r="CU94" i="20"/>
  <c r="CV94" i="20"/>
  <c r="CW94" i="20"/>
  <c r="DA94" i="20"/>
  <c r="DB94" i="20"/>
  <c r="DC94" i="20"/>
  <c r="DD94" i="20"/>
  <c r="DE94" i="20"/>
  <c r="CD94" i="20"/>
  <c r="CE94" i="20"/>
  <c r="CF94" i="20"/>
  <c r="CG94" i="20"/>
  <c r="CH94" i="20"/>
  <c r="CI94" i="20"/>
  <c r="CJ94" i="20"/>
  <c r="CK94" i="20"/>
  <c r="CL94" i="20"/>
  <c r="CM94" i="20"/>
  <c r="CN94" i="20"/>
  <c r="CO94" i="20"/>
  <c r="CP94" i="20"/>
  <c r="CQ94" i="20"/>
  <c r="BP94" i="20"/>
  <c r="BQ94" i="20"/>
  <c r="BR94" i="20"/>
  <c r="BS94" i="20"/>
  <c r="BT94" i="20"/>
  <c r="BU94" i="20"/>
  <c r="BV94" i="20"/>
  <c r="BW94" i="20"/>
  <c r="BX94" i="20"/>
  <c r="BY94" i="20"/>
  <c r="BZ94" i="20"/>
  <c r="CA94" i="20"/>
  <c r="CB94" i="20"/>
  <c r="CC94" i="20"/>
  <c r="BF94" i="20"/>
  <c r="BG94" i="20"/>
  <c r="BH94" i="20"/>
  <c r="BI94" i="20"/>
  <c r="BJ94" i="20"/>
  <c r="BK94" i="20"/>
  <c r="BL94" i="20"/>
  <c r="BM94" i="20"/>
  <c r="BN94" i="20"/>
  <c r="BO94" i="20"/>
  <c r="AY94" i="20"/>
  <c r="AZ94" i="20"/>
  <c r="BA94" i="20"/>
  <c r="BB94" i="20"/>
  <c r="EN513" i="20" l="1"/>
  <c r="DU513" i="20"/>
  <c r="DV513" i="20"/>
  <c r="DX513" i="20"/>
  <c r="CX513" i="20"/>
  <c r="CY513" i="20"/>
  <c r="CZ513" i="20"/>
  <c r="DC513" i="20"/>
  <c r="DE513" i="20"/>
  <c r="CS513" i="20"/>
  <c r="BZ513" i="20"/>
  <c r="CA513" i="20"/>
  <c r="CC513" i="20"/>
  <c r="BC513" i="20"/>
  <c r="BD513" i="20"/>
  <c r="BE513" i="20"/>
  <c r="BH513" i="20"/>
  <c r="BJ513" i="20"/>
  <c r="EN429" i="20"/>
  <c r="DU429" i="20"/>
  <c r="DV429" i="20"/>
  <c r="DX429" i="20"/>
  <c r="CS429" i="20"/>
  <c r="CX429" i="20"/>
  <c r="CY429" i="20"/>
  <c r="CZ429" i="20"/>
  <c r="DC429" i="20"/>
  <c r="DE429" i="20"/>
  <c r="BZ429" i="20"/>
  <c r="CA429" i="20"/>
  <c r="CC429" i="20"/>
  <c r="BC429" i="20"/>
  <c r="BD429" i="20"/>
  <c r="BE429" i="20"/>
  <c r="BH429" i="20"/>
  <c r="BJ429" i="20"/>
  <c r="EN345" i="20"/>
  <c r="DU345" i="20"/>
  <c r="DV345" i="20"/>
  <c r="DX345" i="20"/>
  <c r="CS345" i="20"/>
  <c r="CX345" i="20"/>
  <c r="CY345" i="20"/>
  <c r="CZ345" i="20"/>
  <c r="DC345" i="20"/>
  <c r="DE345" i="20"/>
  <c r="BZ345" i="20"/>
  <c r="CA345" i="20"/>
  <c r="CC345" i="20"/>
  <c r="BC345" i="20"/>
  <c r="BD345" i="20"/>
  <c r="BE345" i="20"/>
  <c r="BH345" i="20"/>
  <c r="BJ345" i="20"/>
  <c r="EN261" i="20"/>
  <c r="DU261" i="20"/>
  <c r="DV261" i="20"/>
  <c r="DX261" i="20"/>
  <c r="CS261" i="20"/>
  <c r="CX261" i="20"/>
  <c r="CY261" i="20"/>
  <c r="CZ261" i="20"/>
  <c r="DC261" i="20"/>
  <c r="DE261" i="20"/>
  <c r="BZ261" i="20"/>
  <c r="CA261" i="20"/>
  <c r="CC261" i="20"/>
  <c r="BC261" i="20"/>
  <c r="BD261" i="20"/>
  <c r="BE261" i="20"/>
  <c r="BH261" i="20"/>
  <c r="BJ261" i="20"/>
  <c r="EN177" i="20"/>
  <c r="DU177" i="20"/>
  <c r="DV177" i="20"/>
  <c r="DX177" i="20"/>
  <c r="CS177" i="20"/>
  <c r="CX177" i="20"/>
  <c r="CY177" i="20"/>
  <c r="CZ177" i="20"/>
  <c r="DC177" i="20"/>
  <c r="DE177" i="20"/>
  <c r="BZ177" i="20"/>
  <c r="CA177" i="20"/>
  <c r="CC177" i="20"/>
  <c r="BC177" i="20"/>
  <c r="BD177" i="20"/>
  <c r="BE177" i="20"/>
  <c r="BH177" i="20"/>
  <c r="BJ177" i="20"/>
  <c r="EL93" i="20"/>
  <c r="EM93" i="20"/>
  <c r="EN93" i="20"/>
  <c r="DX93" i="20"/>
  <c r="DY93" i="20"/>
  <c r="DZ93" i="20"/>
  <c r="EA93" i="20"/>
  <c r="EB93" i="20"/>
  <c r="EC93" i="20"/>
  <c r="ED93" i="20"/>
  <c r="EE93" i="20"/>
  <c r="EF93" i="20"/>
  <c r="EG93" i="20"/>
  <c r="EH93" i="20"/>
  <c r="EI93" i="20"/>
  <c r="EJ93" i="20"/>
  <c r="EK93" i="20"/>
  <c r="DJ93" i="20"/>
  <c r="DK93" i="20"/>
  <c r="DL93" i="20"/>
  <c r="DM93" i="20"/>
  <c r="DN93" i="20"/>
  <c r="DO93" i="20"/>
  <c r="DP93" i="20"/>
  <c r="DQ93" i="20"/>
  <c r="DR93" i="20"/>
  <c r="DS93" i="20"/>
  <c r="DT93" i="20"/>
  <c r="DU93" i="20"/>
  <c r="DV93" i="20"/>
  <c r="DW93" i="20"/>
  <c r="CV93" i="20"/>
  <c r="CW93" i="20"/>
  <c r="DA93" i="20"/>
  <c r="DB93" i="20"/>
  <c r="DC93" i="20"/>
  <c r="DD93" i="20"/>
  <c r="DE93" i="20"/>
  <c r="DF93" i="20"/>
  <c r="DG93" i="20"/>
  <c r="DH93" i="20"/>
  <c r="DI93" i="20"/>
  <c r="CH93" i="20"/>
  <c r="CI93" i="20"/>
  <c r="CJ93" i="20"/>
  <c r="CK93" i="20"/>
  <c r="CL93" i="20"/>
  <c r="CM93" i="20"/>
  <c r="CN93" i="20"/>
  <c r="CO93" i="20"/>
  <c r="CP93" i="20"/>
  <c r="CQ93" i="20"/>
  <c r="CR93" i="20"/>
  <c r="CS93" i="20"/>
  <c r="CT93" i="20"/>
  <c r="CU93" i="20"/>
  <c r="BT93" i="20"/>
  <c r="BU93" i="20"/>
  <c r="BV93" i="20"/>
  <c r="BW93" i="20"/>
  <c r="BX93" i="20"/>
  <c r="BY93" i="20"/>
  <c r="BZ93" i="20"/>
  <c r="CA93" i="20"/>
  <c r="CB93" i="20"/>
  <c r="CC93" i="20"/>
  <c r="CD93" i="20"/>
  <c r="CE93" i="20"/>
  <c r="CF93" i="20"/>
  <c r="CG93" i="20"/>
  <c r="BF93" i="20"/>
  <c r="BG93" i="20"/>
  <c r="BH93" i="20"/>
  <c r="BI93" i="20"/>
  <c r="BJ93" i="20"/>
  <c r="BK93" i="20"/>
  <c r="BL93" i="20"/>
  <c r="BM93" i="20"/>
  <c r="BN93" i="20"/>
  <c r="BO93" i="20"/>
  <c r="BP93" i="20"/>
  <c r="BQ93" i="20"/>
  <c r="BR93" i="20"/>
  <c r="BS93" i="20"/>
  <c r="AY93" i="20"/>
  <c r="AZ93" i="20"/>
  <c r="BA93" i="20"/>
  <c r="BB93" i="20"/>
  <c r="AY27" i="20" l="1"/>
  <c r="AY28" i="20"/>
  <c r="AY29" i="20"/>
  <c r="AY30" i="20"/>
  <c r="AY31" i="20"/>
  <c r="AY32" i="20"/>
  <c r="AY33" i="20"/>
  <c r="AY34" i="20"/>
  <c r="AY35" i="20"/>
  <c r="AY36" i="20"/>
  <c r="AY37" i="20"/>
  <c r="AY38" i="20"/>
  <c r="AY39" i="20"/>
  <c r="AY40" i="20"/>
  <c r="AY41" i="20"/>
  <c r="AY42" i="20"/>
  <c r="AY43" i="20"/>
  <c r="AY44" i="20"/>
  <c r="AY45" i="20"/>
  <c r="AY46" i="20"/>
  <c r="AY47" i="20"/>
  <c r="AY48" i="20"/>
  <c r="AY49" i="20"/>
  <c r="AY50" i="20"/>
  <c r="AY51" i="20"/>
  <c r="AY52" i="20"/>
  <c r="AY53" i="20"/>
  <c r="AY54" i="20"/>
  <c r="AY55" i="20"/>
  <c r="AY56" i="20"/>
  <c r="AY57" i="20"/>
  <c r="AY58" i="20"/>
  <c r="AY59" i="20"/>
  <c r="AY60" i="20"/>
  <c r="AY61" i="20"/>
  <c r="AY62" i="20"/>
  <c r="AY63" i="20"/>
  <c r="AY64" i="20"/>
  <c r="AY65" i="20"/>
  <c r="AY66" i="20"/>
  <c r="AY67" i="20"/>
  <c r="AY68" i="20"/>
  <c r="AY69" i="20"/>
  <c r="AY70" i="20"/>
  <c r="AY71" i="20"/>
  <c r="AY72" i="20"/>
  <c r="AY73" i="20"/>
  <c r="AY74" i="20"/>
  <c r="AY75" i="20"/>
  <c r="AY76" i="20"/>
  <c r="AY77" i="20"/>
  <c r="AY78" i="20"/>
  <c r="AY79" i="20"/>
  <c r="AY80" i="20"/>
  <c r="AY81" i="20"/>
  <c r="AY82" i="20"/>
  <c r="AY83" i="20"/>
  <c r="AY84" i="20"/>
  <c r="AY85" i="20"/>
  <c r="AY86" i="20"/>
  <c r="AY87" i="20"/>
  <c r="AY88" i="20"/>
  <c r="AY89" i="20"/>
  <c r="AY90" i="20"/>
  <c r="AY91" i="20"/>
  <c r="AY92" i="20"/>
  <c r="AZ92" i="20"/>
  <c r="BZ51" i="20"/>
  <c r="BZ92" i="20"/>
  <c r="K69" i="24" l="1"/>
  <c r="F69" i="24"/>
  <c r="G69" i="24"/>
  <c r="H69" i="24"/>
  <c r="I69" i="24"/>
  <c r="J69" i="24"/>
  <c r="BC512" i="20"/>
  <c r="BD512" i="20"/>
  <c r="BE512" i="20"/>
  <c r="BH512" i="20"/>
  <c r="BJ512" i="20"/>
  <c r="BZ512" i="20"/>
  <c r="CA512" i="20"/>
  <c r="CC512" i="20"/>
  <c r="CS512" i="20"/>
  <c r="CX512" i="20"/>
  <c r="CY512" i="20"/>
  <c r="CZ512" i="20"/>
  <c r="DC512" i="20"/>
  <c r="DE512" i="20"/>
  <c r="DU512" i="20"/>
  <c r="DV512" i="20"/>
  <c r="DX512" i="20"/>
  <c r="EN512" i="20"/>
  <c r="BC428" i="20"/>
  <c r="BD428" i="20"/>
  <c r="BE428" i="20"/>
  <c r="BH428" i="20"/>
  <c r="BJ428" i="20"/>
  <c r="BZ428" i="20"/>
  <c r="CA428" i="20"/>
  <c r="CC428" i="20"/>
  <c r="CS428" i="20"/>
  <c r="CX428" i="20"/>
  <c r="CY428" i="20"/>
  <c r="CZ428" i="20"/>
  <c r="DC428" i="20"/>
  <c r="DE428" i="20"/>
  <c r="DU428" i="20"/>
  <c r="DV428" i="20"/>
  <c r="DX428" i="20"/>
  <c r="EN428" i="20"/>
  <c r="BC344" i="20"/>
  <c r="BD344" i="20"/>
  <c r="BE344" i="20"/>
  <c r="BH344" i="20"/>
  <c r="BJ344" i="20"/>
  <c r="BZ344" i="20"/>
  <c r="CA344" i="20"/>
  <c r="CC344" i="20"/>
  <c r="CS344" i="20"/>
  <c r="CX344" i="20"/>
  <c r="CY344" i="20"/>
  <c r="CZ344" i="20"/>
  <c r="DC344" i="20"/>
  <c r="DE344" i="20"/>
  <c r="DU344" i="20"/>
  <c r="DV344" i="20"/>
  <c r="DX344" i="20"/>
  <c r="EN344" i="20"/>
  <c r="BC260" i="20"/>
  <c r="BD260" i="20"/>
  <c r="BE260" i="20"/>
  <c r="BH260" i="20"/>
  <c r="BJ260" i="20"/>
  <c r="BZ260" i="20"/>
  <c r="CA260" i="20"/>
  <c r="CC260" i="20"/>
  <c r="CS260" i="20"/>
  <c r="CX260" i="20"/>
  <c r="CY260" i="20"/>
  <c r="CZ260" i="20"/>
  <c r="DC260" i="20"/>
  <c r="DE260" i="20"/>
  <c r="DU260" i="20"/>
  <c r="DV260" i="20"/>
  <c r="DX260" i="20"/>
  <c r="EN260" i="20"/>
  <c r="BC176" i="20"/>
  <c r="BD176" i="20"/>
  <c r="BE176" i="20"/>
  <c r="BH176" i="20"/>
  <c r="BJ176" i="20"/>
  <c r="BZ176" i="20"/>
  <c r="CA176" i="20"/>
  <c r="CC176" i="20"/>
  <c r="CS176" i="20"/>
  <c r="CX176" i="20"/>
  <c r="CY176" i="20"/>
  <c r="CZ176" i="20"/>
  <c r="DC176" i="20"/>
  <c r="DE176" i="20"/>
  <c r="DU176" i="20"/>
  <c r="DV176" i="20"/>
  <c r="DX176" i="20"/>
  <c r="EN176" i="20"/>
  <c r="BC174" i="20"/>
  <c r="BD174" i="20"/>
  <c r="BE174" i="20"/>
  <c r="BH174" i="20"/>
  <c r="BJ174" i="20"/>
  <c r="BZ174" i="20"/>
  <c r="CA174" i="20"/>
  <c r="CC174" i="20"/>
  <c r="CS174" i="20"/>
  <c r="CX174" i="20"/>
  <c r="CY174" i="20"/>
  <c r="CZ174" i="20"/>
  <c r="DC174" i="20"/>
  <c r="DE174" i="20"/>
  <c r="DU174" i="20"/>
  <c r="DV174" i="20"/>
  <c r="DX174" i="20"/>
  <c r="EN174" i="20"/>
  <c r="EN92" i="20"/>
  <c r="EM92" i="20"/>
  <c r="EL92" i="20"/>
  <c r="EK92" i="20"/>
  <c r="EJ92" i="20"/>
  <c r="EI92" i="20"/>
  <c r="EH92" i="20"/>
  <c r="EG92" i="20"/>
  <c r="EF92" i="20"/>
  <c r="EE92" i="20"/>
  <c r="ED92" i="20"/>
  <c r="EC92" i="20"/>
  <c r="EB92" i="20"/>
  <c r="EA92" i="20"/>
  <c r="DZ92" i="20"/>
  <c r="DY92" i="20"/>
  <c r="DX92" i="20"/>
  <c r="DW92" i="20"/>
  <c r="DV92" i="20"/>
  <c r="DU92" i="20"/>
  <c r="DT92" i="20"/>
  <c r="DS92" i="20"/>
  <c r="DR92" i="20"/>
  <c r="DQ92" i="20"/>
  <c r="DP92" i="20"/>
  <c r="DO92" i="20"/>
  <c r="DN92" i="20"/>
  <c r="DM92" i="20"/>
  <c r="DL92" i="20"/>
  <c r="DK92" i="20"/>
  <c r="DJ92" i="20"/>
  <c r="DI92" i="20"/>
  <c r="DH92" i="20"/>
  <c r="DG92" i="20"/>
  <c r="DF92" i="20"/>
  <c r="DE92" i="20"/>
  <c r="DD92" i="20"/>
  <c r="DC92" i="20"/>
  <c r="DB92" i="20"/>
  <c r="DA92" i="20"/>
  <c r="CW92" i="20"/>
  <c r="CV92" i="20"/>
  <c r="CU92" i="20"/>
  <c r="CT92" i="20"/>
  <c r="CS92" i="20"/>
  <c r="CR92" i="20"/>
  <c r="CQ92" i="20"/>
  <c r="CP92" i="20"/>
  <c r="CO92" i="20"/>
  <c r="CN92" i="20"/>
  <c r="CM92" i="20"/>
  <c r="CL92" i="20"/>
  <c r="CK92" i="20"/>
  <c r="CJ92" i="20"/>
  <c r="CI92" i="20"/>
  <c r="CH92" i="20"/>
  <c r="CG92" i="20"/>
  <c r="CF92" i="20"/>
  <c r="CE92" i="20"/>
  <c r="CD92" i="20"/>
  <c r="CC92" i="20"/>
  <c r="CB92" i="20"/>
  <c r="CA92" i="20"/>
  <c r="BY92" i="20"/>
  <c r="BX92" i="20"/>
  <c r="BW92" i="20"/>
  <c r="BV92" i="20"/>
  <c r="BU92" i="20"/>
  <c r="BT92" i="20"/>
  <c r="BS92" i="20"/>
  <c r="BR92" i="20"/>
  <c r="BQ92" i="20"/>
  <c r="BP92" i="20"/>
  <c r="BO92" i="20"/>
  <c r="BN92" i="20"/>
  <c r="BM92" i="20"/>
  <c r="BL92" i="20"/>
  <c r="BK92" i="20"/>
  <c r="BJ92" i="20"/>
  <c r="BI92" i="20"/>
  <c r="BH92" i="20"/>
  <c r="BG92" i="20"/>
  <c r="BF92" i="20"/>
  <c r="BB92" i="20"/>
  <c r="BA92" i="20"/>
  <c r="EN511" i="20" l="1"/>
  <c r="DU511" i="20"/>
  <c r="DV511" i="20"/>
  <c r="DX511" i="20"/>
  <c r="CS511" i="20"/>
  <c r="CX511" i="20"/>
  <c r="CY511" i="20"/>
  <c r="CZ511" i="20"/>
  <c r="DC511" i="20"/>
  <c r="DE511" i="20"/>
  <c r="BZ511" i="20"/>
  <c r="CA511" i="20"/>
  <c r="CC511" i="20"/>
  <c r="BC511" i="20"/>
  <c r="BD511" i="20"/>
  <c r="BE511" i="20"/>
  <c r="BH511" i="20"/>
  <c r="BJ511" i="20"/>
  <c r="EN427" i="20"/>
  <c r="DU427" i="20"/>
  <c r="DV427" i="20"/>
  <c r="DX427" i="20"/>
  <c r="CS427" i="20"/>
  <c r="CX427" i="20"/>
  <c r="CY427" i="20"/>
  <c r="CZ427" i="20"/>
  <c r="DC427" i="20"/>
  <c r="DE427" i="20"/>
  <c r="BZ427" i="20"/>
  <c r="CA427" i="20"/>
  <c r="CC427" i="20"/>
  <c r="BC427" i="20"/>
  <c r="BD427" i="20"/>
  <c r="BE427" i="20"/>
  <c r="BH427" i="20"/>
  <c r="BJ427" i="20"/>
  <c r="EN343" i="20"/>
  <c r="DU343" i="20"/>
  <c r="DV343" i="20"/>
  <c r="DX343" i="20"/>
  <c r="CS343" i="20"/>
  <c r="CX343" i="20"/>
  <c r="CY343" i="20"/>
  <c r="CZ343" i="20"/>
  <c r="DC343" i="20"/>
  <c r="DE343" i="20"/>
  <c r="BZ343" i="20"/>
  <c r="CA343" i="20"/>
  <c r="CC343" i="20"/>
  <c r="BC343" i="20"/>
  <c r="BD343" i="20"/>
  <c r="BE343" i="20"/>
  <c r="BH343" i="20"/>
  <c r="BJ343" i="20"/>
  <c r="EN259" i="20"/>
  <c r="DU259" i="20"/>
  <c r="DV259" i="20"/>
  <c r="DX259" i="20"/>
  <c r="CS259" i="20"/>
  <c r="CX259" i="20"/>
  <c r="CY259" i="20"/>
  <c r="CZ259" i="20"/>
  <c r="DC259" i="20"/>
  <c r="DE259" i="20"/>
  <c r="BZ259" i="20"/>
  <c r="CA259" i="20"/>
  <c r="CC259" i="20"/>
  <c r="BC259" i="20"/>
  <c r="BD259" i="20"/>
  <c r="BE259" i="20"/>
  <c r="BH259" i="20"/>
  <c r="BJ259" i="20"/>
  <c r="EN175" i="20"/>
  <c r="DU175" i="20"/>
  <c r="DV175" i="20"/>
  <c r="DX175" i="20"/>
  <c r="CX175" i="20"/>
  <c r="CY175" i="20"/>
  <c r="CZ175" i="20"/>
  <c r="DC175" i="20"/>
  <c r="DE175" i="20"/>
  <c r="CS175" i="20"/>
  <c r="BZ175" i="20"/>
  <c r="CA175" i="20"/>
  <c r="CC175" i="20"/>
  <c r="BC175" i="20"/>
  <c r="BD175" i="20"/>
  <c r="BE175" i="20"/>
  <c r="BH175" i="20"/>
  <c r="BJ175" i="20"/>
  <c r="EC91" i="20"/>
  <c r="ED91" i="20"/>
  <c r="EE91" i="20"/>
  <c r="EF91" i="20"/>
  <c r="EG91" i="20"/>
  <c r="EH91" i="20"/>
  <c r="EI91" i="20"/>
  <c r="EJ91" i="20"/>
  <c r="EK91" i="20"/>
  <c r="EL91" i="20"/>
  <c r="EM91" i="20"/>
  <c r="EN91" i="20"/>
  <c r="DO91" i="20"/>
  <c r="DP91" i="20"/>
  <c r="DQ91" i="20"/>
  <c r="DR91" i="20"/>
  <c r="DS91" i="20"/>
  <c r="DT91" i="20"/>
  <c r="DU91" i="20"/>
  <c r="DV91" i="20"/>
  <c r="DW91" i="20"/>
  <c r="DX91" i="20"/>
  <c r="DY91" i="20"/>
  <c r="DZ91" i="20"/>
  <c r="EA91" i="20"/>
  <c r="EB91" i="20"/>
  <c r="DA91" i="20"/>
  <c r="DB91" i="20"/>
  <c r="DC91" i="20"/>
  <c r="DD91" i="20"/>
  <c r="DE91" i="20"/>
  <c r="DF91" i="20"/>
  <c r="DG91" i="20"/>
  <c r="DH91" i="20"/>
  <c r="DI91" i="20"/>
  <c r="DJ91" i="20"/>
  <c r="DK91" i="20"/>
  <c r="DL91" i="20"/>
  <c r="DM91" i="20"/>
  <c r="DN91" i="20"/>
  <c r="CN91" i="20"/>
  <c r="CO91" i="20"/>
  <c r="CP91" i="20"/>
  <c r="CQ91" i="20"/>
  <c r="CR91" i="20"/>
  <c r="CS91" i="20"/>
  <c r="CT91" i="20"/>
  <c r="CU91" i="20"/>
  <c r="CV91" i="20"/>
  <c r="CW91" i="20"/>
  <c r="CA91" i="20"/>
  <c r="CB91" i="20"/>
  <c r="CC91" i="20"/>
  <c r="CD91" i="20"/>
  <c r="CE91" i="20"/>
  <c r="CF91" i="20"/>
  <c r="CG91" i="20"/>
  <c r="CH91" i="20"/>
  <c r="CI91" i="20"/>
  <c r="CJ91" i="20"/>
  <c r="CK91" i="20"/>
  <c r="CL91" i="20"/>
  <c r="CM91" i="20"/>
  <c r="BN91" i="20"/>
  <c r="BO91" i="20"/>
  <c r="BP91" i="20"/>
  <c r="BQ91" i="20"/>
  <c r="BR91" i="20"/>
  <c r="BS91" i="20"/>
  <c r="BT91" i="20"/>
  <c r="BU91" i="20"/>
  <c r="BV91" i="20"/>
  <c r="BW91" i="20"/>
  <c r="BX91" i="20"/>
  <c r="BY91" i="20"/>
  <c r="BZ91" i="20"/>
  <c r="BF91" i="20"/>
  <c r="BG91" i="20"/>
  <c r="BH91" i="20"/>
  <c r="BI91" i="20"/>
  <c r="BJ91" i="20"/>
  <c r="BK91" i="20"/>
  <c r="BL91" i="20"/>
  <c r="BM91" i="20"/>
  <c r="AZ91" i="20"/>
  <c r="BA91" i="20"/>
  <c r="BB91" i="20"/>
  <c r="EN510" i="20" l="1"/>
  <c r="DU510" i="20"/>
  <c r="DV510" i="20"/>
  <c r="DX510" i="20"/>
  <c r="CS510" i="20"/>
  <c r="CX510" i="20"/>
  <c r="CY510" i="20"/>
  <c r="CZ510" i="20"/>
  <c r="DC510" i="20"/>
  <c r="DE510" i="20"/>
  <c r="BZ510" i="20"/>
  <c r="CA510" i="20"/>
  <c r="CC510" i="20"/>
  <c r="BC510" i="20"/>
  <c r="BD510" i="20"/>
  <c r="BE510" i="20"/>
  <c r="BH510" i="20"/>
  <c r="BJ510" i="20"/>
  <c r="EN426" i="20"/>
  <c r="DU426" i="20"/>
  <c r="DV426" i="20"/>
  <c r="DX426" i="20"/>
  <c r="CS426" i="20"/>
  <c r="CX426" i="20"/>
  <c r="CY426" i="20"/>
  <c r="CZ426" i="20"/>
  <c r="DC426" i="20"/>
  <c r="DE426" i="20"/>
  <c r="BZ426" i="20"/>
  <c r="CA426" i="20"/>
  <c r="CC426" i="20"/>
  <c r="BC426" i="20"/>
  <c r="BD426" i="20"/>
  <c r="BE426" i="20"/>
  <c r="BH426" i="20"/>
  <c r="BJ426" i="20"/>
  <c r="EN342" i="20"/>
  <c r="DU342" i="20"/>
  <c r="DV342" i="20"/>
  <c r="DX342" i="20"/>
  <c r="CS342" i="20"/>
  <c r="CX342" i="20"/>
  <c r="CY342" i="20"/>
  <c r="CZ342" i="20"/>
  <c r="DC342" i="20"/>
  <c r="DE342" i="20"/>
  <c r="BZ342" i="20"/>
  <c r="CA342" i="20"/>
  <c r="CC342" i="20"/>
  <c r="BC342" i="20"/>
  <c r="BD342" i="20"/>
  <c r="BE342" i="20"/>
  <c r="BH342" i="20"/>
  <c r="BJ342" i="20"/>
  <c r="EN258" i="20"/>
  <c r="DU258" i="20"/>
  <c r="DV258" i="20"/>
  <c r="DX258" i="20"/>
  <c r="CS258" i="20"/>
  <c r="CX258" i="20"/>
  <c r="CY258" i="20"/>
  <c r="CZ258" i="20"/>
  <c r="DC258" i="20"/>
  <c r="DE258" i="20"/>
  <c r="BZ258" i="20"/>
  <c r="CA258" i="20"/>
  <c r="CC258" i="20"/>
  <c r="BC258" i="20"/>
  <c r="BD258" i="20"/>
  <c r="BE258" i="20"/>
  <c r="BH258" i="20"/>
  <c r="BJ258" i="20"/>
  <c r="ED90" i="20" l="1"/>
  <c r="EE90" i="20"/>
  <c r="EF90" i="20"/>
  <c r="EG90" i="20"/>
  <c r="EH90" i="20"/>
  <c r="EI90" i="20"/>
  <c r="EJ90" i="20"/>
  <c r="EK90" i="20"/>
  <c r="EL90" i="20"/>
  <c r="EM90" i="20"/>
  <c r="EN90" i="20"/>
  <c r="DP90" i="20"/>
  <c r="DQ90" i="20"/>
  <c r="DR90" i="20"/>
  <c r="DS90" i="20"/>
  <c r="DT90" i="20"/>
  <c r="DU90" i="20"/>
  <c r="DV90" i="20"/>
  <c r="DW90" i="20"/>
  <c r="DX90" i="20"/>
  <c r="DY90" i="20"/>
  <c r="DZ90" i="20"/>
  <c r="EA90" i="20"/>
  <c r="EB90" i="20"/>
  <c r="EC90" i="20"/>
  <c r="DC90" i="20"/>
  <c r="DD90" i="20"/>
  <c r="DE90" i="20"/>
  <c r="DF90" i="20"/>
  <c r="DG90" i="20"/>
  <c r="DH90" i="20"/>
  <c r="DI90" i="20"/>
  <c r="DJ90" i="20"/>
  <c r="DK90" i="20"/>
  <c r="DL90" i="20"/>
  <c r="DM90" i="20"/>
  <c r="DN90" i="20"/>
  <c r="DO90" i="20"/>
  <c r="CN90" i="20"/>
  <c r="CO90" i="20"/>
  <c r="CP90" i="20"/>
  <c r="CQ90" i="20"/>
  <c r="CR90" i="20"/>
  <c r="CS90" i="20"/>
  <c r="CT90" i="20"/>
  <c r="CU90" i="20"/>
  <c r="CV90" i="20"/>
  <c r="CW90" i="20"/>
  <c r="DA90" i="20"/>
  <c r="DB90" i="20"/>
  <c r="BZ90" i="20"/>
  <c r="CA90" i="20"/>
  <c r="CB90" i="20"/>
  <c r="CC90" i="20"/>
  <c r="CD90" i="20"/>
  <c r="CE90" i="20"/>
  <c r="CF90" i="20"/>
  <c r="CG90" i="20"/>
  <c r="CH90" i="20"/>
  <c r="CI90" i="20"/>
  <c r="CJ90" i="20"/>
  <c r="CK90" i="20"/>
  <c r="CL90" i="20"/>
  <c r="CM90" i="20"/>
  <c r="BM90" i="20"/>
  <c r="BN90" i="20"/>
  <c r="BO90" i="20"/>
  <c r="BP90" i="20"/>
  <c r="BQ90" i="20"/>
  <c r="BR90" i="20"/>
  <c r="BS90" i="20"/>
  <c r="BT90" i="20"/>
  <c r="BU90" i="20"/>
  <c r="BV90" i="20"/>
  <c r="BW90" i="20"/>
  <c r="BX90" i="20"/>
  <c r="BY90" i="20"/>
  <c r="AZ90" i="20"/>
  <c r="BA90" i="20"/>
  <c r="BB90" i="20"/>
  <c r="BF90" i="20"/>
  <c r="BG90" i="20"/>
  <c r="BH90" i="20"/>
  <c r="BI90" i="20"/>
  <c r="BJ90" i="20"/>
  <c r="BK90" i="20"/>
  <c r="BL90" i="20"/>
  <c r="K68" i="24" l="1"/>
  <c r="J68" i="24"/>
  <c r="I68" i="24"/>
  <c r="F68" i="24"/>
  <c r="G68" i="24"/>
  <c r="H68" i="24"/>
  <c r="EN509" i="20" l="1"/>
  <c r="DU509" i="20"/>
  <c r="DV509" i="20"/>
  <c r="DX509" i="20"/>
  <c r="CS509" i="20"/>
  <c r="CX509" i="20"/>
  <c r="CY509" i="20"/>
  <c r="CZ509" i="20"/>
  <c r="DC509" i="20"/>
  <c r="DE509" i="20"/>
  <c r="BZ509" i="20"/>
  <c r="CA509" i="20"/>
  <c r="CC509" i="20"/>
  <c r="BC509" i="20"/>
  <c r="BD509" i="20"/>
  <c r="BE509" i="20"/>
  <c r="BH509" i="20"/>
  <c r="BJ509" i="20"/>
  <c r="EN425" i="20"/>
  <c r="DU425" i="20"/>
  <c r="DV425" i="20"/>
  <c r="DX425" i="20"/>
  <c r="CS425" i="20"/>
  <c r="CX425" i="20"/>
  <c r="CY425" i="20"/>
  <c r="CZ425" i="20"/>
  <c r="DC425" i="20"/>
  <c r="DE425" i="20"/>
  <c r="BZ425" i="20"/>
  <c r="CA425" i="20"/>
  <c r="CC425" i="20"/>
  <c r="BC425" i="20"/>
  <c r="BD425" i="20"/>
  <c r="BE425" i="20"/>
  <c r="BH425" i="20"/>
  <c r="BJ425" i="20"/>
  <c r="EN341" i="20"/>
  <c r="DU341" i="20"/>
  <c r="DV341" i="20"/>
  <c r="DX341" i="20"/>
  <c r="CS341" i="20"/>
  <c r="CX341" i="20"/>
  <c r="CY341" i="20"/>
  <c r="CZ341" i="20"/>
  <c r="DC341" i="20"/>
  <c r="DE341" i="20"/>
  <c r="BZ341" i="20"/>
  <c r="CA341" i="20"/>
  <c r="CC341" i="20"/>
  <c r="BC341" i="20"/>
  <c r="BD341" i="20"/>
  <c r="BE341" i="20"/>
  <c r="BH341" i="20"/>
  <c r="BJ341" i="20"/>
  <c r="EN257" i="20"/>
  <c r="DU257" i="20"/>
  <c r="DV257" i="20"/>
  <c r="DX257" i="20"/>
  <c r="CS257" i="20"/>
  <c r="CX257" i="20"/>
  <c r="CY257" i="20"/>
  <c r="CZ257" i="20"/>
  <c r="DC257" i="20"/>
  <c r="DE257" i="20"/>
  <c r="BZ257" i="20"/>
  <c r="CA257" i="20"/>
  <c r="CC257" i="20"/>
  <c r="BC257" i="20"/>
  <c r="BD257" i="20"/>
  <c r="BE257" i="20"/>
  <c r="BH257" i="20"/>
  <c r="BJ257" i="20"/>
  <c r="EN173" i="20"/>
  <c r="DU173" i="20"/>
  <c r="DV173" i="20"/>
  <c r="DX173" i="20"/>
  <c r="CS173" i="20"/>
  <c r="CX173" i="20"/>
  <c r="CY173" i="20"/>
  <c r="CZ173" i="20"/>
  <c r="DC173" i="20"/>
  <c r="DE173" i="20"/>
  <c r="BZ173" i="20"/>
  <c r="CA173" i="20"/>
  <c r="CC173" i="20"/>
  <c r="BC173" i="20"/>
  <c r="BD173" i="20"/>
  <c r="BE173" i="20"/>
  <c r="BH173" i="20"/>
  <c r="BJ173" i="20"/>
  <c r="EN89" i="20"/>
  <c r="EK89" i="20"/>
  <c r="EL89" i="20"/>
  <c r="EM89" i="20"/>
  <c r="DY89" i="20"/>
  <c r="DZ89" i="20"/>
  <c r="EA89" i="20"/>
  <c r="EB89" i="20"/>
  <c r="EC89" i="20"/>
  <c r="ED89" i="20"/>
  <c r="EE89" i="20"/>
  <c r="EF89" i="20"/>
  <c r="EG89" i="20"/>
  <c r="EH89" i="20"/>
  <c r="EI89" i="20"/>
  <c r="EJ89" i="20"/>
  <c r="DM89" i="20"/>
  <c r="DN89" i="20"/>
  <c r="DO89" i="20"/>
  <c r="DP89" i="20"/>
  <c r="DQ89" i="20"/>
  <c r="DR89" i="20"/>
  <c r="DS89" i="20"/>
  <c r="DT89" i="20"/>
  <c r="DU89" i="20"/>
  <c r="DV89" i="20"/>
  <c r="DW89" i="20"/>
  <c r="DX89" i="20"/>
  <c r="DA89" i="20"/>
  <c r="DB89" i="20"/>
  <c r="DC89" i="20"/>
  <c r="DD89" i="20"/>
  <c r="DE89" i="20"/>
  <c r="DF89" i="20"/>
  <c r="DG89" i="20"/>
  <c r="DH89" i="20"/>
  <c r="DI89" i="20"/>
  <c r="DJ89" i="20"/>
  <c r="DK89" i="20"/>
  <c r="DL89" i="20"/>
  <c r="CR89" i="20"/>
  <c r="CS89" i="20"/>
  <c r="CT89" i="20"/>
  <c r="CU89" i="20"/>
  <c r="CV89" i="20"/>
  <c r="CW89" i="20"/>
  <c r="CE89" i="20"/>
  <c r="CF89" i="20"/>
  <c r="CG89" i="20"/>
  <c r="CH89" i="20"/>
  <c r="CI89" i="20"/>
  <c r="CJ89" i="20"/>
  <c r="CK89" i="20"/>
  <c r="CL89" i="20"/>
  <c r="CM89" i="20"/>
  <c r="CN89" i="20"/>
  <c r="CO89" i="20"/>
  <c r="CP89" i="20"/>
  <c r="CQ89" i="20"/>
  <c r="BR89" i="20"/>
  <c r="BS89" i="20"/>
  <c r="BT89" i="20"/>
  <c r="BU89" i="20"/>
  <c r="BV89" i="20"/>
  <c r="BW89" i="20"/>
  <c r="BX89" i="20"/>
  <c r="BY89" i="20"/>
  <c r="BZ89" i="20"/>
  <c r="CA89" i="20"/>
  <c r="CB89" i="20"/>
  <c r="CC89" i="20"/>
  <c r="CD89" i="20"/>
  <c r="BF89" i="20"/>
  <c r="BG89" i="20"/>
  <c r="BH89" i="20"/>
  <c r="BI89" i="20"/>
  <c r="BJ89" i="20"/>
  <c r="BK89" i="20"/>
  <c r="BL89" i="20"/>
  <c r="BM89" i="20"/>
  <c r="BN89" i="20"/>
  <c r="BO89" i="20"/>
  <c r="BP89" i="20"/>
  <c r="BQ89" i="20"/>
  <c r="AZ89" i="20"/>
  <c r="BA89" i="20"/>
  <c r="BB89" i="20"/>
  <c r="F20" i="24" l="1"/>
  <c r="G20" i="24"/>
  <c r="H20" i="24"/>
  <c r="I20" i="24"/>
  <c r="J20" i="24"/>
  <c r="K20" i="24"/>
  <c r="F21" i="24"/>
  <c r="H21" i="24"/>
  <c r="I21" i="24"/>
  <c r="J21" i="24"/>
  <c r="K21" i="24"/>
  <c r="F22" i="24"/>
  <c r="G22" i="24"/>
  <c r="H22" i="24"/>
  <c r="I22" i="24"/>
  <c r="J22" i="24"/>
  <c r="K22" i="24"/>
  <c r="F23" i="24"/>
  <c r="G23" i="24"/>
  <c r="H23" i="24"/>
  <c r="I23" i="24"/>
  <c r="J23" i="24"/>
  <c r="K23" i="24"/>
  <c r="F24" i="24"/>
  <c r="G24" i="24"/>
  <c r="H24" i="24"/>
  <c r="I24" i="24"/>
  <c r="J24" i="24"/>
  <c r="K24" i="24"/>
  <c r="F25" i="24"/>
  <c r="G25" i="24"/>
  <c r="H25" i="24"/>
  <c r="I25" i="24"/>
  <c r="J25" i="24"/>
  <c r="K25" i="24"/>
  <c r="F26" i="24"/>
  <c r="G26" i="24"/>
  <c r="H26" i="24"/>
  <c r="I26" i="24"/>
  <c r="J26" i="24"/>
  <c r="K26" i="24"/>
  <c r="F27" i="24"/>
  <c r="G27" i="24"/>
  <c r="H27" i="24"/>
  <c r="I27" i="24"/>
  <c r="J27" i="24"/>
  <c r="K27" i="24"/>
  <c r="F28" i="24"/>
  <c r="G28" i="24"/>
  <c r="H28" i="24"/>
  <c r="I28" i="24"/>
  <c r="J28" i="24"/>
  <c r="K28" i="24"/>
  <c r="F29" i="24"/>
  <c r="G29" i="24"/>
  <c r="H29" i="24"/>
  <c r="I29" i="24"/>
  <c r="J29" i="24"/>
  <c r="K29" i="24"/>
  <c r="F30" i="24"/>
  <c r="G30" i="24"/>
  <c r="H30" i="24"/>
  <c r="I30" i="24"/>
  <c r="J30" i="24"/>
  <c r="K30" i="24"/>
  <c r="F31" i="24"/>
  <c r="G31" i="24"/>
  <c r="H31" i="24"/>
  <c r="I31" i="24"/>
  <c r="J31" i="24"/>
  <c r="K31" i="24"/>
  <c r="F32" i="24"/>
  <c r="G32" i="24"/>
  <c r="H32" i="24"/>
  <c r="I32" i="24"/>
  <c r="J32" i="24"/>
  <c r="K32" i="24"/>
  <c r="F33" i="24"/>
  <c r="G33" i="24"/>
  <c r="H33" i="24"/>
  <c r="I33" i="24"/>
  <c r="J33" i="24"/>
  <c r="K33" i="24"/>
  <c r="F34" i="24"/>
  <c r="G34" i="24"/>
  <c r="H34" i="24"/>
  <c r="I34" i="24"/>
  <c r="J34" i="24"/>
  <c r="K34" i="24"/>
  <c r="F35" i="24"/>
  <c r="G35" i="24"/>
  <c r="H35" i="24"/>
  <c r="I35" i="24"/>
  <c r="J35" i="24"/>
  <c r="K35" i="24"/>
  <c r="F36" i="24"/>
  <c r="G36" i="24"/>
  <c r="H36" i="24"/>
  <c r="I36" i="24"/>
  <c r="J36" i="24"/>
  <c r="K36" i="24"/>
  <c r="F37" i="24"/>
  <c r="G37" i="24"/>
  <c r="H37" i="24"/>
  <c r="I37" i="24"/>
  <c r="J37" i="24"/>
  <c r="K37" i="24"/>
  <c r="F38" i="24"/>
  <c r="G38" i="24"/>
  <c r="H38" i="24"/>
  <c r="I38" i="24"/>
  <c r="J38" i="24"/>
  <c r="K38" i="24"/>
  <c r="F39" i="24"/>
  <c r="G39" i="24"/>
  <c r="H39" i="24"/>
  <c r="I39" i="24"/>
  <c r="J39" i="24"/>
  <c r="K39" i="24"/>
  <c r="F40" i="24"/>
  <c r="G40" i="24"/>
  <c r="H40" i="24"/>
  <c r="I40" i="24"/>
  <c r="J40" i="24"/>
  <c r="K40" i="24"/>
  <c r="F41" i="24"/>
  <c r="G41" i="24"/>
  <c r="H41" i="24"/>
  <c r="I41" i="24"/>
  <c r="J41" i="24"/>
  <c r="K41" i="24"/>
  <c r="F42" i="24"/>
  <c r="G42" i="24"/>
  <c r="H42" i="24"/>
  <c r="I42" i="24"/>
  <c r="J42" i="24"/>
  <c r="K42" i="24"/>
  <c r="F43" i="24"/>
  <c r="G43" i="24"/>
  <c r="H43" i="24"/>
  <c r="I43" i="24"/>
  <c r="J43" i="24"/>
  <c r="K43" i="24"/>
  <c r="F44" i="24"/>
  <c r="G44" i="24"/>
  <c r="H44" i="24"/>
  <c r="I44" i="24"/>
  <c r="J44" i="24"/>
  <c r="K44" i="24"/>
  <c r="F45" i="24"/>
  <c r="G45" i="24"/>
  <c r="H45" i="24"/>
  <c r="I45" i="24"/>
  <c r="J45" i="24"/>
  <c r="K45" i="24"/>
  <c r="F46" i="24"/>
  <c r="G46" i="24"/>
  <c r="H46" i="24"/>
  <c r="I46" i="24"/>
  <c r="J46" i="24"/>
  <c r="K46" i="24"/>
  <c r="F47" i="24"/>
  <c r="G47" i="24"/>
  <c r="H47" i="24"/>
  <c r="I47" i="24"/>
  <c r="J47" i="24"/>
  <c r="K47" i="24"/>
  <c r="F48" i="24"/>
  <c r="G48" i="24"/>
  <c r="H48" i="24"/>
  <c r="I48" i="24"/>
  <c r="J48" i="24"/>
  <c r="K48" i="24"/>
  <c r="F49" i="24"/>
  <c r="G49" i="24"/>
  <c r="H49" i="24"/>
  <c r="I49" i="24"/>
  <c r="J49" i="24"/>
  <c r="K49" i="24"/>
  <c r="F50" i="24"/>
  <c r="G50" i="24"/>
  <c r="H50" i="24"/>
  <c r="I50" i="24"/>
  <c r="J50" i="24"/>
  <c r="K50" i="24"/>
  <c r="F51" i="24"/>
  <c r="G51" i="24"/>
  <c r="H51" i="24"/>
  <c r="I51" i="24"/>
  <c r="J51" i="24"/>
  <c r="K51" i="24"/>
  <c r="F52" i="24"/>
  <c r="G52" i="24"/>
  <c r="H52" i="24"/>
  <c r="I52" i="24"/>
  <c r="J52" i="24"/>
  <c r="K52" i="24"/>
  <c r="F53" i="24"/>
  <c r="G53" i="24"/>
  <c r="H53" i="24"/>
  <c r="I53" i="24"/>
  <c r="J53" i="24"/>
  <c r="K53" i="24"/>
  <c r="F54" i="24"/>
  <c r="G54" i="24"/>
  <c r="H54" i="24"/>
  <c r="I54" i="24"/>
  <c r="J54" i="24"/>
  <c r="K54" i="24"/>
  <c r="F55" i="24"/>
  <c r="G55" i="24"/>
  <c r="H55" i="24"/>
  <c r="I55" i="24"/>
  <c r="J55" i="24"/>
  <c r="K55" i="24"/>
  <c r="F56" i="24"/>
  <c r="G56" i="24"/>
  <c r="H56" i="24"/>
  <c r="I56" i="24"/>
  <c r="J56" i="24"/>
  <c r="K56" i="24"/>
  <c r="F57" i="24"/>
  <c r="G57" i="24"/>
  <c r="H57" i="24"/>
  <c r="I57" i="24"/>
  <c r="J57" i="24"/>
  <c r="K57" i="24"/>
  <c r="F58" i="24"/>
  <c r="G58" i="24"/>
  <c r="H58" i="24"/>
  <c r="I58" i="24"/>
  <c r="J58" i="24"/>
  <c r="K58" i="24"/>
  <c r="F59" i="24"/>
  <c r="G59" i="24"/>
  <c r="H59" i="24"/>
  <c r="I59" i="24"/>
  <c r="J59" i="24"/>
  <c r="K59" i="24"/>
  <c r="F60" i="24"/>
  <c r="G60" i="24"/>
  <c r="H60" i="24"/>
  <c r="I60" i="24"/>
  <c r="J60" i="24"/>
  <c r="K60" i="24"/>
  <c r="F61" i="24"/>
  <c r="G61" i="24"/>
  <c r="H61" i="24"/>
  <c r="I61" i="24"/>
  <c r="J61" i="24"/>
  <c r="K61" i="24"/>
  <c r="F62" i="24"/>
  <c r="G62" i="24"/>
  <c r="H62" i="24"/>
  <c r="I62" i="24"/>
  <c r="J62" i="24"/>
  <c r="K62" i="24"/>
  <c r="F63" i="24"/>
  <c r="G63" i="24"/>
  <c r="H63" i="24"/>
  <c r="I63" i="24"/>
  <c r="J63" i="24"/>
  <c r="K63" i="24"/>
  <c r="F64" i="24"/>
  <c r="G64" i="24"/>
  <c r="H64" i="24"/>
  <c r="I64" i="24"/>
  <c r="J64" i="24"/>
  <c r="K64" i="24"/>
  <c r="F65" i="24"/>
  <c r="G65" i="24"/>
  <c r="H65" i="24"/>
  <c r="I65" i="24"/>
  <c r="J65" i="24"/>
  <c r="K65" i="24"/>
  <c r="F66" i="24"/>
  <c r="G66" i="24"/>
  <c r="H66" i="24"/>
  <c r="I66" i="24"/>
  <c r="J66" i="24"/>
  <c r="K66" i="24"/>
  <c r="F67" i="24"/>
  <c r="G67" i="24"/>
  <c r="H67" i="24"/>
  <c r="I67" i="24"/>
  <c r="J67" i="24"/>
  <c r="K67" i="24"/>
  <c r="DX172" i="20" l="1"/>
  <c r="DX171" i="20"/>
  <c r="DC172" i="20"/>
  <c r="DC171" i="20"/>
  <c r="EN508" i="20" l="1"/>
  <c r="DU508" i="20"/>
  <c r="DV508" i="20"/>
  <c r="DX508" i="20"/>
  <c r="CS508" i="20"/>
  <c r="CX508" i="20"/>
  <c r="CY508" i="20"/>
  <c r="CZ508" i="20"/>
  <c r="DC508" i="20"/>
  <c r="DE508" i="20"/>
  <c r="BZ508" i="20"/>
  <c r="CA508" i="20"/>
  <c r="CC508" i="20"/>
  <c r="BC508" i="20"/>
  <c r="BD508" i="20"/>
  <c r="BE508" i="20"/>
  <c r="BH508" i="20"/>
  <c r="BJ508" i="20"/>
  <c r="EN424" i="20" l="1"/>
  <c r="DU424" i="20"/>
  <c r="DV424" i="20"/>
  <c r="DX424" i="20"/>
  <c r="CS424" i="20"/>
  <c r="CX424" i="20"/>
  <c r="CY424" i="20"/>
  <c r="CZ424" i="20"/>
  <c r="DC424" i="20"/>
  <c r="DE424" i="20"/>
  <c r="BZ424" i="20"/>
  <c r="CA424" i="20"/>
  <c r="CC424" i="20"/>
  <c r="BC424" i="20"/>
  <c r="BD424" i="20"/>
  <c r="BE424" i="20"/>
  <c r="BH424" i="20"/>
  <c r="BJ424" i="20"/>
  <c r="EN340" i="20"/>
  <c r="DU340" i="20"/>
  <c r="DV340" i="20"/>
  <c r="DX340" i="20"/>
  <c r="CS340" i="20"/>
  <c r="CX340" i="20"/>
  <c r="CY340" i="20"/>
  <c r="CZ340" i="20"/>
  <c r="DC340" i="20"/>
  <c r="DE340" i="20"/>
  <c r="BZ340" i="20"/>
  <c r="CA340" i="20"/>
  <c r="CC340" i="20"/>
  <c r="BC340" i="20"/>
  <c r="BD340" i="20"/>
  <c r="BE340" i="20"/>
  <c r="BH340" i="20"/>
  <c r="BJ340" i="20"/>
  <c r="EN256" i="20"/>
  <c r="DU256" i="20"/>
  <c r="DV256" i="20"/>
  <c r="DX256" i="20"/>
  <c r="CS256" i="20"/>
  <c r="CX256" i="20"/>
  <c r="CY256" i="20"/>
  <c r="CZ256" i="20"/>
  <c r="DC256" i="20"/>
  <c r="DE256" i="20"/>
  <c r="BZ256" i="20"/>
  <c r="CA256" i="20"/>
  <c r="CC256" i="20"/>
  <c r="BC256" i="20"/>
  <c r="BD256" i="20"/>
  <c r="BE256" i="20"/>
  <c r="BH256" i="20"/>
  <c r="BJ256" i="20"/>
  <c r="EN172" i="20"/>
  <c r="DU172" i="20"/>
  <c r="DV172" i="20"/>
  <c r="CS172" i="20"/>
  <c r="CX172" i="20"/>
  <c r="CY172" i="20"/>
  <c r="CZ172" i="20"/>
  <c r="DE172" i="20"/>
  <c r="BZ172" i="20"/>
  <c r="CA172" i="20"/>
  <c r="CC172" i="20"/>
  <c r="BC172" i="20"/>
  <c r="BD172" i="20"/>
  <c r="BE172" i="20"/>
  <c r="BH172" i="20"/>
  <c r="BJ172" i="20"/>
  <c r="EI88" i="20" l="1"/>
  <c r="EJ88" i="20"/>
  <c r="EK88" i="20"/>
  <c r="EL88" i="20"/>
  <c r="EM88" i="20"/>
  <c r="EN88" i="20"/>
  <c r="DW88" i="20"/>
  <c r="DX88" i="20"/>
  <c r="DY88" i="20"/>
  <c r="DZ88" i="20"/>
  <c r="EA88" i="20"/>
  <c r="EB88" i="20"/>
  <c r="EC88" i="20"/>
  <c r="ED88" i="20"/>
  <c r="EE88" i="20"/>
  <c r="EF88" i="20"/>
  <c r="EG88" i="20"/>
  <c r="EH88" i="20"/>
  <c r="DJ88" i="20"/>
  <c r="DK88" i="20"/>
  <c r="DL88" i="20"/>
  <c r="DM88" i="20"/>
  <c r="DN88" i="20"/>
  <c r="DO88" i="20"/>
  <c r="DP88" i="20"/>
  <c r="DQ88" i="20"/>
  <c r="DR88" i="20"/>
  <c r="DS88" i="20"/>
  <c r="DT88" i="20"/>
  <c r="DU88" i="20"/>
  <c r="DV88" i="20"/>
  <c r="CW88" i="20"/>
  <c r="DA88" i="20"/>
  <c r="DB88" i="20"/>
  <c r="DC88" i="20"/>
  <c r="DD88" i="20"/>
  <c r="DE88" i="20"/>
  <c r="DF88" i="20"/>
  <c r="DG88" i="20"/>
  <c r="DH88" i="20"/>
  <c r="DI88" i="20"/>
  <c r="CJ88" i="20"/>
  <c r="CK88" i="20"/>
  <c r="CL88" i="20"/>
  <c r="CM88" i="20"/>
  <c r="CN88" i="20"/>
  <c r="CO88" i="20"/>
  <c r="CP88" i="20"/>
  <c r="CQ88" i="20"/>
  <c r="CR88" i="20"/>
  <c r="CS88" i="20"/>
  <c r="CT88" i="20"/>
  <c r="CU88" i="20"/>
  <c r="CV88" i="20"/>
  <c r="BW88" i="20"/>
  <c r="BX88" i="20"/>
  <c r="BY88" i="20"/>
  <c r="BZ88" i="20"/>
  <c r="CA88" i="20"/>
  <c r="CB88" i="20"/>
  <c r="CC88" i="20"/>
  <c r="CD88" i="20"/>
  <c r="CE88" i="20"/>
  <c r="CF88" i="20"/>
  <c r="CG88" i="20"/>
  <c r="CH88" i="20"/>
  <c r="CI88" i="20"/>
  <c r="BV88" i="20"/>
  <c r="BK88" i="20"/>
  <c r="BL88" i="20"/>
  <c r="BM88" i="20"/>
  <c r="BN88" i="20"/>
  <c r="BO88" i="20"/>
  <c r="BP88" i="20"/>
  <c r="BQ88" i="20"/>
  <c r="BR88" i="20"/>
  <c r="BS88" i="20"/>
  <c r="BT88" i="20"/>
  <c r="BU88" i="20"/>
  <c r="AZ88" i="20"/>
  <c r="BA88" i="20"/>
  <c r="BB88" i="20"/>
  <c r="BF88" i="20"/>
  <c r="BG88" i="20"/>
  <c r="BH88" i="20"/>
  <c r="BI88" i="20"/>
  <c r="BJ88" i="20"/>
  <c r="EN507" i="20" l="1"/>
  <c r="DX507" i="20"/>
  <c r="DV507" i="20"/>
  <c r="DU507" i="20"/>
  <c r="DE507" i="20"/>
  <c r="DC507" i="20"/>
  <c r="CZ507" i="20"/>
  <c r="CY507" i="20"/>
  <c r="CX507" i="20"/>
  <c r="CS507" i="20"/>
  <c r="BZ507" i="20"/>
  <c r="CA507" i="20"/>
  <c r="CC507" i="20"/>
  <c r="BC507" i="20"/>
  <c r="BD507" i="20"/>
  <c r="BE507" i="20"/>
  <c r="BH507" i="20"/>
  <c r="BJ507" i="20"/>
  <c r="EN423" i="20"/>
  <c r="DX423" i="20"/>
  <c r="DV423" i="20"/>
  <c r="DU423" i="20"/>
  <c r="DE423" i="20"/>
  <c r="DC423" i="20"/>
  <c r="CZ423" i="20"/>
  <c r="CY423" i="20"/>
  <c r="CX423" i="20"/>
  <c r="CS423" i="20"/>
  <c r="BZ423" i="20"/>
  <c r="CA423" i="20"/>
  <c r="CC423" i="20"/>
  <c r="BC423" i="20"/>
  <c r="BD423" i="20"/>
  <c r="BE423" i="20"/>
  <c r="BH423" i="20"/>
  <c r="BJ423" i="20"/>
  <c r="EN339" i="20"/>
  <c r="DX339" i="20"/>
  <c r="DV339" i="20"/>
  <c r="DU339" i="20"/>
  <c r="DE339" i="20"/>
  <c r="DC339" i="20"/>
  <c r="CZ339" i="20"/>
  <c r="CY339" i="20"/>
  <c r="CX339" i="20"/>
  <c r="CS339" i="20"/>
  <c r="BZ339" i="20"/>
  <c r="CA339" i="20"/>
  <c r="CC339" i="20"/>
  <c r="BC339" i="20"/>
  <c r="BD339" i="20"/>
  <c r="BE339" i="20"/>
  <c r="BH339" i="20"/>
  <c r="BJ339" i="20"/>
  <c r="EN255" i="20"/>
  <c r="DX255" i="20"/>
  <c r="DV255" i="20"/>
  <c r="DU255" i="20"/>
  <c r="DE255" i="20"/>
  <c r="DC255" i="20"/>
  <c r="CZ255" i="20"/>
  <c r="CY255" i="20"/>
  <c r="CX255" i="20"/>
  <c r="CS255" i="20"/>
  <c r="BZ255" i="20"/>
  <c r="CA255" i="20"/>
  <c r="CC255" i="20"/>
  <c r="BH255" i="20"/>
  <c r="BJ255" i="20"/>
  <c r="BC255" i="20" l="1"/>
  <c r="BD255" i="20"/>
  <c r="BE255" i="20"/>
  <c r="EN87" i="20"/>
  <c r="EM87" i="20"/>
  <c r="EL87" i="20"/>
  <c r="EK87" i="20"/>
  <c r="EJ87" i="20"/>
  <c r="EI87" i="20"/>
  <c r="EH87" i="20"/>
  <c r="EG87" i="20"/>
  <c r="EF87" i="20"/>
  <c r="EE87" i="20"/>
  <c r="ED87" i="20"/>
  <c r="EC87" i="20"/>
  <c r="EB87" i="20"/>
  <c r="EA87" i="20"/>
  <c r="DZ87" i="20"/>
  <c r="DY87" i="20"/>
  <c r="DX87" i="20"/>
  <c r="DW87" i="20"/>
  <c r="DV87" i="20"/>
  <c r="DU87" i="20"/>
  <c r="DT87" i="20"/>
  <c r="DS87" i="20"/>
  <c r="DR87" i="20"/>
  <c r="DQ87" i="20"/>
  <c r="DP87" i="20"/>
  <c r="DO87" i="20"/>
  <c r="DN87" i="20"/>
  <c r="DM87" i="20"/>
  <c r="DL87" i="20"/>
  <c r="DK87" i="20"/>
  <c r="DJ87" i="20"/>
  <c r="DI87" i="20"/>
  <c r="DH87" i="20"/>
  <c r="DG87" i="20"/>
  <c r="DF87" i="20"/>
  <c r="DE87" i="20"/>
  <c r="DD87" i="20"/>
  <c r="DC87" i="20"/>
  <c r="DB87" i="20"/>
  <c r="DA87" i="20"/>
  <c r="CW87" i="20"/>
  <c r="CV87" i="20"/>
  <c r="CU87" i="20"/>
  <c r="CT87" i="20"/>
  <c r="CX171" i="20"/>
  <c r="CY171" i="20"/>
  <c r="CZ171" i="20"/>
  <c r="DE171" i="20"/>
  <c r="DU171" i="20"/>
  <c r="DV171" i="20"/>
  <c r="EN171" i="20" l="1"/>
  <c r="BC171" i="20"/>
  <c r="BD171" i="20"/>
  <c r="BE171" i="20"/>
  <c r="BH171" i="20"/>
  <c r="BJ171" i="20"/>
  <c r="BZ171" i="20"/>
  <c r="CA171" i="20"/>
  <c r="CC171" i="20"/>
  <c r="CS171" i="20"/>
  <c r="CX159" i="20"/>
  <c r="CX160" i="20"/>
  <c r="CX161" i="20"/>
  <c r="CX162" i="20"/>
  <c r="CX163" i="20"/>
  <c r="CX164" i="20"/>
  <c r="CX165" i="20"/>
  <c r="CX166" i="20"/>
  <c r="CX167" i="20"/>
  <c r="CX168" i="20"/>
  <c r="CX169" i="20"/>
  <c r="CX170" i="20"/>
  <c r="EN112" i="20"/>
  <c r="EN113" i="20"/>
  <c r="EN114" i="20"/>
  <c r="EN115" i="20"/>
  <c r="EN116" i="20"/>
  <c r="EN117" i="20"/>
  <c r="EN118" i="20"/>
  <c r="EN119" i="20"/>
  <c r="EN120" i="20"/>
  <c r="EN121" i="20"/>
  <c r="EN122" i="20"/>
  <c r="EN111" i="20"/>
  <c r="DX112" i="20"/>
  <c r="DX113" i="20"/>
  <c r="DX114" i="20"/>
  <c r="DX115" i="20"/>
  <c r="DX116" i="20"/>
  <c r="DX117" i="20"/>
  <c r="DX118" i="20"/>
  <c r="DX119" i="20"/>
  <c r="DX120" i="20"/>
  <c r="DX121" i="20"/>
  <c r="DX122" i="20"/>
  <c r="DX111" i="20"/>
  <c r="DV112" i="20"/>
  <c r="DV113" i="20"/>
  <c r="DV114" i="20"/>
  <c r="DV115" i="20"/>
  <c r="DV116" i="20"/>
  <c r="DV117" i="20"/>
  <c r="DV118" i="20"/>
  <c r="DV119" i="20"/>
  <c r="DV120" i="20"/>
  <c r="DV121" i="20"/>
  <c r="DV122" i="20"/>
  <c r="DV111" i="20"/>
  <c r="DU112" i="20"/>
  <c r="DU113" i="20"/>
  <c r="DU114" i="20"/>
  <c r="DU115" i="20"/>
  <c r="DU116" i="20"/>
  <c r="DU117" i="20"/>
  <c r="DU118" i="20"/>
  <c r="DU119" i="20"/>
  <c r="DU120" i="20"/>
  <c r="DU121" i="20"/>
  <c r="DU122" i="20"/>
  <c r="DU111" i="20"/>
  <c r="DE112" i="20"/>
  <c r="DE113" i="20"/>
  <c r="DE114" i="20"/>
  <c r="DE115" i="20"/>
  <c r="DE116" i="20"/>
  <c r="DE117" i="20"/>
  <c r="DE118" i="20"/>
  <c r="DE119" i="20"/>
  <c r="DE120" i="20"/>
  <c r="DE121" i="20"/>
  <c r="DE122" i="20"/>
  <c r="DE111" i="20"/>
  <c r="DC123" i="20"/>
  <c r="DC112" i="20"/>
  <c r="DC113" i="20"/>
  <c r="DC114" i="20"/>
  <c r="DC115" i="20"/>
  <c r="DC116" i="20"/>
  <c r="DC117" i="20"/>
  <c r="DC118" i="20"/>
  <c r="DC119" i="20"/>
  <c r="DC120" i="20"/>
  <c r="DC121" i="20"/>
  <c r="DC122" i="20"/>
  <c r="DC111" i="20"/>
  <c r="CY111" i="20"/>
  <c r="CZ111" i="20"/>
  <c r="CX111" i="20"/>
  <c r="BH111" i="20"/>
  <c r="BJ111" i="20"/>
  <c r="BZ111" i="20"/>
  <c r="CA111" i="20"/>
  <c r="CC111" i="20"/>
  <c r="CS111" i="20"/>
  <c r="BC111" i="20"/>
  <c r="BD111" i="20"/>
  <c r="BE111" i="20"/>
  <c r="CI87" i="20"/>
  <c r="CJ87" i="20"/>
  <c r="CK87" i="20"/>
  <c r="CL87" i="20"/>
  <c r="CM87" i="20"/>
  <c r="CN87" i="20"/>
  <c r="CO87" i="20"/>
  <c r="CP87" i="20"/>
  <c r="CQ87" i="20"/>
  <c r="CR87" i="20"/>
  <c r="CS87" i="20"/>
  <c r="BT87" i="20"/>
  <c r="BU87" i="20"/>
  <c r="BV87" i="20"/>
  <c r="BW87" i="20"/>
  <c r="BX87" i="20"/>
  <c r="BY87" i="20"/>
  <c r="BZ87" i="20"/>
  <c r="CA87" i="20"/>
  <c r="CB87" i="20"/>
  <c r="CC87" i="20"/>
  <c r="CD87" i="20"/>
  <c r="CE87" i="20"/>
  <c r="CF87" i="20"/>
  <c r="CG87" i="20"/>
  <c r="CH87" i="20"/>
  <c r="BF87" i="20"/>
  <c r="BG87" i="20"/>
  <c r="BH87" i="20"/>
  <c r="BI87" i="20"/>
  <c r="BJ87" i="20"/>
  <c r="BK87" i="20"/>
  <c r="BL87" i="20"/>
  <c r="BM87" i="20"/>
  <c r="BN87" i="20"/>
  <c r="BO87" i="20"/>
  <c r="BP87" i="20"/>
  <c r="BQ87" i="20"/>
  <c r="BR87" i="20"/>
  <c r="BS87" i="20"/>
  <c r="AZ87" i="20"/>
  <c r="BA87" i="20"/>
  <c r="BB87" i="20"/>
  <c r="DC422" i="20" l="1"/>
  <c r="DE422" i="20"/>
  <c r="CS422" i="20"/>
  <c r="CX422" i="20"/>
  <c r="CY422" i="20"/>
  <c r="CZ422" i="20"/>
  <c r="EN504" i="20" l="1"/>
  <c r="EN505" i="20"/>
  <c r="EN506" i="20"/>
  <c r="DU504" i="20"/>
  <c r="DV504" i="20"/>
  <c r="DX504" i="20"/>
  <c r="DU505" i="20"/>
  <c r="DV505" i="20"/>
  <c r="DX505" i="20"/>
  <c r="DU506" i="20"/>
  <c r="DV506" i="20"/>
  <c r="DX506" i="20"/>
  <c r="CY504" i="20"/>
  <c r="CZ504" i="20"/>
  <c r="DC504" i="20"/>
  <c r="DE504" i="20"/>
  <c r="CY505" i="20"/>
  <c r="CZ505" i="20"/>
  <c r="DC505" i="20"/>
  <c r="DE505" i="20"/>
  <c r="CY506" i="20"/>
  <c r="CZ506" i="20"/>
  <c r="DC506" i="20"/>
  <c r="DE506" i="20"/>
  <c r="CS504" i="20"/>
  <c r="CX504" i="20"/>
  <c r="CS505" i="20"/>
  <c r="CX505" i="20"/>
  <c r="CS506" i="20"/>
  <c r="CX506" i="20"/>
  <c r="BZ504" i="20"/>
  <c r="CA504" i="20"/>
  <c r="CC504" i="20"/>
  <c r="BZ505" i="20"/>
  <c r="CA505" i="20"/>
  <c r="CC505" i="20"/>
  <c r="BZ506" i="20"/>
  <c r="CA506" i="20"/>
  <c r="CC506" i="20"/>
  <c r="BC504" i="20"/>
  <c r="BD504" i="20"/>
  <c r="BE504" i="20"/>
  <c r="BH504" i="20"/>
  <c r="BJ504" i="20"/>
  <c r="BC505" i="20"/>
  <c r="BD505" i="20"/>
  <c r="BE505" i="20"/>
  <c r="BH505" i="20"/>
  <c r="BJ505" i="20"/>
  <c r="BC506" i="20"/>
  <c r="BD506" i="20"/>
  <c r="BE506" i="20"/>
  <c r="BH506" i="20"/>
  <c r="BJ506" i="20"/>
  <c r="EN420" i="20"/>
  <c r="EN421" i="20"/>
  <c r="EN422" i="20"/>
  <c r="DU420" i="20"/>
  <c r="DV420" i="20"/>
  <c r="DX420" i="20"/>
  <c r="DU421" i="20"/>
  <c r="DV421" i="20"/>
  <c r="DX421" i="20"/>
  <c r="DU422" i="20"/>
  <c r="DV422" i="20"/>
  <c r="DX422" i="20"/>
  <c r="CS420" i="20"/>
  <c r="CX420" i="20"/>
  <c r="CY420" i="20"/>
  <c r="CZ420" i="20"/>
  <c r="DC420" i="20"/>
  <c r="DE420" i="20"/>
  <c r="CS421" i="20"/>
  <c r="CX421" i="20"/>
  <c r="CY421" i="20"/>
  <c r="CZ421" i="20"/>
  <c r="DC421" i="20"/>
  <c r="DE421" i="20"/>
  <c r="BZ420" i="20"/>
  <c r="CA420" i="20"/>
  <c r="CC420" i="20"/>
  <c r="BZ421" i="20"/>
  <c r="CA421" i="20"/>
  <c r="CC421" i="20"/>
  <c r="BZ422" i="20"/>
  <c r="CA422" i="20"/>
  <c r="CC422" i="20"/>
  <c r="BC420" i="20"/>
  <c r="BD420" i="20"/>
  <c r="BE420" i="20"/>
  <c r="BH420" i="20"/>
  <c r="BJ420" i="20"/>
  <c r="BC421" i="20"/>
  <c r="BD421" i="20"/>
  <c r="BE421" i="20"/>
  <c r="BH421" i="20"/>
  <c r="BJ421" i="20"/>
  <c r="BC422" i="20"/>
  <c r="BD422" i="20"/>
  <c r="BE422" i="20"/>
  <c r="BH422" i="20"/>
  <c r="BJ422" i="20"/>
  <c r="EN336" i="20"/>
  <c r="EN337" i="20"/>
  <c r="EN338" i="20"/>
  <c r="DU336" i="20"/>
  <c r="DV336" i="20"/>
  <c r="DX336" i="20"/>
  <c r="DU337" i="20"/>
  <c r="DV337" i="20"/>
  <c r="DX337" i="20"/>
  <c r="DU338" i="20"/>
  <c r="DV338" i="20"/>
  <c r="DX338" i="20"/>
  <c r="CX336" i="20"/>
  <c r="CY336" i="20"/>
  <c r="CZ336" i="20"/>
  <c r="DC336" i="20"/>
  <c r="DE336" i="20"/>
  <c r="CX337" i="20"/>
  <c r="CY337" i="20"/>
  <c r="CZ337" i="20"/>
  <c r="DC337" i="20"/>
  <c r="DE337" i="20"/>
  <c r="CX338" i="20"/>
  <c r="CY338" i="20"/>
  <c r="CZ338" i="20"/>
  <c r="DC338" i="20"/>
  <c r="DE338" i="20"/>
  <c r="CS336" i="20"/>
  <c r="CS337" i="20"/>
  <c r="CS338" i="20"/>
  <c r="BZ336" i="20"/>
  <c r="CA336" i="20"/>
  <c r="CC336" i="20"/>
  <c r="BZ337" i="20"/>
  <c r="CA337" i="20"/>
  <c r="CC337" i="20"/>
  <c r="BZ338" i="20"/>
  <c r="CA338" i="20"/>
  <c r="CC338" i="20"/>
  <c r="BC336" i="20"/>
  <c r="BD336" i="20"/>
  <c r="BE336" i="20"/>
  <c r="BH336" i="20"/>
  <c r="BJ336" i="20"/>
  <c r="BC337" i="20"/>
  <c r="BD337" i="20"/>
  <c r="BE337" i="20"/>
  <c r="BH337" i="20"/>
  <c r="BJ337" i="20"/>
  <c r="BC338" i="20"/>
  <c r="BD338" i="20"/>
  <c r="BE338" i="20"/>
  <c r="BH338" i="20"/>
  <c r="BJ338" i="20"/>
  <c r="EN252" i="20"/>
  <c r="EN253" i="20"/>
  <c r="EN254" i="20"/>
  <c r="DU252" i="20"/>
  <c r="DV252" i="20"/>
  <c r="DX252" i="20"/>
  <c r="DU253" i="20"/>
  <c r="DV253" i="20"/>
  <c r="DX253" i="20"/>
  <c r="DU254" i="20"/>
  <c r="DV254" i="20"/>
  <c r="DX254" i="20"/>
  <c r="CX252" i="20"/>
  <c r="CY252" i="20"/>
  <c r="CZ252" i="20"/>
  <c r="DC252" i="20"/>
  <c r="DE252" i="20"/>
  <c r="CX253" i="20"/>
  <c r="CY253" i="20"/>
  <c r="CZ253" i="20"/>
  <c r="DC253" i="20"/>
  <c r="DE253" i="20"/>
  <c r="CX254" i="20"/>
  <c r="CY254" i="20"/>
  <c r="CZ254" i="20"/>
  <c r="DC254" i="20"/>
  <c r="DE254" i="20"/>
  <c r="CS252" i="20"/>
  <c r="CS253" i="20"/>
  <c r="CS254" i="20"/>
  <c r="BZ252" i="20"/>
  <c r="CA252" i="20"/>
  <c r="CC252" i="20"/>
  <c r="BZ253" i="20"/>
  <c r="CA253" i="20"/>
  <c r="CC253" i="20"/>
  <c r="BZ254" i="20"/>
  <c r="CA254" i="20"/>
  <c r="CC254" i="20"/>
  <c r="BC252" i="20"/>
  <c r="BD252" i="20"/>
  <c r="BE252" i="20"/>
  <c r="BH252" i="20"/>
  <c r="BJ252" i="20"/>
  <c r="BC253" i="20"/>
  <c r="BD253" i="20"/>
  <c r="BE253" i="20"/>
  <c r="BH253" i="20"/>
  <c r="BJ253" i="20"/>
  <c r="BC254" i="20"/>
  <c r="BD254" i="20"/>
  <c r="BE254" i="20"/>
  <c r="BH254" i="20"/>
  <c r="BJ254" i="20"/>
  <c r="EN168" i="20"/>
  <c r="EN169" i="20"/>
  <c r="EN170" i="20"/>
  <c r="DU168" i="20"/>
  <c r="DV168" i="20"/>
  <c r="DX168" i="20"/>
  <c r="DU169" i="20"/>
  <c r="DV169" i="20"/>
  <c r="DX169" i="20"/>
  <c r="DU170" i="20"/>
  <c r="DV170" i="20"/>
  <c r="DX170" i="20"/>
  <c r="CY168" i="20"/>
  <c r="CZ168" i="20"/>
  <c r="DC168" i="20"/>
  <c r="DE168" i="20"/>
  <c r="CY169" i="20"/>
  <c r="CZ169" i="20"/>
  <c r="DC169" i="20"/>
  <c r="DE169" i="20"/>
  <c r="CY170" i="20"/>
  <c r="CZ170" i="20"/>
  <c r="DC170" i="20"/>
  <c r="DE170" i="20"/>
  <c r="CS168" i="20"/>
  <c r="CS169" i="20"/>
  <c r="CS170" i="20"/>
  <c r="BZ168" i="20"/>
  <c r="CA168" i="20"/>
  <c r="CC168" i="20"/>
  <c r="BZ169" i="20"/>
  <c r="CA169" i="20"/>
  <c r="CC169" i="20"/>
  <c r="BZ170" i="20"/>
  <c r="CA170" i="20"/>
  <c r="CC170" i="20"/>
  <c r="BC168" i="20"/>
  <c r="BD168" i="20"/>
  <c r="BE168" i="20"/>
  <c r="BH168" i="20"/>
  <c r="BJ168" i="20"/>
  <c r="BC169" i="20"/>
  <c r="BD169" i="20"/>
  <c r="BE169" i="20"/>
  <c r="BH169" i="20"/>
  <c r="BJ169" i="20"/>
  <c r="BC170" i="20"/>
  <c r="BD170" i="20"/>
  <c r="BE170" i="20"/>
  <c r="BH170" i="20"/>
  <c r="BJ170" i="20"/>
  <c r="EI84" i="20"/>
  <c r="EJ84" i="20"/>
  <c r="EK84" i="20"/>
  <c r="EL84" i="20"/>
  <c r="EM84" i="20"/>
  <c r="EN84" i="20"/>
  <c r="EI85" i="20"/>
  <c r="EJ85" i="20"/>
  <c r="EK85" i="20"/>
  <c r="EL85" i="20"/>
  <c r="EM85" i="20"/>
  <c r="EN85" i="20"/>
  <c r="EI86" i="20"/>
  <c r="EJ86" i="20"/>
  <c r="EK86" i="20"/>
  <c r="EL86" i="20"/>
  <c r="EM86" i="20"/>
  <c r="EN86" i="20"/>
  <c r="DV84" i="20"/>
  <c r="DW84" i="20"/>
  <c r="DX84" i="20"/>
  <c r="DY84" i="20"/>
  <c r="DZ84" i="20"/>
  <c r="EA84" i="20"/>
  <c r="EB84" i="20"/>
  <c r="EC84" i="20"/>
  <c r="ED84" i="20"/>
  <c r="EE84" i="20"/>
  <c r="EF84" i="20"/>
  <c r="EG84" i="20"/>
  <c r="EH84" i="20"/>
  <c r="DV85" i="20"/>
  <c r="DW85" i="20"/>
  <c r="DX85" i="20"/>
  <c r="DY85" i="20"/>
  <c r="DZ85" i="20"/>
  <c r="EA85" i="20"/>
  <c r="EB85" i="20"/>
  <c r="EC85" i="20"/>
  <c r="ED85" i="20"/>
  <c r="EE85" i="20"/>
  <c r="EF85" i="20"/>
  <c r="EG85" i="20"/>
  <c r="EH85" i="20"/>
  <c r="DV86" i="20"/>
  <c r="DW86" i="20"/>
  <c r="DX86" i="20"/>
  <c r="DY86" i="20"/>
  <c r="DZ86" i="20"/>
  <c r="EA86" i="20"/>
  <c r="EB86" i="20"/>
  <c r="EC86" i="20"/>
  <c r="ED86" i="20"/>
  <c r="EE86" i="20"/>
  <c r="EF86" i="20"/>
  <c r="EG86" i="20"/>
  <c r="EH86" i="20"/>
  <c r="DO38" i="20"/>
  <c r="DO86" i="20"/>
  <c r="DN84" i="20"/>
  <c r="DO84" i="20"/>
  <c r="DP84" i="20"/>
  <c r="DQ84" i="20"/>
  <c r="DR84" i="20"/>
  <c r="DS84" i="20"/>
  <c r="DT84" i="20"/>
  <c r="DU84" i="20"/>
  <c r="DN85" i="20"/>
  <c r="DO85" i="20"/>
  <c r="DP85" i="20"/>
  <c r="DQ85" i="20"/>
  <c r="DR85" i="20"/>
  <c r="DS85" i="20"/>
  <c r="DT85" i="20"/>
  <c r="DU85" i="20"/>
  <c r="DN86" i="20"/>
  <c r="DP86" i="20"/>
  <c r="DQ86" i="20"/>
  <c r="DR86" i="20"/>
  <c r="DS86" i="20"/>
  <c r="DT86" i="20"/>
  <c r="DU86" i="20"/>
  <c r="DG76" i="20"/>
  <c r="DG77" i="20"/>
  <c r="DG78" i="20"/>
  <c r="DG79" i="20"/>
  <c r="DG80" i="20"/>
  <c r="DG81" i="20"/>
  <c r="DG82" i="20"/>
  <c r="DG83" i="20"/>
  <c r="DG84" i="20"/>
  <c r="DG85" i="20"/>
  <c r="DG86" i="20"/>
  <c r="DG75" i="20"/>
  <c r="DA84" i="20"/>
  <c r="DB84" i="20"/>
  <c r="DC84" i="20"/>
  <c r="DD84" i="20"/>
  <c r="DE84" i="20"/>
  <c r="DF84" i="20"/>
  <c r="DH84" i="20"/>
  <c r="DI84" i="20"/>
  <c r="DJ84" i="20"/>
  <c r="DK84" i="20"/>
  <c r="DL84" i="20"/>
  <c r="DM84" i="20"/>
  <c r="DA85" i="20"/>
  <c r="DB85" i="20"/>
  <c r="DC85" i="20"/>
  <c r="DD85" i="20"/>
  <c r="DE85" i="20"/>
  <c r="DF85" i="20"/>
  <c r="DH85" i="20"/>
  <c r="DI85" i="20"/>
  <c r="DJ85" i="20"/>
  <c r="DK85" i="20"/>
  <c r="DL85" i="20"/>
  <c r="DM85" i="20"/>
  <c r="DA86" i="20"/>
  <c r="DB86" i="20"/>
  <c r="DC86" i="20"/>
  <c r="DD86" i="20"/>
  <c r="DE86" i="20"/>
  <c r="DF86" i="20"/>
  <c r="DH86" i="20"/>
  <c r="DI86" i="20"/>
  <c r="DJ86" i="20"/>
  <c r="DK86" i="20"/>
  <c r="DL86" i="20"/>
  <c r="DM86" i="20"/>
  <c r="CU84" i="20"/>
  <c r="CV84" i="20"/>
  <c r="CW84" i="20"/>
  <c r="CU85" i="20"/>
  <c r="CV85" i="20"/>
  <c r="CW85" i="20"/>
  <c r="CU86" i="20"/>
  <c r="CV86" i="20"/>
  <c r="CW86" i="20"/>
  <c r="CT84" i="20"/>
  <c r="CT85" i="20"/>
  <c r="CT86" i="20"/>
  <c r="CH84" i="20"/>
  <c r="CI84" i="20"/>
  <c r="CJ84" i="20"/>
  <c r="CK84" i="20"/>
  <c r="CL84" i="20"/>
  <c r="CM84" i="20"/>
  <c r="CN84" i="20"/>
  <c r="CO84" i="20"/>
  <c r="CP84" i="20"/>
  <c r="CQ84" i="20"/>
  <c r="CR84" i="20"/>
  <c r="CS84" i="20"/>
  <c r="CH85" i="20"/>
  <c r="CI85" i="20"/>
  <c r="CJ85" i="20"/>
  <c r="CK85" i="20"/>
  <c r="CL85" i="20"/>
  <c r="CM85" i="20"/>
  <c r="CN85" i="20"/>
  <c r="CO85" i="20"/>
  <c r="CP85" i="20"/>
  <c r="CQ85" i="20"/>
  <c r="CR85" i="20"/>
  <c r="CS85" i="20"/>
  <c r="CH86" i="20"/>
  <c r="CI86" i="20"/>
  <c r="CJ86" i="20"/>
  <c r="CK86" i="20"/>
  <c r="CL86" i="20"/>
  <c r="CM86" i="20"/>
  <c r="CN86" i="20"/>
  <c r="CO86" i="20"/>
  <c r="CP86" i="20"/>
  <c r="CQ86" i="20"/>
  <c r="CR86" i="20"/>
  <c r="CS86" i="20"/>
  <c r="BT84" i="20"/>
  <c r="BU84" i="20"/>
  <c r="BV84" i="20"/>
  <c r="BW84" i="20"/>
  <c r="BX84" i="20"/>
  <c r="BY84" i="20"/>
  <c r="BZ84" i="20"/>
  <c r="CA84" i="20"/>
  <c r="CB84" i="20"/>
  <c r="CC84" i="20"/>
  <c r="CD84" i="20"/>
  <c r="CE84" i="20"/>
  <c r="CF84" i="20"/>
  <c r="CG84" i="20"/>
  <c r="BT85" i="20"/>
  <c r="BU85" i="20"/>
  <c r="BV85" i="20"/>
  <c r="BW85" i="20"/>
  <c r="BX85" i="20"/>
  <c r="BY85" i="20"/>
  <c r="BZ85" i="20"/>
  <c r="CA85" i="20"/>
  <c r="CB85" i="20"/>
  <c r="CC85" i="20"/>
  <c r="CD85" i="20"/>
  <c r="CE85" i="20"/>
  <c r="CF85" i="20"/>
  <c r="CG85" i="20"/>
  <c r="BT86" i="20"/>
  <c r="BU86" i="20"/>
  <c r="BV86" i="20"/>
  <c r="BW86" i="20"/>
  <c r="BX86" i="20"/>
  <c r="BY86" i="20"/>
  <c r="BZ86" i="20"/>
  <c r="CA86" i="20"/>
  <c r="CB86" i="20"/>
  <c r="CC86" i="20"/>
  <c r="CD86" i="20"/>
  <c r="CE86" i="20"/>
  <c r="CF86" i="20"/>
  <c r="CG86" i="20"/>
  <c r="BF84" i="20"/>
  <c r="BG84" i="20"/>
  <c r="BH84" i="20"/>
  <c r="BI84" i="20"/>
  <c r="BJ84" i="20"/>
  <c r="BK84" i="20"/>
  <c r="BL84" i="20"/>
  <c r="BM84" i="20"/>
  <c r="BN84" i="20"/>
  <c r="BO84" i="20"/>
  <c r="BP84" i="20"/>
  <c r="BQ84" i="20"/>
  <c r="BR84" i="20"/>
  <c r="BS84" i="20"/>
  <c r="BF85" i="20"/>
  <c r="BG85" i="20"/>
  <c r="BH85" i="20"/>
  <c r="BI85" i="20"/>
  <c r="BJ85" i="20"/>
  <c r="BK85" i="20"/>
  <c r="BL85" i="20"/>
  <c r="BM85" i="20"/>
  <c r="BN85" i="20"/>
  <c r="BO85" i="20"/>
  <c r="BP85" i="20"/>
  <c r="BQ85" i="20"/>
  <c r="BR85" i="20"/>
  <c r="BS85" i="20"/>
  <c r="BF86" i="20"/>
  <c r="BG86" i="20"/>
  <c r="BH86" i="20"/>
  <c r="BI86" i="20"/>
  <c r="BJ86" i="20"/>
  <c r="BK86" i="20"/>
  <c r="BL86" i="20"/>
  <c r="BM86" i="20"/>
  <c r="BN86" i="20"/>
  <c r="BO86" i="20"/>
  <c r="BP86" i="20"/>
  <c r="BQ86" i="20"/>
  <c r="BR86" i="20"/>
  <c r="BS86" i="20"/>
  <c r="AZ84" i="20"/>
  <c r="BA84" i="20"/>
  <c r="BB84" i="20"/>
  <c r="AZ85" i="20"/>
  <c r="BA85" i="20"/>
  <c r="BB85" i="20"/>
  <c r="AZ86" i="20"/>
  <c r="BA86" i="20"/>
  <c r="BB86" i="20"/>
  <c r="BC503" i="20" l="1"/>
  <c r="BD503" i="20"/>
  <c r="BE503" i="20"/>
  <c r="BH503" i="20"/>
  <c r="BJ503" i="20"/>
  <c r="BZ503" i="20"/>
  <c r="CA503" i="20"/>
  <c r="CC503" i="20"/>
  <c r="CS503" i="20"/>
  <c r="CX503" i="20"/>
  <c r="CY503" i="20"/>
  <c r="CZ503" i="20"/>
  <c r="DC503" i="20"/>
  <c r="DE503" i="20"/>
  <c r="DU503" i="20"/>
  <c r="DV503" i="20"/>
  <c r="DX503" i="20"/>
  <c r="EN503" i="20"/>
  <c r="BC419" i="20"/>
  <c r="BD419" i="20"/>
  <c r="BE419" i="20"/>
  <c r="BH419" i="20"/>
  <c r="BJ419" i="20"/>
  <c r="BZ419" i="20"/>
  <c r="CA419" i="20"/>
  <c r="CC419" i="20"/>
  <c r="CS419" i="20"/>
  <c r="CX419" i="20"/>
  <c r="CY419" i="20"/>
  <c r="CZ419" i="20"/>
  <c r="DC419" i="20"/>
  <c r="DE419" i="20"/>
  <c r="DU419" i="20"/>
  <c r="DV419" i="20"/>
  <c r="DX419" i="20"/>
  <c r="EN419" i="20"/>
  <c r="BC335" i="20"/>
  <c r="BD335" i="20"/>
  <c r="BE335" i="20"/>
  <c r="BH335" i="20"/>
  <c r="BJ335" i="20"/>
  <c r="BZ335" i="20"/>
  <c r="CA335" i="20"/>
  <c r="CC335" i="20"/>
  <c r="CS335" i="20"/>
  <c r="CX335" i="20"/>
  <c r="CY335" i="20"/>
  <c r="CZ335" i="20"/>
  <c r="DC335" i="20"/>
  <c r="DE335" i="20"/>
  <c r="DU335" i="20"/>
  <c r="DV335" i="20"/>
  <c r="DX335" i="20"/>
  <c r="EN335" i="20"/>
  <c r="BC251" i="20"/>
  <c r="BD251" i="20"/>
  <c r="BE251" i="20"/>
  <c r="BH251" i="20"/>
  <c r="BJ251" i="20"/>
  <c r="BZ251" i="20"/>
  <c r="CA251" i="20"/>
  <c r="CC251" i="20"/>
  <c r="CS251" i="20"/>
  <c r="CX251" i="20"/>
  <c r="CY251" i="20"/>
  <c r="CZ251" i="20"/>
  <c r="DC251" i="20"/>
  <c r="DE251" i="20"/>
  <c r="DU251" i="20"/>
  <c r="DV251" i="20"/>
  <c r="DX251" i="20"/>
  <c r="EN251" i="20"/>
  <c r="BC167" i="20"/>
  <c r="BD167" i="20"/>
  <c r="BE167" i="20"/>
  <c r="BH167" i="20"/>
  <c r="BJ167" i="20"/>
  <c r="BZ167" i="20"/>
  <c r="CA167" i="20"/>
  <c r="CC167" i="20"/>
  <c r="CS167" i="20"/>
  <c r="CY167" i="20"/>
  <c r="CZ167" i="20"/>
  <c r="DC167" i="20"/>
  <c r="DE167" i="20"/>
  <c r="DU167" i="20"/>
  <c r="DV167" i="20"/>
  <c r="DX167" i="20"/>
  <c r="EN167" i="20"/>
  <c r="AZ83" i="20"/>
  <c r="BA83" i="20"/>
  <c r="BB83" i="20"/>
  <c r="BF83" i="20"/>
  <c r="BG83" i="20"/>
  <c r="BH83" i="20"/>
  <c r="BI83" i="20"/>
  <c r="BJ83" i="20"/>
  <c r="BK83" i="20"/>
  <c r="BL83" i="20"/>
  <c r="BM83" i="20"/>
  <c r="BN83" i="20"/>
  <c r="BO83" i="20"/>
  <c r="BP83" i="20"/>
  <c r="BQ83" i="20"/>
  <c r="BR83" i="20"/>
  <c r="BS83" i="20"/>
  <c r="BT83" i="20"/>
  <c r="BU83" i="20"/>
  <c r="BV83" i="20"/>
  <c r="BW83" i="20"/>
  <c r="BX83" i="20"/>
  <c r="BY83" i="20"/>
  <c r="BZ83" i="20"/>
  <c r="CA83" i="20"/>
  <c r="CB83" i="20"/>
  <c r="CC83" i="20"/>
  <c r="CD83" i="20"/>
  <c r="CE83" i="20"/>
  <c r="CF83" i="20"/>
  <c r="CG83" i="20"/>
  <c r="CH83" i="20"/>
  <c r="CI83" i="20"/>
  <c r="CJ83" i="20"/>
  <c r="CK83" i="20"/>
  <c r="CL83" i="20"/>
  <c r="CM83" i="20"/>
  <c r="CN83" i="20"/>
  <c r="CO83" i="20"/>
  <c r="CP83" i="20"/>
  <c r="CQ83" i="20"/>
  <c r="CR83" i="20"/>
  <c r="CS83" i="20"/>
  <c r="CT83" i="20"/>
  <c r="CU83" i="20"/>
  <c r="CV83" i="20"/>
  <c r="CW83" i="20"/>
  <c r="DA83" i="20"/>
  <c r="DB83" i="20"/>
  <c r="DC83" i="20"/>
  <c r="DD83" i="20"/>
  <c r="DE83" i="20"/>
  <c r="DF83" i="20"/>
  <c r="DH83" i="20"/>
  <c r="DI83" i="20"/>
  <c r="DJ83" i="20"/>
  <c r="DK83" i="20"/>
  <c r="DL83" i="20"/>
  <c r="DM83" i="20"/>
  <c r="DN83" i="20"/>
  <c r="DO83" i="20"/>
  <c r="DP83" i="20"/>
  <c r="DQ83" i="20"/>
  <c r="DR83" i="20"/>
  <c r="DS83" i="20"/>
  <c r="DT83" i="20"/>
  <c r="DU83" i="20"/>
  <c r="DV83" i="20"/>
  <c r="DW83" i="20"/>
  <c r="DX83" i="20"/>
  <c r="DY83" i="20"/>
  <c r="DZ83" i="20"/>
  <c r="EA83" i="20"/>
  <c r="EB83" i="20"/>
  <c r="EC83" i="20"/>
  <c r="ED83" i="20"/>
  <c r="EE83" i="20"/>
  <c r="EF83" i="20"/>
  <c r="EG83" i="20"/>
  <c r="EH83" i="20"/>
  <c r="EI83" i="20"/>
  <c r="EJ83" i="20"/>
  <c r="EK83" i="20"/>
  <c r="EL83" i="20"/>
  <c r="EM83" i="20"/>
  <c r="EN83" i="20"/>
  <c r="DC220" i="20" l="1"/>
  <c r="DC221" i="20"/>
  <c r="DC222" i="20"/>
  <c r="DC223" i="20"/>
  <c r="DC224" i="20"/>
  <c r="DC225" i="20"/>
  <c r="DC226" i="20"/>
  <c r="DC227" i="20"/>
  <c r="DC228" i="20"/>
  <c r="DC229" i="20"/>
  <c r="DC230" i="20"/>
  <c r="DC231" i="20"/>
  <c r="DC232" i="20"/>
  <c r="DC233" i="20"/>
  <c r="DC234" i="20"/>
  <c r="DC235" i="20"/>
  <c r="DC236" i="20"/>
  <c r="DC237" i="20"/>
  <c r="DC238" i="20"/>
  <c r="DC239" i="20"/>
  <c r="DC240" i="20"/>
  <c r="DC241" i="20"/>
  <c r="DC242" i="20"/>
  <c r="DC243" i="20"/>
  <c r="DC244" i="20"/>
  <c r="DC245" i="20"/>
  <c r="DC246" i="20"/>
  <c r="DC247" i="20"/>
  <c r="DC248" i="20"/>
  <c r="DC249" i="20"/>
  <c r="BC502" i="20" l="1"/>
  <c r="BD502" i="20"/>
  <c r="BE502" i="20"/>
  <c r="BH502" i="20"/>
  <c r="BJ502" i="20"/>
  <c r="BZ502" i="20"/>
  <c r="CA502" i="20"/>
  <c r="CC502" i="20"/>
  <c r="CS502" i="20"/>
  <c r="CX502" i="20"/>
  <c r="CY502" i="20"/>
  <c r="CZ502" i="20"/>
  <c r="DC502" i="20"/>
  <c r="DE502" i="20"/>
  <c r="DU502" i="20"/>
  <c r="DV502" i="20"/>
  <c r="DX502" i="20"/>
  <c r="EN502" i="20"/>
  <c r="BC418" i="20"/>
  <c r="BD418" i="20"/>
  <c r="BE418" i="20"/>
  <c r="BH418" i="20"/>
  <c r="BJ418" i="20"/>
  <c r="BZ418" i="20"/>
  <c r="CA418" i="20"/>
  <c r="CC418" i="20"/>
  <c r="CS418" i="20"/>
  <c r="CX418" i="20"/>
  <c r="CY418" i="20"/>
  <c r="CZ418" i="20"/>
  <c r="DC418" i="20"/>
  <c r="DE418" i="20"/>
  <c r="DU418" i="20"/>
  <c r="DV418" i="20"/>
  <c r="DX418" i="20"/>
  <c r="EN418" i="20"/>
  <c r="BC334" i="20"/>
  <c r="BD334" i="20"/>
  <c r="BE334" i="20"/>
  <c r="BH334" i="20"/>
  <c r="BJ334" i="20"/>
  <c r="BZ334" i="20"/>
  <c r="CA334" i="20"/>
  <c r="CC334" i="20"/>
  <c r="CS334" i="20"/>
  <c r="CX334" i="20"/>
  <c r="CY334" i="20"/>
  <c r="CZ334" i="20"/>
  <c r="DC334" i="20"/>
  <c r="DE334" i="20"/>
  <c r="DU334" i="20"/>
  <c r="DV334" i="20"/>
  <c r="DX334" i="20"/>
  <c r="EN334" i="20"/>
  <c r="BC250" i="20"/>
  <c r="BD250" i="20"/>
  <c r="BE250" i="20"/>
  <c r="BH250" i="20"/>
  <c r="BJ250" i="20"/>
  <c r="BZ250" i="20"/>
  <c r="CA250" i="20"/>
  <c r="CC250" i="20"/>
  <c r="CS250" i="20"/>
  <c r="CX250" i="20"/>
  <c r="CY250" i="20"/>
  <c r="CZ250" i="20"/>
  <c r="DC250" i="20"/>
  <c r="DE250" i="20"/>
  <c r="DU250" i="20"/>
  <c r="DV250" i="20"/>
  <c r="DX250" i="20"/>
  <c r="EN250" i="20"/>
  <c r="BC166" i="20"/>
  <c r="BD166" i="20"/>
  <c r="BE166" i="20"/>
  <c r="BH166" i="20"/>
  <c r="BJ166" i="20"/>
  <c r="BZ166" i="20"/>
  <c r="CA166" i="20"/>
  <c r="CC166" i="20"/>
  <c r="CS166" i="20"/>
  <c r="CY166" i="20"/>
  <c r="CZ166" i="20"/>
  <c r="DC166" i="20"/>
  <c r="DE166" i="20"/>
  <c r="DU166" i="20"/>
  <c r="DV166" i="20"/>
  <c r="DX166" i="20"/>
  <c r="EN166" i="20"/>
  <c r="AZ82" i="20"/>
  <c r="BA82" i="20"/>
  <c r="BB82" i="20"/>
  <c r="BF82" i="20"/>
  <c r="BG82" i="20"/>
  <c r="BH82" i="20"/>
  <c r="BI82" i="20"/>
  <c r="BJ82" i="20"/>
  <c r="BK82" i="20"/>
  <c r="BL82" i="20"/>
  <c r="BM82" i="20"/>
  <c r="BN82" i="20"/>
  <c r="BO82" i="20"/>
  <c r="BP82" i="20"/>
  <c r="BQ82" i="20"/>
  <c r="BR82" i="20"/>
  <c r="BS82" i="20"/>
  <c r="BT82" i="20"/>
  <c r="BU82" i="20"/>
  <c r="BV82" i="20"/>
  <c r="BW82" i="20"/>
  <c r="BX82" i="20"/>
  <c r="BY82" i="20"/>
  <c r="BZ82" i="20"/>
  <c r="CA82" i="20"/>
  <c r="CB82" i="20"/>
  <c r="CC82" i="20"/>
  <c r="CD82" i="20"/>
  <c r="CE82" i="20"/>
  <c r="CF82" i="20"/>
  <c r="CG82" i="20"/>
  <c r="CH82" i="20"/>
  <c r="CI82" i="20"/>
  <c r="CJ82" i="20"/>
  <c r="CK82" i="20"/>
  <c r="CL82" i="20"/>
  <c r="CM82" i="20"/>
  <c r="CN82" i="20"/>
  <c r="CO82" i="20"/>
  <c r="CP82" i="20"/>
  <c r="CQ82" i="20"/>
  <c r="CR82" i="20"/>
  <c r="CS82" i="20"/>
  <c r="CT82" i="20"/>
  <c r="CU82" i="20"/>
  <c r="CV82" i="20"/>
  <c r="CW82" i="20"/>
  <c r="DA82" i="20"/>
  <c r="DB82" i="20"/>
  <c r="DC82" i="20"/>
  <c r="DD82" i="20"/>
  <c r="DE82" i="20"/>
  <c r="DF82" i="20"/>
  <c r="DH82" i="20"/>
  <c r="DI82" i="20"/>
  <c r="DJ82" i="20"/>
  <c r="DK82" i="20"/>
  <c r="DL82" i="20"/>
  <c r="DM82" i="20"/>
  <c r="DN82" i="20"/>
  <c r="DO82" i="20"/>
  <c r="DP82" i="20"/>
  <c r="DQ82" i="20"/>
  <c r="DR82" i="20"/>
  <c r="DS82" i="20"/>
  <c r="DT82" i="20"/>
  <c r="DU82" i="20"/>
  <c r="DV82" i="20"/>
  <c r="DW82" i="20"/>
  <c r="DX82" i="20"/>
  <c r="DY82" i="20"/>
  <c r="DZ82" i="20"/>
  <c r="EA82" i="20"/>
  <c r="EB82" i="20"/>
  <c r="EC82" i="20"/>
  <c r="ED82" i="20"/>
  <c r="EE82" i="20"/>
  <c r="EF82" i="20"/>
  <c r="EG82" i="20"/>
  <c r="EH82" i="20"/>
  <c r="EI82" i="20"/>
  <c r="EJ82" i="20"/>
  <c r="EK82" i="20"/>
  <c r="EL82" i="20"/>
  <c r="EM82" i="20"/>
  <c r="EN82" i="20"/>
  <c r="BC501" i="20" l="1"/>
  <c r="BD501" i="20"/>
  <c r="BE501" i="20"/>
  <c r="BH501" i="20"/>
  <c r="BJ501" i="20"/>
  <c r="BZ501" i="20"/>
  <c r="CA501" i="20"/>
  <c r="CC501" i="20"/>
  <c r="CS501" i="20"/>
  <c r="CX501" i="20"/>
  <c r="CY501" i="20"/>
  <c r="CZ501" i="20"/>
  <c r="DC501" i="20"/>
  <c r="DE501" i="20"/>
  <c r="DU501" i="20"/>
  <c r="DV501" i="20"/>
  <c r="DX501" i="20"/>
  <c r="EN501" i="20"/>
  <c r="BC417" i="20"/>
  <c r="BD417" i="20"/>
  <c r="BE417" i="20"/>
  <c r="BH417" i="20"/>
  <c r="BJ417" i="20"/>
  <c r="BZ417" i="20"/>
  <c r="CA417" i="20"/>
  <c r="CC417" i="20"/>
  <c r="CS417" i="20"/>
  <c r="CX417" i="20"/>
  <c r="CY417" i="20"/>
  <c r="CZ417" i="20"/>
  <c r="DC417" i="20"/>
  <c r="DE417" i="20"/>
  <c r="DU417" i="20"/>
  <c r="DV417" i="20"/>
  <c r="DX417" i="20"/>
  <c r="EN417" i="20"/>
  <c r="BC333" i="20"/>
  <c r="BD333" i="20"/>
  <c r="BE333" i="20"/>
  <c r="BH333" i="20"/>
  <c r="BJ333" i="20"/>
  <c r="BZ333" i="20"/>
  <c r="CA333" i="20"/>
  <c r="CC333" i="20"/>
  <c r="CS333" i="20"/>
  <c r="CX333" i="20"/>
  <c r="CY333" i="20"/>
  <c r="CZ333" i="20"/>
  <c r="DC333" i="20"/>
  <c r="DE333" i="20"/>
  <c r="DU333" i="20"/>
  <c r="DV333" i="20"/>
  <c r="DX333" i="20"/>
  <c r="EN333" i="20"/>
  <c r="BC249" i="20"/>
  <c r="BD249" i="20"/>
  <c r="BE249" i="20"/>
  <c r="BH249" i="20"/>
  <c r="BJ249" i="20"/>
  <c r="BZ249" i="20"/>
  <c r="CA249" i="20"/>
  <c r="CC249" i="20"/>
  <c r="CS249" i="20"/>
  <c r="CX249" i="20"/>
  <c r="CY249" i="20"/>
  <c r="CZ249" i="20"/>
  <c r="DE249" i="20"/>
  <c r="DU249" i="20"/>
  <c r="DV249" i="20"/>
  <c r="DX249" i="20"/>
  <c r="EN249" i="20"/>
  <c r="BC165" i="20"/>
  <c r="BD165" i="20"/>
  <c r="BE165" i="20"/>
  <c r="BH165" i="20"/>
  <c r="BJ165" i="20"/>
  <c r="BZ165" i="20"/>
  <c r="CA165" i="20"/>
  <c r="CC165" i="20"/>
  <c r="CS165" i="20"/>
  <c r="CY165" i="20"/>
  <c r="CZ165" i="20"/>
  <c r="DC165" i="20"/>
  <c r="DE165" i="20"/>
  <c r="DU165" i="20"/>
  <c r="DV165" i="20"/>
  <c r="DX165" i="20"/>
  <c r="EN165" i="20"/>
  <c r="AZ81" i="20"/>
  <c r="BA81" i="20"/>
  <c r="BB81" i="20"/>
  <c r="BF81" i="20"/>
  <c r="BG81" i="20"/>
  <c r="BH81" i="20"/>
  <c r="BI81" i="20"/>
  <c r="BJ81" i="20"/>
  <c r="BK81" i="20"/>
  <c r="BL81" i="20"/>
  <c r="BM81" i="20"/>
  <c r="BN81" i="20"/>
  <c r="BO81" i="20"/>
  <c r="BP81" i="20"/>
  <c r="BQ81" i="20"/>
  <c r="BR81" i="20"/>
  <c r="BS81" i="20"/>
  <c r="BT81" i="20"/>
  <c r="BU81" i="20"/>
  <c r="BV81" i="20"/>
  <c r="BW81" i="20"/>
  <c r="BX81" i="20"/>
  <c r="BY81" i="20"/>
  <c r="BZ81" i="20"/>
  <c r="CA81" i="20"/>
  <c r="CB81" i="20"/>
  <c r="CC81" i="20"/>
  <c r="CD81" i="20"/>
  <c r="CE81" i="20"/>
  <c r="CF81" i="20"/>
  <c r="CG81" i="20"/>
  <c r="CH81" i="20"/>
  <c r="CI81" i="20"/>
  <c r="CJ81" i="20"/>
  <c r="CK81" i="20"/>
  <c r="CL81" i="20"/>
  <c r="CM81" i="20"/>
  <c r="CN81" i="20"/>
  <c r="CO81" i="20"/>
  <c r="CP81" i="20"/>
  <c r="CQ81" i="20"/>
  <c r="CR81" i="20"/>
  <c r="CS81" i="20"/>
  <c r="CT81" i="20"/>
  <c r="CU81" i="20"/>
  <c r="CV81" i="20"/>
  <c r="CW81" i="20"/>
  <c r="DA81" i="20"/>
  <c r="DB81" i="20"/>
  <c r="DC81" i="20"/>
  <c r="DD81" i="20"/>
  <c r="DE81" i="20"/>
  <c r="DF81" i="20"/>
  <c r="DH81" i="20"/>
  <c r="DI81" i="20"/>
  <c r="DJ81" i="20"/>
  <c r="DK81" i="20"/>
  <c r="DL81" i="20"/>
  <c r="DM81" i="20"/>
  <c r="DN81" i="20"/>
  <c r="DO81" i="20"/>
  <c r="DP81" i="20"/>
  <c r="DQ81" i="20"/>
  <c r="DR81" i="20"/>
  <c r="DS81" i="20"/>
  <c r="DT81" i="20"/>
  <c r="DU81" i="20"/>
  <c r="DV81" i="20"/>
  <c r="DW81" i="20"/>
  <c r="DX81" i="20"/>
  <c r="DY81" i="20"/>
  <c r="DZ81" i="20"/>
  <c r="EA81" i="20"/>
  <c r="EB81" i="20"/>
  <c r="EC81" i="20"/>
  <c r="ED81" i="20"/>
  <c r="EE81" i="20"/>
  <c r="EF81" i="20"/>
  <c r="EG81" i="20"/>
  <c r="EH81" i="20"/>
  <c r="EI81" i="20"/>
  <c r="EJ81" i="20"/>
  <c r="EK81" i="20"/>
  <c r="EL81" i="20"/>
  <c r="EM81" i="20"/>
  <c r="EN81" i="20"/>
  <c r="BC500" i="20" l="1"/>
  <c r="BD500" i="20"/>
  <c r="BE500" i="20"/>
  <c r="BH500" i="20"/>
  <c r="BJ500" i="20"/>
  <c r="BZ500" i="20"/>
  <c r="CA500" i="20"/>
  <c r="CC500" i="20"/>
  <c r="CS500" i="20"/>
  <c r="CX500" i="20"/>
  <c r="CY500" i="20"/>
  <c r="CZ500" i="20"/>
  <c r="DC500" i="20"/>
  <c r="DE500" i="20"/>
  <c r="DU500" i="20"/>
  <c r="DV500" i="20"/>
  <c r="DX500" i="20"/>
  <c r="EN500" i="20"/>
  <c r="BC416" i="20"/>
  <c r="BD416" i="20"/>
  <c r="BE416" i="20"/>
  <c r="BH416" i="20"/>
  <c r="BJ416" i="20"/>
  <c r="BZ416" i="20"/>
  <c r="CA416" i="20"/>
  <c r="CC416" i="20"/>
  <c r="CS416" i="20"/>
  <c r="CX416" i="20"/>
  <c r="CY416" i="20"/>
  <c r="CZ416" i="20"/>
  <c r="DC416" i="20"/>
  <c r="DE416" i="20"/>
  <c r="DU416" i="20"/>
  <c r="DV416" i="20"/>
  <c r="DX416" i="20"/>
  <c r="EN416" i="20"/>
  <c r="BC332" i="20"/>
  <c r="BD332" i="20"/>
  <c r="BE332" i="20"/>
  <c r="BH332" i="20"/>
  <c r="BJ332" i="20"/>
  <c r="BZ332" i="20"/>
  <c r="CA332" i="20"/>
  <c r="CC332" i="20"/>
  <c r="CS332" i="20"/>
  <c r="CX332" i="20"/>
  <c r="CY332" i="20"/>
  <c r="CZ332" i="20"/>
  <c r="DC332" i="20"/>
  <c r="DE332" i="20"/>
  <c r="DU332" i="20"/>
  <c r="DV332" i="20"/>
  <c r="DX332" i="20"/>
  <c r="EN332" i="20"/>
  <c r="BC248" i="20"/>
  <c r="BD248" i="20"/>
  <c r="BE248" i="20"/>
  <c r="BH248" i="20"/>
  <c r="BJ248" i="20"/>
  <c r="BZ248" i="20"/>
  <c r="CA248" i="20"/>
  <c r="CC248" i="20"/>
  <c r="CS248" i="20"/>
  <c r="CX248" i="20"/>
  <c r="CY248" i="20"/>
  <c r="CZ248" i="20"/>
  <c r="DE248" i="20"/>
  <c r="DU248" i="20"/>
  <c r="DV248" i="20"/>
  <c r="DX248" i="20"/>
  <c r="EN248" i="20"/>
  <c r="BC164" i="20"/>
  <c r="BD164" i="20"/>
  <c r="BE164" i="20"/>
  <c r="BH164" i="20"/>
  <c r="BJ164" i="20"/>
  <c r="BZ164" i="20"/>
  <c r="CA164" i="20"/>
  <c r="CC164" i="20"/>
  <c r="CS164" i="20"/>
  <c r="CY164" i="20"/>
  <c r="CZ164" i="20"/>
  <c r="DC164" i="20"/>
  <c r="DE164" i="20"/>
  <c r="DU164" i="20"/>
  <c r="DV164" i="20"/>
  <c r="DX164" i="20"/>
  <c r="EN164" i="20"/>
  <c r="AZ80" i="20"/>
  <c r="BA80" i="20"/>
  <c r="BB80" i="20"/>
  <c r="BF80" i="20"/>
  <c r="BG80" i="20"/>
  <c r="BH80" i="20"/>
  <c r="BI80" i="20"/>
  <c r="BJ80" i="20"/>
  <c r="BK80" i="20"/>
  <c r="BL80" i="20"/>
  <c r="BM80" i="20"/>
  <c r="BN80" i="20"/>
  <c r="BO80" i="20"/>
  <c r="BP80" i="20"/>
  <c r="BQ80" i="20"/>
  <c r="BR80" i="20"/>
  <c r="BS80" i="20"/>
  <c r="BT80" i="20"/>
  <c r="BU80" i="20"/>
  <c r="BV80" i="20"/>
  <c r="BW80" i="20"/>
  <c r="BX80" i="20"/>
  <c r="BY80" i="20"/>
  <c r="BZ80" i="20"/>
  <c r="CA80" i="20"/>
  <c r="CB80" i="20"/>
  <c r="CC80" i="20"/>
  <c r="CD80" i="20"/>
  <c r="CE80" i="20"/>
  <c r="CF80" i="20"/>
  <c r="CG80" i="20"/>
  <c r="CH80" i="20"/>
  <c r="CI80" i="20"/>
  <c r="CJ80" i="20"/>
  <c r="CK80" i="20"/>
  <c r="CL80" i="20"/>
  <c r="CM80" i="20"/>
  <c r="CN80" i="20"/>
  <c r="CO80" i="20"/>
  <c r="CP80" i="20"/>
  <c r="CQ80" i="20"/>
  <c r="CR80" i="20"/>
  <c r="CS80" i="20"/>
  <c r="CT80" i="20"/>
  <c r="CU80" i="20"/>
  <c r="CV80" i="20"/>
  <c r="CW80" i="20"/>
  <c r="DA80" i="20"/>
  <c r="DB80" i="20"/>
  <c r="DC80" i="20"/>
  <c r="DD80" i="20"/>
  <c r="DE80" i="20"/>
  <c r="DF80" i="20"/>
  <c r="DH80" i="20"/>
  <c r="DI80" i="20"/>
  <c r="DJ80" i="20"/>
  <c r="DK80" i="20"/>
  <c r="DL80" i="20"/>
  <c r="DM80" i="20"/>
  <c r="DN80" i="20"/>
  <c r="DO80" i="20"/>
  <c r="DP80" i="20"/>
  <c r="DQ80" i="20"/>
  <c r="DR80" i="20"/>
  <c r="DS80" i="20"/>
  <c r="DT80" i="20"/>
  <c r="DU80" i="20"/>
  <c r="DV80" i="20"/>
  <c r="DW80" i="20"/>
  <c r="DX80" i="20"/>
  <c r="DY80" i="20"/>
  <c r="DZ80" i="20"/>
  <c r="EA80" i="20"/>
  <c r="EB80" i="20"/>
  <c r="EC80" i="20"/>
  <c r="ED80" i="20"/>
  <c r="EE80" i="20"/>
  <c r="EF80" i="20"/>
  <c r="EG80" i="20"/>
  <c r="EH80" i="20"/>
  <c r="EI80" i="20"/>
  <c r="EJ80" i="20"/>
  <c r="EK80" i="20"/>
  <c r="EL80" i="20"/>
  <c r="EM80" i="20"/>
  <c r="EN80" i="20"/>
  <c r="BC499" i="20" l="1"/>
  <c r="BD499" i="20"/>
  <c r="BE499" i="20"/>
  <c r="BH499" i="20"/>
  <c r="BJ499" i="20"/>
  <c r="BZ499" i="20"/>
  <c r="CA499" i="20"/>
  <c r="CC499" i="20"/>
  <c r="CS499" i="20"/>
  <c r="CX499" i="20"/>
  <c r="CY499" i="20"/>
  <c r="CZ499" i="20"/>
  <c r="DC499" i="20"/>
  <c r="DE499" i="20"/>
  <c r="DU499" i="20"/>
  <c r="DV499" i="20"/>
  <c r="DX499" i="20"/>
  <c r="EN499" i="20"/>
  <c r="BC415" i="20"/>
  <c r="BD415" i="20"/>
  <c r="BE415" i="20"/>
  <c r="BH415" i="20"/>
  <c r="BJ415" i="20"/>
  <c r="BZ415" i="20"/>
  <c r="CA415" i="20"/>
  <c r="CC415" i="20"/>
  <c r="CS415" i="20"/>
  <c r="CX415" i="20"/>
  <c r="CY415" i="20"/>
  <c r="CZ415" i="20"/>
  <c r="DC415" i="20"/>
  <c r="DE415" i="20"/>
  <c r="DU415" i="20"/>
  <c r="DV415" i="20"/>
  <c r="DX415" i="20"/>
  <c r="EN415" i="20"/>
  <c r="BC331" i="20"/>
  <c r="BD331" i="20"/>
  <c r="BE331" i="20"/>
  <c r="BH331" i="20"/>
  <c r="BJ331" i="20"/>
  <c r="BZ331" i="20"/>
  <c r="CA331" i="20"/>
  <c r="CC331" i="20"/>
  <c r="CS331" i="20"/>
  <c r="CX331" i="20"/>
  <c r="CY331" i="20"/>
  <c r="CZ331" i="20"/>
  <c r="DC331" i="20"/>
  <c r="DE331" i="20"/>
  <c r="DU331" i="20"/>
  <c r="DV331" i="20"/>
  <c r="DX331" i="20"/>
  <c r="EN331" i="20"/>
  <c r="BC247" i="20"/>
  <c r="BD247" i="20"/>
  <c r="BE247" i="20"/>
  <c r="BH247" i="20"/>
  <c r="BJ247" i="20"/>
  <c r="BZ247" i="20"/>
  <c r="CA247" i="20"/>
  <c r="CC247" i="20"/>
  <c r="CS247" i="20"/>
  <c r="CX247" i="20"/>
  <c r="CY247" i="20"/>
  <c r="CZ247" i="20"/>
  <c r="DE247" i="20"/>
  <c r="DU247" i="20"/>
  <c r="DV247" i="20"/>
  <c r="DX247" i="20"/>
  <c r="EN247" i="20"/>
  <c r="BC163" i="20"/>
  <c r="BD163" i="20"/>
  <c r="BE163" i="20"/>
  <c r="BH163" i="20"/>
  <c r="BJ163" i="20"/>
  <c r="BZ163" i="20"/>
  <c r="CA163" i="20"/>
  <c r="CC163" i="20"/>
  <c r="CS163" i="20"/>
  <c r="CY163" i="20"/>
  <c r="CZ163" i="20"/>
  <c r="DC163" i="20"/>
  <c r="DE163" i="20"/>
  <c r="DU163" i="20"/>
  <c r="DV163" i="20"/>
  <c r="DX163" i="20"/>
  <c r="EN163" i="20"/>
  <c r="EF79" i="20" l="1"/>
  <c r="EG79" i="20"/>
  <c r="EH79" i="20"/>
  <c r="EI79" i="20"/>
  <c r="EJ79" i="20"/>
  <c r="EK79" i="20"/>
  <c r="EL79" i="20"/>
  <c r="EM79" i="20"/>
  <c r="EN79" i="20"/>
  <c r="DQ79" i="20"/>
  <c r="DR79" i="20"/>
  <c r="DS79" i="20"/>
  <c r="DT79" i="20"/>
  <c r="DU79" i="20"/>
  <c r="DV79" i="20"/>
  <c r="DW79" i="20"/>
  <c r="DX79" i="20"/>
  <c r="DY79" i="20"/>
  <c r="DZ79" i="20"/>
  <c r="EA79" i="20"/>
  <c r="EB79" i="20"/>
  <c r="EC79" i="20"/>
  <c r="ED79" i="20"/>
  <c r="EE79" i="20"/>
  <c r="DA79" i="20"/>
  <c r="DB79" i="20"/>
  <c r="DC79" i="20"/>
  <c r="DD79" i="20"/>
  <c r="DE79" i="20"/>
  <c r="DF79" i="20"/>
  <c r="DH79" i="20"/>
  <c r="DI79" i="20"/>
  <c r="DJ79" i="20"/>
  <c r="DK79" i="20"/>
  <c r="DL79" i="20"/>
  <c r="DM79" i="20"/>
  <c r="DN79" i="20"/>
  <c r="DO79" i="20"/>
  <c r="DP79" i="20"/>
  <c r="BF79" i="20"/>
  <c r="BG79" i="20"/>
  <c r="BH79" i="20"/>
  <c r="BI79" i="20"/>
  <c r="BJ79" i="20"/>
  <c r="BK79" i="20"/>
  <c r="BL79" i="20"/>
  <c r="BM79" i="20"/>
  <c r="BN79" i="20"/>
  <c r="BO79" i="20"/>
  <c r="BP79" i="20"/>
  <c r="BQ79" i="20"/>
  <c r="BR79" i="20"/>
  <c r="BS79" i="20"/>
  <c r="BT79" i="20"/>
  <c r="BU79" i="20"/>
  <c r="BV79" i="20"/>
  <c r="BW79" i="20"/>
  <c r="BX79" i="20"/>
  <c r="BY79" i="20"/>
  <c r="BZ79" i="20"/>
  <c r="CA79" i="20"/>
  <c r="CB79" i="20"/>
  <c r="CC79" i="20"/>
  <c r="CD79" i="20"/>
  <c r="CE79" i="20"/>
  <c r="CF79" i="20"/>
  <c r="CG79" i="20"/>
  <c r="CH79" i="20"/>
  <c r="CI79" i="20"/>
  <c r="CJ79" i="20"/>
  <c r="CK79" i="20"/>
  <c r="CL79" i="20"/>
  <c r="CM79" i="20"/>
  <c r="CN79" i="20"/>
  <c r="CO79" i="20"/>
  <c r="CP79" i="20"/>
  <c r="CQ79" i="20"/>
  <c r="CR79" i="20"/>
  <c r="CS79" i="20"/>
  <c r="CT79" i="20"/>
  <c r="CU79" i="20"/>
  <c r="CV79" i="20"/>
  <c r="CW79" i="20"/>
  <c r="AZ79" i="20"/>
  <c r="BA79" i="20"/>
  <c r="BB79" i="20"/>
  <c r="BC498" i="20" l="1"/>
  <c r="BD498" i="20"/>
  <c r="BE498" i="20"/>
  <c r="BH498" i="20"/>
  <c r="BJ498" i="20"/>
  <c r="BZ498" i="20"/>
  <c r="CA498" i="20"/>
  <c r="CC498" i="20"/>
  <c r="CS498" i="20"/>
  <c r="CX498" i="20"/>
  <c r="CY498" i="20"/>
  <c r="CZ498" i="20"/>
  <c r="DC498" i="20"/>
  <c r="DE498" i="20"/>
  <c r="DU498" i="20"/>
  <c r="DV498" i="20"/>
  <c r="DX498" i="20"/>
  <c r="EN498" i="20"/>
  <c r="BC414" i="20"/>
  <c r="BD414" i="20"/>
  <c r="BE414" i="20"/>
  <c r="BH414" i="20"/>
  <c r="BJ414" i="20"/>
  <c r="BZ414" i="20"/>
  <c r="CA414" i="20"/>
  <c r="CC414" i="20"/>
  <c r="CS414" i="20"/>
  <c r="CX414" i="20"/>
  <c r="CY414" i="20"/>
  <c r="CZ414" i="20"/>
  <c r="DC414" i="20"/>
  <c r="DE414" i="20"/>
  <c r="DU414" i="20"/>
  <c r="DV414" i="20"/>
  <c r="DX414" i="20"/>
  <c r="EN414" i="20"/>
  <c r="BC330" i="20"/>
  <c r="BD330" i="20"/>
  <c r="BE330" i="20"/>
  <c r="BH330" i="20"/>
  <c r="BJ330" i="20"/>
  <c r="BZ330" i="20"/>
  <c r="CA330" i="20"/>
  <c r="CC330" i="20"/>
  <c r="CS330" i="20"/>
  <c r="CX330" i="20"/>
  <c r="CY330" i="20"/>
  <c r="CZ330" i="20"/>
  <c r="DC330" i="20"/>
  <c r="DE330" i="20"/>
  <c r="DU330" i="20"/>
  <c r="DV330" i="20"/>
  <c r="DX330" i="20"/>
  <c r="EN330" i="20"/>
  <c r="BC246" i="20"/>
  <c r="BD246" i="20"/>
  <c r="BE246" i="20"/>
  <c r="BH246" i="20"/>
  <c r="BJ246" i="20"/>
  <c r="BZ246" i="20"/>
  <c r="CA246" i="20"/>
  <c r="CC246" i="20"/>
  <c r="CS246" i="20"/>
  <c r="CX246" i="20"/>
  <c r="CY246" i="20"/>
  <c r="CZ246" i="20"/>
  <c r="DU246" i="20"/>
  <c r="DV246" i="20"/>
  <c r="DX246" i="20"/>
  <c r="EN246" i="20"/>
  <c r="BH162" i="20"/>
  <c r="BJ162" i="20"/>
  <c r="BZ162" i="20"/>
  <c r="CA162" i="20"/>
  <c r="CC162" i="20"/>
  <c r="CS162" i="20"/>
  <c r="CY162" i="20"/>
  <c r="CZ162" i="20"/>
  <c r="DC162" i="20"/>
  <c r="DE162" i="20"/>
  <c r="DU162" i="20"/>
  <c r="DV162" i="20"/>
  <c r="DX162" i="20"/>
  <c r="EN162" i="20"/>
  <c r="BC162" i="20"/>
  <c r="BD162" i="20"/>
  <c r="BE162" i="20"/>
  <c r="DA78" i="20"/>
  <c r="DB78" i="20"/>
  <c r="DC78" i="20"/>
  <c r="DD78" i="20"/>
  <c r="DE78" i="20"/>
  <c r="DF78" i="20"/>
  <c r="DH78" i="20"/>
  <c r="DI78" i="20"/>
  <c r="DJ78" i="20"/>
  <c r="DK78" i="20"/>
  <c r="DL78" i="20"/>
  <c r="DM78" i="20"/>
  <c r="DN78" i="20"/>
  <c r="DO78" i="20"/>
  <c r="DP78" i="20"/>
  <c r="DQ78" i="20"/>
  <c r="DR78" i="20"/>
  <c r="DS78" i="20"/>
  <c r="DT78" i="20"/>
  <c r="DU78" i="20"/>
  <c r="DV78" i="20"/>
  <c r="DW78" i="20"/>
  <c r="DX78" i="20"/>
  <c r="DY78" i="20"/>
  <c r="DZ78" i="20"/>
  <c r="EA78" i="20"/>
  <c r="EB78" i="20"/>
  <c r="EC78" i="20"/>
  <c r="ED78" i="20"/>
  <c r="EE78" i="20"/>
  <c r="EF78" i="20"/>
  <c r="EG78" i="20"/>
  <c r="EH78" i="20"/>
  <c r="EI78" i="20"/>
  <c r="EJ78" i="20"/>
  <c r="EK78" i="20"/>
  <c r="EL78" i="20"/>
  <c r="EM78" i="20"/>
  <c r="EN78" i="20"/>
  <c r="BF78" i="20"/>
  <c r="BG78" i="20"/>
  <c r="BH78" i="20"/>
  <c r="BI78" i="20"/>
  <c r="BJ78" i="20"/>
  <c r="BK78" i="20"/>
  <c r="BL78" i="20"/>
  <c r="BM78" i="20"/>
  <c r="BN78" i="20"/>
  <c r="BO78" i="20"/>
  <c r="BP78" i="20"/>
  <c r="BQ78" i="20"/>
  <c r="BR78" i="20"/>
  <c r="BS78" i="20"/>
  <c r="BT78" i="20"/>
  <c r="BU78" i="20"/>
  <c r="BV78" i="20"/>
  <c r="BW78" i="20"/>
  <c r="BX78" i="20"/>
  <c r="BY78" i="20"/>
  <c r="BZ78" i="20"/>
  <c r="CA78" i="20"/>
  <c r="CB78" i="20"/>
  <c r="CC78" i="20"/>
  <c r="CD78" i="20"/>
  <c r="CE78" i="20"/>
  <c r="CF78" i="20"/>
  <c r="CG78" i="20"/>
  <c r="CH78" i="20"/>
  <c r="CI78" i="20"/>
  <c r="CJ78" i="20"/>
  <c r="CK78" i="20"/>
  <c r="CL78" i="20"/>
  <c r="CM78" i="20"/>
  <c r="CN78" i="20"/>
  <c r="CO78" i="20"/>
  <c r="CP78" i="20"/>
  <c r="CQ78" i="20"/>
  <c r="CR78" i="20"/>
  <c r="CS78" i="20"/>
  <c r="CT78" i="20"/>
  <c r="CU78" i="20"/>
  <c r="CV78" i="20"/>
  <c r="CW78" i="20"/>
  <c r="AZ78" i="20"/>
  <c r="BA78" i="20"/>
  <c r="BB78" i="20"/>
  <c r="BC497" i="20" l="1"/>
  <c r="BD497" i="20"/>
  <c r="BE497" i="20"/>
  <c r="BH497" i="20"/>
  <c r="BJ497" i="20"/>
  <c r="BZ497" i="20"/>
  <c r="CA497" i="20"/>
  <c r="CC497" i="20"/>
  <c r="CS497" i="20"/>
  <c r="CX497" i="20"/>
  <c r="CY497" i="20"/>
  <c r="CZ497" i="20"/>
  <c r="DC497" i="20"/>
  <c r="DE497" i="20"/>
  <c r="DU497" i="20"/>
  <c r="DV497" i="20"/>
  <c r="DX497" i="20"/>
  <c r="EN497" i="20"/>
  <c r="BC413" i="20"/>
  <c r="BD413" i="20"/>
  <c r="BE413" i="20"/>
  <c r="BH413" i="20"/>
  <c r="BJ413" i="20"/>
  <c r="BZ413" i="20"/>
  <c r="CA413" i="20"/>
  <c r="CC413" i="20"/>
  <c r="CS413" i="20"/>
  <c r="CX413" i="20"/>
  <c r="CY413" i="20"/>
  <c r="CZ413" i="20"/>
  <c r="DC413" i="20"/>
  <c r="DE413" i="20"/>
  <c r="DU413" i="20"/>
  <c r="DV413" i="20"/>
  <c r="DX413" i="20"/>
  <c r="EN413" i="20"/>
  <c r="BC329" i="20"/>
  <c r="BD329" i="20"/>
  <c r="BE329" i="20"/>
  <c r="BH329" i="20"/>
  <c r="BJ329" i="20"/>
  <c r="BZ329" i="20"/>
  <c r="CA329" i="20"/>
  <c r="CC329" i="20"/>
  <c r="CS329" i="20"/>
  <c r="CX329" i="20"/>
  <c r="CY329" i="20"/>
  <c r="CZ329" i="20"/>
  <c r="DC329" i="20"/>
  <c r="DE329" i="20"/>
  <c r="DU329" i="20"/>
  <c r="DV329" i="20"/>
  <c r="DX329" i="20"/>
  <c r="EN329" i="20"/>
  <c r="BC245" i="20"/>
  <c r="BD245" i="20"/>
  <c r="BE245" i="20"/>
  <c r="BH245" i="20"/>
  <c r="BJ245" i="20"/>
  <c r="BZ245" i="20"/>
  <c r="CA245" i="20"/>
  <c r="CC245" i="20"/>
  <c r="CS245" i="20"/>
  <c r="CX245" i="20"/>
  <c r="CY245" i="20"/>
  <c r="CZ245" i="20"/>
  <c r="DU245" i="20"/>
  <c r="DV245" i="20"/>
  <c r="DX245" i="20"/>
  <c r="EN245" i="20"/>
  <c r="BC161" i="20"/>
  <c r="BD161" i="20"/>
  <c r="BE161" i="20"/>
  <c r="BH161" i="20"/>
  <c r="BJ161" i="20"/>
  <c r="BZ161" i="20"/>
  <c r="CA161" i="20"/>
  <c r="CC161" i="20"/>
  <c r="CS161" i="20"/>
  <c r="CY161" i="20"/>
  <c r="CZ161" i="20"/>
  <c r="DC161" i="20"/>
  <c r="DE161" i="20"/>
  <c r="DU161" i="20"/>
  <c r="DV161" i="20"/>
  <c r="DX161" i="20"/>
  <c r="EN161" i="20"/>
  <c r="AZ77" i="20"/>
  <c r="BA77" i="20"/>
  <c r="BB77" i="20"/>
  <c r="BF77" i="20"/>
  <c r="BG77" i="20"/>
  <c r="BH77" i="20"/>
  <c r="BI77" i="20"/>
  <c r="BJ77" i="20"/>
  <c r="BK77" i="20"/>
  <c r="BL77" i="20"/>
  <c r="BM77" i="20"/>
  <c r="BN77" i="20"/>
  <c r="BO77" i="20"/>
  <c r="BP77" i="20"/>
  <c r="BQ77" i="20"/>
  <c r="BR77" i="20"/>
  <c r="BS77" i="20"/>
  <c r="BT77" i="20"/>
  <c r="BU77" i="20"/>
  <c r="BV77" i="20"/>
  <c r="BW77" i="20"/>
  <c r="BX77" i="20"/>
  <c r="BY77" i="20"/>
  <c r="BZ77" i="20"/>
  <c r="CA77" i="20"/>
  <c r="CB77" i="20"/>
  <c r="CC77" i="20"/>
  <c r="CD77" i="20"/>
  <c r="CE77" i="20"/>
  <c r="CF77" i="20"/>
  <c r="CG77" i="20"/>
  <c r="CH77" i="20"/>
  <c r="CI77" i="20"/>
  <c r="CJ77" i="20"/>
  <c r="CK77" i="20"/>
  <c r="CL77" i="20"/>
  <c r="CM77" i="20"/>
  <c r="CN77" i="20"/>
  <c r="CO77" i="20"/>
  <c r="CP77" i="20"/>
  <c r="CQ77" i="20"/>
  <c r="CR77" i="20"/>
  <c r="CS77" i="20"/>
  <c r="CT77" i="20"/>
  <c r="CU77" i="20"/>
  <c r="CV77" i="20"/>
  <c r="CW77" i="20"/>
  <c r="DA77" i="20"/>
  <c r="DB77" i="20"/>
  <c r="DC77" i="20"/>
  <c r="DD77" i="20"/>
  <c r="DE77" i="20"/>
  <c r="DF77" i="20"/>
  <c r="DH77" i="20"/>
  <c r="DI77" i="20"/>
  <c r="DJ77" i="20"/>
  <c r="DK77" i="20"/>
  <c r="DL77" i="20"/>
  <c r="DM77" i="20"/>
  <c r="DN77" i="20"/>
  <c r="DO77" i="20"/>
  <c r="DP77" i="20"/>
  <c r="DQ77" i="20"/>
  <c r="DR77" i="20"/>
  <c r="DS77" i="20"/>
  <c r="DT77" i="20"/>
  <c r="DU77" i="20"/>
  <c r="DV77" i="20"/>
  <c r="DW77" i="20"/>
  <c r="DX77" i="20"/>
  <c r="DY77" i="20"/>
  <c r="DZ77" i="20"/>
  <c r="EA77" i="20"/>
  <c r="EB77" i="20"/>
  <c r="EC77" i="20"/>
  <c r="ED77" i="20"/>
  <c r="EE77" i="20"/>
  <c r="EF77" i="20"/>
  <c r="EG77" i="20"/>
  <c r="EH77" i="20"/>
  <c r="EI77" i="20"/>
  <c r="EJ77" i="20"/>
  <c r="EK77" i="20"/>
  <c r="EL77" i="20"/>
  <c r="EM77" i="20"/>
  <c r="EN77" i="20"/>
  <c r="BC496" i="20" l="1"/>
  <c r="BD496" i="20"/>
  <c r="BE496" i="20"/>
  <c r="BH496" i="20"/>
  <c r="BJ496" i="20"/>
  <c r="BZ496" i="20"/>
  <c r="CA496" i="20"/>
  <c r="CC496" i="20"/>
  <c r="CS496" i="20"/>
  <c r="CX496" i="20"/>
  <c r="CY496" i="20"/>
  <c r="CZ496" i="20"/>
  <c r="DC496" i="20"/>
  <c r="DE496" i="20"/>
  <c r="DU496" i="20"/>
  <c r="DV496" i="20"/>
  <c r="DX496" i="20"/>
  <c r="EN496" i="20"/>
  <c r="BC412" i="20"/>
  <c r="BD412" i="20"/>
  <c r="BE412" i="20"/>
  <c r="BH412" i="20"/>
  <c r="BJ412" i="20"/>
  <c r="BZ412" i="20"/>
  <c r="CA412" i="20"/>
  <c r="CC412" i="20"/>
  <c r="CS412" i="20"/>
  <c r="CX412" i="20"/>
  <c r="CY412" i="20"/>
  <c r="CZ412" i="20"/>
  <c r="DC412" i="20"/>
  <c r="DE412" i="20"/>
  <c r="DU412" i="20"/>
  <c r="DV412" i="20"/>
  <c r="DX412" i="20"/>
  <c r="EN412" i="20"/>
  <c r="BC328" i="20"/>
  <c r="BD328" i="20"/>
  <c r="BE328" i="20"/>
  <c r="BH328" i="20"/>
  <c r="BJ328" i="20"/>
  <c r="BZ328" i="20"/>
  <c r="CA328" i="20"/>
  <c r="CC328" i="20"/>
  <c r="CS328" i="20"/>
  <c r="CX328" i="20"/>
  <c r="CY328" i="20"/>
  <c r="CZ328" i="20"/>
  <c r="DC328" i="20"/>
  <c r="DE328" i="20"/>
  <c r="DU328" i="20"/>
  <c r="DV328" i="20"/>
  <c r="DX328" i="20"/>
  <c r="EN328" i="20"/>
  <c r="BC244" i="20"/>
  <c r="BD244" i="20"/>
  <c r="BE244" i="20"/>
  <c r="BH244" i="20"/>
  <c r="BJ244" i="20"/>
  <c r="BZ244" i="20"/>
  <c r="CA244" i="20"/>
  <c r="CC244" i="20"/>
  <c r="CS244" i="20"/>
  <c r="CX244" i="20"/>
  <c r="CY244" i="20"/>
  <c r="CZ244" i="20"/>
  <c r="DU244" i="20"/>
  <c r="DV244" i="20"/>
  <c r="DX244" i="20"/>
  <c r="EN244" i="20"/>
  <c r="BH160" i="20"/>
  <c r="BJ160" i="20"/>
  <c r="BZ160" i="20"/>
  <c r="CA160" i="20"/>
  <c r="CC160" i="20"/>
  <c r="CS160" i="20"/>
  <c r="CY160" i="20"/>
  <c r="CZ160" i="20"/>
  <c r="DC160" i="20"/>
  <c r="DE160" i="20"/>
  <c r="DU160" i="20"/>
  <c r="DV160" i="20"/>
  <c r="DX160" i="20"/>
  <c r="EN160" i="20"/>
  <c r="BE160" i="20"/>
  <c r="BD160" i="20"/>
  <c r="BC160" i="20"/>
  <c r="AZ76" i="20"/>
  <c r="BA76" i="20"/>
  <c r="BB76" i="20"/>
  <c r="BF76" i="20"/>
  <c r="BG76" i="20"/>
  <c r="BH76" i="20"/>
  <c r="BI76" i="20"/>
  <c r="BJ76" i="20"/>
  <c r="BK76" i="20"/>
  <c r="BL76" i="20"/>
  <c r="BM76" i="20"/>
  <c r="BN76" i="20"/>
  <c r="BO76" i="20"/>
  <c r="BP76" i="20"/>
  <c r="BQ76" i="20"/>
  <c r="BR76" i="20"/>
  <c r="BS76" i="20"/>
  <c r="BT76" i="20"/>
  <c r="BU76" i="20"/>
  <c r="BV76" i="20"/>
  <c r="BW76" i="20"/>
  <c r="BX76" i="20"/>
  <c r="BY76" i="20"/>
  <c r="BZ76" i="20"/>
  <c r="CA76" i="20"/>
  <c r="CB76" i="20"/>
  <c r="CC76" i="20"/>
  <c r="CD76" i="20"/>
  <c r="CE76" i="20"/>
  <c r="CF76" i="20"/>
  <c r="CG76" i="20"/>
  <c r="CH76" i="20"/>
  <c r="CI76" i="20"/>
  <c r="CJ76" i="20"/>
  <c r="CK76" i="20"/>
  <c r="CL76" i="20"/>
  <c r="CM76" i="20"/>
  <c r="CN76" i="20"/>
  <c r="CO76" i="20"/>
  <c r="CP76" i="20"/>
  <c r="CQ76" i="20"/>
  <c r="CR76" i="20"/>
  <c r="CS76" i="20"/>
  <c r="CT76" i="20"/>
  <c r="CU76" i="20"/>
  <c r="CV76" i="20"/>
  <c r="CW76" i="20"/>
  <c r="DA76" i="20"/>
  <c r="DB76" i="20"/>
  <c r="DC76" i="20"/>
  <c r="DD76" i="20"/>
  <c r="DE76" i="20"/>
  <c r="DF76" i="20"/>
  <c r="DH76" i="20"/>
  <c r="DI76" i="20"/>
  <c r="DJ76" i="20"/>
  <c r="DK76" i="20"/>
  <c r="DL76" i="20"/>
  <c r="DM76" i="20"/>
  <c r="DN76" i="20"/>
  <c r="DO76" i="20"/>
  <c r="DP76" i="20"/>
  <c r="DQ76" i="20"/>
  <c r="DR76" i="20"/>
  <c r="DS76" i="20"/>
  <c r="DT76" i="20"/>
  <c r="DU76" i="20"/>
  <c r="DV76" i="20"/>
  <c r="DW76" i="20"/>
  <c r="DX76" i="20"/>
  <c r="DY76" i="20"/>
  <c r="DZ76" i="20"/>
  <c r="EA76" i="20"/>
  <c r="EB76" i="20"/>
  <c r="EC76" i="20"/>
  <c r="ED76" i="20"/>
  <c r="EE76" i="20"/>
  <c r="EF76" i="20"/>
  <c r="EG76" i="20"/>
  <c r="EH76" i="20"/>
  <c r="EI76" i="20"/>
  <c r="EJ76" i="20"/>
  <c r="EK76" i="20"/>
  <c r="EL76" i="20"/>
  <c r="EM76" i="20"/>
  <c r="EN76" i="20"/>
  <c r="DU75" i="20" l="1"/>
  <c r="EN495" i="20"/>
  <c r="DX495" i="20"/>
  <c r="DV495" i="20"/>
  <c r="DU495" i="20"/>
  <c r="DE495" i="20"/>
  <c r="DC495" i="20"/>
  <c r="CZ495" i="20"/>
  <c r="CY495" i="20"/>
  <c r="CX495" i="20"/>
  <c r="EN411" i="20"/>
  <c r="DX411" i="20"/>
  <c r="DV411" i="20"/>
  <c r="DU411" i="20"/>
  <c r="DE411" i="20"/>
  <c r="DC411" i="20"/>
  <c r="CZ411" i="20"/>
  <c r="CY411" i="20"/>
  <c r="CX411" i="20"/>
  <c r="EN327" i="20"/>
  <c r="DX327" i="20"/>
  <c r="DV327" i="20"/>
  <c r="DU327" i="20"/>
  <c r="DE327" i="20"/>
  <c r="DC327" i="20"/>
  <c r="CZ327" i="20"/>
  <c r="CY327" i="20"/>
  <c r="CX327" i="20"/>
  <c r="EN159" i="20"/>
  <c r="DX159" i="20"/>
  <c r="DV159" i="20"/>
  <c r="DU159" i="20"/>
  <c r="DE159" i="20"/>
  <c r="DC159" i="20"/>
  <c r="CZ159" i="20"/>
  <c r="CY159" i="20"/>
  <c r="EN75" i="20"/>
  <c r="EM75" i="20"/>
  <c r="EL75" i="20"/>
  <c r="EK75" i="20"/>
  <c r="EJ75" i="20"/>
  <c r="EI75" i="20"/>
  <c r="EH75" i="20"/>
  <c r="EG75" i="20"/>
  <c r="EF75" i="20"/>
  <c r="EE75" i="20"/>
  <c r="ED75" i="20"/>
  <c r="EC75" i="20"/>
  <c r="EB75" i="20"/>
  <c r="EA75" i="20"/>
  <c r="DZ75" i="20"/>
  <c r="DY75" i="20"/>
  <c r="DX75" i="20"/>
  <c r="DW75" i="20"/>
  <c r="DV75" i="20"/>
  <c r="DT75" i="20"/>
  <c r="DS75" i="20"/>
  <c r="DR75" i="20"/>
  <c r="DQ75" i="20"/>
  <c r="DP75" i="20"/>
  <c r="DO75" i="20"/>
  <c r="DN75" i="20"/>
  <c r="DM75" i="20"/>
  <c r="DL75" i="20"/>
  <c r="DK75" i="20"/>
  <c r="DJ75" i="20"/>
  <c r="DI75" i="20"/>
  <c r="DH75" i="20"/>
  <c r="DF75" i="20"/>
  <c r="DE75" i="20"/>
  <c r="DD75" i="20"/>
  <c r="DC75" i="20"/>
  <c r="DB75" i="20"/>
  <c r="DA75" i="20"/>
  <c r="CW75" i="20"/>
  <c r="CV75" i="20"/>
  <c r="CU75" i="20"/>
  <c r="CT75" i="20"/>
  <c r="EN63" i="20"/>
  <c r="EM63" i="20"/>
  <c r="EL63" i="20"/>
  <c r="EK63" i="20"/>
  <c r="EJ63" i="20"/>
  <c r="EI63" i="20"/>
  <c r="EH63" i="20"/>
  <c r="EG63" i="20"/>
  <c r="EF63" i="20"/>
  <c r="EE63" i="20"/>
  <c r="ED63" i="20"/>
  <c r="EC63" i="20"/>
  <c r="EB63" i="20"/>
  <c r="EA63" i="20"/>
  <c r="DZ63" i="20"/>
  <c r="DY63" i="20"/>
  <c r="DX63" i="20"/>
  <c r="DW63" i="20"/>
  <c r="DV63" i="20"/>
  <c r="DU63" i="20"/>
  <c r="DT63" i="20"/>
  <c r="DS63" i="20"/>
  <c r="DR63" i="20"/>
  <c r="DQ63" i="20"/>
  <c r="DP63" i="20"/>
  <c r="DO63" i="20"/>
  <c r="DN63" i="20"/>
  <c r="DM63" i="20"/>
  <c r="DL63" i="20"/>
  <c r="DK63" i="20"/>
  <c r="DJ63" i="20"/>
  <c r="DI63" i="20"/>
  <c r="DH63" i="20"/>
  <c r="DG63" i="20"/>
  <c r="DF63" i="20"/>
  <c r="DE63" i="20"/>
  <c r="DD63" i="20"/>
  <c r="DC63" i="20"/>
  <c r="DB63" i="20"/>
  <c r="DA63" i="20"/>
  <c r="CW63" i="20"/>
  <c r="CV63" i="20"/>
  <c r="CU63" i="20"/>
  <c r="CT63" i="20"/>
  <c r="EN243" i="20"/>
  <c r="DX243" i="20"/>
  <c r="DV243" i="20"/>
  <c r="CZ243" i="20"/>
  <c r="CY243" i="20"/>
  <c r="CX243" i="20"/>
  <c r="DU243" i="20"/>
  <c r="BZ75" i="20" l="1"/>
  <c r="CS495" i="20" l="1"/>
  <c r="BZ495" i="20"/>
  <c r="CA495" i="20"/>
  <c r="CC495" i="20"/>
  <c r="BC495" i="20"/>
  <c r="BD495" i="20"/>
  <c r="BE495" i="20"/>
  <c r="BH495" i="20"/>
  <c r="BJ495" i="20"/>
  <c r="CS411" i="20"/>
  <c r="BZ411" i="20"/>
  <c r="CA411" i="20"/>
  <c r="CC411" i="20"/>
  <c r="BC411" i="20"/>
  <c r="BD411" i="20"/>
  <c r="BE411" i="20"/>
  <c r="BH411" i="20"/>
  <c r="BJ411" i="20"/>
  <c r="CS327" i="20"/>
  <c r="BZ327" i="20"/>
  <c r="CA327" i="20"/>
  <c r="CC327" i="20"/>
  <c r="BC327" i="20"/>
  <c r="BD327" i="20"/>
  <c r="BE327" i="20"/>
  <c r="BH327" i="20"/>
  <c r="BJ327" i="20"/>
  <c r="CS243" i="20"/>
  <c r="BZ243" i="20"/>
  <c r="CA243" i="20"/>
  <c r="CC243" i="20"/>
  <c r="BC243" i="20"/>
  <c r="BD243" i="20"/>
  <c r="BE243" i="20"/>
  <c r="BH243" i="20"/>
  <c r="BJ243" i="20"/>
  <c r="CS159" i="20"/>
  <c r="BZ159" i="20"/>
  <c r="CA159" i="20"/>
  <c r="CC159" i="20"/>
  <c r="BC159" i="20"/>
  <c r="BD159" i="20"/>
  <c r="BE159" i="20"/>
  <c r="BH159" i="20"/>
  <c r="BJ159" i="20"/>
  <c r="CM75" i="20"/>
  <c r="CN75" i="20"/>
  <c r="CO75" i="20"/>
  <c r="CP75" i="20"/>
  <c r="CQ75" i="20"/>
  <c r="CR75" i="20"/>
  <c r="CS75" i="20"/>
  <c r="CD75" i="20"/>
  <c r="CE75" i="20"/>
  <c r="CF75" i="20"/>
  <c r="CG75" i="20"/>
  <c r="CH75" i="20"/>
  <c r="CI75" i="20"/>
  <c r="CJ75" i="20"/>
  <c r="CK75" i="20"/>
  <c r="CL75" i="20"/>
  <c r="BT75" i="20"/>
  <c r="BU75" i="20"/>
  <c r="BV75" i="20"/>
  <c r="BW75" i="20"/>
  <c r="BX75" i="20"/>
  <c r="BY75" i="20"/>
  <c r="CA75" i="20"/>
  <c r="CB75" i="20"/>
  <c r="CC75" i="20"/>
  <c r="BK75" i="20"/>
  <c r="BL75" i="20"/>
  <c r="BM75" i="20"/>
  <c r="BN75" i="20"/>
  <c r="BO75" i="20"/>
  <c r="BP75" i="20"/>
  <c r="BQ75" i="20"/>
  <c r="BR75" i="20"/>
  <c r="BS75" i="20"/>
  <c r="BF75" i="20"/>
  <c r="BG75" i="20"/>
  <c r="BH75" i="20"/>
  <c r="BI75" i="20"/>
  <c r="BJ75" i="20"/>
  <c r="AZ75" i="20"/>
  <c r="BA75" i="20"/>
  <c r="BB75" i="20"/>
  <c r="BC494" i="20" l="1"/>
  <c r="BD494" i="20"/>
  <c r="BE494" i="20"/>
  <c r="BH494" i="20"/>
  <c r="BJ494" i="20"/>
  <c r="BZ494" i="20"/>
  <c r="CA494" i="20"/>
  <c r="CC494" i="20"/>
  <c r="CS494" i="20"/>
  <c r="CX494" i="20"/>
  <c r="CY494" i="20"/>
  <c r="CZ494" i="20"/>
  <c r="DC494" i="20"/>
  <c r="DE494" i="20"/>
  <c r="DU494" i="20"/>
  <c r="DV494" i="20"/>
  <c r="DX494" i="20"/>
  <c r="EN494" i="20"/>
  <c r="BC410" i="20"/>
  <c r="BD410" i="20"/>
  <c r="BE410" i="20"/>
  <c r="BH410" i="20"/>
  <c r="BJ410" i="20"/>
  <c r="BZ410" i="20"/>
  <c r="CA410" i="20"/>
  <c r="CC410" i="20"/>
  <c r="CS410" i="20"/>
  <c r="CX410" i="20"/>
  <c r="CY410" i="20"/>
  <c r="CZ410" i="20"/>
  <c r="DC410" i="20"/>
  <c r="DE410" i="20"/>
  <c r="DU410" i="20"/>
  <c r="DV410" i="20"/>
  <c r="DX410" i="20"/>
  <c r="EN410" i="20"/>
  <c r="BC326" i="20"/>
  <c r="BD326" i="20"/>
  <c r="BE326" i="20"/>
  <c r="BH326" i="20"/>
  <c r="BJ326" i="20"/>
  <c r="BZ326" i="20"/>
  <c r="CA326" i="20"/>
  <c r="CC326" i="20"/>
  <c r="CS326" i="20"/>
  <c r="CX326" i="20"/>
  <c r="CY326" i="20"/>
  <c r="CZ326" i="20"/>
  <c r="DC326" i="20"/>
  <c r="DE326" i="20"/>
  <c r="DU326" i="20"/>
  <c r="DV326" i="20"/>
  <c r="DX326" i="20"/>
  <c r="EN326" i="20"/>
  <c r="BC242" i="20"/>
  <c r="BD242" i="20"/>
  <c r="BE242" i="20"/>
  <c r="BH242" i="20"/>
  <c r="BJ242" i="20"/>
  <c r="BZ242" i="20"/>
  <c r="CA242" i="20"/>
  <c r="CC242" i="20"/>
  <c r="CS242" i="20"/>
  <c r="CX242" i="20"/>
  <c r="CY242" i="20"/>
  <c r="CZ242" i="20"/>
  <c r="DU242" i="20"/>
  <c r="DV242" i="20"/>
  <c r="DX242" i="20"/>
  <c r="EN242" i="20"/>
  <c r="BC158" i="20"/>
  <c r="BD158" i="20"/>
  <c r="BE158" i="20"/>
  <c r="BH158" i="20"/>
  <c r="BJ158" i="20"/>
  <c r="BZ158" i="20"/>
  <c r="CA158" i="20"/>
  <c r="CC158" i="20"/>
  <c r="CS158" i="20"/>
  <c r="CX158" i="20"/>
  <c r="CY158" i="20"/>
  <c r="CZ158" i="20"/>
  <c r="DC158" i="20"/>
  <c r="DE158" i="20"/>
  <c r="DU158" i="20"/>
  <c r="DV158" i="20"/>
  <c r="DX158" i="20"/>
  <c r="EN158" i="20"/>
  <c r="AZ74" i="20"/>
  <c r="BA74" i="20"/>
  <c r="BB74" i="20"/>
  <c r="BF74" i="20"/>
  <c r="BG74" i="20"/>
  <c r="BH74" i="20"/>
  <c r="BI74" i="20"/>
  <c r="BJ74" i="20"/>
  <c r="BK74" i="20"/>
  <c r="BL74" i="20"/>
  <c r="BM74" i="20"/>
  <c r="BN74" i="20"/>
  <c r="BO74" i="20"/>
  <c r="BP74" i="20"/>
  <c r="BQ74" i="20"/>
  <c r="BR74" i="20"/>
  <c r="BS74" i="20"/>
  <c r="BT74" i="20"/>
  <c r="BU74" i="20"/>
  <c r="BV74" i="20"/>
  <c r="BW74" i="20"/>
  <c r="BX74" i="20"/>
  <c r="BY74" i="20"/>
  <c r="BZ74" i="20"/>
  <c r="CA74" i="20"/>
  <c r="CB74" i="20"/>
  <c r="CC74" i="20"/>
  <c r="CD74" i="20"/>
  <c r="CE74" i="20"/>
  <c r="CF74" i="20"/>
  <c r="CG74" i="20"/>
  <c r="CH74" i="20"/>
  <c r="CI74" i="20"/>
  <c r="CJ74" i="20"/>
  <c r="CK74" i="20"/>
  <c r="CL74" i="20"/>
  <c r="CM74" i="20"/>
  <c r="CN74" i="20"/>
  <c r="CO74" i="20"/>
  <c r="CP74" i="20"/>
  <c r="CQ74" i="20"/>
  <c r="CR74" i="20"/>
  <c r="CS74" i="20"/>
  <c r="CT74" i="20"/>
  <c r="CU74" i="20"/>
  <c r="CV74" i="20"/>
  <c r="CW74" i="20"/>
  <c r="DA74" i="20"/>
  <c r="DB74" i="20"/>
  <c r="DC74" i="20"/>
  <c r="DD74" i="20"/>
  <c r="DE74" i="20"/>
  <c r="DF74" i="20"/>
  <c r="DG74" i="20"/>
  <c r="DH74" i="20"/>
  <c r="DI74" i="20"/>
  <c r="DJ74" i="20"/>
  <c r="DK74" i="20"/>
  <c r="DL74" i="20"/>
  <c r="DM74" i="20"/>
  <c r="DN74" i="20"/>
  <c r="DO74" i="20"/>
  <c r="DP74" i="20"/>
  <c r="DQ74" i="20"/>
  <c r="DR74" i="20"/>
  <c r="DS74" i="20"/>
  <c r="DT74" i="20"/>
  <c r="DU74" i="20"/>
  <c r="DV74" i="20"/>
  <c r="DW74" i="20"/>
  <c r="DX74" i="20"/>
  <c r="DY74" i="20"/>
  <c r="DZ74" i="20"/>
  <c r="EA74" i="20"/>
  <c r="EB74" i="20"/>
  <c r="EC74" i="20"/>
  <c r="ED74" i="20"/>
  <c r="EE74" i="20"/>
  <c r="EF74" i="20"/>
  <c r="EG74" i="20"/>
  <c r="EH74" i="20"/>
  <c r="EI74" i="20"/>
  <c r="EJ74" i="20"/>
  <c r="EK74" i="20"/>
  <c r="EL74" i="20"/>
  <c r="EM74" i="20"/>
  <c r="EN74" i="20"/>
  <c r="BC493" i="20" l="1"/>
  <c r="BD493" i="20"/>
  <c r="BE493" i="20"/>
  <c r="BH493" i="20"/>
  <c r="BJ493" i="20"/>
  <c r="BZ493" i="20"/>
  <c r="CA493" i="20"/>
  <c r="CC493" i="20"/>
  <c r="CS493" i="20"/>
  <c r="CX493" i="20"/>
  <c r="CY493" i="20"/>
  <c r="CZ493" i="20"/>
  <c r="DC493" i="20"/>
  <c r="DE493" i="20"/>
  <c r="DU493" i="20"/>
  <c r="DV493" i="20"/>
  <c r="DX493" i="20"/>
  <c r="EN493" i="20"/>
  <c r="BC409" i="20"/>
  <c r="BD409" i="20"/>
  <c r="BE409" i="20"/>
  <c r="BH409" i="20"/>
  <c r="BJ409" i="20"/>
  <c r="BZ409" i="20"/>
  <c r="CA409" i="20"/>
  <c r="CC409" i="20"/>
  <c r="CS409" i="20"/>
  <c r="CX409" i="20"/>
  <c r="CY409" i="20"/>
  <c r="CZ409" i="20"/>
  <c r="DC409" i="20"/>
  <c r="DE409" i="20"/>
  <c r="DU409" i="20"/>
  <c r="DV409" i="20"/>
  <c r="DX409" i="20"/>
  <c r="EN409" i="20"/>
  <c r="BC325" i="20"/>
  <c r="BD325" i="20"/>
  <c r="BE325" i="20"/>
  <c r="BH325" i="20"/>
  <c r="BJ325" i="20"/>
  <c r="BZ325" i="20"/>
  <c r="CA325" i="20"/>
  <c r="CC325" i="20"/>
  <c r="CS325" i="20"/>
  <c r="CX325" i="20"/>
  <c r="CY325" i="20"/>
  <c r="CZ325" i="20"/>
  <c r="DC325" i="20"/>
  <c r="DE325" i="20"/>
  <c r="DU325" i="20"/>
  <c r="DV325" i="20"/>
  <c r="DX325" i="20"/>
  <c r="EN325" i="20"/>
  <c r="BC241" i="20"/>
  <c r="BD241" i="20"/>
  <c r="BE241" i="20"/>
  <c r="BH241" i="20"/>
  <c r="BJ241" i="20"/>
  <c r="BZ241" i="20"/>
  <c r="CA241" i="20"/>
  <c r="CC241" i="20"/>
  <c r="CS241" i="20"/>
  <c r="CX241" i="20"/>
  <c r="CY241" i="20"/>
  <c r="CZ241" i="20"/>
  <c r="DU241" i="20"/>
  <c r="DV241" i="20"/>
  <c r="DX241" i="20"/>
  <c r="EN241" i="20"/>
  <c r="BC157" i="20"/>
  <c r="BD157" i="20"/>
  <c r="BE157" i="20"/>
  <c r="BH157" i="20"/>
  <c r="BJ157" i="20"/>
  <c r="BZ157" i="20"/>
  <c r="CA157" i="20"/>
  <c r="CC157" i="20"/>
  <c r="CS157" i="20"/>
  <c r="CX157" i="20"/>
  <c r="CY157" i="20"/>
  <c r="CZ157" i="20"/>
  <c r="DC157" i="20"/>
  <c r="DE157" i="20"/>
  <c r="DU157" i="20"/>
  <c r="DV157" i="20"/>
  <c r="DX157" i="20"/>
  <c r="EN157" i="20"/>
  <c r="DA73" i="20"/>
  <c r="DB73" i="20"/>
  <c r="DC73" i="20"/>
  <c r="DD73" i="20"/>
  <c r="DE73" i="20"/>
  <c r="DF73" i="20"/>
  <c r="DG73" i="20"/>
  <c r="DH73" i="20"/>
  <c r="DI73" i="20"/>
  <c r="DJ73" i="20"/>
  <c r="DK73" i="20"/>
  <c r="DL73" i="20"/>
  <c r="DM73" i="20"/>
  <c r="DN73" i="20"/>
  <c r="DO73" i="20"/>
  <c r="DP73" i="20"/>
  <c r="DQ73" i="20"/>
  <c r="DR73" i="20"/>
  <c r="DS73" i="20"/>
  <c r="DT73" i="20"/>
  <c r="DU73" i="20"/>
  <c r="DV73" i="20"/>
  <c r="DW73" i="20"/>
  <c r="DX73" i="20"/>
  <c r="DY73" i="20"/>
  <c r="DZ73" i="20"/>
  <c r="EA73" i="20"/>
  <c r="EB73" i="20"/>
  <c r="EC73" i="20"/>
  <c r="ED73" i="20"/>
  <c r="EE73" i="20"/>
  <c r="EF73" i="20"/>
  <c r="EG73" i="20"/>
  <c r="EH73" i="20"/>
  <c r="EI73" i="20"/>
  <c r="EJ73" i="20"/>
  <c r="EK73" i="20"/>
  <c r="EL73" i="20"/>
  <c r="EM73" i="20"/>
  <c r="EN73" i="20"/>
  <c r="BF73" i="20"/>
  <c r="BG73" i="20"/>
  <c r="BH73" i="20"/>
  <c r="BI73" i="20"/>
  <c r="BJ73" i="20"/>
  <c r="BK73" i="20"/>
  <c r="BL73" i="20"/>
  <c r="BM73" i="20"/>
  <c r="BN73" i="20"/>
  <c r="BO73" i="20"/>
  <c r="BP73" i="20"/>
  <c r="BQ73" i="20"/>
  <c r="BR73" i="20"/>
  <c r="BS73" i="20"/>
  <c r="BT73" i="20"/>
  <c r="BU73" i="20"/>
  <c r="BV73" i="20"/>
  <c r="BW73" i="20"/>
  <c r="BX73" i="20"/>
  <c r="BY73" i="20"/>
  <c r="BZ73" i="20"/>
  <c r="CA73" i="20"/>
  <c r="CB73" i="20"/>
  <c r="CC73" i="20"/>
  <c r="CD73" i="20"/>
  <c r="CE73" i="20"/>
  <c r="CF73" i="20"/>
  <c r="CG73" i="20"/>
  <c r="CH73" i="20"/>
  <c r="CI73" i="20"/>
  <c r="CJ73" i="20"/>
  <c r="CK73" i="20"/>
  <c r="CL73" i="20"/>
  <c r="CM73" i="20"/>
  <c r="CN73" i="20"/>
  <c r="CO73" i="20"/>
  <c r="CP73" i="20"/>
  <c r="CQ73" i="20"/>
  <c r="CR73" i="20"/>
  <c r="CS73" i="20"/>
  <c r="CT73" i="20"/>
  <c r="CU73" i="20"/>
  <c r="CV73" i="20"/>
  <c r="CW73" i="20"/>
  <c r="BF27" i="20"/>
  <c r="BF28" i="20"/>
  <c r="BF29" i="20"/>
  <c r="BF30" i="20"/>
  <c r="BF31" i="20"/>
  <c r="BF32" i="20"/>
  <c r="BF33" i="20"/>
  <c r="BF34" i="20"/>
  <c r="BF35" i="20"/>
  <c r="BF36" i="20"/>
  <c r="BF37" i="20"/>
  <c r="BF38" i="20"/>
  <c r="BF39" i="20"/>
  <c r="BF40" i="20"/>
  <c r="BF41" i="20"/>
  <c r="BF42" i="20"/>
  <c r="BF43" i="20"/>
  <c r="BF44" i="20"/>
  <c r="BF45" i="20"/>
  <c r="BF46" i="20"/>
  <c r="BF47" i="20"/>
  <c r="BF48" i="20"/>
  <c r="BF49" i="20"/>
  <c r="BF50" i="20"/>
  <c r="BF51" i="20"/>
  <c r="BF52" i="20"/>
  <c r="BF53" i="20"/>
  <c r="BF54" i="20"/>
  <c r="BF55" i="20"/>
  <c r="BF56" i="20"/>
  <c r="BF57" i="20"/>
  <c r="BF58" i="20"/>
  <c r="BF59" i="20"/>
  <c r="BF60" i="20"/>
  <c r="BF61" i="20"/>
  <c r="BF62" i="20"/>
  <c r="BF63" i="20"/>
  <c r="BF64" i="20"/>
  <c r="BF65" i="20"/>
  <c r="BF66" i="20"/>
  <c r="BF67" i="20"/>
  <c r="BF68" i="20"/>
  <c r="BF69" i="20"/>
  <c r="BF70" i="20"/>
  <c r="BF71" i="20"/>
  <c r="BF72" i="20"/>
  <c r="BG27" i="20"/>
  <c r="BG28" i="20"/>
  <c r="BG29" i="20"/>
  <c r="BG30" i="20"/>
  <c r="BG31" i="20"/>
  <c r="BG32" i="20"/>
  <c r="BG33" i="20"/>
  <c r="BG34" i="20"/>
  <c r="BG35" i="20"/>
  <c r="BG36" i="20"/>
  <c r="BG37" i="20"/>
  <c r="BG38" i="20"/>
  <c r="BG39" i="20"/>
  <c r="BG40" i="20"/>
  <c r="BG41" i="20"/>
  <c r="BG42" i="20"/>
  <c r="BG43" i="20"/>
  <c r="BG44" i="20"/>
  <c r="BG45" i="20"/>
  <c r="BG46" i="20"/>
  <c r="BG47" i="20"/>
  <c r="BG48" i="20"/>
  <c r="BG49" i="20"/>
  <c r="BG50" i="20"/>
  <c r="BG51" i="20"/>
  <c r="BG52" i="20"/>
  <c r="BG53" i="20"/>
  <c r="BG54" i="20"/>
  <c r="BG55" i="20"/>
  <c r="BG56" i="20"/>
  <c r="BG57" i="20"/>
  <c r="BG58" i="20"/>
  <c r="BG59" i="20"/>
  <c r="BG60" i="20"/>
  <c r="BG61" i="20"/>
  <c r="BG62" i="20"/>
  <c r="BG63" i="20"/>
  <c r="BG64" i="20"/>
  <c r="BG65" i="20"/>
  <c r="BG66" i="20"/>
  <c r="BG67" i="20"/>
  <c r="BG68" i="20"/>
  <c r="BG69" i="20"/>
  <c r="BG70" i="20"/>
  <c r="BG71" i="20"/>
  <c r="BG72" i="20"/>
  <c r="BC491" i="20" l="1"/>
  <c r="BD491" i="20"/>
  <c r="BE491" i="20"/>
  <c r="BH491" i="20"/>
  <c r="BJ491" i="20"/>
  <c r="BZ491" i="20"/>
  <c r="CA491" i="20"/>
  <c r="CC491" i="20"/>
  <c r="CS491" i="20"/>
  <c r="CX491" i="20"/>
  <c r="CY491" i="20"/>
  <c r="CZ491" i="20"/>
  <c r="DC491" i="20"/>
  <c r="DE491" i="20"/>
  <c r="DU491" i="20"/>
  <c r="DV491" i="20"/>
  <c r="DX491" i="20"/>
  <c r="EN491" i="20"/>
  <c r="BC492" i="20"/>
  <c r="BD492" i="20"/>
  <c r="BE492" i="20"/>
  <c r="BH492" i="20"/>
  <c r="BJ492" i="20"/>
  <c r="BZ492" i="20"/>
  <c r="CA492" i="20"/>
  <c r="CC492" i="20"/>
  <c r="CS492" i="20"/>
  <c r="CX492" i="20"/>
  <c r="CY492" i="20"/>
  <c r="CZ492" i="20"/>
  <c r="DC492" i="20"/>
  <c r="DE492" i="20"/>
  <c r="DU492" i="20"/>
  <c r="DV492" i="20"/>
  <c r="DX492" i="20"/>
  <c r="EN492" i="20"/>
  <c r="BC407" i="20"/>
  <c r="BD407" i="20"/>
  <c r="BE407" i="20"/>
  <c r="BH407" i="20"/>
  <c r="BJ407" i="20"/>
  <c r="BZ407" i="20"/>
  <c r="CA407" i="20"/>
  <c r="CC407" i="20"/>
  <c r="CS407" i="20"/>
  <c r="CX407" i="20"/>
  <c r="CY407" i="20"/>
  <c r="CZ407" i="20"/>
  <c r="DC407" i="20"/>
  <c r="DE407" i="20"/>
  <c r="DU407" i="20"/>
  <c r="DV407" i="20"/>
  <c r="DX407" i="20"/>
  <c r="EN407" i="20"/>
  <c r="BC408" i="20"/>
  <c r="BD408" i="20"/>
  <c r="BE408" i="20"/>
  <c r="BH408" i="20"/>
  <c r="BJ408" i="20"/>
  <c r="BZ408" i="20"/>
  <c r="CA408" i="20"/>
  <c r="CC408" i="20"/>
  <c r="CS408" i="20"/>
  <c r="CX408" i="20"/>
  <c r="CY408" i="20"/>
  <c r="CZ408" i="20"/>
  <c r="DC408" i="20"/>
  <c r="DE408" i="20"/>
  <c r="DU408" i="20"/>
  <c r="DV408" i="20"/>
  <c r="DX408" i="20"/>
  <c r="EN408" i="20"/>
  <c r="BC323" i="20"/>
  <c r="BD323" i="20"/>
  <c r="BE323" i="20"/>
  <c r="BH323" i="20"/>
  <c r="BJ323" i="20"/>
  <c r="BZ323" i="20"/>
  <c r="CA323" i="20"/>
  <c r="CC323" i="20"/>
  <c r="CS323" i="20"/>
  <c r="CX323" i="20"/>
  <c r="CY323" i="20"/>
  <c r="CZ323" i="20"/>
  <c r="DC323" i="20"/>
  <c r="DE323" i="20"/>
  <c r="DU323" i="20"/>
  <c r="DV323" i="20"/>
  <c r="DX323" i="20"/>
  <c r="EN323" i="20"/>
  <c r="BC324" i="20"/>
  <c r="BD324" i="20"/>
  <c r="BE324" i="20"/>
  <c r="BH324" i="20"/>
  <c r="BJ324" i="20"/>
  <c r="BZ324" i="20"/>
  <c r="CA324" i="20"/>
  <c r="CC324" i="20"/>
  <c r="CS324" i="20"/>
  <c r="CX324" i="20"/>
  <c r="CY324" i="20"/>
  <c r="CZ324" i="20"/>
  <c r="DC324" i="20"/>
  <c r="DE324" i="20"/>
  <c r="DU324" i="20"/>
  <c r="DV324" i="20"/>
  <c r="DX324" i="20"/>
  <c r="EN324" i="20"/>
  <c r="DU239" i="20"/>
  <c r="DV239" i="20"/>
  <c r="DX239" i="20"/>
  <c r="EN239" i="20"/>
  <c r="DU240" i="20"/>
  <c r="DV240" i="20"/>
  <c r="DX240" i="20"/>
  <c r="EN240" i="20"/>
  <c r="CS239" i="20"/>
  <c r="CX239" i="20"/>
  <c r="CY239" i="20"/>
  <c r="CZ239" i="20"/>
  <c r="CS240" i="20"/>
  <c r="CX240" i="20"/>
  <c r="CY240" i="20"/>
  <c r="CZ240" i="20"/>
  <c r="BZ239" i="20"/>
  <c r="CA239" i="20"/>
  <c r="CC239" i="20"/>
  <c r="BZ240" i="20"/>
  <c r="CA240" i="20"/>
  <c r="CC240" i="20"/>
  <c r="BC239" i="20"/>
  <c r="BD239" i="20"/>
  <c r="BE239" i="20"/>
  <c r="BH239" i="20"/>
  <c r="BJ239" i="20"/>
  <c r="BC240" i="20"/>
  <c r="BD240" i="20"/>
  <c r="BE240" i="20"/>
  <c r="BH240" i="20"/>
  <c r="BJ240" i="20"/>
  <c r="EN155" i="20"/>
  <c r="EN156" i="20"/>
  <c r="DU155" i="20"/>
  <c r="DV155" i="20"/>
  <c r="DX155" i="20"/>
  <c r="DU156" i="20"/>
  <c r="DV156" i="20"/>
  <c r="DX156" i="20"/>
  <c r="DC155" i="20"/>
  <c r="DE155" i="20"/>
  <c r="DC156" i="20"/>
  <c r="DE156" i="20"/>
  <c r="CS155" i="20"/>
  <c r="CX155" i="20"/>
  <c r="CY155" i="20"/>
  <c r="CZ155" i="20"/>
  <c r="CS156" i="20"/>
  <c r="CX156" i="20"/>
  <c r="CY156" i="20"/>
  <c r="CZ156" i="20"/>
  <c r="BZ155" i="20"/>
  <c r="CA155" i="20"/>
  <c r="CC155" i="20"/>
  <c r="BZ156" i="20"/>
  <c r="CA156" i="20"/>
  <c r="CC156" i="20"/>
  <c r="BC155" i="20"/>
  <c r="BD155" i="20"/>
  <c r="BE155" i="20"/>
  <c r="BH155" i="20"/>
  <c r="BJ155" i="20"/>
  <c r="BC156" i="20"/>
  <c r="BD156" i="20"/>
  <c r="BE156" i="20"/>
  <c r="BH156" i="20"/>
  <c r="BJ156" i="20"/>
  <c r="EN71" i="20"/>
  <c r="EN72" i="20"/>
  <c r="EE71" i="20"/>
  <c r="EF71" i="20"/>
  <c r="EG71" i="20"/>
  <c r="EH71" i="20"/>
  <c r="EI71" i="20"/>
  <c r="EJ71" i="20"/>
  <c r="EK71" i="20"/>
  <c r="EL71" i="20"/>
  <c r="EM71" i="20"/>
  <c r="EE72" i="20"/>
  <c r="EF72" i="20"/>
  <c r="EG72" i="20"/>
  <c r="EH72" i="20"/>
  <c r="EI72" i="20"/>
  <c r="EJ72" i="20"/>
  <c r="EK72" i="20"/>
  <c r="EL72" i="20"/>
  <c r="EM72" i="20"/>
  <c r="DU71" i="20"/>
  <c r="DV71" i="20"/>
  <c r="DW71" i="20"/>
  <c r="DX71" i="20"/>
  <c r="DY71" i="20"/>
  <c r="DZ71" i="20"/>
  <c r="EA71" i="20"/>
  <c r="EB71" i="20"/>
  <c r="EC71" i="20"/>
  <c r="ED71" i="20"/>
  <c r="DU72" i="20"/>
  <c r="DV72" i="20"/>
  <c r="DW72" i="20"/>
  <c r="DX72" i="20"/>
  <c r="DY72" i="20"/>
  <c r="DZ72" i="20"/>
  <c r="EA72" i="20"/>
  <c r="EB72" i="20"/>
  <c r="EC72" i="20"/>
  <c r="ED72" i="20"/>
  <c r="DL71" i="20"/>
  <c r="DM71" i="20"/>
  <c r="DN71" i="20"/>
  <c r="DO71" i="20"/>
  <c r="DP71" i="20"/>
  <c r="DQ71" i="20"/>
  <c r="DR71" i="20"/>
  <c r="DS71" i="20"/>
  <c r="DT71" i="20"/>
  <c r="DL72" i="20"/>
  <c r="DM72" i="20"/>
  <c r="DN72" i="20"/>
  <c r="DO72" i="20"/>
  <c r="DP72" i="20"/>
  <c r="DQ72" i="20"/>
  <c r="DR72" i="20"/>
  <c r="DS72" i="20"/>
  <c r="DT72" i="20"/>
  <c r="DA71" i="20"/>
  <c r="DB71" i="20"/>
  <c r="DC71" i="20"/>
  <c r="DD71" i="20"/>
  <c r="DE71" i="20"/>
  <c r="DF71" i="20"/>
  <c r="DG71" i="20"/>
  <c r="DH71" i="20"/>
  <c r="DI71" i="20"/>
  <c r="DJ71" i="20"/>
  <c r="DK71" i="20"/>
  <c r="DA72" i="20"/>
  <c r="DB72" i="20"/>
  <c r="DC72" i="20"/>
  <c r="DD72" i="20"/>
  <c r="DE72" i="20"/>
  <c r="DF72" i="20"/>
  <c r="DG72" i="20"/>
  <c r="DH72" i="20"/>
  <c r="DI72" i="20"/>
  <c r="DJ72" i="20"/>
  <c r="DK72" i="20"/>
  <c r="CP71" i="20"/>
  <c r="CQ71" i="20"/>
  <c r="CR71" i="20"/>
  <c r="CS71" i="20"/>
  <c r="CT71" i="20"/>
  <c r="CU71" i="20"/>
  <c r="CV71" i="20"/>
  <c r="CW71" i="20"/>
  <c r="CP72" i="20"/>
  <c r="CQ72" i="20"/>
  <c r="CR72" i="20"/>
  <c r="CS72" i="20"/>
  <c r="CT72" i="20"/>
  <c r="CU72" i="20"/>
  <c r="CV72" i="20"/>
  <c r="CW72" i="20"/>
  <c r="CG71" i="20"/>
  <c r="CH71" i="20"/>
  <c r="CI71" i="20"/>
  <c r="CJ71" i="20"/>
  <c r="CK71" i="20"/>
  <c r="CL71" i="20"/>
  <c r="CM71" i="20"/>
  <c r="CN71" i="20"/>
  <c r="CO71" i="20"/>
  <c r="CG72" i="20"/>
  <c r="CH72" i="20"/>
  <c r="CI72" i="20"/>
  <c r="CJ72" i="20"/>
  <c r="CK72" i="20"/>
  <c r="CL72" i="20"/>
  <c r="CM72" i="20"/>
  <c r="CN72" i="20"/>
  <c r="CO72" i="20"/>
  <c r="BW71" i="20"/>
  <c r="BX71" i="20"/>
  <c r="BY71" i="20"/>
  <c r="BZ71" i="20"/>
  <c r="CA71" i="20"/>
  <c r="CB71" i="20"/>
  <c r="CC71" i="20"/>
  <c r="CD71" i="20"/>
  <c r="CE71" i="20"/>
  <c r="CF71" i="20"/>
  <c r="BW72" i="20"/>
  <c r="BX72" i="20"/>
  <c r="BY72" i="20"/>
  <c r="BZ72" i="20"/>
  <c r="CA72" i="20"/>
  <c r="CB72" i="20"/>
  <c r="CC72" i="20"/>
  <c r="CD72" i="20"/>
  <c r="CE72" i="20"/>
  <c r="CF72" i="20"/>
  <c r="BM71" i="20"/>
  <c r="BN71" i="20"/>
  <c r="BO71" i="20"/>
  <c r="BP71" i="20"/>
  <c r="BQ71" i="20"/>
  <c r="BR71" i="20"/>
  <c r="BS71" i="20"/>
  <c r="BT71" i="20"/>
  <c r="BU71" i="20"/>
  <c r="BV71" i="20"/>
  <c r="BM72" i="20"/>
  <c r="BN72" i="20"/>
  <c r="BO72" i="20"/>
  <c r="BP72" i="20"/>
  <c r="BQ72" i="20"/>
  <c r="BR72" i="20"/>
  <c r="BS72" i="20"/>
  <c r="BT72" i="20"/>
  <c r="BU72" i="20"/>
  <c r="BV72" i="20"/>
  <c r="BH71" i="20"/>
  <c r="BI71" i="20"/>
  <c r="BJ71" i="20"/>
  <c r="BK71" i="20"/>
  <c r="BL71" i="20"/>
  <c r="BH72" i="20"/>
  <c r="BI72" i="20"/>
  <c r="BJ72" i="20"/>
  <c r="BK72" i="20"/>
  <c r="BL72" i="20"/>
  <c r="BB71" i="20"/>
  <c r="BB72" i="20"/>
  <c r="BA71" i="20"/>
  <c r="BA72" i="20"/>
  <c r="AZ71" i="20"/>
  <c r="AZ72" i="20"/>
  <c r="BC490" i="20" l="1"/>
  <c r="BD490" i="20"/>
  <c r="BE490" i="20"/>
  <c r="BH490" i="20"/>
  <c r="BJ490" i="20"/>
  <c r="BZ490" i="20"/>
  <c r="CA490" i="20"/>
  <c r="CC490" i="20"/>
  <c r="CS490" i="20"/>
  <c r="CX490" i="20"/>
  <c r="CY490" i="20"/>
  <c r="CZ490" i="20"/>
  <c r="DC490" i="20"/>
  <c r="DE490" i="20"/>
  <c r="DU490" i="20"/>
  <c r="DV490" i="20"/>
  <c r="DX490" i="20"/>
  <c r="EN490" i="20"/>
  <c r="BC406" i="20"/>
  <c r="BD406" i="20"/>
  <c r="BE406" i="20"/>
  <c r="BH406" i="20"/>
  <c r="BJ406" i="20"/>
  <c r="BZ406" i="20"/>
  <c r="CA406" i="20"/>
  <c r="CC406" i="20"/>
  <c r="CS406" i="20"/>
  <c r="CX406" i="20"/>
  <c r="CY406" i="20"/>
  <c r="CZ406" i="20"/>
  <c r="DC406" i="20"/>
  <c r="DE406" i="20"/>
  <c r="DU406" i="20"/>
  <c r="DV406" i="20"/>
  <c r="DX406" i="20"/>
  <c r="EN406" i="20"/>
  <c r="BC322" i="20"/>
  <c r="BD322" i="20"/>
  <c r="BE322" i="20"/>
  <c r="BH322" i="20"/>
  <c r="BJ322" i="20"/>
  <c r="BZ322" i="20"/>
  <c r="CA322" i="20"/>
  <c r="CC322" i="20"/>
  <c r="CS322" i="20"/>
  <c r="CX322" i="20"/>
  <c r="CY322" i="20"/>
  <c r="CZ322" i="20"/>
  <c r="DC322" i="20"/>
  <c r="DE322" i="20"/>
  <c r="DU322" i="20"/>
  <c r="DV322" i="20"/>
  <c r="DX322" i="20"/>
  <c r="EN322" i="20"/>
  <c r="BC363" i="20"/>
  <c r="BD363" i="20"/>
  <c r="BE363" i="20"/>
  <c r="BH363" i="20"/>
  <c r="BJ363" i="20"/>
  <c r="BZ363" i="20"/>
  <c r="CA363" i="20"/>
  <c r="CC363" i="20"/>
  <c r="CS363" i="20"/>
  <c r="CX363" i="20"/>
  <c r="CY363" i="20"/>
  <c r="CZ363" i="20"/>
  <c r="DC363" i="20"/>
  <c r="DE363" i="20"/>
  <c r="DU363" i="20"/>
  <c r="DV363" i="20"/>
  <c r="DX363" i="20"/>
  <c r="EN363" i="20"/>
  <c r="BC364" i="20"/>
  <c r="BD364" i="20"/>
  <c r="BE364" i="20"/>
  <c r="BH364" i="20"/>
  <c r="BJ364" i="20"/>
  <c r="BZ364" i="20"/>
  <c r="CA364" i="20"/>
  <c r="CC364" i="20"/>
  <c r="CS364" i="20"/>
  <c r="CX364" i="20"/>
  <c r="CY364" i="20"/>
  <c r="CZ364" i="20"/>
  <c r="DC364" i="20"/>
  <c r="DE364" i="20"/>
  <c r="DU364" i="20"/>
  <c r="DV364" i="20"/>
  <c r="DX364" i="20"/>
  <c r="EN364" i="20"/>
  <c r="BC365" i="20"/>
  <c r="BD365" i="20"/>
  <c r="BE365" i="20"/>
  <c r="BH365" i="20"/>
  <c r="BJ365" i="20"/>
  <c r="BZ365" i="20"/>
  <c r="CA365" i="20"/>
  <c r="CC365" i="20"/>
  <c r="CS365" i="20"/>
  <c r="CX365" i="20"/>
  <c r="CY365" i="20"/>
  <c r="CZ365" i="20"/>
  <c r="DC365" i="20"/>
  <c r="DE365" i="20"/>
  <c r="DU365" i="20"/>
  <c r="DV365" i="20"/>
  <c r="DX365" i="20"/>
  <c r="EN365" i="20"/>
  <c r="BC366" i="20"/>
  <c r="BD366" i="20"/>
  <c r="BE366" i="20"/>
  <c r="BH366" i="20"/>
  <c r="BJ366" i="20"/>
  <c r="BZ366" i="20"/>
  <c r="CA366" i="20"/>
  <c r="CC366" i="20"/>
  <c r="CS366" i="20"/>
  <c r="CX366" i="20"/>
  <c r="CY366" i="20"/>
  <c r="CZ366" i="20"/>
  <c r="DC366" i="20"/>
  <c r="DE366" i="20"/>
  <c r="DU366" i="20"/>
  <c r="DV366" i="20"/>
  <c r="DX366" i="20"/>
  <c r="EN366" i="20"/>
  <c r="BC367" i="20"/>
  <c r="BD367" i="20"/>
  <c r="BE367" i="20"/>
  <c r="BH367" i="20"/>
  <c r="BJ367" i="20"/>
  <c r="BZ367" i="20"/>
  <c r="CA367" i="20"/>
  <c r="CC367" i="20"/>
  <c r="CS367" i="20"/>
  <c r="CX367" i="20"/>
  <c r="CY367" i="20"/>
  <c r="CZ367" i="20"/>
  <c r="DC367" i="20"/>
  <c r="DE367" i="20"/>
  <c r="DU367" i="20"/>
  <c r="DV367" i="20"/>
  <c r="DX367" i="20"/>
  <c r="EN367" i="20"/>
  <c r="BC368" i="20"/>
  <c r="BD368" i="20"/>
  <c r="BE368" i="20"/>
  <c r="BH368" i="20"/>
  <c r="BJ368" i="20"/>
  <c r="BZ368" i="20"/>
  <c r="CA368" i="20"/>
  <c r="CC368" i="20"/>
  <c r="CS368" i="20"/>
  <c r="CX368" i="20"/>
  <c r="CY368" i="20"/>
  <c r="CZ368" i="20"/>
  <c r="DC368" i="20"/>
  <c r="DE368" i="20"/>
  <c r="DU368" i="20"/>
  <c r="DV368" i="20"/>
  <c r="DX368" i="20"/>
  <c r="EN368" i="20"/>
  <c r="BC369" i="20"/>
  <c r="BD369" i="20"/>
  <c r="BE369" i="20"/>
  <c r="BH369" i="20"/>
  <c r="BJ369" i="20"/>
  <c r="BZ369" i="20"/>
  <c r="CA369" i="20"/>
  <c r="CC369" i="20"/>
  <c r="CS369" i="20"/>
  <c r="CX369" i="20"/>
  <c r="CY369" i="20"/>
  <c r="CZ369" i="20"/>
  <c r="DC369" i="20"/>
  <c r="DE369" i="20"/>
  <c r="DU369" i="20"/>
  <c r="DV369" i="20"/>
  <c r="DX369" i="20"/>
  <c r="EN369" i="20"/>
  <c r="BC370" i="20"/>
  <c r="BD370" i="20"/>
  <c r="BE370" i="20"/>
  <c r="BH370" i="20"/>
  <c r="BJ370" i="20"/>
  <c r="BZ370" i="20"/>
  <c r="CA370" i="20"/>
  <c r="CC370" i="20"/>
  <c r="CS370" i="20"/>
  <c r="CX370" i="20"/>
  <c r="CY370" i="20"/>
  <c r="CZ370" i="20"/>
  <c r="DC370" i="20"/>
  <c r="DE370" i="20"/>
  <c r="DU370" i="20"/>
  <c r="DV370" i="20"/>
  <c r="DX370" i="20"/>
  <c r="EN370" i="20"/>
  <c r="BC371" i="20"/>
  <c r="BD371" i="20"/>
  <c r="BE371" i="20"/>
  <c r="BH371" i="20"/>
  <c r="BJ371" i="20"/>
  <c r="BZ371" i="20"/>
  <c r="CA371" i="20"/>
  <c r="CC371" i="20"/>
  <c r="CS371" i="20"/>
  <c r="CX371" i="20"/>
  <c r="CY371" i="20"/>
  <c r="CZ371" i="20"/>
  <c r="DC371" i="20"/>
  <c r="DE371" i="20"/>
  <c r="DU371" i="20"/>
  <c r="DV371" i="20"/>
  <c r="DX371" i="20"/>
  <c r="EN371" i="20"/>
  <c r="BC372" i="20"/>
  <c r="BD372" i="20"/>
  <c r="BE372" i="20"/>
  <c r="BH372" i="20"/>
  <c r="BJ372" i="20"/>
  <c r="BZ372" i="20"/>
  <c r="CA372" i="20"/>
  <c r="CC372" i="20"/>
  <c r="CS372" i="20"/>
  <c r="CX372" i="20"/>
  <c r="CY372" i="20"/>
  <c r="CZ372" i="20"/>
  <c r="DC372" i="20"/>
  <c r="DE372" i="20"/>
  <c r="DU372" i="20"/>
  <c r="DV372" i="20"/>
  <c r="DX372" i="20"/>
  <c r="EN372" i="20"/>
  <c r="BC373" i="20"/>
  <c r="BD373" i="20"/>
  <c r="BE373" i="20"/>
  <c r="BH373" i="20"/>
  <c r="BJ373" i="20"/>
  <c r="BZ373" i="20"/>
  <c r="CA373" i="20"/>
  <c r="CC373" i="20"/>
  <c r="CS373" i="20"/>
  <c r="CX373" i="20"/>
  <c r="CY373" i="20"/>
  <c r="CZ373" i="20"/>
  <c r="DC373" i="20"/>
  <c r="DE373" i="20"/>
  <c r="DU373" i="20"/>
  <c r="DV373" i="20"/>
  <c r="DX373" i="20"/>
  <c r="EN373" i="20"/>
  <c r="BC374" i="20"/>
  <c r="BD374" i="20"/>
  <c r="BE374" i="20"/>
  <c r="BH374" i="20"/>
  <c r="BJ374" i="20"/>
  <c r="BZ374" i="20"/>
  <c r="CA374" i="20"/>
  <c r="CC374" i="20"/>
  <c r="CS374" i="20"/>
  <c r="CX374" i="20"/>
  <c r="CY374" i="20"/>
  <c r="CZ374" i="20"/>
  <c r="DC374" i="20"/>
  <c r="DE374" i="20"/>
  <c r="DU374" i="20"/>
  <c r="DV374" i="20"/>
  <c r="DX374" i="20"/>
  <c r="EN374" i="20"/>
  <c r="BC375" i="20"/>
  <c r="BD375" i="20"/>
  <c r="BE375" i="20"/>
  <c r="BH375" i="20"/>
  <c r="BJ375" i="20"/>
  <c r="BZ375" i="20"/>
  <c r="CA375" i="20"/>
  <c r="CC375" i="20"/>
  <c r="CS375" i="20"/>
  <c r="CX375" i="20"/>
  <c r="CY375" i="20"/>
  <c r="CZ375" i="20"/>
  <c r="DC375" i="20"/>
  <c r="DE375" i="20"/>
  <c r="DU375" i="20"/>
  <c r="DV375" i="20"/>
  <c r="DX375" i="20"/>
  <c r="EN375" i="20"/>
  <c r="BC376" i="20"/>
  <c r="BD376" i="20"/>
  <c r="BE376" i="20"/>
  <c r="BH376" i="20"/>
  <c r="BJ376" i="20"/>
  <c r="BZ376" i="20"/>
  <c r="CA376" i="20"/>
  <c r="CC376" i="20"/>
  <c r="CS376" i="20"/>
  <c r="CX376" i="20"/>
  <c r="CY376" i="20"/>
  <c r="CZ376" i="20"/>
  <c r="DC376" i="20"/>
  <c r="DE376" i="20"/>
  <c r="DU376" i="20"/>
  <c r="DV376" i="20"/>
  <c r="DX376" i="20"/>
  <c r="EN376" i="20"/>
  <c r="BC377" i="20"/>
  <c r="BD377" i="20"/>
  <c r="BE377" i="20"/>
  <c r="BH377" i="20"/>
  <c r="BJ377" i="20"/>
  <c r="BZ377" i="20"/>
  <c r="CA377" i="20"/>
  <c r="CC377" i="20"/>
  <c r="CS377" i="20"/>
  <c r="CX377" i="20"/>
  <c r="CY377" i="20"/>
  <c r="CZ377" i="20"/>
  <c r="DC377" i="20"/>
  <c r="DE377" i="20"/>
  <c r="DU377" i="20"/>
  <c r="DV377" i="20"/>
  <c r="DX377" i="20"/>
  <c r="EN377" i="20"/>
  <c r="BC378" i="20"/>
  <c r="BD378" i="20"/>
  <c r="BE378" i="20"/>
  <c r="BH378" i="20"/>
  <c r="BJ378" i="20"/>
  <c r="BZ378" i="20"/>
  <c r="CA378" i="20"/>
  <c r="CC378" i="20"/>
  <c r="CS378" i="20"/>
  <c r="CX378" i="20"/>
  <c r="CY378" i="20"/>
  <c r="CZ378" i="20"/>
  <c r="DC378" i="20"/>
  <c r="DE378" i="20"/>
  <c r="DU378" i="20"/>
  <c r="DV378" i="20"/>
  <c r="DX378" i="20"/>
  <c r="EN378" i="20"/>
  <c r="BC379" i="20"/>
  <c r="BD379" i="20"/>
  <c r="BE379" i="20"/>
  <c r="BH379" i="20"/>
  <c r="BJ379" i="20"/>
  <c r="BZ379" i="20"/>
  <c r="CA379" i="20"/>
  <c r="CC379" i="20"/>
  <c r="CS379" i="20"/>
  <c r="CX379" i="20"/>
  <c r="CY379" i="20"/>
  <c r="CZ379" i="20"/>
  <c r="DC379" i="20"/>
  <c r="DE379" i="20"/>
  <c r="DU379" i="20"/>
  <c r="DV379" i="20"/>
  <c r="DX379" i="20"/>
  <c r="EN379" i="20"/>
  <c r="BC380" i="20"/>
  <c r="BD380" i="20"/>
  <c r="BE380" i="20"/>
  <c r="BH380" i="20"/>
  <c r="BJ380" i="20"/>
  <c r="BZ380" i="20"/>
  <c r="CA380" i="20"/>
  <c r="CC380" i="20"/>
  <c r="CS380" i="20"/>
  <c r="CX380" i="20"/>
  <c r="CY380" i="20"/>
  <c r="CZ380" i="20"/>
  <c r="DC380" i="20"/>
  <c r="DE380" i="20"/>
  <c r="DU380" i="20"/>
  <c r="DV380" i="20"/>
  <c r="DX380" i="20"/>
  <c r="EN380" i="20"/>
  <c r="BC381" i="20"/>
  <c r="BD381" i="20"/>
  <c r="BE381" i="20"/>
  <c r="BH381" i="20"/>
  <c r="BJ381" i="20"/>
  <c r="BZ381" i="20"/>
  <c r="CA381" i="20"/>
  <c r="CC381" i="20"/>
  <c r="CS381" i="20"/>
  <c r="CX381" i="20"/>
  <c r="CY381" i="20"/>
  <c r="CZ381" i="20"/>
  <c r="DC381" i="20"/>
  <c r="DE381" i="20"/>
  <c r="DU381" i="20"/>
  <c r="DV381" i="20"/>
  <c r="DX381" i="20"/>
  <c r="EN381" i="20"/>
  <c r="BC382" i="20"/>
  <c r="BD382" i="20"/>
  <c r="BE382" i="20"/>
  <c r="BH382" i="20"/>
  <c r="BJ382" i="20"/>
  <c r="BZ382" i="20"/>
  <c r="CA382" i="20"/>
  <c r="CC382" i="20"/>
  <c r="CS382" i="20"/>
  <c r="CX382" i="20"/>
  <c r="CY382" i="20"/>
  <c r="CZ382" i="20"/>
  <c r="DC382" i="20"/>
  <c r="DE382" i="20"/>
  <c r="DU382" i="20"/>
  <c r="DV382" i="20"/>
  <c r="DX382" i="20"/>
  <c r="EN382" i="20"/>
  <c r="BC383" i="20"/>
  <c r="BD383" i="20"/>
  <c r="BE383" i="20"/>
  <c r="BH383" i="20"/>
  <c r="BJ383" i="20"/>
  <c r="BZ383" i="20"/>
  <c r="CA383" i="20"/>
  <c r="CC383" i="20"/>
  <c r="CS383" i="20"/>
  <c r="CX383" i="20"/>
  <c r="CY383" i="20"/>
  <c r="CZ383" i="20"/>
  <c r="DC383" i="20"/>
  <c r="DE383" i="20"/>
  <c r="DU383" i="20"/>
  <c r="DV383" i="20"/>
  <c r="DX383" i="20"/>
  <c r="EN383" i="20"/>
  <c r="BC384" i="20"/>
  <c r="BD384" i="20"/>
  <c r="BE384" i="20"/>
  <c r="BH384" i="20"/>
  <c r="BJ384" i="20"/>
  <c r="BZ384" i="20"/>
  <c r="CA384" i="20"/>
  <c r="CC384" i="20"/>
  <c r="CS384" i="20"/>
  <c r="CX384" i="20"/>
  <c r="CY384" i="20"/>
  <c r="CZ384" i="20"/>
  <c r="DC384" i="20"/>
  <c r="DE384" i="20"/>
  <c r="DU384" i="20"/>
  <c r="DV384" i="20"/>
  <c r="DX384" i="20"/>
  <c r="EN384" i="20"/>
  <c r="BC385" i="20"/>
  <c r="BD385" i="20"/>
  <c r="BE385" i="20"/>
  <c r="BH385" i="20"/>
  <c r="BJ385" i="20"/>
  <c r="BZ385" i="20"/>
  <c r="CA385" i="20"/>
  <c r="CC385" i="20"/>
  <c r="CS385" i="20"/>
  <c r="CX385" i="20"/>
  <c r="CY385" i="20"/>
  <c r="CZ385" i="20"/>
  <c r="DC385" i="20"/>
  <c r="DE385" i="20"/>
  <c r="DU385" i="20"/>
  <c r="DV385" i="20"/>
  <c r="DX385" i="20"/>
  <c r="EN385" i="20"/>
  <c r="BC386" i="20"/>
  <c r="BD386" i="20"/>
  <c r="BE386" i="20"/>
  <c r="BH386" i="20"/>
  <c r="BJ386" i="20"/>
  <c r="BZ386" i="20"/>
  <c r="CA386" i="20"/>
  <c r="CC386" i="20"/>
  <c r="CS386" i="20"/>
  <c r="CX386" i="20"/>
  <c r="CY386" i="20"/>
  <c r="CZ386" i="20"/>
  <c r="DC386" i="20"/>
  <c r="DE386" i="20"/>
  <c r="DU386" i="20"/>
  <c r="DV386" i="20"/>
  <c r="DX386" i="20"/>
  <c r="EN386" i="20"/>
  <c r="BC387" i="20"/>
  <c r="BD387" i="20"/>
  <c r="BE387" i="20"/>
  <c r="BH387" i="20"/>
  <c r="BJ387" i="20"/>
  <c r="BZ387" i="20"/>
  <c r="CA387" i="20"/>
  <c r="CC387" i="20"/>
  <c r="CS387" i="20"/>
  <c r="CX387" i="20"/>
  <c r="CY387" i="20"/>
  <c r="CZ387" i="20"/>
  <c r="DC387" i="20"/>
  <c r="DE387" i="20"/>
  <c r="DU387" i="20"/>
  <c r="DV387" i="20"/>
  <c r="DX387" i="20"/>
  <c r="EN387" i="20"/>
  <c r="BC388" i="20"/>
  <c r="BD388" i="20"/>
  <c r="BE388" i="20"/>
  <c r="BH388" i="20"/>
  <c r="BJ388" i="20"/>
  <c r="BZ388" i="20"/>
  <c r="CA388" i="20"/>
  <c r="CC388" i="20"/>
  <c r="CS388" i="20"/>
  <c r="CX388" i="20"/>
  <c r="CY388" i="20"/>
  <c r="CZ388" i="20"/>
  <c r="DC388" i="20"/>
  <c r="DE388" i="20"/>
  <c r="DU388" i="20"/>
  <c r="DV388" i="20"/>
  <c r="DX388" i="20"/>
  <c r="EN388" i="20"/>
  <c r="BC389" i="20"/>
  <c r="BD389" i="20"/>
  <c r="BE389" i="20"/>
  <c r="BH389" i="20"/>
  <c r="BJ389" i="20"/>
  <c r="BZ389" i="20"/>
  <c r="CA389" i="20"/>
  <c r="CC389" i="20"/>
  <c r="CS389" i="20"/>
  <c r="CX389" i="20"/>
  <c r="CY389" i="20"/>
  <c r="CZ389" i="20"/>
  <c r="DC389" i="20"/>
  <c r="DE389" i="20"/>
  <c r="DU389" i="20"/>
  <c r="DV389" i="20"/>
  <c r="DX389" i="20"/>
  <c r="EN389" i="20"/>
  <c r="BC390" i="20"/>
  <c r="BD390" i="20"/>
  <c r="BE390" i="20"/>
  <c r="BH390" i="20"/>
  <c r="BJ390" i="20"/>
  <c r="BZ390" i="20"/>
  <c r="CA390" i="20"/>
  <c r="CC390" i="20"/>
  <c r="CS390" i="20"/>
  <c r="CX390" i="20"/>
  <c r="CY390" i="20"/>
  <c r="CZ390" i="20"/>
  <c r="DC390" i="20"/>
  <c r="DE390" i="20"/>
  <c r="DU390" i="20"/>
  <c r="DV390" i="20"/>
  <c r="DX390" i="20"/>
  <c r="EN390" i="20"/>
  <c r="BC391" i="20"/>
  <c r="BD391" i="20"/>
  <c r="BE391" i="20"/>
  <c r="BH391" i="20"/>
  <c r="BJ391" i="20"/>
  <c r="BZ391" i="20"/>
  <c r="CA391" i="20"/>
  <c r="CC391" i="20"/>
  <c r="CS391" i="20"/>
  <c r="CX391" i="20"/>
  <c r="CY391" i="20"/>
  <c r="CZ391" i="20"/>
  <c r="DC391" i="20"/>
  <c r="DE391" i="20"/>
  <c r="DU391" i="20"/>
  <c r="DV391" i="20"/>
  <c r="DX391" i="20"/>
  <c r="EN391" i="20"/>
  <c r="BC392" i="20"/>
  <c r="BD392" i="20"/>
  <c r="BE392" i="20"/>
  <c r="BH392" i="20"/>
  <c r="BJ392" i="20"/>
  <c r="BZ392" i="20"/>
  <c r="CA392" i="20"/>
  <c r="CC392" i="20"/>
  <c r="CS392" i="20"/>
  <c r="CX392" i="20"/>
  <c r="CY392" i="20"/>
  <c r="CZ392" i="20"/>
  <c r="DC392" i="20"/>
  <c r="DE392" i="20"/>
  <c r="DU392" i="20"/>
  <c r="DV392" i="20"/>
  <c r="DX392" i="20"/>
  <c r="EN392" i="20"/>
  <c r="BC393" i="20"/>
  <c r="BD393" i="20"/>
  <c r="BE393" i="20"/>
  <c r="BH393" i="20"/>
  <c r="BJ393" i="20"/>
  <c r="BZ393" i="20"/>
  <c r="CA393" i="20"/>
  <c r="CC393" i="20"/>
  <c r="CS393" i="20"/>
  <c r="CX393" i="20"/>
  <c r="CY393" i="20"/>
  <c r="CZ393" i="20"/>
  <c r="DC393" i="20"/>
  <c r="DE393" i="20"/>
  <c r="DU393" i="20"/>
  <c r="DV393" i="20"/>
  <c r="DX393" i="20"/>
  <c r="EN393" i="20"/>
  <c r="BC394" i="20"/>
  <c r="BD394" i="20"/>
  <c r="BE394" i="20"/>
  <c r="BH394" i="20"/>
  <c r="BJ394" i="20"/>
  <c r="BZ394" i="20"/>
  <c r="CA394" i="20"/>
  <c r="CC394" i="20"/>
  <c r="CS394" i="20"/>
  <c r="CX394" i="20"/>
  <c r="CY394" i="20"/>
  <c r="CZ394" i="20"/>
  <c r="DC394" i="20"/>
  <c r="DE394" i="20"/>
  <c r="DU394" i="20"/>
  <c r="DV394" i="20"/>
  <c r="DX394" i="20"/>
  <c r="EN394" i="20"/>
  <c r="BC395" i="20"/>
  <c r="BD395" i="20"/>
  <c r="BE395" i="20"/>
  <c r="BH395" i="20"/>
  <c r="BJ395" i="20"/>
  <c r="BZ395" i="20"/>
  <c r="CA395" i="20"/>
  <c r="CC395" i="20"/>
  <c r="CS395" i="20"/>
  <c r="CX395" i="20"/>
  <c r="CY395" i="20"/>
  <c r="CZ395" i="20"/>
  <c r="DC395" i="20"/>
  <c r="DE395" i="20"/>
  <c r="DU395" i="20"/>
  <c r="DV395" i="20"/>
  <c r="DX395" i="20"/>
  <c r="EN395" i="20"/>
  <c r="BC396" i="20"/>
  <c r="BD396" i="20"/>
  <c r="BE396" i="20"/>
  <c r="BH396" i="20"/>
  <c r="BJ396" i="20"/>
  <c r="BZ396" i="20"/>
  <c r="CA396" i="20"/>
  <c r="CC396" i="20"/>
  <c r="CS396" i="20"/>
  <c r="CX396" i="20"/>
  <c r="CY396" i="20"/>
  <c r="CZ396" i="20"/>
  <c r="DC396" i="20"/>
  <c r="DE396" i="20"/>
  <c r="DU396" i="20"/>
  <c r="DV396" i="20"/>
  <c r="DX396" i="20"/>
  <c r="EN396" i="20"/>
  <c r="BC397" i="20"/>
  <c r="BD397" i="20"/>
  <c r="BE397" i="20"/>
  <c r="BH397" i="20"/>
  <c r="BJ397" i="20"/>
  <c r="BZ397" i="20"/>
  <c r="CA397" i="20"/>
  <c r="CC397" i="20"/>
  <c r="CS397" i="20"/>
  <c r="CX397" i="20"/>
  <c r="CY397" i="20"/>
  <c r="CZ397" i="20"/>
  <c r="DC397" i="20"/>
  <c r="DE397" i="20"/>
  <c r="DU397" i="20"/>
  <c r="DV397" i="20"/>
  <c r="DX397" i="20"/>
  <c r="EN397" i="20"/>
  <c r="BC398" i="20"/>
  <c r="BD398" i="20"/>
  <c r="BE398" i="20"/>
  <c r="BH398" i="20"/>
  <c r="BJ398" i="20"/>
  <c r="BZ398" i="20"/>
  <c r="CA398" i="20"/>
  <c r="CC398" i="20"/>
  <c r="CS398" i="20"/>
  <c r="CX398" i="20"/>
  <c r="CY398" i="20"/>
  <c r="CZ398" i="20"/>
  <c r="DC398" i="20"/>
  <c r="DE398" i="20"/>
  <c r="DU398" i="20"/>
  <c r="DV398" i="20"/>
  <c r="DX398" i="20"/>
  <c r="EN398" i="20"/>
  <c r="BC399" i="20"/>
  <c r="BD399" i="20"/>
  <c r="BE399" i="20"/>
  <c r="BH399" i="20"/>
  <c r="BJ399" i="20"/>
  <c r="BZ399" i="20"/>
  <c r="CA399" i="20"/>
  <c r="CC399" i="20"/>
  <c r="CS399" i="20"/>
  <c r="CX399" i="20"/>
  <c r="CY399" i="20"/>
  <c r="CZ399" i="20"/>
  <c r="DC399" i="20"/>
  <c r="DE399" i="20"/>
  <c r="DU399" i="20"/>
  <c r="DV399" i="20"/>
  <c r="DX399" i="20"/>
  <c r="EN399" i="20"/>
  <c r="BC400" i="20"/>
  <c r="BD400" i="20"/>
  <c r="BE400" i="20"/>
  <c r="BH400" i="20"/>
  <c r="BJ400" i="20"/>
  <c r="BZ400" i="20"/>
  <c r="CA400" i="20"/>
  <c r="CC400" i="20"/>
  <c r="CS400" i="20"/>
  <c r="CX400" i="20"/>
  <c r="CY400" i="20"/>
  <c r="CZ400" i="20"/>
  <c r="DC400" i="20"/>
  <c r="DE400" i="20"/>
  <c r="DU400" i="20"/>
  <c r="DV400" i="20"/>
  <c r="DX400" i="20"/>
  <c r="EN400" i="20"/>
  <c r="BC401" i="20"/>
  <c r="BD401" i="20"/>
  <c r="BE401" i="20"/>
  <c r="BH401" i="20"/>
  <c r="BJ401" i="20"/>
  <c r="BZ401" i="20"/>
  <c r="CA401" i="20"/>
  <c r="CC401" i="20"/>
  <c r="CS401" i="20"/>
  <c r="CX401" i="20"/>
  <c r="CY401" i="20"/>
  <c r="CZ401" i="20"/>
  <c r="DC401" i="20"/>
  <c r="DE401" i="20"/>
  <c r="DU401" i="20"/>
  <c r="DV401" i="20"/>
  <c r="DX401" i="20"/>
  <c r="EN401" i="20"/>
  <c r="BC402" i="20"/>
  <c r="BD402" i="20"/>
  <c r="BE402" i="20"/>
  <c r="BH402" i="20"/>
  <c r="BJ402" i="20"/>
  <c r="BZ402" i="20"/>
  <c r="CA402" i="20"/>
  <c r="CC402" i="20"/>
  <c r="CS402" i="20"/>
  <c r="CX402" i="20"/>
  <c r="CY402" i="20"/>
  <c r="CZ402" i="20"/>
  <c r="DC402" i="20"/>
  <c r="DE402" i="20"/>
  <c r="DU402" i="20"/>
  <c r="DV402" i="20"/>
  <c r="DX402" i="20"/>
  <c r="EN402" i="20"/>
  <c r="BC403" i="20"/>
  <c r="BD403" i="20"/>
  <c r="BE403" i="20"/>
  <c r="BH403" i="20"/>
  <c r="BJ403" i="20"/>
  <c r="BZ403" i="20"/>
  <c r="CA403" i="20"/>
  <c r="CC403" i="20"/>
  <c r="CS403" i="20"/>
  <c r="CX403" i="20"/>
  <c r="CY403" i="20"/>
  <c r="CZ403" i="20"/>
  <c r="DC403" i="20"/>
  <c r="DE403" i="20"/>
  <c r="DU403" i="20"/>
  <c r="DV403" i="20"/>
  <c r="DX403" i="20"/>
  <c r="EN403" i="20"/>
  <c r="BC404" i="20"/>
  <c r="BD404" i="20"/>
  <c r="BE404" i="20"/>
  <c r="BH404" i="20"/>
  <c r="BJ404" i="20"/>
  <c r="BZ404" i="20"/>
  <c r="CA404" i="20"/>
  <c r="CC404" i="20"/>
  <c r="CS404" i="20"/>
  <c r="CX404" i="20"/>
  <c r="CY404" i="20"/>
  <c r="CZ404" i="20"/>
  <c r="DC404" i="20"/>
  <c r="DE404" i="20"/>
  <c r="DU404" i="20"/>
  <c r="DV404" i="20"/>
  <c r="DX404" i="20"/>
  <c r="EN404" i="20"/>
  <c r="BC405" i="20"/>
  <c r="BD405" i="20"/>
  <c r="BE405" i="20"/>
  <c r="BH405" i="20"/>
  <c r="BJ405" i="20"/>
  <c r="BZ405" i="20"/>
  <c r="CA405" i="20"/>
  <c r="CC405" i="20"/>
  <c r="CS405" i="20"/>
  <c r="CX405" i="20"/>
  <c r="CY405" i="20"/>
  <c r="CZ405" i="20"/>
  <c r="DC405" i="20"/>
  <c r="DE405" i="20"/>
  <c r="DU405" i="20"/>
  <c r="DV405" i="20"/>
  <c r="DX405" i="20"/>
  <c r="EN405" i="20"/>
  <c r="CX112" i="20"/>
  <c r="BD113" i="20"/>
  <c r="BD112" i="20"/>
  <c r="EN238" i="20"/>
  <c r="DU238" i="20"/>
  <c r="DV238" i="20"/>
  <c r="DX238" i="20"/>
  <c r="CS238" i="20"/>
  <c r="CX238" i="20"/>
  <c r="CY238" i="20"/>
  <c r="CZ238" i="20"/>
  <c r="BZ238" i="20"/>
  <c r="CA238" i="20"/>
  <c r="CC238" i="20"/>
  <c r="BC238" i="20"/>
  <c r="BD238" i="20"/>
  <c r="BE238" i="20"/>
  <c r="BH238" i="20"/>
  <c r="BJ238" i="20"/>
  <c r="BC195" i="20"/>
  <c r="BD195" i="20"/>
  <c r="BE195" i="20"/>
  <c r="BH195" i="20"/>
  <c r="BJ195" i="20"/>
  <c r="BC196" i="20"/>
  <c r="BD196" i="20"/>
  <c r="BE196" i="20"/>
  <c r="BH196" i="20"/>
  <c r="BJ196" i="20"/>
  <c r="BC197" i="20"/>
  <c r="BD197" i="20"/>
  <c r="BE197" i="20"/>
  <c r="BH197" i="20"/>
  <c r="BJ197" i="20"/>
  <c r="BC198" i="20"/>
  <c r="BD198" i="20"/>
  <c r="BE198" i="20"/>
  <c r="BH198" i="20"/>
  <c r="BJ198" i="20"/>
  <c r="BC199" i="20"/>
  <c r="BD199" i="20"/>
  <c r="BE199" i="20"/>
  <c r="BH199" i="20"/>
  <c r="BJ199" i="20"/>
  <c r="BC200" i="20"/>
  <c r="BD200" i="20"/>
  <c r="BE200" i="20"/>
  <c r="BH200" i="20"/>
  <c r="BJ200" i="20"/>
  <c r="BC201" i="20"/>
  <c r="BD201" i="20"/>
  <c r="BE201" i="20"/>
  <c r="BH201" i="20"/>
  <c r="BJ201" i="20"/>
  <c r="BC202" i="20"/>
  <c r="BD202" i="20"/>
  <c r="BE202" i="20"/>
  <c r="BH202" i="20"/>
  <c r="BJ202" i="20"/>
  <c r="BC203" i="20"/>
  <c r="BD203" i="20"/>
  <c r="BE203" i="20"/>
  <c r="BH203" i="20"/>
  <c r="BJ203" i="20"/>
  <c r="BC204" i="20"/>
  <c r="BD204" i="20"/>
  <c r="BE204" i="20"/>
  <c r="BH204" i="20"/>
  <c r="BJ204" i="20"/>
  <c r="BC205" i="20"/>
  <c r="BD205" i="20"/>
  <c r="BE205" i="20"/>
  <c r="BH205" i="20"/>
  <c r="BJ205" i="20"/>
  <c r="BC206" i="20"/>
  <c r="BD206" i="20"/>
  <c r="BE206" i="20"/>
  <c r="BH206" i="20"/>
  <c r="BJ206" i="20"/>
  <c r="BC207" i="20"/>
  <c r="BD207" i="20"/>
  <c r="BE207" i="20"/>
  <c r="BH207" i="20"/>
  <c r="BJ207" i="20"/>
  <c r="BC208" i="20"/>
  <c r="BD208" i="20"/>
  <c r="BE208" i="20"/>
  <c r="BH208" i="20"/>
  <c r="BJ208" i="20"/>
  <c r="BC209" i="20"/>
  <c r="BD209" i="20"/>
  <c r="BE209" i="20"/>
  <c r="BH209" i="20"/>
  <c r="BJ209" i="20"/>
  <c r="BC210" i="20"/>
  <c r="BD210" i="20"/>
  <c r="BE210" i="20"/>
  <c r="BH210" i="20"/>
  <c r="BJ210" i="20"/>
  <c r="BC211" i="20"/>
  <c r="BD211" i="20"/>
  <c r="BE211" i="20"/>
  <c r="BH211" i="20"/>
  <c r="BJ211" i="20"/>
  <c r="BC212" i="20"/>
  <c r="BD212" i="20"/>
  <c r="BE212" i="20"/>
  <c r="BH212" i="20"/>
  <c r="BJ212" i="20"/>
  <c r="BC213" i="20"/>
  <c r="BD213" i="20"/>
  <c r="BE213" i="20"/>
  <c r="BH213" i="20"/>
  <c r="BJ213" i="20"/>
  <c r="BC214" i="20"/>
  <c r="BD214" i="20"/>
  <c r="BE214" i="20"/>
  <c r="BH214" i="20"/>
  <c r="BJ214" i="20"/>
  <c r="BC215" i="20"/>
  <c r="BD215" i="20"/>
  <c r="BE215" i="20"/>
  <c r="BH215" i="20"/>
  <c r="BJ215" i="20"/>
  <c r="BC216" i="20"/>
  <c r="BD216" i="20"/>
  <c r="BE216" i="20"/>
  <c r="BH216" i="20"/>
  <c r="BJ216" i="20"/>
  <c r="BC217" i="20"/>
  <c r="BD217" i="20"/>
  <c r="BE217" i="20"/>
  <c r="BH217" i="20"/>
  <c r="BJ217" i="20"/>
  <c r="BC218" i="20"/>
  <c r="BD218" i="20"/>
  <c r="BE218" i="20"/>
  <c r="BH218" i="20"/>
  <c r="BJ218" i="20"/>
  <c r="BC219" i="20"/>
  <c r="BD219" i="20"/>
  <c r="BE219" i="20"/>
  <c r="BH219" i="20"/>
  <c r="BJ219" i="20"/>
  <c r="BC220" i="20"/>
  <c r="BD220" i="20"/>
  <c r="BE220" i="20"/>
  <c r="BH220" i="20"/>
  <c r="BJ220" i="20"/>
  <c r="BC221" i="20"/>
  <c r="BD221" i="20"/>
  <c r="BE221" i="20"/>
  <c r="BH221" i="20"/>
  <c r="BJ221" i="20"/>
  <c r="BC222" i="20"/>
  <c r="BD222" i="20"/>
  <c r="BE222" i="20"/>
  <c r="BH222" i="20"/>
  <c r="BJ222" i="20"/>
  <c r="BC223" i="20"/>
  <c r="BD223" i="20"/>
  <c r="BE223" i="20"/>
  <c r="BH223" i="20"/>
  <c r="BJ223" i="20"/>
  <c r="BC224" i="20"/>
  <c r="BD224" i="20"/>
  <c r="BE224" i="20"/>
  <c r="BH224" i="20"/>
  <c r="BJ224" i="20"/>
  <c r="BC225" i="20"/>
  <c r="BD225" i="20"/>
  <c r="BE225" i="20"/>
  <c r="BH225" i="20"/>
  <c r="BJ225" i="20"/>
  <c r="BC226" i="20"/>
  <c r="BD226" i="20"/>
  <c r="BE226" i="20"/>
  <c r="BH226" i="20"/>
  <c r="BJ226" i="20"/>
  <c r="BC227" i="20"/>
  <c r="BD227" i="20"/>
  <c r="BE227" i="20"/>
  <c r="BH227" i="20"/>
  <c r="BJ227" i="20"/>
  <c r="BC228" i="20"/>
  <c r="BD228" i="20"/>
  <c r="BE228" i="20"/>
  <c r="BH228" i="20"/>
  <c r="BJ228" i="20"/>
  <c r="BC229" i="20"/>
  <c r="BD229" i="20"/>
  <c r="BE229" i="20"/>
  <c r="BH229" i="20"/>
  <c r="BJ229" i="20"/>
  <c r="BC230" i="20"/>
  <c r="BD230" i="20"/>
  <c r="BE230" i="20"/>
  <c r="BH230" i="20"/>
  <c r="BJ230" i="20"/>
  <c r="BC231" i="20"/>
  <c r="BD231" i="20"/>
  <c r="BE231" i="20"/>
  <c r="BH231" i="20"/>
  <c r="BJ231" i="20"/>
  <c r="BC232" i="20"/>
  <c r="BD232" i="20"/>
  <c r="BE232" i="20"/>
  <c r="BH232" i="20"/>
  <c r="BJ232" i="20"/>
  <c r="BC233" i="20"/>
  <c r="BD233" i="20"/>
  <c r="BE233" i="20"/>
  <c r="BH233" i="20"/>
  <c r="BJ233" i="20"/>
  <c r="BC234" i="20"/>
  <c r="BD234" i="20"/>
  <c r="BE234" i="20"/>
  <c r="BH234" i="20"/>
  <c r="BJ234" i="20"/>
  <c r="BC235" i="20"/>
  <c r="BD235" i="20"/>
  <c r="BE235" i="20"/>
  <c r="BH235" i="20"/>
  <c r="BJ235" i="20"/>
  <c r="BC236" i="20"/>
  <c r="BD236" i="20"/>
  <c r="BE236" i="20"/>
  <c r="BH236" i="20"/>
  <c r="BJ236" i="20"/>
  <c r="BC237" i="20"/>
  <c r="BD237" i="20"/>
  <c r="BE237" i="20"/>
  <c r="BH237" i="20"/>
  <c r="BJ237" i="20"/>
  <c r="BZ195" i="20"/>
  <c r="CA195" i="20"/>
  <c r="CC195" i="20"/>
  <c r="BZ196" i="20"/>
  <c r="CA196" i="20"/>
  <c r="CC196" i="20"/>
  <c r="BZ197" i="20"/>
  <c r="CA197" i="20"/>
  <c r="CC197" i="20"/>
  <c r="BZ198" i="20"/>
  <c r="CA198" i="20"/>
  <c r="CC198" i="20"/>
  <c r="BZ199" i="20"/>
  <c r="CA199" i="20"/>
  <c r="CC199" i="20"/>
  <c r="BZ200" i="20"/>
  <c r="CA200" i="20"/>
  <c r="CC200" i="20"/>
  <c r="BZ201" i="20"/>
  <c r="CA201" i="20"/>
  <c r="CC201" i="20"/>
  <c r="BZ202" i="20"/>
  <c r="CA202" i="20"/>
  <c r="CC202" i="20"/>
  <c r="BZ203" i="20"/>
  <c r="CA203" i="20"/>
  <c r="CC203" i="20"/>
  <c r="BZ204" i="20"/>
  <c r="CA204" i="20"/>
  <c r="CC204" i="20"/>
  <c r="BZ205" i="20"/>
  <c r="CA205" i="20"/>
  <c r="CC205" i="20"/>
  <c r="BZ206" i="20"/>
  <c r="CA206" i="20"/>
  <c r="CC206" i="20"/>
  <c r="BZ207" i="20"/>
  <c r="CA207" i="20"/>
  <c r="CC207" i="20"/>
  <c r="BZ208" i="20"/>
  <c r="CA208" i="20"/>
  <c r="CC208" i="20"/>
  <c r="BZ209" i="20"/>
  <c r="CA209" i="20"/>
  <c r="CC209" i="20"/>
  <c r="BZ210" i="20"/>
  <c r="CA210" i="20"/>
  <c r="CC210" i="20"/>
  <c r="BZ211" i="20"/>
  <c r="CA211" i="20"/>
  <c r="CC211" i="20"/>
  <c r="BZ212" i="20"/>
  <c r="CA212" i="20"/>
  <c r="CC212" i="20"/>
  <c r="BZ213" i="20"/>
  <c r="CA213" i="20"/>
  <c r="CC213" i="20"/>
  <c r="BZ214" i="20"/>
  <c r="CA214" i="20"/>
  <c r="CC214" i="20"/>
  <c r="BZ215" i="20"/>
  <c r="CA215" i="20"/>
  <c r="CC215" i="20"/>
  <c r="BZ216" i="20"/>
  <c r="CA216" i="20"/>
  <c r="CC216" i="20"/>
  <c r="BZ217" i="20"/>
  <c r="CA217" i="20"/>
  <c r="CC217" i="20"/>
  <c r="BZ218" i="20"/>
  <c r="CA218" i="20"/>
  <c r="CC218" i="20"/>
  <c r="BZ219" i="20"/>
  <c r="CA219" i="20"/>
  <c r="CC219" i="20"/>
  <c r="BZ220" i="20"/>
  <c r="CA220" i="20"/>
  <c r="CC220" i="20"/>
  <c r="BZ221" i="20"/>
  <c r="CA221" i="20"/>
  <c r="CC221" i="20"/>
  <c r="BZ222" i="20"/>
  <c r="CA222" i="20"/>
  <c r="CC222" i="20"/>
  <c r="BZ223" i="20"/>
  <c r="CA223" i="20"/>
  <c r="CC223" i="20"/>
  <c r="BZ224" i="20"/>
  <c r="CA224" i="20"/>
  <c r="CC224" i="20"/>
  <c r="BZ225" i="20"/>
  <c r="CA225" i="20"/>
  <c r="CC225" i="20"/>
  <c r="BZ226" i="20"/>
  <c r="CA226" i="20"/>
  <c r="CC226" i="20"/>
  <c r="BZ227" i="20"/>
  <c r="CA227" i="20"/>
  <c r="CC227" i="20"/>
  <c r="BZ228" i="20"/>
  <c r="CA228" i="20"/>
  <c r="CC228" i="20"/>
  <c r="BZ229" i="20"/>
  <c r="CA229" i="20"/>
  <c r="CC229" i="20"/>
  <c r="BZ230" i="20"/>
  <c r="CA230" i="20"/>
  <c r="CC230" i="20"/>
  <c r="BZ231" i="20"/>
  <c r="CA231" i="20"/>
  <c r="CC231" i="20"/>
  <c r="BZ232" i="20"/>
  <c r="CA232" i="20"/>
  <c r="CC232" i="20"/>
  <c r="BZ233" i="20"/>
  <c r="CA233" i="20"/>
  <c r="CC233" i="20"/>
  <c r="BZ234" i="20"/>
  <c r="CA234" i="20"/>
  <c r="CC234" i="20"/>
  <c r="BZ235" i="20"/>
  <c r="CA235" i="20"/>
  <c r="CC235" i="20"/>
  <c r="BZ236" i="20"/>
  <c r="CA236" i="20"/>
  <c r="CC236" i="20"/>
  <c r="BZ237" i="20"/>
  <c r="CA237" i="20"/>
  <c r="CC237" i="20"/>
  <c r="CS195" i="20"/>
  <c r="CX195" i="20"/>
  <c r="CY195" i="20"/>
  <c r="CZ195" i="20"/>
  <c r="DC195" i="20"/>
  <c r="DE195" i="20"/>
  <c r="CS196" i="20"/>
  <c r="CX196" i="20"/>
  <c r="CY196" i="20"/>
  <c r="CZ196" i="20"/>
  <c r="DC196" i="20"/>
  <c r="DE196" i="20"/>
  <c r="CS197" i="20"/>
  <c r="CX197" i="20"/>
  <c r="CY197" i="20"/>
  <c r="CZ197" i="20"/>
  <c r="DC197" i="20"/>
  <c r="DE197" i="20"/>
  <c r="CS198" i="20"/>
  <c r="CX198" i="20"/>
  <c r="CY198" i="20"/>
  <c r="CZ198" i="20"/>
  <c r="DC198" i="20"/>
  <c r="DE198" i="20"/>
  <c r="CS199" i="20"/>
  <c r="CX199" i="20"/>
  <c r="CY199" i="20"/>
  <c r="CZ199" i="20"/>
  <c r="DC199" i="20"/>
  <c r="DE199" i="20"/>
  <c r="CS200" i="20"/>
  <c r="CX200" i="20"/>
  <c r="CY200" i="20"/>
  <c r="CZ200" i="20"/>
  <c r="DC200" i="20"/>
  <c r="DE200" i="20"/>
  <c r="CS201" i="20"/>
  <c r="CX201" i="20"/>
  <c r="CY201" i="20"/>
  <c r="CZ201" i="20"/>
  <c r="DC201" i="20"/>
  <c r="DE201" i="20"/>
  <c r="CS202" i="20"/>
  <c r="CX202" i="20"/>
  <c r="CY202" i="20"/>
  <c r="CZ202" i="20"/>
  <c r="DC202" i="20"/>
  <c r="DE202" i="20"/>
  <c r="CS203" i="20"/>
  <c r="CX203" i="20"/>
  <c r="CY203" i="20"/>
  <c r="CZ203" i="20"/>
  <c r="DC203" i="20"/>
  <c r="DE203" i="20"/>
  <c r="CS204" i="20"/>
  <c r="CX204" i="20"/>
  <c r="CY204" i="20"/>
  <c r="CZ204" i="20"/>
  <c r="DC204" i="20"/>
  <c r="DE204" i="20"/>
  <c r="CS205" i="20"/>
  <c r="CX205" i="20"/>
  <c r="CY205" i="20"/>
  <c r="CZ205" i="20"/>
  <c r="DC205" i="20"/>
  <c r="DE205" i="20"/>
  <c r="CS206" i="20"/>
  <c r="CX206" i="20"/>
  <c r="CY206" i="20"/>
  <c r="CZ206" i="20"/>
  <c r="DC206" i="20"/>
  <c r="DE206" i="20"/>
  <c r="CS207" i="20"/>
  <c r="CX207" i="20"/>
  <c r="CY207" i="20"/>
  <c r="CZ207" i="20"/>
  <c r="DC207" i="20"/>
  <c r="DE207" i="20"/>
  <c r="CS208" i="20"/>
  <c r="CX208" i="20"/>
  <c r="CY208" i="20"/>
  <c r="CZ208" i="20"/>
  <c r="DC208" i="20"/>
  <c r="DE208" i="20"/>
  <c r="CS209" i="20"/>
  <c r="CX209" i="20"/>
  <c r="CY209" i="20"/>
  <c r="CZ209" i="20"/>
  <c r="DC209" i="20"/>
  <c r="DE209" i="20"/>
  <c r="CS210" i="20"/>
  <c r="CX210" i="20"/>
  <c r="CY210" i="20"/>
  <c r="CZ210" i="20"/>
  <c r="DC210" i="20"/>
  <c r="DE210" i="20"/>
  <c r="CS211" i="20"/>
  <c r="CX211" i="20"/>
  <c r="CY211" i="20"/>
  <c r="CZ211" i="20"/>
  <c r="DC211" i="20"/>
  <c r="DE211" i="20"/>
  <c r="CS212" i="20"/>
  <c r="CX212" i="20"/>
  <c r="CY212" i="20"/>
  <c r="CZ212" i="20"/>
  <c r="DC212" i="20"/>
  <c r="DE212" i="20"/>
  <c r="CS213" i="20"/>
  <c r="CX213" i="20"/>
  <c r="CY213" i="20"/>
  <c r="CZ213" i="20"/>
  <c r="DC213" i="20"/>
  <c r="DE213" i="20"/>
  <c r="CS214" i="20"/>
  <c r="CX214" i="20"/>
  <c r="CY214" i="20"/>
  <c r="CZ214" i="20"/>
  <c r="DC214" i="20"/>
  <c r="DE214" i="20"/>
  <c r="CS215" i="20"/>
  <c r="CX215" i="20"/>
  <c r="CY215" i="20"/>
  <c r="CZ215" i="20"/>
  <c r="DC215" i="20"/>
  <c r="DE215" i="20"/>
  <c r="CS216" i="20"/>
  <c r="CX216" i="20"/>
  <c r="CY216" i="20"/>
  <c r="CZ216" i="20"/>
  <c r="DC216" i="20"/>
  <c r="DE216" i="20"/>
  <c r="CS217" i="20"/>
  <c r="CX217" i="20"/>
  <c r="CY217" i="20"/>
  <c r="CZ217" i="20"/>
  <c r="DC217" i="20"/>
  <c r="DE217" i="20"/>
  <c r="CS218" i="20"/>
  <c r="CX218" i="20"/>
  <c r="CY218" i="20"/>
  <c r="CZ218" i="20"/>
  <c r="DC218" i="20"/>
  <c r="DE218" i="20"/>
  <c r="CS219" i="20"/>
  <c r="CX219" i="20"/>
  <c r="CY219" i="20"/>
  <c r="CZ219" i="20"/>
  <c r="CS220" i="20"/>
  <c r="CX220" i="20"/>
  <c r="CY220" i="20"/>
  <c r="CZ220" i="20"/>
  <c r="CS221" i="20"/>
  <c r="CX221" i="20"/>
  <c r="CY221" i="20"/>
  <c r="CZ221" i="20"/>
  <c r="CS222" i="20"/>
  <c r="CX222" i="20"/>
  <c r="CY222" i="20"/>
  <c r="CZ222" i="20"/>
  <c r="CS223" i="20"/>
  <c r="CX223" i="20"/>
  <c r="CY223" i="20"/>
  <c r="CZ223" i="20"/>
  <c r="CS224" i="20"/>
  <c r="CX224" i="20"/>
  <c r="CY224" i="20"/>
  <c r="CZ224" i="20"/>
  <c r="CS225" i="20"/>
  <c r="CX225" i="20"/>
  <c r="CY225" i="20"/>
  <c r="CZ225" i="20"/>
  <c r="CS226" i="20"/>
  <c r="CX226" i="20"/>
  <c r="CY226" i="20"/>
  <c r="CZ226" i="20"/>
  <c r="CS227" i="20"/>
  <c r="CX227" i="20"/>
  <c r="CY227" i="20"/>
  <c r="CZ227" i="20"/>
  <c r="CS228" i="20"/>
  <c r="CX228" i="20"/>
  <c r="CY228" i="20"/>
  <c r="CZ228" i="20"/>
  <c r="CS229" i="20"/>
  <c r="CX229" i="20"/>
  <c r="CY229" i="20"/>
  <c r="CZ229" i="20"/>
  <c r="CS230" i="20"/>
  <c r="CX230" i="20"/>
  <c r="CY230" i="20"/>
  <c r="CZ230" i="20"/>
  <c r="CS231" i="20"/>
  <c r="CX231" i="20"/>
  <c r="CY231" i="20"/>
  <c r="CZ231" i="20"/>
  <c r="CS232" i="20"/>
  <c r="CX232" i="20"/>
  <c r="CY232" i="20"/>
  <c r="CZ232" i="20"/>
  <c r="CS233" i="20"/>
  <c r="CX233" i="20"/>
  <c r="CY233" i="20"/>
  <c r="CZ233" i="20"/>
  <c r="CS234" i="20"/>
  <c r="CX234" i="20"/>
  <c r="CY234" i="20"/>
  <c r="CZ234" i="20"/>
  <c r="CS235" i="20"/>
  <c r="CX235" i="20"/>
  <c r="CY235" i="20"/>
  <c r="CZ235" i="20"/>
  <c r="CS236" i="20"/>
  <c r="CX236" i="20"/>
  <c r="CY236" i="20"/>
  <c r="CZ236" i="20"/>
  <c r="CS237" i="20"/>
  <c r="CX237" i="20"/>
  <c r="CY237" i="20"/>
  <c r="CZ237" i="20"/>
  <c r="DU195" i="20"/>
  <c r="DV195" i="20"/>
  <c r="DX195" i="20"/>
  <c r="DU196" i="20"/>
  <c r="DV196" i="20"/>
  <c r="DX196" i="20"/>
  <c r="DU197" i="20"/>
  <c r="DV197" i="20"/>
  <c r="DX197" i="20"/>
  <c r="DU198" i="20"/>
  <c r="DV198" i="20"/>
  <c r="DX198" i="20"/>
  <c r="DU199" i="20"/>
  <c r="DV199" i="20"/>
  <c r="DX199" i="20"/>
  <c r="DU200" i="20"/>
  <c r="DV200" i="20"/>
  <c r="DX200" i="20"/>
  <c r="DU201" i="20"/>
  <c r="DV201" i="20"/>
  <c r="DX201" i="20"/>
  <c r="DU202" i="20"/>
  <c r="DV202" i="20"/>
  <c r="DX202" i="20"/>
  <c r="DU203" i="20"/>
  <c r="DV203" i="20"/>
  <c r="DX203" i="20"/>
  <c r="DU204" i="20"/>
  <c r="DV204" i="20"/>
  <c r="DX204" i="20"/>
  <c r="DU205" i="20"/>
  <c r="DV205" i="20"/>
  <c r="DX205" i="20"/>
  <c r="DU206" i="20"/>
  <c r="DV206" i="20"/>
  <c r="DX206" i="20"/>
  <c r="DU207" i="20"/>
  <c r="DV207" i="20"/>
  <c r="DX207" i="20"/>
  <c r="DU208" i="20"/>
  <c r="DV208" i="20"/>
  <c r="DX208" i="20"/>
  <c r="DU209" i="20"/>
  <c r="DV209" i="20"/>
  <c r="DX209" i="20"/>
  <c r="DU210" i="20"/>
  <c r="DV210" i="20"/>
  <c r="DX210" i="20"/>
  <c r="DU211" i="20"/>
  <c r="DV211" i="20"/>
  <c r="DX211" i="20"/>
  <c r="DU212" i="20"/>
  <c r="DV212" i="20"/>
  <c r="DX212" i="20"/>
  <c r="DU213" i="20"/>
  <c r="DV213" i="20"/>
  <c r="DX213" i="20"/>
  <c r="DU214" i="20"/>
  <c r="DV214" i="20"/>
  <c r="DX214" i="20"/>
  <c r="DU215" i="20"/>
  <c r="DV215" i="20"/>
  <c r="DX215" i="20"/>
  <c r="DU216" i="20"/>
  <c r="DV216" i="20"/>
  <c r="DX216" i="20"/>
  <c r="DU217" i="20"/>
  <c r="DV217" i="20"/>
  <c r="DX217" i="20"/>
  <c r="DU218" i="20"/>
  <c r="DV218" i="20"/>
  <c r="DX218" i="20"/>
  <c r="DU219" i="20"/>
  <c r="DV219" i="20"/>
  <c r="DX219" i="20"/>
  <c r="DU220" i="20"/>
  <c r="DV220" i="20"/>
  <c r="DX220" i="20"/>
  <c r="DU221" i="20"/>
  <c r="DV221" i="20"/>
  <c r="DX221" i="20"/>
  <c r="DU222" i="20"/>
  <c r="DV222" i="20"/>
  <c r="DX222" i="20"/>
  <c r="DU223" i="20"/>
  <c r="DV223" i="20"/>
  <c r="DX223" i="20"/>
  <c r="DU224" i="20"/>
  <c r="DV224" i="20"/>
  <c r="DX224" i="20"/>
  <c r="DU225" i="20"/>
  <c r="DV225" i="20"/>
  <c r="DX225" i="20"/>
  <c r="DU226" i="20"/>
  <c r="DV226" i="20"/>
  <c r="DX226" i="20"/>
  <c r="DU227" i="20"/>
  <c r="DV227" i="20"/>
  <c r="DX227" i="20"/>
  <c r="DU228" i="20"/>
  <c r="DV228" i="20"/>
  <c r="DX228" i="20"/>
  <c r="DU229" i="20"/>
  <c r="DV229" i="20"/>
  <c r="DX229" i="20"/>
  <c r="DU230" i="20"/>
  <c r="DV230" i="20"/>
  <c r="DX230" i="20"/>
  <c r="DU231" i="20"/>
  <c r="DV231" i="20"/>
  <c r="DX231" i="20"/>
  <c r="DU232" i="20"/>
  <c r="DV232" i="20"/>
  <c r="DX232" i="20"/>
  <c r="DU233" i="20"/>
  <c r="DV233" i="20"/>
  <c r="DX233" i="20"/>
  <c r="DU234" i="20"/>
  <c r="DV234" i="20"/>
  <c r="DX234" i="20"/>
  <c r="DU235" i="20"/>
  <c r="DV235" i="20"/>
  <c r="DX235" i="20"/>
  <c r="DU236" i="20"/>
  <c r="DV236" i="20"/>
  <c r="DX236" i="20"/>
  <c r="DU237" i="20"/>
  <c r="DV237" i="20"/>
  <c r="DX237" i="20"/>
  <c r="EN195" i="20"/>
  <c r="EN196" i="20"/>
  <c r="EN197" i="20"/>
  <c r="EN198" i="20"/>
  <c r="EN199" i="20"/>
  <c r="EN200" i="20"/>
  <c r="EN201" i="20"/>
  <c r="EN202" i="20"/>
  <c r="EN203" i="20"/>
  <c r="EN204" i="20"/>
  <c r="EN205" i="20"/>
  <c r="EN206" i="20"/>
  <c r="EN207" i="20"/>
  <c r="EN208" i="20"/>
  <c r="EN209" i="20"/>
  <c r="EN210" i="20"/>
  <c r="EN211" i="20"/>
  <c r="EN212" i="20"/>
  <c r="EN213" i="20"/>
  <c r="EN214" i="20"/>
  <c r="EN215" i="20"/>
  <c r="EN216" i="20"/>
  <c r="EN217" i="20"/>
  <c r="EN218" i="20"/>
  <c r="EN219" i="20"/>
  <c r="EN220" i="20"/>
  <c r="EN221" i="20"/>
  <c r="EN222" i="20"/>
  <c r="EN223" i="20"/>
  <c r="EN224" i="20"/>
  <c r="EN225" i="20"/>
  <c r="EN226" i="20"/>
  <c r="EN227" i="20"/>
  <c r="EN228" i="20"/>
  <c r="EN229" i="20"/>
  <c r="EN230" i="20"/>
  <c r="EN231" i="20"/>
  <c r="EN232" i="20"/>
  <c r="EN233" i="20"/>
  <c r="EN234" i="20"/>
  <c r="EN235" i="20"/>
  <c r="EN236" i="20"/>
  <c r="EN237" i="20"/>
  <c r="BC154" i="20"/>
  <c r="BD154" i="20"/>
  <c r="BE154" i="20"/>
  <c r="BH154" i="20"/>
  <c r="BJ154" i="20"/>
  <c r="BZ154" i="20"/>
  <c r="CA154" i="20"/>
  <c r="CC154" i="20"/>
  <c r="CS154" i="20"/>
  <c r="CX154" i="20"/>
  <c r="CY154" i="20"/>
  <c r="CZ154" i="20"/>
  <c r="DC154" i="20"/>
  <c r="DE154" i="20"/>
  <c r="DU154" i="20"/>
  <c r="DV154" i="20"/>
  <c r="DX154" i="20"/>
  <c r="EN154" i="20"/>
  <c r="DJ70" i="20"/>
  <c r="DK70" i="20"/>
  <c r="DL70" i="20"/>
  <c r="DM70" i="20"/>
  <c r="DN70" i="20"/>
  <c r="DO70" i="20"/>
  <c r="DP70" i="20"/>
  <c r="DQ70" i="20"/>
  <c r="DR70" i="20"/>
  <c r="DS70" i="20"/>
  <c r="DT70" i="20"/>
  <c r="DU70" i="20"/>
  <c r="DV70" i="20"/>
  <c r="DW70" i="20"/>
  <c r="DX70" i="20"/>
  <c r="DY70" i="20"/>
  <c r="DZ70" i="20"/>
  <c r="EA70" i="20"/>
  <c r="EB70" i="20"/>
  <c r="EC70" i="20"/>
  <c r="ED70" i="20"/>
  <c r="EE70" i="20"/>
  <c r="EF70" i="20"/>
  <c r="EG70" i="20"/>
  <c r="EH70" i="20"/>
  <c r="EI70" i="20"/>
  <c r="EJ70" i="20"/>
  <c r="EK70" i="20"/>
  <c r="EL70" i="20"/>
  <c r="EM70" i="20"/>
  <c r="EN70" i="20"/>
  <c r="DI70" i="20"/>
  <c r="DH70" i="20"/>
  <c r="DG70" i="20"/>
  <c r="DF70" i="20"/>
  <c r="CT70" i="20"/>
  <c r="CU70" i="20"/>
  <c r="CV70" i="20"/>
  <c r="CW70" i="20"/>
  <c r="DA70" i="20"/>
  <c r="DB70" i="20"/>
  <c r="DC70" i="20"/>
  <c r="DD70" i="20"/>
  <c r="DE70" i="20"/>
  <c r="CI70" i="20"/>
  <c r="CJ70" i="20"/>
  <c r="CK70" i="20"/>
  <c r="CL70" i="20"/>
  <c r="CM70" i="20"/>
  <c r="CN70" i="20"/>
  <c r="CO70" i="20"/>
  <c r="CP70" i="20"/>
  <c r="CQ70" i="20"/>
  <c r="CR70" i="20"/>
  <c r="CS70" i="20"/>
  <c r="BW70" i="20"/>
  <c r="BX70" i="20"/>
  <c r="BY70" i="20"/>
  <c r="BZ70" i="20"/>
  <c r="CA70" i="20"/>
  <c r="CB70" i="20"/>
  <c r="CC70" i="20"/>
  <c r="CD70" i="20"/>
  <c r="CE70" i="20"/>
  <c r="CF70" i="20"/>
  <c r="CG70" i="20"/>
  <c r="CH70" i="20"/>
  <c r="BL70" i="20"/>
  <c r="BM70" i="20"/>
  <c r="BN70" i="20"/>
  <c r="BO70" i="20"/>
  <c r="BP70" i="20"/>
  <c r="BQ70" i="20"/>
  <c r="BR70" i="20"/>
  <c r="BS70" i="20"/>
  <c r="BT70" i="20"/>
  <c r="BU70" i="20"/>
  <c r="BV70" i="20"/>
  <c r="AZ70" i="20"/>
  <c r="BA70" i="20"/>
  <c r="BB70" i="20"/>
  <c r="BH70" i="20"/>
  <c r="BI70" i="20"/>
  <c r="BJ70" i="20"/>
  <c r="BK70" i="20"/>
  <c r="BC489" i="20" l="1"/>
  <c r="BD489" i="20"/>
  <c r="BE489" i="20"/>
  <c r="BH489" i="20"/>
  <c r="BJ489" i="20"/>
  <c r="BZ489" i="20"/>
  <c r="CA489" i="20"/>
  <c r="CC489" i="20"/>
  <c r="CS489" i="20"/>
  <c r="CX489" i="20"/>
  <c r="CY489" i="20"/>
  <c r="CZ489" i="20"/>
  <c r="DC489" i="20"/>
  <c r="DE489" i="20"/>
  <c r="DU489" i="20"/>
  <c r="DV489" i="20"/>
  <c r="DX489" i="20"/>
  <c r="EN489" i="20"/>
  <c r="BC321" i="20"/>
  <c r="BD321" i="20"/>
  <c r="BE321" i="20"/>
  <c r="BH321" i="20"/>
  <c r="BJ321" i="20"/>
  <c r="BZ321" i="20"/>
  <c r="CA321" i="20"/>
  <c r="CC321" i="20"/>
  <c r="CS321" i="20"/>
  <c r="CX321" i="20"/>
  <c r="CY321" i="20"/>
  <c r="CZ321" i="20"/>
  <c r="DC321" i="20"/>
  <c r="DE321" i="20"/>
  <c r="DU321" i="20"/>
  <c r="DV321" i="20"/>
  <c r="DX321" i="20"/>
  <c r="EN321" i="20"/>
  <c r="BC153" i="20"/>
  <c r="BD153" i="20"/>
  <c r="BE153" i="20"/>
  <c r="BH153" i="20"/>
  <c r="BJ153" i="20"/>
  <c r="BZ153" i="20"/>
  <c r="CA153" i="20"/>
  <c r="CC153" i="20"/>
  <c r="CS153" i="20"/>
  <c r="CX153" i="20"/>
  <c r="CY153" i="20"/>
  <c r="CZ153" i="20"/>
  <c r="DC153" i="20"/>
  <c r="DE153" i="20"/>
  <c r="DU153" i="20"/>
  <c r="DV153" i="20"/>
  <c r="DX153" i="20"/>
  <c r="EN153" i="20"/>
  <c r="AZ69" i="20"/>
  <c r="BA69" i="20"/>
  <c r="BB69" i="20"/>
  <c r="BH69" i="20"/>
  <c r="BI69" i="20"/>
  <c r="BJ69" i="20"/>
  <c r="BK69" i="20"/>
  <c r="BL69" i="20"/>
  <c r="BM69" i="20"/>
  <c r="BN69" i="20"/>
  <c r="BO69" i="20"/>
  <c r="BP69" i="20"/>
  <c r="BQ69" i="20"/>
  <c r="BR69" i="20"/>
  <c r="BS69" i="20"/>
  <c r="BT69" i="20"/>
  <c r="BU69" i="20"/>
  <c r="BV69" i="20"/>
  <c r="BW69" i="20"/>
  <c r="BX69" i="20"/>
  <c r="BY69" i="20"/>
  <c r="BZ69" i="20"/>
  <c r="CA69" i="20"/>
  <c r="CB69" i="20"/>
  <c r="CC69" i="20"/>
  <c r="CD69" i="20"/>
  <c r="CE69" i="20"/>
  <c r="CF69" i="20"/>
  <c r="CG69" i="20"/>
  <c r="CH69" i="20"/>
  <c r="CI69" i="20"/>
  <c r="CJ69" i="20"/>
  <c r="CK69" i="20"/>
  <c r="CL69" i="20"/>
  <c r="CM69" i="20"/>
  <c r="CN69" i="20"/>
  <c r="CO69" i="20"/>
  <c r="CP69" i="20"/>
  <c r="CQ69" i="20"/>
  <c r="CR69" i="20"/>
  <c r="CS69" i="20"/>
  <c r="CT69" i="20"/>
  <c r="CU69" i="20"/>
  <c r="CV69" i="20"/>
  <c r="CW69" i="20"/>
  <c r="DA69" i="20"/>
  <c r="DB69" i="20"/>
  <c r="DC69" i="20"/>
  <c r="DD69" i="20"/>
  <c r="DE69" i="20"/>
  <c r="DF69" i="20"/>
  <c r="DG69" i="20"/>
  <c r="DH69" i="20"/>
  <c r="DI69" i="20"/>
  <c r="DJ69" i="20"/>
  <c r="DK69" i="20"/>
  <c r="DL69" i="20"/>
  <c r="DM69" i="20"/>
  <c r="DN69" i="20"/>
  <c r="DO69" i="20"/>
  <c r="DP69" i="20"/>
  <c r="DQ69" i="20"/>
  <c r="DR69" i="20"/>
  <c r="DS69" i="20"/>
  <c r="DT69" i="20"/>
  <c r="DU69" i="20"/>
  <c r="DV69" i="20"/>
  <c r="DW69" i="20"/>
  <c r="DX69" i="20"/>
  <c r="DY69" i="20"/>
  <c r="DZ69" i="20"/>
  <c r="EA69" i="20"/>
  <c r="EB69" i="20"/>
  <c r="EC69" i="20"/>
  <c r="ED69" i="20"/>
  <c r="EE69" i="20"/>
  <c r="EF69" i="20"/>
  <c r="EG69" i="20"/>
  <c r="EH69" i="20"/>
  <c r="EI69" i="20"/>
  <c r="EJ69" i="20"/>
  <c r="EK69" i="20"/>
  <c r="EL69" i="20"/>
  <c r="EM69" i="20"/>
  <c r="EN69" i="20"/>
  <c r="BC488" i="20" l="1"/>
  <c r="BD488" i="20"/>
  <c r="BE488" i="20"/>
  <c r="BH488" i="20"/>
  <c r="BJ488" i="20"/>
  <c r="BZ488" i="20"/>
  <c r="CA488" i="20"/>
  <c r="CC488" i="20"/>
  <c r="CS488" i="20"/>
  <c r="CX488" i="20"/>
  <c r="CY488" i="20"/>
  <c r="CZ488" i="20"/>
  <c r="DC488" i="20"/>
  <c r="DE488" i="20"/>
  <c r="DU488" i="20"/>
  <c r="DV488" i="20"/>
  <c r="DX488" i="20"/>
  <c r="EN488" i="20"/>
  <c r="BC320" i="20"/>
  <c r="BD320" i="20"/>
  <c r="BE320" i="20"/>
  <c r="BH320" i="20"/>
  <c r="BJ320" i="20"/>
  <c r="BZ320" i="20"/>
  <c r="CA320" i="20"/>
  <c r="CC320" i="20"/>
  <c r="CS320" i="20"/>
  <c r="CX320" i="20"/>
  <c r="CY320" i="20"/>
  <c r="CZ320" i="20"/>
  <c r="DC320" i="20"/>
  <c r="DE320" i="20"/>
  <c r="DU320" i="20"/>
  <c r="DV320" i="20"/>
  <c r="DX320" i="20"/>
  <c r="EN320" i="20"/>
  <c r="BC152" i="20"/>
  <c r="BD152" i="20"/>
  <c r="BE152" i="20"/>
  <c r="BH152" i="20"/>
  <c r="BJ152" i="20"/>
  <c r="BZ152" i="20"/>
  <c r="CA152" i="20"/>
  <c r="CC152" i="20"/>
  <c r="CS152" i="20"/>
  <c r="CX152" i="20"/>
  <c r="CY152" i="20"/>
  <c r="CZ152" i="20"/>
  <c r="DC152" i="20"/>
  <c r="DE152" i="20"/>
  <c r="DU152" i="20"/>
  <c r="DV152" i="20"/>
  <c r="DX152" i="20"/>
  <c r="EN152" i="20"/>
  <c r="EN68" i="20"/>
  <c r="EM68" i="20"/>
  <c r="EL68" i="20"/>
  <c r="EK68" i="20"/>
  <c r="EJ68" i="20"/>
  <c r="EI68" i="20"/>
  <c r="EH68" i="20"/>
  <c r="EG68" i="20"/>
  <c r="EF68" i="20"/>
  <c r="EE68" i="20"/>
  <c r="ED68" i="20"/>
  <c r="EC68" i="20"/>
  <c r="EB68" i="20"/>
  <c r="EA68" i="20"/>
  <c r="DZ68" i="20"/>
  <c r="DY68" i="20"/>
  <c r="DX68" i="20"/>
  <c r="DW68" i="20"/>
  <c r="DV68" i="20"/>
  <c r="DU68" i="20"/>
  <c r="DT68" i="20"/>
  <c r="DS68" i="20"/>
  <c r="DR68" i="20"/>
  <c r="DQ68" i="20"/>
  <c r="DP68" i="20"/>
  <c r="DO68" i="20"/>
  <c r="DN68" i="20"/>
  <c r="DM68" i="20"/>
  <c r="DL68" i="20"/>
  <c r="DK68" i="20"/>
  <c r="DJ68" i="20"/>
  <c r="DI68" i="20"/>
  <c r="DH68" i="20"/>
  <c r="DG68" i="20"/>
  <c r="DF68" i="20"/>
  <c r="DE68" i="20"/>
  <c r="DD68" i="20"/>
  <c r="DC68" i="20"/>
  <c r="DB68" i="20"/>
  <c r="DA68" i="20"/>
  <c r="CW68" i="20"/>
  <c r="CV68" i="20"/>
  <c r="CU68" i="20"/>
  <c r="CT68" i="20"/>
  <c r="CS68" i="20"/>
  <c r="CR68" i="20"/>
  <c r="CQ68" i="20"/>
  <c r="CP68" i="20"/>
  <c r="CO68" i="20"/>
  <c r="CN68" i="20"/>
  <c r="CM68" i="20"/>
  <c r="CL68" i="20"/>
  <c r="CK68" i="20"/>
  <c r="CJ68" i="20"/>
  <c r="CI68" i="20"/>
  <c r="CH68" i="20"/>
  <c r="CG68" i="20"/>
  <c r="CF68" i="20"/>
  <c r="CE68" i="20"/>
  <c r="CD68" i="20"/>
  <c r="CC68" i="20"/>
  <c r="CB68" i="20"/>
  <c r="CA68" i="20"/>
  <c r="BZ68" i="20"/>
  <c r="BY68" i="20"/>
  <c r="BX68" i="20"/>
  <c r="BW68" i="20"/>
  <c r="BV68" i="20"/>
  <c r="BU68" i="20"/>
  <c r="BT68" i="20"/>
  <c r="BS68" i="20"/>
  <c r="BR68" i="20"/>
  <c r="BQ68" i="20"/>
  <c r="BP68" i="20"/>
  <c r="BO68" i="20"/>
  <c r="BN68" i="20"/>
  <c r="BM68" i="20"/>
  <c r="BL68" i="20"/>
  <c r="BK68" i="20"/>
  <c r="BJ68" i="20"/>
  <c r="BI68" i="20"/>
  <c r="BH68" i="20"/>
  <c r="AZ68" i="20"/>
  <c r="BA68" i="20"/>
  <c r="BB68" i="20"/>
  <c r="BC487" i="20" l="1"/>
  <c r="BD487" i="20"/>
  <c r="BE487" i="20"/>
  <c r="BH487" i="20"/>
  <c r="BJ487" i="20"/>
  <c r="BZ487" i="20"/>
  <c r="CA487" i="20"/>
  <c r="CC487" i="20"/>
  <c r="CS487" i="20"/>
  <c r="CX487" i="20"/>
  <c r="CY487" i="20"/>
  <c r="CZ487" i="20"/>
  <c r="DC487" i="20"/>
  <c r="DE487" i="20"/>
  <c r="DU487" i="20"/>
  <c r="DV487" i="20"/>
  <c r="DX487" i="20"/>
  <c r="EN487" i="20"/>
  <c r="EN319" i="20"/>
  <c r="DX319" i="20"/>
  <c r="DV319" i="20"/>
  <c r="DU319" i="20"/>
  <c r="DE319" i="20"/>
  <c r="DC319" i="20"/>
  <c r="CZ319" i="20"/>
  <c r="CY319" i="20"/>
  <c r="CX319" i="20"/>
  <c r="CS319" i="20"/>
  <c r="CC319" i="20"/>
  <c r="CA319" i="20"/>
  <c r="BZ319" i="20"/>
  <c r="BJ319" i="20"/>
  <c r="BH319" i="20"/>
  <c r="BE319" i="20"/>
  <c r="BD319" i="20"/>
  <c r="BC319" i="20"/>
  <c r="BC151" i="20"/>
  <c r="BD151" i="20"/>
  <c r="BE151" i="20"/>
  <c r="BH151" i="20"/>
  <c r="BJ151" i="20"/>
  <c r="BZ151" i="20"/>
  <c r="CA151" i="20"/>
  <c r="CC151" i="20"/>
  <c r="CS151" i="20"/>
  <c r="CX151" i="20"/>
  <c r="CY151" i="20"/>
  <c r="CZ151" i="20"/>
  <c r="DC151" i="20"/>
  <c r="DE151" i="20"/>
  <c r="DU151" i="20"/>
  <c r="DV151" i="20"/>
  <c r="DX151" i="20"/>
  <c r="EN151" i="20"/>
  <c r="BH67" i="20"/>
  <c r="BI67" i="20"/>
  <c r="BJ67" i="20"/>
  <c r="BK67" i="20"/>
  <c r="BL67" i="20"/>
  <c r="BM67" i="20"/>
  <c r="BN67" i="20"/>
  <c r="BO67" i="20"/>
  <c r="BP67" i="20"/>
  <c r="BQ67" i="20"/>
  <c r="BR67" i="20"/>
  <c r="BS67" i="20"/>
  <c r="BT67" i="20"/>
  <c r="BU67" i="20"/>
  <c r="BV67" i="20"/>
  <c r="BW67" i="20"/>
  <c r="BX67" i="20"/>
  <c r="BY67" i="20"/>
  <c r="BZ67" i="20"/>
  <c r="CA67" i="20"/>
  <c r="CB67" i="20"/>
  <c r="CC67" i="20"/>
  <c r="CD67" i="20"/>
  <c r="CE67" i="20"/>
  <c r="CF67" i="20"/>
  <c r="CG67" i="20"/>
  <c r="CH67" i="20"/>
  <c r="CI67" i="20"/>
  <c r="CJ67" i="20"/>
  <c r="CK67" i="20"/>
  <c r="CL67" i="20"/>
  <c r="CM67" i="20"/>
  <c r="CN67" i="20"/>
  <c r="CO67" i="20"/>
  <c r="CP67" i="20"/>
  <c r="CQ67" i="20"/>
  <c r="CR67" i="20"/>
  <c r="CS67" i="20"/>
  <c r="CT67" i="20"/>
  <c r="CU67" i="20"/>
  <c r="CV67" i="20"/>
  <c r="CW67" i="20"/>
  <c r="DA67" i="20"/>
  <c r="DB67" i="20"/>
  <c r="DC67" i="20"/>
  <c r="DD67" i="20"/>
  <c r="DE67" i="20"/>
  <c r="DF67" i="20"/>
  <c r="DG67" i="20"/>
  <c r="DH67" i="20"/>
  <c r="DI67" i="20"/>
  <c r="DJ67" i="20"/>
  <c r="DK67" i="20"/>
  <c r="DL67" i="20"/>
  <c r="DM67" i="20"/>
  <c r="DN67" i="20"/>
  <c r="DO67" i="20"/>
  <c r="DP67" i="20"/>
  <c r="DQ67" i="20"/>
  <c r="DR67" i="20"/>
  <c r="DS67" i="20"/>
  <c r="DT67" i="20"/>
  <c r="DU67" i="20"/>
  <c r="DV67" i="20"/>
  <c r="DW67" i="20"/>
  <c r="DX67" i="20"/>
  <c r="DY67" i="20"/>
  <c r="DZ67" i="20"/>
  <c r="EA67" i="20"/>
  <c r="EB67" i="20"/>
  <c r="EC67" i="20"/>
  <c r="ED67" i="20"/>
  <c r="EE67" i="20"/>
  <c r="EF67" i="20"/>
  <c r="EG67" i="20"/>
  <c r="EH67" i="20"/>
  <c r="EI67" i="20"/>
  <c r="EJ67" i="20"/>
  <c r="EK67" i="20"/>
  <c r="EL67" i="20"/>
  <c r="EM67" i="20"/>
  <c r="EN67" i="20"/>
  <c r="AZ67" i="20"/>
  <c r="BA67" i="20"/>
  <c r="BB67" i="20"/>
  <c r="EN150" i="20" l="1"/>
  <c r="DX150" i="20"/>
  <c r="DV150" i="20"/>
  <c r="DU150" i="20"/>
  <c r="DE150" i="20"/>
  <c r="DC150" i="20"/>
  <c r="CZ150" i="20"/>
  <c r="CY150" i="20"/>
  <c r="CX150" i="20"/>
  <c r="CS150" i="20"/>
  <c r="CC150" i="20"/>
  <c r="CA150" i="20"/>
  <c r="BZ150" i="20"/>
  <c r="BJ150" i="20"/>
  <c r="BH150" i="20"/>
  <c r="BE150" i="20"/>
  <c r="BD150" i="20"/>
  <c r="BC150" i="20"/>
  <c r="EN318" i="20"/>
  <c r="DX318" i="20"/>
  <c r="DV318" i="20"/>
  <c r="DU318" i="20"/>
  <c r="DE318" i="20"/>
  <c r="DC318" i="20"/>
  <c r="CZ318" i="20"/>
  <c r="CY318" i="20"/>
  <c r="CX318" i="20"/>
  <c r="CS318" i="20"/>
  <c r="CC318" i="20"/>
  <c r="CA318" i="20"/>
  <c r="BZ318" i="20"/>
  <c r="BJ318" i="20"/>
  <c r="BH318" i="20"/>
  <c r="BE318" i="20"/>
  <c r="BD318" i="20"/>
  <c r="BC318" i="20"/>
  <c r="BC486" i="20"/>
  <c r="BD486" i="20"/>
  <c r="BE486" i="20"/>
  <c r="BH486" i="20"/>
  <c r="BJ486" i="20"/>
  <c r="BZ486" i="20"/>
  <c r="CA486" i="20"/>
  <c r="CC486" i="20"/>
  <c r="CS486" i="20"/>
  <c r="CX486" i="20"/>
  <c r="CY486" i="20"/>
  <c r="CZ486" i="20"/>
  <c r="DC486" i="20"/>
  <c r="DE486" i="20"/>
  <c r="DU486" i="20"/>
  <c r="DV486" i="20"/>
  <c r="DX486" i="20"/>
  <c r="EN486" i="20"/>
  <c r="EN66" i="20"/>
  <c r="EM66" i="20"/>
  <c r="EL66" i="20"/>
  <c r="EK66" i="20"/>
  <c r="EJ66" i="20"/>
  <c r="EI66" i="20"/>
  <c r="EH66" i="20"/>
  <c r="EG66" i="20"/>
  <c r="EF66" i="20"/>
  <c r="EE66" i="20"/>
  <c r="ED66" i="20"/>
  <c r="EC66" i="20"/>
  <c r="EB66" i="20"/>
  <c r="EA66" i="20"/>
  <c r="DZ66" i="20"/>
  <c r="DY66" i="20"/>
  <c r="DX66" i="20"/>
  <c r="DW66" i="20"/>
  <c r="DV66" i="20"/>
  <c r="DU66" i="20"/>
  <c r="DT66" i="20"/>
  <c r="DS66" i="20"/>
  <c r="DR66" i="20"/>
  <c r="DQ66" i="20"/>
  <c r="DP66" i="20"/>
  <c r="DO66" i="20"/>
  <c r="DN66" i="20"/>
  <c r="DM66" i="20"/>
  <c r="DL66" i="20"/>
  <c r="DK66" i="20"/>
  <c r="DJ66" i="20"/>
  <c r="DI66" i="20"/>
  <c r="DH66" i="20"/>
  <c r="DG66" i="20"/>
  <c r="DF66" i="20"/>
  <c r="DE66" i="20"/>
  <c r="DD66" i="20"/>
  <c r="DC66" i="20"/>
  <c r="DB66" i="20"/>
  <c r="DA66" i="20"/>
  <c r="CW66" i="20"/>
  <c r="CV66" i="20"/>
  <c r="CU66" i="20"/>
  <c r="CT66" i="20"/>
  <c r="CS66" i="20"/>
  <c r="CR66" i="20"/>
  <c r="CQ66" i="20"/>
  <c r="CP66" i="20"/>
  <c r="CO66" i="20"/>
  <c r="CN66" i="20"/>
  <c r="CM66" i="20"/>
  <c r="CL66" i="20"/>
  <c r="CK66" i="20"/>
  <c r="CJ66" i="20"/>
  <c r="CI66" i="20"/>
  <c r="CH66" i="20"/>
  <c r="CG66" i="20"/>
  <c r="CF66" i="20"/>
  <c r="CE66" i="20"/>
  <c r="CD66" i="20"/>
  <c r="CC66" i="20"/>
  <c r="CB66" i="20"/>
  <c r="CA66" i="20"/>
  <c r="BZ66" i="20"/>
  <c r="BY66" i="20"/>
  <c r="BX66" i="20"/>
  <c r="BW66" i="20"/>
  <c r="BV66" i="20"/>
  <c r="BU66" i="20"/>
  <c r="BT66" i="20"/>
  <c r="BS66" i="20"/>
  <c r="BR66" i="20"/>
  <c r="BQ66" i="20"/>
  <c r="BP66" i="20"/>
  <c r="BO66" i="20"/>
  <c r="BN66" i="20"/>
  <c r="BM66" i="20"/>
  <c r="BL66" i="20"/>
  <c r="BK66" i="20"/>
  <c r="BJ66" i="20"/>
  <c r="BI66" i="20"/>
  <c r="BH66" i="20"/>
  <c r="BB66" i="20"/>
  <c r="BA66" i="20"/>
  <c r="AZ66" i="20"/>
  <c r="BC485" i="20" l="1"/>
  <c r="BD485" i="20"/>
  <c r="BE485" i="20"/>
  <c r="BH485" i="20"/>
  <c r="BJ485" i="20"/>
  <c r="BZ485" i="20"/>
  <c r="CA485" i="20"/>
  <c r="CC485" i="20"/>
  <c r="CS485" i="20"/>
  <c r="CX485" i="20"/>
  <c r="CY485" i="20"/>
  <c r="CZ485" i="20"/>
  <c r="DC485" i="20"/>
  <c r="DE485" i="20"/>
  <c r="DU485" i="20"/>
  <c r="DV485" i="20"/>
  <c r="DX485" i="20"/>
  <c r="EN485" i="20"/>
  <c r="BC317" i="20"/>
  <c r="BD317" i="20"/>
  <c r="BE317" i="20"/>
  <c r="BH317" i="20"/>
  <c r="BJ317" i="20"/>
  <c r="BZ317" i="20"/>
  <c r="CA317" i="20"/>
  <c r="CC317" i="20"/>
  <c r="CS317" i="20"/>
  <c r="CX317" i="20"/>
  <c r="CY317" i="20"/>
  <c r="CZ317" i="20"/>
  <c r="DC317" i="20"/>
  <c r="DE317" i="20"/>
  <c r="DU317" i="20"/>
  <c r="DV317" i="20"/>
  <c r="DX317" i="20"/>
  <c r="EN317" i="20"/>
  <c r="BC149" i="20"/>
  <c r="BD149" i="20"/>
  <c r="BE149" i="20"/>
  <c r="BH149" i="20"/>
  <c r="BJ149" i="20"/>
  <c r="BZ149" i="20"/>
  <c r="CA149" i="20"/>
  <c r="CC149" i="20"/>
  <c r="CS149" i="20"/>
  <c r="CX149" i="20"/>
  <c r="CY149" i="20"/>
  <c r="CZ149" i="20"/>
  <c r="DC149" i="20"/>
  <c r="DE149" i="20"/>
  <c r="DU149" i="20"/>
  <c r="DV149" i="20"/>
  <c r="DX149" i="20"/>
  <c r="EN149" i="20"/>
  <c r="EN65" i="20"/>
  <c r="EM65" i="20"/>
  <c r="EL65" i="20"/>
  <c r="EK65" i="20"/>
  <c r="EJ65" i="20"/>
  <c r="EI65" i="20"/>
  <c r="EH65" i="20"/>
  <c r="EG65" i="20"/>
  <c r="EF65" i="20"/>
  <c r="EE65" i="20"/>
  <c r="ED65" i="20"/>
  <c r="EC65" i="20"/>
  <c r="EB65" i="20"/>
  <c r="EA65" i="20"/>
  <c r="DZ65" i="20"/>
  <c r="DY65" i="20"/>
  <c r="DX65" i="20"/>
  <c r="DW65" i="20"/>
  <c r="DV65" i="20"/>
  <c r="DU65" i="20"/>
  <c r="DT65" i="20"/>
  <c r="DS65" i="20"/>
  <c r="DR65" i="20"/>
  <c r="DQ65" i="20"/>
  <c r="DP65" i="20"/>
  <c r="DO65" i="20"/>
  <c r="DN65" i="20"/>
  <c r="DM65" i="20"/>
  <c r="DL65" i="20"/>
  <c r="DK65" i="20"/>
  <c r="DJ65" i="20"/>
  <c r="DI65" i="20"/>
  <c r="DH65" i="20"/>
  <c r="DG65" i="20"/>
  <c r="DF65" i="20"/>
  <c r="DE65" i="20"/>
  <c r="DD65" i="20"/>
  <c r="DC65" i="20"/>
  <c r="DB65" i="20"/>
  <c r="DA65" i="20"/>
  <c r="CW65" i="20"/>
  <c r="CV65" i="20"/>
  <c r="CU65" i="20"/>
  <c r="CT65" i="20"/>
  <c r="CS65" i="20"/>
  <c r="CR65" i="20"/>
  <c r="CQ65" i="20"/>
  <c r="CP65" i="20"/>
  <c r="CO65" i="20"/>
  <c r="CN65" i="20"/>
  <c r="CM65" i="20"/>
  <c r="CL65" i="20"/>
  <c r="CK65" i="20"/>
  <c r="CJ65" i="20"/>
  <c r="CI65" i="20"/>
  <c r="CH65" i="20"/>
  <c r="CG65" i="20"/>
  <c r="CF65" i="20"/>
  <c r="CE65" i="20"/>
  <c r="CD65" i="20"/>
  <c r="CC65" i="20"/>
  <c r="CB65" i="20"/>
  <c r="CA65" i="20"/>
  <c r="BZ65" i="20"/>
  <c r="BY65" i="20"/>
  <c r="BX65" i="20"/>
  <c r="BW65" i="20"/>
  <c r="BV65" i="20"/>
  <c r="BU65" i="20"/>
  <c r="BT65" i="20"/>
  <c r="BS65" i="20"/>
  <c r="BR65" i="20"/>
  <c r="BQ65" i="20"/>
  <c r="BP65" i="20"/>
  <c r="BO65" i="20"/>
  <c r="BN65" i="20"/>
  <c r="BM65" i="20"/>
  <c r="BL65" i="20"/>
  <c r="BK65" i="20"/>
  <c r="BJ65" i="20"/>
  <c r="BI65" i="20"/>
  <c r="BH65" i="20"/>
  <c r="BB65" i="20"/>
  <c r="BA65" i="20"/>
  <c r="AZ65" i="20"/>
  <c r="EN484" i="20" l="1"/>
  <c r="EN483" i="20"/>
  <c r="EN482" i="20"/>
  <c r="EN481" i="20"/>
  <c r="EN480" i="20"/>
  <c r="EN479" i="20"/>
  <c r="EN478" i="20"/>
  <c r="EN477" i="20"/>
  <c r="EN476" i="20"/>
  <c r="EN475" i="20"/>
  <c r="EN474" i="20"/>
  <c r="EN473" i="20"/>
  <c r="EN472" i="20"/>
  <c r="EN471" i="20"/>
  <c r="EN470" i="20"/>
  <c r="EN469" i="20"/>
  <c r="EN468" i="20"/>
  <c r="EN467" i="20"/>
  <c r="EN466" i="20"/>
  <c r="EN465" i="20"/>
  <c r="EN464" i="20"/>
  <c r="EN463" i="20"/>
  <c r="EN462" i="20"/>
  <c r="EN461" i="20"/>
  <c r="EN460" i="20"/>
  <c r="EN459" i="20"/>
  <c r="EN458" i="20"/>
  <c r="EN457" i="20"/>
  <c r="EN456" i="20"/>
  <c r="EN455" i="20"/>
  <c r="EN454" i="20"/>
  <c r="EN453" i="20"/>
  <c r="EN452" i="20"/>
  <c r="EN451" i="20"/>
  <c r="EN450" i="20"/>
  <c r="EN449" i="20"/>
  <c r="EN448" i="20"/>
  <c r="EN447" i="20"/>
  <c r="EN316" i="20"/>
  <c r="EN315" i="20"/>
  <c r="EN314" i="20"/>
  <c r="EN313" i="20"/>
  <c r="EN312" i="20"/>
  <c r="EN311" i="20"/>
  <c r="EN310" i="20"/>
  <c r="EN309" i="20"/>
  <c r="EN308" i="20"/>
  <c r="EN307" i="20"/>
  <c r="EN306" i="20"/>
  <c r="EN305" i="20"/>
  <c r="EN304" i="20"/>
  <c r="EN303" i="20"/>
  <c r="EN302" i="20"/>
  <c r="EN301" i="20"/>
  <c r="EN300" i="20"/>
  <c r="EN299" i="20"/>
  <c r="EN298" i="20"/>
  <c r="EN297" i="20"/>
  <c r="EN296" i="20"/>
  <c r="EN295" i="20"/>
  <c r="EN294" i="20"/>
  <c r="EN293" i="20"/>
  <c r="EN292" i="20"/>
  <c r="EN291" i="20"/>
  <c r="EN290" i="20"/>
  <c r="EN289" i="20"/>
  <c r="EN288" i="20"/>
  <c r="EN287" i="20"/>
  <c r="EN286" i="20"/>
  <c r="EN285" i="20"/>
  <c r="EN284" i="20"/>
  <c r="EN283" i="20"/>
  <c r="EN282" i="20"/>
  <c r="EN281" i="20"/>
  <c r="EN280" i="20"/>
  <c r="EN279" i="20"/>
  <c r="EN148" i="20"/>
  <c r="EN147" i="20"/>
  <c r="EN146" i="20"/>
  <c r="EN145" i="20"/>
  <c r="EN144" i="20"/>
  <c r="EN143" i="20"/>
  <c r="EN142" i="20"/>
  <c r="EN141" i="20"/>
  <c r="EN140" i="20"/>
  <c r="EN139" i="20"/>
  <c r="EN138" i="20"/>
  <c r="EN137" i="20"/>
  <c r="EN136" i="20"/>
  <c r="EN135" i="20"/>
  <c r="EN134" i="20"/>
  <c r="EN133" i="20"/>
  <c r="EN132" i="20"/>
  <c r="EN131" i="20"/>
  <c r="EN130" i="20"/>
  <c r="EN129" i="20"/>
  <c r="EN128" i="20"/>
  <c r="EN127" i="20"/>
  <c r="EN126" i="20"/>
  <c r="EN125" i="20"/>
  <c r="EN124" i="20"/>
  <c r="EN123" i="20"/>
  <c r="DU484" i="20"/>
  <c r="DU483" i="20"/>
  <c r="DU482" i="20"/>
  <c r="DU481" i="20"/>
  <c r="DU480" i="20"/>
  <c r="DU479" i="20"/>
  <c r="DU478" i="20"/>
  <c r="DU477" i="20"/>
  <c r="DU476" i="20"/>
  <c r="DU475" i="20"/>
  <c r="DU474" i="20"/>
  <c r="DU473" i="20"/>
  <c r="DU472" i="20"/>
  <c r="DU471" i="20"/>
  <c r="DU470" i="20"/>
  <c r="DU469" i="20"/>
  <c r="DU468" i="20"/>
  <c r="DU467" i="20"/>
  <c r="DU466" i="20"/>
  <c r="DU465" i="20"/>
  <c r="DU464" i="20"/>
  <c r="DU463" i="20"/>
  <c r="DU462" i="20"/>
  <c r="DU461" i="20"/>
  <c r="DU460" i="20"/>
  <c r="DU459" i="20"/>
  <c r="DU458" i="20"/>
  <c r="DU457" i="20"/>
  <c r="DU456" i="20"/>
  <c r="DU455" i="20"/>
  <c r="DU454" i="20"/>
  <c r="DU453" i="20"/>
  <c r="DU452" i="20"/>
  <c r="DU451" i="20"/>
  <c r="DU450" i="20"/>
  <c r="DU449" i="20"/>
  <c r="DU448" i="20"/>
  <c r="DU447" i="20"/>
  <c r="DU316" i="20"/>
  <c r="DU315" i="20"/>
  <c r="DU314" i="20"/>
  <c r="DU313" i="20"/>
  <c r="DU312" i="20"/>
  <c r="DU311" i="20"/>
  <c r="DU310" i="20"/>
  <c r="DU309" i="20"/>
  <c r="DU308" i="20"/>
  <c r="DU307" i="20"/>
  <c r="DU306" i="20"/>
  <c r="DU305" i="20"/>
  <c r="DU304" i="20"/>
  <c r="DU303" i="20"/>
  <c r="DU302" i="20"/>
  <c r="DU301" i="20"/>
  <c r="DU300" i="20"/>
  <c r="DU299" i="20"/>
  <c r="DU298" i="20"/>
  <c r="DU297" i="20"/>
  <c r="DU296" i="20"/>
  <c r="DU295" i="20"/>
  <c r="DU294" i="20"/>
  <c r="DU293" i="20"/>
  <c r="DU292" i="20"/>
  <c r="DU291" i="20"/>
  <c r="DU290" i="20"/>
  <c r="DU289" i="20"/>
  <c r="DU288" i="20"/>
  <c r="DU287" i="20"/>
  <c r="DU286" i="20"/>
  <c r="DU285" i="20"/>
  <c r="DU284" i="20"/>
  <c r="DU283" i="20"/>
  <c r="DU282" i="20"/>
  <c r="DU281" i="20"/>
  <c r="DU280" i="20"/>
  <c r="DU279" i="20"/>
  <c r="DU148" i="20"/>
  <c r="DU147" i="20"/>
  <c r="DU146" i="20"/>
  <c r="DU145" i="20"/>
  <c r="DU144" i="20"/>
  <c r="DU143" i="20"/>
  <c r="DU142" i="20"/>
  <c r="DU141" i="20"/>
  <c r="DU140" i="20"/>
  <c r="DU139" i="20"/>
  <c r="DU138" i="20"/>
  <c r="DU137" i="20"/>
  <c r="DU136" i="20"/>
  <c r="DU135" i="20"/>
  <c r="DU134" i="20"/>
  <c r="DU133" i="20"/>
  <c r="DU132" i="20"/>
  <c r="DU131" i="20"/>
  <c r="DU130" i="20"/>
  <c r="DU129" i="20"/>
  <c r="DU128" i="20"/>
  <c r="DU127" i="20"/>
  <c r="DU126" i="20"/>
  <c r="DU125" i="20"/>
  <c r="DU124" i="20"/>
  <c r="DU123" i="20"/>
  <c r="CZ484" i="20"/>
  <c r="CZ483" i="20"/>
  <c r="CZ482" i="20"/>
  <c r="CZ481" i="20"/>
  <c r="CZ480" i="20"/>
  <c r="CZ479" i="20"/>
  <c r="CZ478" i="20"/>
  <c r="CZ477" i="20"/>
  <c r="CZ476" i="20"/>
  <c r="CZ475" i="20"/>
  <c r="CZ474" i="20"/>
  <c r="CZ473" i="20"/>
  <c r="CZ472" i="20"/>
  <c r="CZ471" i="20"/>
  <c r="CZ470" i="20"/>
  <c r="CZ469" i="20"/>
  <c r="CZ468" i="20"/>
  <c r="CZ467" i="20"/>
  <c r="CZ466" i="20"/>
  <c r="CZ465" i="20"/>
  <c r="CZ464" i="20"/>
  <c r="CZ463" i="20"/>
  <c r="CZ462" i="20"/>
  <c r="CZ461" i="20"/>
  <c r="CZ460" i="20"/>
  <c r="CZ459" i="20"/>
  <c r="CZ458" i="20"/>
  <c r="CZ457" i="20"/>
  <c r="CZ456" i="20"/>
  <c r="CZ455" i="20"/>
  <c r="CZ454" i="20"/>
  <c r="CZ453" i="20"/>
  <c r="CZ452" i="20"/>
  <c r="CZ451" i="20"/>
  <c r="CZ450" i="20"/>
  <c r="CZ449" i="20"/>
  <c r="CZ448" i="20"/>
  <c r="CZ447" i="20"/>
  <c r="CZ316" i="20"/>
  <c r="CZ315" i="20"/>
  <c r="CZ314" i="20"/>
  <c r="CZ313" i="20"/>
  <c r="CZ312" i="20"/>
  <c r="CZ311" i="20"/>
  <c r="CZ310" i="20"/>
  <c r="CZ309" i="20"/>
  <c r="CZ308" i="20"/>
  <c r="CZ307" i="20"/>
  <c r="CZ306" i="20"/>
  <c r="CZ305" i="20"/>
  <c r="CZ304" i="20"/>
  <c r="CZ303" i="20"/>
  <c r="CZ302" i="20"/>
  <c r="CZ301" i="20"/>
  <c r="CZ300" i="20"/>
  <c r="CZ299" i="20"/>
  <c r="CZ298" i="20"/>
  <c r="CZ297" i="20"/>
  <c r="CZ296" i="20"/>
  <c r="CZ295" i="20"/>
  <c r="CZ294" i="20"/>
  <c r="CZ293" i="20"/>
  <c r="CZ292" i="20"/>
  <c r="CZ291" i="20"/>
  <c r="CZ290" i="20"/>
  <c r="CZ289" i="20"/>
  <c r="CZ288" i="20"/>
  <c r="CZ287" i="20"/>
  <c r="CZ286" i="20"/>
  <c r="CZ285" i="20"/>
  <c r="CZ284" i="20"/>
  <c r="CZ283" i="20"/>
  <c r="CZ282" i="20"/>
  <c r="CZ281" i="20"/>
  <c r="CZ280" i="20"/>
  <c r="CZ279" i="20"/>
  <c r="CZ148" i="20"/>
  <c r="CZ147" i="20"/>
  <c r="CZ146" i="20"/>
  <c r="CZ145" i="20"/>
  <c r="CZ144" i="20"/>
  <c r="CZ143" i="20"/>
  <c r="CZ142" i="20"/>
  <c r="CZ141" i="20"/>
  <c r="CZ140" i="20"/>
  <c r="CZ139" i="20"/>
  <c r="CZ138" i="20"/>
  <c r="CZ137" i="20"/>
  <c r="CZ136" i="20"/>
  <c r="CZ135" i="20"/>
  <c r="CZ134" i="20"/>
  <c r="CZ133" i="20"/>
  <c r="CZ132" i="20"/>
  <c r="CZ131" i="20"/>
  <c r="CZ130" i="20"/>
  <c r="CZ129" i="20"/>
  <c r="CZ128" i="20"/>
  <c r="CZ127" i="20"/>
  <c r="CZ126" i="20"/>
  <c r="CZ125" i="20"/>
  <c r="CZ124" i="20"/>
  <c r="CZ123" i="20"/>
  <c r="CZ122" i="20"/>
  <c r="CZ121" i="20"/>
  <c r="CZ120" i="20"/>
  <c r="CZ119" i="20"/>
  <c r="CZ118" i="20"/>
  <c r="CZ117" i="20"/>
  <c r="CZ116" i="20"/>
  <c r="CZ115" i="20"/>
  <c r="CZ114" i="20"/>
  <c r="CZ113" i="20"/>
  <c r="CZ112" i="20"/>
  <c r="CS484" i="20"/>
  <c r="CS483" i="20"/>
  <c r="CS482" i="20"/>
  <c r="CS481" i="20"/>
  <c r="CS480" i="20"/>
  <c r="CS479" i="20"/>
  <c r="CS478" i="20"/>
  <c r="CS477" i="20"/>
  <c r="CS476" i="20"/>
  <c r="CS475" i="20"/>
  <c r="CS474" i="20"/>
  <c r="CS473" i="20"/>
  <c r="CS472" i="20"/>
  <c r="CS471" i="20"/>
  <c r="CS470" i="20"/>
  <c r="CS469" i="20"/>
  <c r="CS468" i="20"/>
  <c r="CS467" i="20"/>
  <c r="CS466" i="20"/>
  <c r="CS465" i="20"/>
  <c r="CS464" i="20"/>
  <c r="CS463" i="20"/>
  <c r="CS462" i="20"/>
  <c r="CS461" i="20"/>
  <c r="CS460" i="20"/>
  <c r="CS459" i="20"/>
  <c r="CS458" i="20"/>
  <c r="CS457" i="20"/>
  <c r="CS456" i="20"/>
  <c r="CS455" i="20"/>
  <c r="CS454" i="20"/>
  <c r="CS453" i="20"/>
  <c r="CS452" i="20"/>
  <c r="CS451" i="20"/>
  <c r="CS450" i="20"/>
  <c r="CS449" i="20"/>
  <c r="CS448" i="20"/>
  <c r="CS447" i="20"/>
  <c r="CS316" i="20"/>
  <c r="CS315" i="20"/>
  <c r="CS314" i="20"/>
  <c r="CS313" i="20"/>
  <c r="CS312" i="20"/>
  <c r="CS311" i="20"/>
  <c r="CS310" i="20"/>
  <c r="CS309" i="20"/>
  <c r="CS308" i="20"/>
  <c r="CS307" i="20"/>
  <c r="CS306" i="20"/>
  <c r="CS305" i="20"/>
  <c r="CS304" i="20"/>
  <c r="CS303" i="20"/>
  <c r="CS302" i="20"/>
  <c r="CS301" i="20"/>
  <c r="CS300" i="20"/>
  <c r="CS299" i="20"/>
  <c r="CS298" i="20"/>
  <c r="CS297" i="20"/>
  <c r="CS296" i="20"/>
  <c r="CS295" i="20"/>
  <c r="CS294" i="20"/>
  <c r="CS293" i="20"/>
  <c r="CS292" i="20"/>
  <c r="CS291" i="20"/>
  <c r="CS290" i="20"/>
  <c r="CS289" i="20"/>
  <c r="CS288" i="20"/>
  <c r="CS287" i="20"/>
  <c r="CS286" i="20"/>
  <c r="CS285" i="20"/>
  <c r="CS284" i="20"/>
  <c r="CS283" i="20"/>
  <c r="CS282" i="20"/>
  <c r="CS281" i="20"/>
  <c r="CS280" i="20"/>
  <c r="CS279" i="20"/>
  <c r="CS148" i="20"/>
  <c r="CS147" i="20"/>
  <c r="CS146" i="20"/>
  <c r="CS145" i="20"/>
  <c r="CS144" i="20"/>
  <c r="CS143" i="20"/>
  <c r="CS142" i="20"/>
  <c r="CS141" i="20"/>
  <c r="CS140" i="20"/>
  <c r="CS139" i="20"/>
  <c r="CS138" i="20"/>
  <c r="CS137" i="20"/>
  <c r="CS136" i="20"/>
  <c r="CS135" i="20"/>
  <c r="CS134" i="20"/>
  <c r="CS133" i="20"/>
  <c r="CS132" i="20"/>
  <c r="CS131" i="20"/>
  <c r="CS130" i="20"/>
  <c r="CS129" i="20"/>
  <c r="CS128" i="20"/>
  <c r="CS127" i="20"/>
  <c r="CS126" i="20"/>
  <c r="CS125" i="20"/>
  <c r="CS124" i="20"/>
  <c r="CS123" i="20"/>
  <c r="CS122" i="20"/>
  <c r="CS121" i="20"/>
  <c r="CS120" i="20"/>
  <c r="CS119" i="20"/>
  <c r="CS118" i="20"/>
  <c r="CS117" i="20"/>
  <c r="CS116" i="20"/>
  <c r="CS115" i="20"/>
  <c r="CS114" i="20"/>
  <c r="CS113" i="20"/>
  <c r="CS112" i="20"/>
  <c r="BZ484" i="20"/>
  <c r="BZ483" i="20"/>
  <c r="BZ482" i="20"/>
  <c r="BZ481" i="20"/>
  <c r="BZ480" i="20"/>
  <c r="BZ479" i="20"/>
  <c r="BZ478" i="20"/>
  <c r="BZ477" i="20"/>
  <c r="BZ476" i="20"/>
  <c r="BZ475" i="20"/>
  <c r="BZ474" i="20"/>
  <c r="BZ473" i="20"/>
  <c r="BZ472" i="20"/>
  <c r="BZ471" i="20"/>
  <c r="BZ470" i="20"/>
  <c r="BZ469" i="20"/>
  <c r="BZ468" i="20"/>
  <c r="BZ467" i="20"/>
  <c r="BZ466" i="20"/>
  <c r="BZ465" i="20"/>
  <c r="BZ464" i="20"/>
  <c r="BZ463" i="20"/>
  <c r="BZ462" i="20"/>
  <c r="BZ461" i="20"/>
  <c r="BZ460" i="20"/>
  <c r="BZ459" i="20"/>
  <c r="BZ458" i="20"/>
  <c r="BZ457" i="20"/>
  <c r="BZ456" i="20"/>
  <c r="BZ455" i="20"/>
  <c r="BZ454" i="20"/>
  <c r="BZ453" i="20"/>
  <c r="BZ452" i="20"/>
  <c r="BZ451" i="20"/>
  <c r="BZ450" i="20"/>
  <c r="BZ449" i="20"/>
  <c r="BZ448" i="20"/>
  <c r="BZ447" i="20"/>
  <c r="BZ316" i="20"/>
  <c r="BZ315" i="20"/>
  <c r="BZ314" i="20"/>
  <c r="BZ313" i="20"/>
  <c r="BZ312" i="20"/>
  <c r="BZ311" i="20"/>
  <c r="BZ310" i="20"/>
  <c r="BZ309" i="20"/>
  <c r="BZ308" i="20"/>
  <c r="BZ307" i="20"/>
  <c r="BZ306" i="20"/>
  <c r="BZ305" i="20"/>
  <c r="BZ304" i="20"/>
  <c r="BZ303" i="20"/>
  <c r="BZ302" i="20"/>
  <c r="BZ301" i="20"/>
  <c r="BZ300" i="20"/>
  <c r="BZ299" i="20"/>
  <c r="BZ298" i="20"/>
  <c r="BZ297" i="20"/>
  <c r="BZ296" i="20"/>
  <c r="BZ295" i="20"/>
  <c r="BZ294" i="20"/>
  <c r="BZ293" i="20"/>
  <c r="BZ292" i="20"/>
  <c r="BZ291" i="20"/>
  <c r="BZ290" i="20"/>
  <c r="BZ289" i="20"/>
  <c r="BZ288" i="20"/>
  <c r="BZ287" i="20"/>
  <c r="BZ286" i="20"/>
  <c r="BZ285" i="20"/>
  <c r="BZ284" i="20"/>
  <c r="BZ283" i="20"/>
  <c r="BZ282" i="20"/>
  <c r="BZ281" i="20"/>
  <c r="BZ280" i="20"/>
  <c r="BZ279" i="20"/>
  <c r="BZ148" i="20"/>
  <c r="BZ147" i="20"/>
  <c r="BZ146" i="20"/>
  <c r="BZ145" i="20"/>
  <c r="BZ144" i="20"/>
  <c r="BZ143" i="20"/>
  <c r="BZ142" i="20"/>
  <c r="BZ141" i="20"/>
  <c r="BZ140" i="20"/>
  <c r="BZ139" i="20"/>
  <c r="BZ138" i="20"/>
  <c r="BZ137" i="20"/>
  <c r="BZ136" i="20"/>
  <c r="BZ135" i="20"/>
  <c r="BZ134" i="20"/>
  <c r="BZ133" i="20"/>
  <c r="BZ132" i="20"/>
  <c r="BZ131" i="20"/>
  <c r="BZ130" i="20"/>
  <c r="BZ129" i="20"/>
  <c r="BZ128" i="20"/>
  <c r="BZ127" i="20"/>
  <c r="BZ126" i="20"/>
  <c r="BZ125" i="20"/>
  <c r="BZ124" i="20"/>
  <c r="BZ123" i="20"/>
  <c r="BZ122" i="20"/>
  <c r="BZ121" i="20"/>
  <c r="BZ120" i="20"/>
  <c r="BZ119" i="20"/>
  <c r="BZ118" i="20"/>
  <c r="BZ117" i="20"/>
  <c r="BZ116" i="20"/>
  <c r="BZ115" i="20"/>
  <c r="BZ114" i="20"/>
  <c r="BZ113" i="20"/>
  <c r="BZ112" i="20"/>
  <c r="BE484" i="20"/>
  <c r="BE483" i="20"/>
  <c r="BE482" i="20"/>
  <c r="BE481" i="20"/>
  <c r="BE480" i="20"/>
  <c r="BE479" i="20"/>
  <c r="BE478" i="20"/>
  <c r="BE477" i="20"/>
  <c r="BE476" i="20"/>
  <c r="BE475" i="20"/>
  <c r="BE474" i="20"/>
  <c r="BE473" i="20"/>
  <c r="BE472" i="20"/>
  <c r="BE471" i="20"/>
  <c r="BE470" i="20"/>
  <c r="BE469" i="20"/>
  <c r="BE468" i="20"/>
  <c r="BE467" i="20"/>
  <c r="BE466" i="20"/>
  <c r="BE465" i="20"/>
  <c r="BE464" i="20"/>
  <c r="BE463" i="20"/>
  <c r="BE462" i="20"/>
  <c r="BE461" i="20"/>
  <c r="BE460" i="20"/>
  <c r="BE459" i="20"/>
  <c r="BE458" i="20"/>
  <c r="BE457" i="20"/>
  <c r="BE456" i="20"/>
  <c r="BE455" i="20"/>
  <c r="BE454" i="20"/>
  <c r="BE453" i="20"/>
  <c r="BE452" i="20"/>
  <c r="BE451" i="20"/>
  <c r="BE450" i="20"/>
  <c r="BE449" i="20"/>
  <c r="BE448" i="20"/>
  <c r="BE447" i="20"/>
  <c r="BE316" i="20"/>
  <c r="BE315" i="20"/>
  <c r="BE314" i="20"/>
  <c r="BE313" i="20"/>
  <c r="BE312" i="20"/>
  <c r="BE311" i="20"/>
  <c r="BE310" i="20"/>
  <c r="BE309" i="20"/>
  <c r="BE308" i="20"/>
  <c r="BE307" i="20"/>
  <c r="BE306" i="20"/>
  <c r="BE305" i="20"/>
  <c r="BE304" i="20"/>
  <c r="BE303" i="20"/>
  <c r="BE302" i="20"/>
  <c r="BE301" i="20"/>
  <c r="BE300" i="20"/>
  <c r="BE299" i="20"/>
  <c r="BE298" i="20"/>
  <c r="BE297" i="20"/>
  <c r="BE296" i="20"/>
  <c r="BE295" i="20"/>
  <c r="BE294" i="20"/>
  <c r="BE293" i="20"/>
  <c r="BE292" i="20"/>
  <c r="BE291" i="20"/>
  <c r="BE290" i="20"/>
  <c r="BE289" i="20"/>
  <c r="BE288" i="20"/>
  <c r="BE287" i="20"/>
  <c r="BE286" i="20"/>
  <c r="BE285" i="20"/>
  <c r="BE284" i="20"/>
  <c r="BE283" i="20"/>
  <c r="BE282" i="20"/>
  <c r="BE281" i="20"/>
  <c r="BE280" i="20"/>
  <c r="BE279" i="20"/>
  <c r="BE112" i="20"/>
  <c r="BE113" i="20"/>
  <c r="BD114" i="20"/>
  <c r="BE114" i="20"/>
  <c r="BD115" i="20"/>
  <c r="BE115" i="20"/>
  <c r="BD116" i="20"/>
  <c r="BE116" i="20"/>
  <c r="BD117" i="20"/>
  <c r="BE117" i="20"/>
  <c r="BD118" i="20"/>
  <c r="BE118" i="20"/>
  <c r="BD119" i="20"/>
  <c r="BE119" i="20"/>
  <c r="BD120" i="20"/>
  <c r="BE120" i="20"/>
  <c r="BD121" i="20"/>
  <c r="BE121" i="20"/>
  <c r="BD122" i="20"/>
  <c r="BE122" i="20"/>
  <c r="BD123" i="20"/>
  <c r="BE123" i="20"/>
  <c r="BD124" i="20"/>
  <c r="BE124" i="20"/>
  <c r="BD125" i="20"/>
  <c r="BE125" i="20"/>
  <c r="BD126" i="20"/>
  <c r="BE126" i="20"/>
  <c r="BD127" i="20"/>
  <c r="BE127" i="20"/>
  <c r="BD128" i="20"/>
  <c r="BE128" i="20"/>
  <c r="BD129" i="20"/>
  <c r="BE129" i="20"/>
  <c r="BD130" i="20"/>
  <c r="BE130" i="20"/>
  <c r="BD131" i="20"/>
  <c r="BE131" i="20"/>
  <c r="BD132" i="20"/>
  <c r="BE132" i="20"/>
  <c r="BD133" i="20"/>
  <c r="BE133" i="20"/>
  <c r="BD134" i="20"/>
  <c r="BE134" i="20"/>
  <c r="BD135" i="20"/>
  <c r="BE135" i="20"/>
  <c r="BD136" i="20"/>
  <c r="BE136" i="20"/>
  <c r="BD137" i="20"/>
  <c r="BE137" i="20"/>
  <c r="BD138" i="20"/>
  <c r="BE138" i="20"/>
  <c r="BD139" i="20"/>
  <c r="BE139" i="20"/>
  <c r="BD140" i="20"/>
  <c r="BE140" i="20"/>
  <c r="BD141" i="20"/>
  <c r="BE141" i="20"/>
  <c r="BD142" i="20"/>
  <c r="BE142" i="20"/>
  <c r="BD143" i="20"/>
  <c r="BE143" i="20"/>
  <c r="BD144" i="20"/>
  <c r="BE144" i="20"/>
  <c r="BD145" i="20"/>
  <c r="BE145" i="20"/>
  <c r="BD146" i="20"/>
  <c r="BE146" i="20"/>
  <c r="BD147" i="20"/>
  <c r="BE147" i="20"/>
  <c r="BD148" i="20"/>
  <c r="BE148" i="20"/>
  <c r="DX484" i="20" l="1"/>
  <c r="DV484" i="20"/>
  <c r="DE484" i="20"/>
  <c r="DC484" i="20"/>
  <c r="CY484" i="20"/>
  <c r="CX484" i="20"/>
  <c r="CC484" i="20"/>
  <c r="CA484" i="20"/>
  <c r="BJ484" i="20"/>
  <c r="BH484" i="20"/>
  <c r="BD484" i="20"/>
  <c r="BC484" i="20"/>
  <c r="DX483" i="20"/>
  <c r="DV483" i="20"/>
  <c r="DE483" i="20"/>
  <c r="DC483" i="20"/>
  <c r="CY483" i="20"/>
  <c r="CX483" i="20"/>
  <c r="CC483" i="20"/>
  <c r="CA483" i="20"/>
  <c r="BJ483" i="20"/>
  <c r="BH483" i="20"/>
  <c r="BD483" i="20"/>
  <c r="BC483" i="20"/>
  <c r="DX482" i="20"/>
  <c r="DV482" i="20"/>
  <c r="DE482" i="20"/>
  <c r="DC482" i="20"/>
  <c r="CY482" i="20"/>
  <c r="CX482" i="20"/>
  <c r="CC482" i="20"/>
  <c r="CA482" i="20"/>
  <c r="BJ482" i="20"/>
  <c r="BH482" i="20"/>
  <c r="BD482" i="20"/>
  <c r="BC482" i="20"/>
  <c r="DX481" i="20"/>
  <c r="DV481" i="20"/>
  <c r="DE481" i="20"/>
  <c r="DC481" i="20"/>
  <c r="CY481" i="20"/>
  <c r="CX481" i="20"/>
  <c r="CC481" i="20"/>
  <c r="CA481" i="20"/>
  <c r="BJ481" i="20"/>
  <c r="BH481" i="20"/>
  <c r="BD481" i="20"/>
  <c r="BC481" i="20"/>
  <c r="DX480" i="20"/>
  <c r="DV480" i="20"/>
  <c r="DE480" i="20"/>
  <c r="DC480" i="20"/>
  <c r="CY480" i="20"/>
  <c r="CX480" i="20"/>
  <c r="CC480" i="20"/>
  <c r="CA480" i="20"/>
  <c r="BJ480" i="20"/>
  <c r="BH480" i="20"/>
  <c r="BD480" i="20"/>
  <c r="BC480" i="20"/>
  <c r="DX479" i="20"/>
  <c r="DV479" i="20"/>
  <c r="DE479" i="20"/>
  <c r="DC479" i="20"/>
  <c r="CY479" i="20"/>
  <c r="CX479" i="20"/>
  <c r="CC479" i="20"/>
  <c r="CA479" i="20"/>
  <c r="BJ479" i="20"/>
  <c r="BH479" i="20"/>
  <c r="BD479" i="20"/>
  <c r="BC479" i="20"/>
  <c r="DX478" i="20"/>
  <c r="DV478" i="20"/>
  <c r="DE478" i="20"/>
  <c r="DC478" i="20"/>
  <c r="CY478" i="20"/>
  <c r="CX478" i="20"/>
  <c r="CC478" i="20"/>
  <c r="CA478" i="20"/>
  <c r="BJ478" i="20"/>
  <c r="BH478" i="20"/>
  <c r="BD478" i="20"/>
  <c r="BC478" i="20"/>
  <c r="DX477" i="20"/>
  <c r="DV477" i="20"/>
  <c r="DE477" i="20"/>
  <c r="DC477" i="20"/>
  <c r="CY477" i="20"/>
  <c r="CX477" i="20"/>
  <c r="CC477" i="20"/>
  <c r="CA477" i="20"/>
  <c r="BJ477" i="20"/>
  <c r="BH477" i="20"/>
  <c r="BD477" i="20"/>
  <c r="BC477" i="20"/>
  <c r="DX476" i="20"/>
  <c r="DV476" i="20"/>
  <c r="DE476" i="20"/>
  <c r="DC476" i="20"/>
  <c r="CY476" i="20"/>
  <c r="CX476" i="20"/>
  <c r="CC476" i="20"/>
  <c r="CA476" i="20"/>
  <c r="BJ476" i="20"/>
  <c r="BH476" i="20"/>
  <c r="BD476" i="20"/>
  <c r="BC476" i="20"/>
  <c r="DX475" i="20"/>
  <c r="DV475" i="20"/>
  <c r="DE475" i="20"/>
  <c r="DC475" i="20"/>
  <c r="CY475" i="20"/>
  <c r="CX475" i="20"/>
  <c r="CC475" i="20"/>
  <c r="CA475" i="20"/>
  <c r="BJ475" i="20"/>
  <c r="BH475" i="20"/>
  <c r="BD475" i="20"/>
  <c r="BC475" i="20"/>
  <c r="DX474" i="20"/>
  <c r="DV474" i="20"/>
  <c r="DE474" i="20"/>
  <c r="DC474" i="20"/>
  <c r="CY474" i="20"/>
  <c r="CX474" i="20"/>
  <c r="CC474" i="20"/>
  <c r="CA474" i="20"/>
  <c r="BJ474" i="20"/>
  <c r="BH474" i="20"/>
  <c r="BD474" i="20"/>
  <c r="BC474" i="20"/>
  <c r="DX473" i="20"/>
  <c r="DV473" i="20"/>
  <c r="DE473" i="20"/>
  <c r="DC473" i="20"/>
  <c r="CY473" i="20"/>
  <c r="CX473" i="20"/>
  <c r="CC473" i="20"/>
  <c r="CA473" i="20"/>
  <c r="BJ473" i="20"/>
  <c r="BH473" i="20"/>
  <c r="BD473" i="20"/>
  <c r="BC473" i="20"/>
  <c r="DX472" i="20"/>
  <c r="DV472" i="20"/>
  <c r="DE472" i="20"/>
  <c r="DC472" i="20"/>
  <c r="CY472" i="20"/>
  <c r="CX472" i="20"/>
  <c r="CC472" i="20"/>
  <c r="CA472" i="20"/>
  <c r="BJ472" i="20"/>
  <c r="BH472" i="20"/>
  <c r="BD472" i="20"/>
  <c r="BC472" i="20"/>
  <c r="DX471" i="20"/>
  <c r="DV471" i="20"/>
  <c r="DE471" i="20"/>
  <c r="DC471" i="20"/>
  <c r="CY471" i="20"/>
  <c r="CX471" i="20"/>
  <c r="CC471" i="20"/>
  <c r="CA471" i="20"/>
  <c r="BJ471" i="20"/>
  <c r="BH471" i="20"/>
  <c r="BD471" i="20"/>
  <c r="BC471" i="20"/>
  <c r="DX470" i="20"/>
  <c r="DV470" i="20"/>
  <c r="DE470" i="20"/>
  <c r="DC470" i="20"/>
  <c r="CY470" i="20"/>
  <c r="CX470" i="20"/>
  <c r="CC470" i="20"/>
  <c r="CA470" i="20"/>
  <c r="BJ470" i="20"/>
  <c r="BH470" i="20"/>
  <c r="BD470" i="20"/>
  <c r="BC470" i="20"/>
  <c r="DX469" i="20"/>
  <c r="DV469" i="20"/>
  <c r="DE469" i="20"/>
  <c r="DC469" i="20"/>
  <c r="CY469" i="20"/>
  <c r="CX469" i="20"/>
  <c r="CC469" i="20"/>
  <c r="CA469" i="20"/>
  <c r="BJ469" i="20"/>
  <c r="BH469" i="20"/>
  <c r="BD469" i="20"/>
  <c r="BC469" i="20"/>
  <c r="DX468" i="20"/>
  <c r="DV468" i="20"/>
  <c r="DE468" i="20"/>
  <c r="DC468" i="20"/>
  <c r="CY468" i="20"/>
  <c r="CX468" i="20"/>
  <c r="CC468" i="20"/>
  <c r="CA468" i="20"/>
  <c r="BJ468" i="20"/>
  <c r="BH468" i="20"/>
  <c r="BD468" i="20"/>
  <c r="BC468" i="20"/>
  <c r="DX467" i="20"/>
  <c r="DV467" i="20"/>
  <c r="DE467" i="20"/>
  <c r="DC467" i="20"/>
  <c r="CY467" i="20"/>
  <c r="CX467" i="20"/>
  <c r="CC467" i="20"/>
  <c r="CA467" i="20"/>
  <c r="BJ467" i="20"/>
  <c r="BH467" i="20"/>
  <c r="BD467" i="20"/>
  <c r="BC467" i="20"/>
  <c r="DX466" i="20"/>
  <c r="DV466" i="20"/>
  <c r="DE466" i="20"/>
  <c r="DC466" i="20"/>
  <c r="CY466" i="20"/>
  <c r="CX466" i="20"/>
  <c r="CC466" i="20"/>
  <c r="CA466" i="20"/>
  <c r="BJ466" i="20"/>
  <c r="BH466" i="20"/>
  <c r="BD466" i="20"/>
  <c r="BC466" i="20"/>
  <c r="DX465" i="20"/>
  <c r="DV465" i="20"/>
  <c r="DE465" i="20"/>
  <c r="DC465" i="20"/>
  <c r="CY465" i="20"/>
  <c r="CX465" i="20"/>
  <c r="CC465" i="20"/>
  <c r="CA465" i="20"/>
  <c r="BJ465" i="20"/>
  <c r="BH465" i="20"/>
  <c r="BD465" i="20"/>
  <c r="BC465" i="20"/>
  <c r="DX464" i="20"/>
  <c r="DV464" i="20"/>
  <c r="DE464" i="20"/>
  <c r="DC464" i="20"/>
  <c r="CY464" i="20"/>
  <c r="CX464" i="20"/>
  <c r="CC464" i="20"/>
  <c r="CA464" i="20"/>
  <c r="BJ464" i="20"/>
  <c r="BH464" i="20"/>
  <c r="BD464" i="20"/>
  <c r="BC464" i="20"/>
  <c r="DX463" i="20"/>
  <c r="DV463" i="20"/>
  <c r="DE463" i="20"/>
  <c r="DC463" i="20"/>
  <c r="CY463" i="20"/>
  <c r="CX463" i="20"/>
  <c r="CC463" i="20"/>
  <c r="CA463" i="20"/>
  <c r="BJ463" i="20"/>
  <c r="BH463" i="20"/>
  <c r="BD463" i="20"/>
  <c r="BC463" i="20"/>
  <c r="DX462" i="20"/>
  <c r="DV462" i="20"/>
  <c r="DE462" i="20"/>
  <c r="DC462" i="20"/>
  <c r="CY462" i="20"/>
  <c r="CX462" i="20"/>
  <c r="CC462" i="20"/>
  <c r="CA462" i="20"/>
  <c r="BJ462" i="20"/>
  <c r="BH462" i="20"/>
  <c r="BD462" i="20"/>
  <c r="BC462" i="20"/>
  <c r="DX461" i="20"/>
  <c r="DV461" i="20"/>
  <c r="DE461" i="20"/>
  <c r="DC461" i="20"/>
  <c r="CY461" i="20"/>
  <c r="CX461" i="20"/>
  <c r="CC461" i="20"/>
  <c r="CA461" i="20"/>
  <c r="BJ461" i="20"/>
  <c r="BH461" i="20"/>
  <c r="BD461" i="20"/>
  <c r="BC461" i="20"/>
  <c r="DX460" i="20"/>
  <c r="DV460" i="20"/>
  <c r="DE460" i="20"/>
  <c r="DC460" i="20"/>
  <c r="CY460" i="20"/>
  <c r="CX460" i="20"/>
  <c r="CC460" i="20"/>
  <c r="CA460" i="20"/>
  <c r="BJ460" i="20"/>
  <c r="BH460" i="20"/>
  <c r="BD460" i="20"/>
  <c r="BC460" i="20"/>
  <c r="DX459" i="20"/>
  <c r="DV459" i="20"/>
  <c r="DE459" i="20"/>
  <c r="DC459" i="20"/>
  <c r="CY459" i="20"/>
  <c r="CX459" i="20"/>
  <c r="CC459" i="20"/>
  <c r="CA459" i="20"/>
  <c r="BJ459" i="20"/>
  <c r="BH459" i="20"/>
  <c r="BD459" i="20"/>
  <c r="BC459" i="20"/>
  <c r="DX458" i="20"/>
  <c r="DV458" i="20"/>
  <c r="DE458" i="20"/>
  <c r="DC458" i="20"/>
  <c r="CY458" i="20"/>
  <c r="CX458" i="20"/>
  <c r="CC458" i="20"/>
  <c r="CA458" i="20"/>
  <c r="BJ458" i="20"/>
  <c r="BH458" i="20"/>
  <c r="BD458" i="20"/>
  <c r="BC458" i="20"/>
  <c r="DX457" i="20"/>
  <c r="DV457" i="20"/>
  <c r="DE457" i="20"/>
  <c r="DC457" i="20"/>
  <c r="CY457" i="20"/>
  <c r="CX457" i="20"/>
  <c r="CC457" i="20"/>
  <c r="CA457" i="20"/>
  <c r="BJ457" i="20"/>
  <c r="BH457" i="20"/>
  <c r="BD457" i="20"/>
  <c r="BC457" i="20"/>
  <c r="DX456" i="20"/>
  <c r="DV456" i="20"/>
  <c r="DE456" i="20"/>
  <c r="DC456" i="20"/>
  <c r="CY456" i="20"/>
  <c r="CX456" i="20"/>
  <c r="CC456" i="20"/>
  <c r="CA456" i="20"/>
  <c r="BJ456" i="20"/>
  <c r="BH456" i="20"/>
  <c r="BD456" i="20"/>
  <c r="BC456" i="20"/>
  <c r="DX455" i="20"/>
  <c r="DV455" i="20"/>
  <c r="DE455" i="20"/>
  <c r="DC455" i="20"/>
  <c r="CY455" i="20"/>
  <c r="CX455" i="20"/>
  <c r="CC455" i="20"/>
  <c r="CA455" i="20"/>
  <c r="BJ455" i="20"/>
  <c r="BH455" i="20"/>
  <c r="BD455" i="20"/>
  <c r="BC455" i="20"/>
  <c r="DX454" i="20"/>
  <c r="DV454" i="20"/>
  <c r="DE454" i="20"/>
  <c r="DC454" i="20"/>
  <c r="CY454" i="20"/>
  <c r="CX454" i="20"/>
  <c r="CC454" i="20"/>
  <c r="CA454" i="20"/>
  <c r="BJ454" i="20"/>
  <c r="BH454" i="20"/>
  <c r="BD454" i="20"/>
  <c r="BC454" i="20"/>
  <c r="DX453" i="20"/>
  <c r="DV453" i="20"/>
  <c r="DE453" i="20"/>
  <c r="DC453" i="20"/>
  <c r="CY453" i="20"/>
  <c r="CX453" i="20"/>
  <c r="CC453" i="20"/>
  <c r="CA453" i="20"/>
  <c r="BJ453" i="20"/>
  <c r="BH453" i="20"/>
  <c r="BD453" i="20"/>
  <c r="BC453" i="20"/>
  <c r="DX452" i="20"/>
  <c r="DV452" i="20"/>
  <c r="DE452" i="20"/>
  <c r="DC452" i="20"/>
  <c r="CY452" i="20"/>
  <c r="CX452" i="20"/>
  <c r="CC452" i="20"/>
  <c r="CA452" i="20"/>
  <c r="BJ452" i="20"/>
  <c r="BH452" i="20"/>
  <c r="BD452" i="20"/>
  <c r="BC452" i="20"/>
  <c r="DX451" i="20"/>
  <c r="DV451" i="20"/>
  <c r="DE451" i="20"/>
  <c r="DC451" i="20"/>
  <c r="CY451" i="20"/>
  <c r="CX451" i="20"/>
  <c r="CC451" i="20"/>
  <c r="CA451" i="20"/>
  <c r="BJ451" i="20"/>
  <c r="BH451" i="20"/>
  <c r="BD451" i="20"/>
  <c r="BC451" i="20"/>
  <c r="DX450" i="20"/>
  <c r="DV450" i="20"/>
  <c r="DE450" i="20"/>
  <c r="DC450" i="20"/>
  <c r="CY450" i="20"/>
  <c r="CX450" i="20"/>
  <c r="CC450" i="20"/>
  <c r="CA450" i="20"/>
  <c r="BJ450" i="20"/>
  <c r="BH450" i="20"/>
  <c r="BD450" i="20"/>
  <c r="BC450" i="20"/>
  <c r="DX449" i="20"/>
  <c r="DV449" i="20"/>
  <c r="DE449" i="20"/>
  <c r="DC449" i="20"/>
  <c r="CY449" i="20"/>
  <c r="CX449" i="20"/>
  <c r="CC449" i="20"/>
  <c r="CA449" i="20"/>
  <c r="BJ449" i="20"/>
  <c r="BH449" i="20"/>
  <c r="BD449" i="20"/>
  <c r="BC449" i="20"/>
  <c r="DX448" i="20"/>
  <c r="DV448" i="20"/>
  <c r="DE448" i="20"/>
  <c r="DC448" i="20"/>
  <c r="CY448" i="20"/>
  <c r="CX448" i="20"/>
  <c r="CC448" i="20"/>
  <c r="CA448" i="20"/>
  <c r="BJ448" i="20"/>
  <c r="BH448" i="20"/>
  <c r="BD448" i="20"/>
  <c r="BC448" i="20"/>
  <c r="DX447" i="20"/>
  <c r="DV447" i="20"/>
  <c r="DE447" i="20"/>
  <c r="DC447" i="20"/>
  <c r="CY447" i="20"/>
  <c r="CX447" i="20"/>
  <c r="CC447" i="20"/>
  <c r="CA447" i="20"/>
  <c r="BJ447" i="20"/>
  <c r="BH447" i="20"/>
  <c r="BD447" i="20"/>
  <c r="BC447" i="20"/>
  <c r="DX316" i="20"/>
  <c r="DV316" i="20"/>
  <c r="DE316" i="20"/>
  <c r="DC316" i="20"/>
  <c r="CY316" i="20"/>
  <c r="CX316" i="20"/>
  <c r="CC316" i="20"/>
  <c r="CA316" i="20"/>
  <c r="BJ316" i="20"/>
  <c r="BH316" i="20"/>
  <c r="BD316" i="20"/>
  <c r="BC316" i="20"/>
  <c r="DX315" i="20"/>
  <c r="DV315" i="20"/>
  <c r="DE315" i="20"/>
  <c r="DC315" i="20"/>
  <c r="CY315" i="20"/>
  <c r="CX315" i="20"/>
  <c r="CC315" i="20"/>
  <c r="CA315" i="20"/>
  <c r="BJ315" i="20"/>
  <c r="BH315" i="20"/>
  <c r="BD315" i="20"/>
  <c r="BC315" i="20"/>
  <c r="DX314" i="20"/>
  <c r="DV314" i="20"/>
  <c r="DE314" i="20"/>
  <c r="DC314" i="20"/>
  <c r="CY314" i="20"/>
  <c r="CX314" i="20"/>
  <c r="CC314" i="20"/>
  <c r="CA314" i="20"/>
  <c r="BJ314" i="20"/>
  <c r="BH314" i="20"/>
  <c r="BD314" i="20"/>
  <c r="BC314" i="20"/>
  <c r="DX313" i="20"/>
  <c r="DV313" i="20"/>
  <c r="DE313" i="20"/>
  <c r="DC313" i="20"/>
  <c r="CY313" i="20"/>
  <c r="CX313" i="20"/>
  <c r="CC313" i="20"/>
  <c r="CA313" i="20"/>
  <c r="BJ313" i="20"/>
  <c r="BH313" i="20"/>
  <c r="BD313" i="20"/>
  <c r="BC313" i="20"/>
  <c r="DX312" i="20"/>
  <c r="DV312" i="20"/>
  <c r="DE312" i="20"/>
  <c r="DC312" i="20"/>
  <c r="CY312" i="20"/>
  <c r="CX312" i="20"/>
  <c r="CC312" i="20"/>
  <c r="CA312" i="20"/>
  <c r="BJ312" i="20"/>
  <c r="BH312" i="20"/>
  <c r="BD312" i="20"/>
  <c r="BC312" i="20"/>
  <c r="DX311" i="20"/>
  <c r="DV311" i="20"/>
  <c r="DE311" i="20"/>
  <c r="DC311" i="20"/>
  <c r="CY311" i="20"/>
  <c r="CX311" i="20"/>
  <c r="CC311" i="20"/>
  <c r="CA311" i="20"/>
  <c r="BJ311" i="20"/>
  <c r="BH311" i="20"/>
  <c r="BD311" i="20"/>
  <c r="BC311" i="20"/>
  <c r="DX310" i="20"/>
  <c r="DV310" i="20"/>
  <c r="DE310" i="20"/>
  <c r="DC310" i="20"/>
  <c r="CY310" i="20"/>
  <c r="CX310" i="20"/>
  <c r="CC310" i="20"/>
  <c r="CA310" i="20"/>
  <c r="BJ310" i="20"/>
  <c r="BH310" i="20"/>
  <c r="BD310" i="20"/>
  <c r="BC310" i="20"/>
  <c r="DX309" i="20"/>
  <c r="DV309" i="20"/>
  <c r="DE309" i="20"/>
  <c r="DC309" i="20"/>
  <c r="CY309" i="20"/>
  <c r="CX309" i="20"/>
  <c r="CC309" i="20"/>
  <c r="CA309" i="20"/>
  <c r="BJ309" i="20"/>
  <c r="BH309" i="20"/>
  <c r="BD309" i="20"/>
  <c r="BC309" i="20"/>
  <c r="DX308" i="20"/>
  <c r="DV308" i="20"/>
  <c r="DE308" i="20"/>
  <c r="DC308" i="20"/>
  <c r="CY308" i="20"/>
  <c r="CX308" i="20"/>
  <c r="CC308" i="20"/>
  <c r="CA308" i="20"/>
  <c r="BJ308" i="20"/>
  <c r="BH308" i="20"/>
  <c r="BD308" i="20"/>
  <c r="BC308" i="20"/>
  <c r="DX307" i="20"/>
  <c r="DV307" i="20"/>
  <c r="DE307" i="20"/>
  <c r="DC307" i="20"/>
  <c r="CY307" i="20"/>
  <c r="CX307" i="20"/>
  <c r="CC307" i="20"/>
  <c r="CA307" i="20"/>
  <c r="BJ307" i="20"/>
  <c r="BH307" i="20"/>
  <c r="BD307" i="20"/>
  <c r="BC307" i="20"/>
  <c r="DX306" i="20"/>
  <c r="DV306" i="20"/>
  <c r="DE306" i="20"/>
  <c r="DC306" i="20"/>
  <c r="CY306" i="20"/>
  <c r="CX306" i="20"/>
  <c r="CC306" i="20"/>
  <c r="CA306" i="20"/>
  <c r="BJ306" i="20"/>
  <c r="BH306" i="20"/>
  <c r="BD306" i="20"/>
  <c r="BC306" i="20"/>
  <c r="DX305" i="20"/>
  <c r="DV305" i="20"/>
  <c r="DE305" i="20"/>
  <c r="DC305" i="20"/>
  <c r="CY305" i="20"/>
  <c r="CX305" i="20"/>
  <c r="CC305" i="20"/>
  <c r="CA305" i="20"/>
  <c r="BJ305" i="20"/>
  <c r="BH305" i="20"/>
  <c r="BD305" i="20"/>
  <c r="BC305" i="20"/>
  <c r="DX304" i="20"/>
  <c r="DV304" i="20"/>
  <c r="DE304" i="20"/>
  <c r="DC304" i="20"/>
  <c r="CY304" i="20"/>
  <c r="CX304" i="20"/>
  <c r="CC304" i="20"/>
  <c r="CA304" i="20"/>
  <c r="BJ304" i="20"/>
  <c r="BH304" i="20"/>
  <c r="BD304" i="20"/>
  <c r="BC304" i="20"/>
  <c r="DX303" i="20"/>
  <c r="DV303" i="20"/>
  <c r="DE303" i="20"/>
  <c r="DC303" i="20"/>
  <c r="CY303" i="20"/>
  <c r="CX303" i="20"/>
  <c r="CC303" i="20"/>
  <c r="CA303" i="20"/>
  <c r="BJ303" i="20"/>
  <c r="BH303" i="20"/>
  <c r="BD303" i="20"/>
  <c r="BC303" i="20"/>
  <c r="DX302" i="20"/>
  <c r="DV302" i="20"/>
  <c r="DE302" i="20"/>
  <c r="DC302" i="20"/>
  <c r="CY302" i="20"/>
  <c r="CX302" i="20"/>
  <c r="CC302" i="20"/>
  <c r="CA302" i="20"/>
  <c r="BJ302" i="20"/>
  <c r="BH302" i="20"/>
  <c r="BD302" i="20"/>
  <c r="BC302" i="20"/>
  <c r="DX301" i="20"/>
  <c r="DV301" i="20"/>
  <c r="DE301" i="20"/>
  <c r="DC301" i="20"/>
  <c r="CY301" i="20"/>
  <c r="CX301" i="20"/>
  <c r="CC301" i="20"/>
  <c r="CA301" i="20"/>
  <c r="BJ301" i="20"/>
  <c r="BH301" i="20"/>
  <c r="BD301" i="20"/>
  <c r="BC301" i="20"/>
  <c r="DX300" i="20"/>
  <c r="DV300" i="20"/>
  <c r="DE300" i="20"/>
  <c r="DC300" i="20"/>
  <c r="CY300" i="20"/>
  <c r="CX300" i="20"/>
  <c r="CC300" i="20"/>
  <c r="CA300" i="20"/>
  <c r="BJ300" i="20"/>
  <c r="BH300" i="20"/>
  <c r="BD300" i="20"/>
  <c r="BC300" i="20"/>
  <c r="DX299" i="20"/>
  <c r="DV299" i="20"/>
  <c r="DE299" i="20"/>
  <c r="DC299" i="20"/>
  <c r="CY299" i="20"/>
  <c r="CX299" i="20"/>
  <c r="CC299" i="20"/>
  <c r="CA299" i="20"/>
  <c r="BJ299" i="20"/>
  <c r="BH299" i="20"/>
  <c r="BD299" i="20"/>
  <c r="BC299" i="20"/>
  <c r="DX298" i="20"/>
  <c r="DV298" i="20"/>
  <c r="DE298" i="20"/>
  <c r="DC298" i="20"/>
  <c r="CY298" i="20"/>
  <c r="CX298" i="20"/>
  <c r="CC298" i="20"/>
  <c r="CA298" i="20"/>
  <c r="BJ298" i="20"/>
  <c r="BH298" i="20"/>
  <c r="BD298" i="20"/>
  <c r="BC298" i="20"/>
  <c r="DX297" i="20"/>
  <c r="DV297" i="20"/>
  <c r="DE297" i="20"/>
  <c r="DC297" i="20"/>
  <c r="CY297" i="20"/>
  <c r="CX297" i="20"/>
  <c r="CC297" i="20"/>
  <c r="CA297" i="20"/>
  <c r="BJ297" i="20"/>
  <c r="BH297" i="20"/>
  <c r="BD297" i="20"/>
  <c r="BC297" i="20"/>
  <c r="DX296" i="20"/>
  <c r="DV296" i="20"/>
  <c r="DE296" i="20"/>
  <c r="DC296" i="20"/>
  <c r="CY296" i="20"/>
  <c r="CX296" i="20"/>
  <c r="CC296" i="20"/>
  <c r="CA296" i="20"/>
  <c r="BJ296" i="20"/>
  <c r="BH296" i="20"/>
  <c r="BD296" i="20"/>
  <c r="BC296" i="20"/>
  <c r="DX295" i="20"/>
  <c r="DV295" i="20"/>
  <c r="DE295" i="20"/>
  <c r="DC295" i="20"/>
  <c r="CY295" i="20"/>
  <c r="CX295" i="20"/>
  <c r="CC295" i="20"/>
  <c r="CA295" i="20"/>
  <c r="BJ295" i="20"/>
  <c r="BH295" i="20"/>
  <c r="BD295" i="20"/>
  <c r="BC295" i="20"/>
  <c r="DX294" i="20"/>
  <c r="DV294" i="20"/>
  <c r="DE294" i="20"/>
  <c r="DC294" i="20"/>
  <c r="CY294" i="20"/>
  <c r="CX294" i="20"/>
  <c r="CC294" i="20"/>
  <c r="CA294" i="20"/>
  <c r="BJ294" i="20"/>
  <c r="BH294" i="20"/>
  <c r="BD294" i="20"/>
  <c r="BC294" i="20"/>
  <c r="DX293" i="20"/>
  <c r="DV293" i="20"/>
  <c r="DE293" i="20"/>
  <c r="DC293" i="20"/>
  <c r="CY293" i="20"/>
  <c r="CX293" i="20"/>
  <c r="CC293" i="20"/>
  <c r="CA293" i="20"/>
  <c r="BJ293" i="20"/>
  <c r="BH293" i="20"/>
  <c r="BD293" i="20"/>
  <c r="BC293" i="20"/>
  <c r="DX292" i="20"/>
  <c r="DV292" i="20"/>
  <c r="DE292" i="20"/>
  <c r="DC292" i="20"/>
  <c r="CY292" i="20"/>
  <c r="CX292" i="20"/>
  <c r="CC292" i="20"/>
  <c r="CA292" i="20"/>
  <c r="BJ292" i="20"/>
  <c r="BH292" i="20"/>
  <c r="BD292" i="20"/>
  <c r="BC292" i="20"/>
  <c r="DX291" i="20"/>
  <c r="DV291" i="20"/>
  <c r="DE291" i="20"/>
  <c r="DC291" i="20"/>
  <c r="CY291" i="20"/>
  <c r="CX291" i="20"/>
  <c r="CC291" i="20"/>
  <c r="CA291" i="20"/>
  <c r="BJ291" i="20"/>
  <c r="BH291" i="20"/>
  <c r="BD291" i="20"/>
  <c r="BC291" i="20"/>
  <c r="DX290" i="20"/>
  <c r="DV290" i="20"/>
  <c r="DE290" i="20"/>
  <c r="DC290" i="20"/>
  <c r="CY290" i="20"/>
  <c r="CX290" i="20"/>
  <c r="CC290" i="20"/>
  <c r="CA290" i="20"/>
  <c r="BJ290" i="20"/>
  <c r="BH290" i="20"/>
  <c r="BD290" i="20"/>
  <c r="BC290" i="20"/>
  <c r="DX289" i="20"/>
  <c r="DV289" i="20"/>
  <c r="DE289" i="20"/>
  <c r="DC289" i="20"/>
  <c r="CY289" i="20"/>
  <c r="CX289" i="20"/>
  <c r="CC289" i="20"/>
  <c r="CA289" i="20"/>
  <c r="BJ289" i="20"/>
  <c r="BH289" i="20"/>
  <c r="BD289" i="20"/>
  <c r="BC289" i="20"/>
  <c r="DX288" i="20"/>
  <c r="DV288" i="20"/>
  <c r="DE288" i="20"/>
  <c r="DC288" i="20"/>
  <c r="CY288" i="20"/>
  <c r="CX288" i="20"/>
  <c r="CC288" i="20"/>
  <c r="CA288" i="20"/>
  <c r="BJ288" i="20"/>
  <c r="BH288" i="20"/>
  <c r="BD288" i="20"/>
  <c r="BC288" i="20"/>
  <c r="DX287" i="20"/>
  <c r="DV287" i="20"/>
  <c r="DE287" i="20"/>
  <c r="DC287" i="20"/>
  <c r="CY287" i="20"/>
  <c r="CX287" i="20"/>
  <c r="CC287" i="20"/>
  <c r="CA287" i="20"/>
  <c r="BJ287" i="20"/>
  <c r="BH287" i="20"/>
  <c r="BD287" i="20"/>
  <c r="BC287" i="20"/>
  <c r="DX286" i="20"/>
  <c r="DV286" i="20"/>
  <c r="DE286" i="20"/>
  <c r="DC286" i="20"/>
  <c r="CY286" i="20"/>
  <c r="CX286" i="20"/>
  <c r="CC286" i="20"/>
  <c r="CA286" i="20"/>
  <c r="BJ286" i="20"/>
  <c r="BH286" i="20"/>
  <c r="BD286" i="20"/>
  <c r="BC286" i="20"/>
  <c r="DX285" i="20"/>
  <c r="DV285" i="20"/>
  <c r="DE285" i="20"/>
  <c r="DC285" i="20"/>
  <c r="CY285" i="20"/>
  <c r="CX285" i="20"/>
  <c r="CC285" i="20"/>
  <c r="CA285" i="20"/>
  <c r="BJ285" i="20"/>
  <c r="BH285" i="20"/>
  <c r="BD285" i="20"/>
  <c r="BC285" i="20"/>
  <c r="DX284" i="20"/>
  <c r="DV284" i="20"/>
  <c r="DE284" i="20"/>
  <c r="DC284" i="20"/>
  <c r="CY284" i="20"/>
  <c r="CX284" i="20"/>
  <c r="CC284" i="20"/>
  <c r="CA284" i="20"/>
  <c r="BJ284" i="20"/>
  <c r="BH284" i="20"/>
  <c r="BD284" i="20"/>
  <c r="BC284" i="20"/>
  <c r="DX283" i="20"/>
  <c r="DV283" i="20"/>
  <c r="DE283" i="20"/>
  <c r="DC283" i="20"/>
  <c r="CY283" i="20"/>
  <c r="CX283" i="20"/>
  <c r="CC283" i="20"/>
  <c r="CA283" i="20"/>
  <c r="BJ283" i="20"/>
  <c r="BH283" i="20"/>
  <c r="BD283" i="20"/>
  <c r="BC283" i="20"/>
  <c r="DX282" i="20"/>
  <c r="DV282" i="20"/>
  <c r="DE282" i="20"/>
  <c r="DC282" i="20"/>
  <c r="CY282" i="20"/>
  <c r="CX282" i="20"/>
  <c r="CC282" i="20"/>
  <c r="CA282" i="20"/>
  <c r="BJ282" i="20"/>
  <c r="BH282" i="20"/>
  <c r="BD282" i="20"/>
  <c r="BC282" i="20"/>
  <c r="DX281" i="20"/>
  <c r="DV281" i="20"/>
  <c r="DE281" i="20"/>
  <c r="DC281" i="20"/>
  <c r="CY281" i="20"/>
  <c r="CX281" i="20"/>
  <c r="CC281" i="20"/>
  <c r="CA281" i="20"/>
  <c r="BJ281" i="20"/>
  <c r="BH281" i="20"/>
  <c r="BD281" i="20"/>
  <c r="BC281" i="20"/>
  <c r="DX280" i="20"/>
  <c r="DV280" i="20"/>
  <c r="DE280" i="20"/>
  <c r="DC280" i="20"/>
  <c r="CY280" i="20"/>
  <c r="CX280" i="20"/>
  <c r="CC280" i="20"/>
  <c r="CA280" i="20"/>
  <c r="BJ280" i="20"/>
  <c r="BH280" i="20"/>
  <c r="BD280" i="20"/>
  <c r="BC280" i="20"/>
  <c r="DX279" i="20"/>
  <c r="DV279" i="20"/>
  <c r="DE279" i="20"/>
  <c r="DC279" i="20"/>
  <c r="CY279" i="20"/>
  <c r="CX279" i="20"/>
  <c r="CC279" i="20"/>
  <c r="CA279" i="20"/>
  <c r="BJ279" i="20"/>
  <c r="BH279" i="20"/>
  <c r="BD279" i="20"/>
  <c r="BC279" i="20"/>
  <c r="DX148" i="20"/>
  <c r="DV148" i="20"/>
  <c r="DE148" i="20"/>
  <c r="DC148" i="20"/>
  <c r="CY148" i="20"/>
  <c r="CX148" i="20"/>
  <c r="CC148" i="20"/>
  <c r="CA148" i="20"/>
  <c r="BJ148" i="20"/>
  <c r="BH148" i="20"/>
  <c r="BC148" i="20"/>
  <c r="DX147" i="20"/>
  <c r="DV147" i="20"/>
  <c r="DE147" i="20"/>
  <c r="DC147" i="20"/>
  <c r="CY147" i="20"/>
  <c r="CX147" i="20"/>
  <c r="CC147" i="20"/>
  <c r="CA147" i="20"/>
  <c r="BJ147" i="20"/>
  <c r="BH147" i="20"/>
  <c r="BC147" i="20"/>
  <c r="DX146" i="20"/>
  <c r="DV146" i="20"/>
  <c r="DE146" i="20"/>
  <c r="DC146" i="20"/>
  <c r="CY146" i="20"/>
  <c r="CX146" i="20"/>
  <c r="CC146" i="20"/>
  <c r="CA146" i="20"/>
  <c r="BJ146" i="20"/>
  <c r="BH146" i="20"/>
  <c r="BC146" i="20"/>
  <c r="DX145" i="20"/>
  <c r="DV145" i="20"/>
  <c r="DE145" i="20"/>
  <c r="DC145" i="20"/>
  <c r="CY145" i="20"/>
  <c r="CX145" i="20"/>
  <c r="CC145" i="20"/>
  <c r="CA145" i="20"/>
  <c r="BJ145" i="20"/>
  <c r="BH145" i="20"/>
  <c r="BC145" i="20"/>
  <c r="DX144" i="20"/>
  <c r="DV144" i="20"/>
  <c r="DE144" i="20"/>
  <c r="DC144" i="20"/>
  <c r="CY144" i="20"/>
  <c r="CX144" i="20"/>
  <c r="CC144" i="20"/>
  <c r="CA144" i="20"/>
  <c r="BJ144" i="20"/>
  <c r="BH144" i="20"/>
  <c r="BC144" i="20"/>
  <c r="DX143" i="20"/>
  <c r="DV143" i="20"/>
  <c r="DE143" i="20"/>
  <c r="DC143" i="20"/>
  <c r="CY143" i="20"/>
  <c r="CX143" i="20"/>
  <c r="CC143" i="20"/>
  <c r="CA143" i="20"/>
  <c r="BJ143" i="20"/>
  <c r="BH143" i="20"/>
  <c r="BC143" i="20"/>
  <c r="DX142" i="20"/>
  <c r="DV142" i="20"/>
  <c r="DE142" i="20"/>
  <c r="DC142" i="20"/>
  <c r="CY142" i="20"/>
  <c r="CX142" i="20"/>
  <c r="CC142" i="20"/>
  <c r="CA142" i="20"/>
  <c r="BJ142" i="20"/>
  <c r="BH142" i="20"/>
  <c r="BC142" i="20"/>
  <c r="DX141" i="20"/>
  <c r="DV141" i="20"/>
  <c r="DE141" i="20"/>
  <c r="DC141" i="20"/>
  <c r="CY141" i="20"/>
  <c r="CX141" i="20"/>
  <c r="CC141" i="20"/>
  <c r="CA141" i="20"/>
  <c r="BJ141" i="20"/>
  <c r="BH141" i="20"/>
  <c r="BC141" i="20"/>
  <c r="DX140" i="20"/>
  <c r="DV140" i="20"/>
  <c r="DE140" i="20"/>
  <c r="DC140" i="20"/>
  <c r="CY140" i="20"/>
  <c r="CX140" i="20"/>
  <c r="CC140" i="20"/>
  <c r="CA140" i="20"/>
  <c r="BJ140" i="20"/>
  <c r="BH140" i="20"/>
  <c r="BC140" i="20"/>
  <c r="DX139" i="20"/>
  <c r="DV139" i="20"/>
  <c r="DE139" i="20"/>
  <c r="DC139" i="20"/>
  <c r="CY139" i="20"/>
  <c r="CX139" i="20"/>
  <c r="CC139" i="20"/>
  <c r="CA139" i="20"/>
  <c r="BJ139" i="20"/>
  <c r="BH139" i="20"/>
  <c r="BC139" i="20"/>
  <c r="DX138" i="20"/>
  <c r="DV138" i="20"/>
  <c r="DE138" i="20"/>
  <c r="DC138" i="20"/>
  <c r="CY138" i="20"/>
  <c r="CX138" i="20"/>
  <c r="CC138" i="20"/>
  <c r="CA138" i="20"/>
  <c r="BJ138" i="20"/>
  <c r="BH138" i="20"/>
  <c r="BC138" i="20"/>
  <c r="DX137" i="20"/>
  <c r="DV137" i="20"/>
  <c r="DE137" i="20"/>
  <c r="DC137" i="20"/>
  <c r="CY137" i="20"/>
  <c r="CX137" i="20"/>
  <c r="CC137" i="20"/>
  <c r="CA137" i="20"/>
  <c r="BJ137" i="20"/>
  <c r="BH137" i="20"/>
  <c r="BC137" i="20"/>
  <c r="DX136" i="20"/>
  <c r="DV136" i="20"/>
  <c r="DE136" i="20"/>
  <c r="DC136" i="20"/>
  <c r="CY136" i="20"/>
  <c r="CX136" i="20"/>
  <c r="CC136" i="20"/>
  <c r="CA136" i="20"/>
  <c r="BJ136" i="20"/>
  <c r="BH136" i="20"/>
  <c r="BC136" i="20"/>
  <c r="DX135" i="20"/>
  <c r="DV135" i="20"/>
  <c r="DE135" i="20"/>
  <c r="DC135" i="20"/>
  <c r="CY135" i="20"/>
  <c r="CX135" i="20"/>
  <c r="CC135" i="20"/>
  <c r="CA135" i="20"/>
  <c r="BJ135" i="20"/>
  <c r="BH135" i="20"/>
  <c r="BC135" i="20"/>
  <c r="DX134" i="20"/>
  <c r="DV134" i="20"/>
  <c r="DE134" i="20"/>
  <c r="DC134" i="20"/>
  <c r="CY134" i="20"/>
  <c r="CX134" i="20"/>
  <c r="CC134" i="20"/>
  <c r="CA134" i="20"/>
  <c r="BJ134" i="20"/>
  <c r="BH134" i="20"/>
  <c r="BC134" i="20"/>
  <c r="DX133" i="20"/>
  <c r="DV133" i="20"/>
  <c r="DE133" i="20"/>
  <c r="DC133" i="20"/>
  <c r="CY133" i="20"/>
  <c r="CX133" i="20"/>
  <c r="CC133" i="20"/>
  <c r="CA133" i="20"/>
  <c r="BJ133" i="20"/>
  <c r="BH133" i="20"/>
  <c r="BC133" i="20"/>
  <c r="DX132" i="20"/>
  <c r="DV132" i="20"/>
  <c r="DE132" i="20"/>
  <c r="DC132" i="20"/>
  <c r="CY132" i="20"/>
  <c r="CX132" i="20"/>
  <c r="CC132" i="20"/>
  <c r="CA132" i="20"/>
  <c r="BJ132" i="20"/>
  <c r="BH132" i="20"/>
  <c r="BC132" i="20"/>
  <c r="DX131" i="20"/>
  <c r="DV131" i="20"/>
  <c r="DE131" i="20"/>
  <c r="DC131" i="20"/>
  <c r="CY131" i="20"/>
  <c r="CX131" i="20"/>
  <c r="CC131" i="20"/>
  <c r="CA131" i="20"/>
  <c r="BJ131" i="20"/>
  <c r="BH131" i="20"/>
  <c r="BC131" i="20"/>
  <c r="DX130" i="20"/>
  <c r="DV130" i="20"/>
  <c r="DE130" i="20"/>
  <c r="DC130" i="20"/>
  <c r="CY130" i="20"/>
  <c r="CX130" i="20"/>
  <c r="CC130" i="20"/>
  <c r="CA130" i="20"/>
  <c r="BJ130" i="20"/>
  <c r="BH130" i="20"/>
  <c r="BC130" i="20"/>
  <c r="DX129" i="20"/>
  <c r="DV129" i="20"/>
  <c r="DE129" i="20"/>
  <c r="DC129" i="20"/>
  <c r="CY129" i="20"/>
  <c r="CX129" i="20"/>
  <c r="CC129" i="20"/>
  <c r="CA129" i="20"/>
  <c r="BJ129" i="20"/>
  <c r="BH129" i="20"/>
  <c r="BC129" i="20"/>
  <c r="DX128" i="20"/>
  <c r="DV128" i="20"/>
  <c r="DE128" i="20"/>
  <c r="DC128" i="20"/>
  <c r="CY128" i="20"/>
  <c r="CX128" i="20"/>
  <c r="CC128" i="20"/>
  <c r="CA128" i="20"/>
  <c r="BJ128" i="20"/>
  <c r="BH128" i="20"/>
  <c r="BC128" i="20"/>
  <c r="DX127" i="20"/>
  <c r="DV127" i="20"/>
  <c r="DE127" i="20"/>
  <c r="DC127" i="20"/>
  <c r="CY127" i="20"/>
  <c r="CX127" i="20"/>
  <c r="CC127" i="20"/>
  <c r="CA127" i="20"/>
  <c r="BJ127" i="20"/>
  <c r="BH127" i="20"/>
  <c r="BC127" i="20"/>
  <c r="DX126" i="20"/>
  <c r="DV126" i="20"/>
  <c r="DE126" i="20"/>
  <c r="DC126" i="20"/>
  <c r="CY126" i="20"/>
  <c r="CX126" i="20"/>
  <c r="CC126" i="20"/>
  <c r="CA126" i="20"/>
  <c r="BJ126" i="20"/>
  <c r="BH126" i="20"/>
  <c r="BC126" i="20"/>
  <c r="DX125" i="20"/>
  <c r="DV125" i="20"/>
  <c r="DE125" i="20"/>
  <c r="DC125" i="20"/>
  <c r="CY125" i="20"/>
  <c r="CX125" i="20"/>
  <c r="CC125" i="20"/>
  <c r="CA125" i="20"/>
  <c r="BJ125" i="20"/>
  <c r="BH125" i="20"/>
  <c r="BC125" i="20"/>
  <c r="DX124" i="20"/>
  <c r="DV124" i="20"/>
  <c r="DE124" i="20"/>
  <c r="DC124" i="20"/>
  <c r="CY124" i="20"/>
  <c r="CX124" i="20"/>
  <c r="CC124" i="20"/>
  <c r="CA124" i="20"/>
  <c r="BJ124" i="20"/>
  <c r="BH124" i="20"/>
  <c r="BC124" i="20"/>
  <c r="DX123" i="20"/>
  <c r="DV123" i="20"/>
  <c r="DE123" i="20"/>
  <c r="CY123" i="20"/>
  <c r="CX123" i="20"/>
  <c r="CC123" i="20"/>
  <c r="CA123" i="20"/>
  <c r="BJ123" i="20"/>
  <c r="BH123" i="20"/>
  <c r="BC123" i="20"/>
  <c r="CY122" i="20"/>
  <c r="CX122" i="20"/>
  <c r="CC122" i="20"/>
  <c r="CA122" i="20"/>
  <c r="BJ122" i="20"/>
  <c r="BH122" i="20"/>
  <c r="BC122" i="20"/>
  <c r="CY121" i="20"/>
  <c r="CX121" i="20"/>
  <c r="CC121" i="20"/>
  <c r="CA121" i="20"/>
  <c r="BJ121" i="20"/>
  <c r="BH121" i="20"/>
  <c r="BC121" i="20"/>
  <c r="CY120" i="20"/>
  <c r="CX120" i="20"/>
  <c r="CC120" i="20"/>
  <c r="CA120" i="20"/>
  <c r="BJ120" i="20"/>
  <c r="BH120" i="20"/>
  <c r="BC120" i="20"/>
  <c r="CY119" i="20"/>
  <c r="CX119" i="20"/>
  <c r="CC119" i="20"/>
  <c r="CA119" i="20"/>
  <c r="BJ119" i="20"/>
  <c r="BH119" i="20"/>
  <c r="BC119" i="20"/>
  <c r="CY118" i="20"/>
  <c r="CX118" i="20"/>
  <c r="CC118" i="20"/>
  <c r="CA118" i="20"/>
  <c r="BJ118" i="20"/>
  <c r="BH118" i="20"/>
  <c r="BC118" i="20"/>
  <c r="CY117" i="20"/>
  <c r="CX117" i="20"/>
  <c r="CC117" i="20"/>
  <c r="CA117" i="20"/>
  <c r="BJ117" i="20"/>
  <c r="BH117" i="20"/>
  <c r="BC117" i="20"/>
  <c r="CY116" i="20"/>
  <c r="CX116" i="20"/>
  <c r="CC116" i="20"/>
  <c r="CA116" i="20"/>
  <c r="BJ116" i="20"/>
  <c r="BH116" i="20"/>
  <c r="BC116" i="20"/>
  <c r="CY115" i="20"/>
  <c r="CX115" i="20"/>
  <c r="CC115" i="20"/>
  <c r="CA115" i="20"/>
  <c r="BJ115" i="20"/>
  <c r="BH115" i="20"/>
  <c r="BC115" i="20"/>
  <c r="CY114" i="20"/>
  <c r="CX114" i="20"/>
  <c r="CC114" i="20"/>
  <c r="CA114" i="20"/>
  <c r="BJ114" i="20"/>
  <c r="BH114" i="20"/>
  <c r="BC114" i="20"/>
  <c r="CY113" i="20"/>
  <c r="CX113" i="20"/>
  <c r="CC113" i="20"/>
  <c r="CA113" i="20"/>
  <c r="BJ113" i="20"/>
  <c r="BH113" i="20"/>
  <c r="BC113" i="20"/>
  <c r="CY112" i="20"/>
  <c r="CC112" i="20"/>
  <c r="CA112" i="20"/>
  <c r="BJ112" i="20"/>
  <c r="BH112" i="20"/>
  <c r="BC112" i="20"/>
  <c r="EN64" i="20"/>
  <c r="EM64" i="20"/>
  <c r="EL64" i="20"/>
  <c r="EK64" i="20"/>
  <c r="EJ64" i="20"/>
  <c r="EI64" i="20"/>
  <c r="EH64" i="20"/>
  <c r="EG64" i="20"/>
  <c r="EF64" i="20"/>
  <c r="EE64" i="20"/>
  <c r="ED64" i="20"/>
  <c r="EC64" i="20"/>
  <c r="EB64" i="20"/>
  <c r="EA64" i="20"/>
  <c r="DZ64" i="20"/>
  <c r="DY64" i="20"/>
  <c r="DX64" i="20"/>
  <c r="DW64" i="20"/>
  <c r="DV64" i="20"/>
  <c r="DU64" i="20"/>
  <c r="DT64" i="20"/>
  <c r="DS64" i="20"/>
  <c r="DR64" i="20"/>
  <c r="DQ64" i="20"/>
  <c r="DP64" i="20"/>
  <c r="DO64" i="20"/>
  <c r="DN64" i="20"/>
  <c r="DM64" i="20"/>
  <c r="DL64" i="20"/>
  <c r="DK64" i="20"/>
  <c r="DJ64" i="20"/>
  <c r="DI64" i="20"/>
  <c r="DH64" i="20"/>
  <c r="DG64" i="20"/>
  <c r="DF64" i="20"/>
  <c r="DE64" i="20"/>
  <c r="DD64" i="20"/>
  <c r="DC64" i="20"/>
  <c r="DB64" i="20"/>
  <c r="DA64" i="20"/>
  <c r="CW64" i="20"/>
  <c r="CV64" i="20"/>
  <c r="CU64" i="20"/>
  <c r="CT64" i="20"/>
  <c r="CS64" i="20"/>
  <c r="CR64" i="20"/>
  <c r="CQ64" i="20"/>
  <c r="CP64" i="20"/>
  <c r="CO64" i="20"/>
  <c r="CN64" i="20"/>
  <c r="CM64" i="20"/>
  <c r="CL64" i="20"/>
  <c r="CK64" i="20"/>
  <c r="CJ64" i="20"/>
  <c r="CI64" i="20"/>
  <c r="CH64" i="20"/>
  <c r="CG64" i="20"/>
  <c r="CF64" i="20"/>
  <c r="CE64" i="20"/>
  <c r="CD64" i="20"/>
  <c r="CC64" i="20"/>
  <c r="CB64" i="20"/>
  <c r="CA64" i="20"/>
  <c r="BZ64" i="20"/>
  <c r="BY64" i="20"/>
  <c r="BX64" i="20"/>
  <c r="BW64" i="20"/>
  <c r="BV64" i="20"/>
  <c r="BU64" i="20"/>
  <c r="BT64" i="20"/>
  <c r="BS64" i="20"/>
  <c r="BR64" i="20"/>
  <c r="BQ64" i="20"/>
  <c r="BP64" i="20"/>
  <c r="BO64" i="20"/>
  <c r="BN64" i="20"/>
  <c r="BM64" i="20"/>
  <c r="BL64" i="20"/>
  <c r="BK64" i="20"/>
  <c r="BJ64" i="20"/>
  <c r="BI64" i="20"/>
  <c r="BH64" i="20"/>
  <c r="BB64" i="20"/>
  <c r="BA64" i="20"/>
  <c r="AZ64" i="20"/>
  <c r="CS63" i="20"/>
  <c r="CR63" i="20"/>
  <c r="CQ63" i="20"/>
  <c r="CP63" i="20"/>
  <c r="CO63" i="20"/>
  <c r="CN63" i="20"/>
  <c r="CM63" i="20"/>
  <c r="CL63" i="20"/>
  <c r="CK63" i="20"/>
  <c r="CJ63" i="20"/>
  <c r="CI63" i="20"/>
  <c r="CH63" i="20"/>
  <c r="CG63" i="20"/>
  <c r="CF63" i="20"/>
  <c r="CE63" i="20"/>
  <c r="CD63" i="20"/>
  <c r="CC63" i="20"/>
  <c r="CB63" i="20"/>
  <c r="CA63" i="20"/>
  <c r="BZ63" i="20"/>
  <c r="BY63" i="20"/>
  <c r="BX63" i="20"/>
  <c r="BW63" i="20"/>
  <c r="BV63" i="20"/>
  <c r="BU63" i="20"/>
  <c r="BT63" i="20"/>
  <c r="BS63" i="20"/>
  <c r="BR63" i="20"/>
  <c r="BQ63" i="20"/>
  <c r="BP63" i="20"/>
  <c r="BO63" i="20"/>
  <c r="BN63" i="20"/>
  <c r="BM63" i="20"/>
  <c r="BL63" i="20"/>
  <c r="BK63" i="20"/>
  <c r="BJ63" i="20"/>
  <c r="BI63" i="20"/>
  <c r="BH63" i="20"/>
  <c r="BB63" i="20"/>
  <c r="BA63" i="20"/>
  <c r="AZ63" i="20"/>
  <c r="EN62" i="20"/>
  <c r="EM62" i="20"/>
  <c r="EL62" i="20"/>
  <c r="EK62" i="20"/>
  <c r="EJ62" i="20"/>
  <c r="EI62" i="20"/>
  <c r="EH62" i="20"/>
  <c r="EG62" i="20"/>
  <c r="EF62" i="20"/>
  <c r="EE62" i="20"/>
  <c r="ED62" i="20"/>
  <c r="EC62" i="20"/>
  <c r="EB62" i="20"/>
  <c r="EA62" i="20"/>
  <c r="DZ62" i="20"/>
  <c r="DY62" i="20"/>
  <c r="DX62" i="20"/>
  <c r="DW62" i="20"/>
  <c r="DV62" i="20"/>
  <c r="DU62" i="20"/>
  <c r="DT62" i="20"/>
  <c r="DS62" i="20"/>
  <c r="DR62" i="20"/>
  <c r="DQ62" i="20"/>
  <c r="DP62" i="20"/>
  <c r="DO62" i="20"/>
  <c r="DN62" i="20"/>
  <c r="DM62" i="20"/>
  <c r="DL62" i="20"/>
  <c r="DK62" i="20"/>
  <c r="DJ62" i="20"/>
  <c r="DI62" i="20"/>
  <c r="DH62" i="20"/>
  <c r="DG62" i="20"/>
  <c r="DF62" i="20"/>
  <c r="DE62" i="20"/>
  <c r="DD62" i="20"/>
  <c r="DC62" i="20"/>
  <c r="DB62" i="20"/>
  <c r="DA62" i="20"/>
  <c r="CW62" i="20"/>
  <c r="CV62" i="20"/>
  <c r="CU62" i="20"/>
  <c r="CT62" i="20"/>
  <c r="CS62" i="20"/>
  <c r="CR62" i="20"/>
  <c r="CQ62" i="20"/>
  <c r="CP62" i="20"/>
  <c r="CO62" i="20"/>
  <c r="CN62" i="20"/>
  <c r="CM62" i="20"/>
  <c r="CL62" i="20"/>
  <c r="CK62" i="20"/>
  <c r="CJ62" i="20"/>
  <c r="CI62" i="20"/>
  <c r="CH62" i="20"/>
  <c r="CG62" i="20"/>
  <c r="CF62" i="20"/>
  <c r="CE62" i="20"/>
  <c r="CD62" i="20"/>
  <c r="CC62" i="20"/>
  <c r="CB62" i="20"/>
  <c r="CA62" i="20"/>
  <c r="BZ62" i="20"/>
  <c r="BY62" i="20"/>
  <c r="BX62" i="20"/>
  <c r="BW62" i="20"/>
  <c r="BV62" i="20"/>
  <c r="BU62" i="20"/>
  <c r="BT62" i="20"/>
  <c r="BS62" i="20"/>
  <c r="BR62" i="20"/>
  <c r="BQ62" i="20"/>
  <c r="BP62" i="20"/>
  <c r="BO62" i="20"/>
  <c r="BN62" i="20"/>
  <c r="BM62" i="20"/>
  <c r="BL62" i="20"/>
  <c r="BK62" i="20"/>
  <c r="BJ62" i="20"/>
  <c r="BI62" i="20"/>
  <c r="BH62" i="20"/>
  <c r="BB62" i="20"/>
  <c r="BA62" i="20"/>
  <c r="AZ62" i="20"/>
  <c r="EN61" i="20"/>
  <c r="EM61" i="20"/>
  <c r="EL61" i="20"/>
  <c r="EK61" i="20"/>
  <c r="EJ61" i="20"/>
  <c r="EI61" i="20"/>
  <c r="EH61" i="20"/>
  <c r="EG61" i="20"/>
  <c r="EF61" i="20"/>
  <c r="EE61" i="20"/>
  <c r="ED61" i="20"/>
  <c r="EC61" i="20"/>
  <c r="EB61" i="20"/>
  <c r="EA61" i="20"/>
  <c r="DZ61" i="20"/>
  <c r="DY61" i="20"/>
  <c r="DX61" i="20"/>
  <c r="DW61" i="20"/>
  <c r="DV61" i="20"/>
  <c r="DU61" i="20"/>
  <c r="DT61" i="20"/>
  <c r="DS61" i="20"/>
  <c r="DR61" i="20"/>
  <c r="DQ61" i="20"/>
  <c r="DP61" i="20"/>
  <c r="DO61" i="20"/>
  <c r="DN61" i="20"/>
  <c r="DM61" i="20"/>
  <c r="DL61" i="20"/>
  <c r="DK61" i="20"/>
  <c r="DJ61" i="20"/>
  <c r="DI61" i="20"/>
  <c r="DH61" i="20"/>
  <c r="DG61" i="20"/>
  <c r="DF61" i="20"/>
  <c r="DE61" i="20"/>
  <c r="DD61" i="20"/>
  <c r="DC61" i="20"/>
  <c r="DB61" i="20"/>
  <c r="DA61" i="20"/>
  <c r="CW61" i="20"/>
  <c r="CV61" i="20"/>
  <c r="CU61" i="20"/>
  <c r="CT61" i="20"/>
  <c r="CS61" i="20"/>
  <c r="CR61" i="20"/>
  <c r="CQ61" i="20"/>
  <c r="CP61" i="20"/>
  <c r="CO61" i="20"/>
  <c r="CN61" i="20"/>
  <c r="CM61" i="20"/>
  <c r="CL61" i="20"/>
  <c r="CK61" i="20"/>
  <c r="CJ61" i="20"/>
  <c r="CI61" i="20"/>
  <c r="CH61" i="20"/>
  <c r="CG61" i="20"/>
  <c r="CF61" i="20"/>
  <c r="CE61" i="20"/>
  <c r="CD61" i="20"/>
  <c r="CC61" i="20"/>
  <c r="CB61" i="20"/>
  <c r="CA61" i="20"/>
  <c r="BZ61" i="20"/>
  <c r="BY61" i="20"/>
  <c r="BX61" i="20"/>
  <c r="BW61" i="20"/>
  <c r="BV61" i="20"/>
  <c r="BU61" i="20"/>
  <c r="BT61" i="20"/>
  <c r="BS61" i="20"/>
  <c r="BR61" i="20"/>
  <c r="BQ61" i="20"/>
  <c r="BP61" i="20"/>
  <c r="BO61" i="20"/>
  <c r="BN61" i="20"/>
  <c r="BM61" i="20"/>
  <c r="BL61" i="20"/>
  <c r="BK61" i="20"/>
  <c r="BJ61" i="20"/>
  <c r="BI61" i="20"/>
  <c r="BH61" i="20"/>
  <c r="BB61" i="20"/>
  <c r="BA61" i="20"/>
  <c r="AZ61" i="20"/>
  <c r="EN60" i="20"/>
  <c r="EM60" i="20"/>
  <c r="EL60" i="20"/>
  <c r="EK60" i="20"/>
  <c r="EJ60" i="20"/>
  <c r="EI60" i="20"/>
  <c r="EH60" i="20"/>
  <c r="EG60" i="20"/>
  <c r="EF60" i="20"/>
  <c r="EE60" i="20"/>
  <c r="ED60" i="20"/>
  <c r="EC60" i="20"/>
  <c r="EB60" i="20"/>
  <c r="EA60" i="20"/>
  <c r="DZ60" i="20"/>
  <c r="DY60" i="20"/>
  <c r="DX60" i="20"/>
  <c r="DW60" i="20"/>
  <c r="DV60" i="20"/>
  <c r="DU60" i="20"/>
  <c r="DT60" i="20"/>
  <c r="DS60" i="20"/>
  <c r="DR60" i="20"/>
  <c r="DQ60" i="20"/>
  <c r="DP60" i="20"/>
  <c r="DO60" i="20"/>
  <c r="DN60" i="20"/>
  <c r="DM60" i="20"/>
  <c r="DL60" i="20"/>
  <c r="DK60" i="20"/>
  <c r="DJ60" i="20"/>
  <c r="DI60" i="20"/>
  <c r="DH60" i="20"/>
  <c r="DG60" i="20"/>
  <c r="DF60" i="20"/>
  <c r="DE60" i="20"/>
  <c r="DD60" i="20"/>
  <c r="DC60" i="20"/>
  <c r="DB60" i="20"/>
  <c r="DA60" i="20"/>
  <c r="CW60" i="20"/>
  <c r="CV60" i="20"/>
  <c r="CU60" i="20"/>
  <c r="CT60" i="20"/>
  <c r="CS60" i="20"/>
  <c r="CR60" i="20"/>
  <c r="CQ60" i="20"/>
  <c r="CP60" i="20"/>
  <c r="CO60" i="20"/>
  <c r="CN60" i="20"/>
  <c r="CM60" i="20"/>
  <c r="CL60" i="20"/>
  <c r="CK60" i="20"/>
  <c r="CJ60" i="20"/>
  <c r="CI60" i="20"/>
  <c r="CH60" i="20"/>
  <c r="CG60" i="20"/>
  <c r="CF60" i="20"/>
  <c r="CE60" i="20"/>
  <c r="CD60" i="20"/>
  <c r="CC60" i="20"/>
  <c r="CB60" i="20"/>
  <c r="CA60" i="20"/>
  <c r="BZ60" i="20"/>
  <c r="BY60" i="20"/>
  <c r="BX60" i="20"/>
  <c r="BW60" i="20"/>
  <c r="BV60" i="20"/>
  <c r="BU60" i="20"/>
  <c r="BT60" i="20"/>
  <c r="BS60" i="20"/>
  <c r="BR60" i="20"/>
  <c r="BQ60" i="20"/>
  <c r="BP60" i="20"/>
  <c r="BO60" i="20"/>
  <c r="BN60" i="20"/>
  <c r="BM60" i="20"/>
  <c r="BL60" i="20"/>
  <c r="BK60" i="20"/>
  <c r="BJ60" i="20"/>
  <c r="BI60" i="20"/>
  <c r="BH60" i="20"/>
  <c r="BB60" i="20"/>
  <c r="BA60" i="20"/>
  <c r="AZ60" i="20"/>
  <c r="EN59" i="20"/>
  <c r="EM59" i="20"/>
  <c r="EL59" i="20"/>
  <c r="EK59" i="20"/>
  <c r="EJ59" i="20"/>
  <c r="EI59" i="20"/>
  <c r="EH59" i="20"/>
  <c r="EG59" i="20"/>
  <c r="EF59" i="20"/>
  <c r="EE59" i="20"/>
  <c r="ED59" i="20"/>
  <c r="EC59" i="20"/>
  <c r="EB59" i="20"/>
  <c r="EA59" i="20"/>
  <c r="DZ59" i="20"/>
  <c r="DY59" i="20"/>
  <c r="DX59" i="20"/>
  <c r="DW59" i="20"/>
  <c r="DV59" i="20"/>
  <c r="DU59" i="20"/>
  <c r="DT59" i="20"/>
  <c r="DS59" i="20"/>
  <c r="DR59" i="20"/>
  <c r="DQ59" i="20"/>
  <c r="DP59" i="20"/>
  <c r="DO59" i="20"/>
  <c r="DN59" i="20"/>
  <c r="DM59" i="20"/>
  <c r="DL59" i="20"/>
  <c r="DK59" i="20"/>
  <c r="DJ59" i="20"/>
  <c r="DI59" i="20"/>
  <c r="DH59" i="20"/>
  <c r="DG59" i="20"/>
  <c r="DF59" i="20"/>
  <c r="DE59" i="20"/>
  <c r="DD59" i="20"/>
  <c r="DC59" i="20"/>
  <c r="DB59" i="20"/>
  <c r="DA59" i="20"/>
  <c r="CW59" i="20"/>
  <c r="CV59" i="20"/>
  <c r="CU59" i="20"/>
  <c r="CT59" i="20"/>
  <c r="CS59" i="20"/>
  <c r="CR59" i="20"/>
  <c r="CQ59" i="20"/>
  <c r="CP59" i="20"/>
  <c r="CO59" i="20"/>
  <c r="CN59" i="20"/>
  <c r="CM59" i="20"/>
  <c r="CL59" i="20"/>
  <c r="CK59" i="20"/>
  <c r="CJ59" i="20"/>
  <c r="CI59" i="20"/>
  <c r="CH59" i="20"/>
  <c r="CG59" i="20"/>
  <c r="CF59" i="20"/>
  <c r="CE59" i="20"/>
  <c r="CD59" i="20"/>
  <c r="CC59" i="20"/>
  <c r="CB59" i="20"/>
  <c r="CA59" i="20"/>
  <c r="BZ59" i="20"/>
  <c r="BY59" i="20"/>
  <c r="BX59" i="20"/>
  <c r="BW59" i="20"/>
  <c r="BV59" i="20"/>
  <c r="BU59" i="20"/>
  <c r="BT59" i="20"/>
  <c r="BS59" i="20"/>
  <c r="BR59" i="20"/>
  <c r="BQ59" i="20"/>
  <c r="BP59" i="20"/>
  <c r="BO59" i="20"/>
  <c r="BN59" i="20"/>
  <c r="BM59" i="20"/>
  <c r="BL59" i="20"/>
  <c r="BK59" i="20"/>
  <c r="BJ59" i="20"/>
  <c r="BI59" i="20"/>
  <c r="BH59" i="20"/>
  <c r="BB59" i="20"/>
  <c r="BA59" i="20"/>
  <c r="AZ59" i="20"/>
  <c r="EN58" i="20"/>
  <c r="EM58" i="20"/>
  <c r="EL58" i="20"/>
  <c r="EK58" i="20"/>
  <c r="EJ58" i="20"/>
  <c r="EI58" i="20"/>
  <c r="EH58" i="20"/>
  <c r="EG58" i="20"/>
  <c r="EF58" i="20"/>
  <c r="EE58" i="20"/>
  <c r="ED58" i="20"/>
  <c r="EC58" i="20"/>
  <c r="EB58" i="20"/>
  <c r="EA58" i="20"/>
  <c r="DZ58" i="20"/>
  <c r="DY58" i="20"/>
  <c r="DX58" i="20"/>
  <c r="DW58" i="20"/>
  <c r="DV58" i="20"/>
  <c r="DU58" i="20"/>
  <c r="DT58" i="20"/>
  <c r="DS58" i="20"/>
  <c r="DR58" i="20"/>
  <c r="DQ58" i="20"/>
  <c r="DP58" i="20"/>
  <c r="DO58" i="20"/>
  <c r="DN58" i="20"/>
  <c r="DM58" i="20"/>
  <c r="DL58" i="20"/>
  <c r="DK58" i="20"/>
  <c r="DJ58" i="20"/>
  <c r="DI58" i="20"/>
  <c r="DH58" i="20"/>
  <c r="DG58" i="20"/>
  <c r="DF58" i="20"/>
  <c r="DE58" i="20"/>
  <c r="DD58" i="20"/>
  <c r="DC58" i="20"/>
  <c r="DB58" i="20"/>
  <c r="DA58" i="20"/>
  <c r="CW58" i="20"/>
  <c r="CV58" i="20"/>
  <c r="CU58" i="20"/>
  <c r="CT58" i="20"/>
  <c r="CS58" i="20"/>
  <c r="CR58" i="20"/>
  <c r="CQ58" i="20"/>
  <c r="CP58" i="20"/>
  <c r="CO58" i="20"/>
  <c r="CN58" i="20"/>
  <c r="CM58" i="20"/>
  <c r="CL58" i="20"/>
  <c r="CK58" i="20"/>
  <c r="CJ58" i="20"/>
  <c r="CI58" i="20"/>
  <c r="CH58" i="20"/>
  <c r="CG58" i="20"/>
  <c r="CF58" i="20"/>
  <c r="CE58" i="20"/>
  <c r="CD58" i="20"/>
  <c r="CC58" i="20"/>
  <c r="CB58" i="20"/>
  <c r="CA58" i="20"/>
  <c r="BZ58" i="20"/>
  <c r="BY58" i="20"/>
  <c r="BX58" i="20"/>
  <c r="BW58" i="20"/>
  <c r="BV58" i="20"/>
  <c r="BU58" i="20"/>
  <c r="BT58" i="20"/>
  <c r="BS58" i="20"/>
  <c r="BR58" i="20"/>
  <c r="BQ58" i="20"/>
  <c r="BP58" i="20"/>
  <c r="BO58" i="20"/>
  <c r="BN58" i="20"/>
  <c r="BM58" i="20"/>
  <c r="BL58" i="20"/>
  <c r="BK58" i="20"/>
  <c r="BJ58" i="20"/>
  <c r="BI58" i="20"/>
  <c r="BH58" i="20"/>
  <c r="BB58" i="20"/>
  <c r="BA58" i="20"/>
  <c r="AZ58" i="20"/>
  <c r="EN57" i="20"/>
  <c r="EM57" i="20"/>
  <c r="EL57" i="20"/>
  <c r="EK57" i="20"/>
  <c r="EJ57" i="20"/>
  <c r="EI57" i="20"/>
  <c r="EH57" i="20"/>
  <c r="EG57" i="20"/>
  <c r="EF57" i="20"/>
  <c r="EE57" i="20"/>
  <c r="ED57" i="20"/>
  <c r="EC57" i="20"/>
  <c r="EB57" i="20"/>
  <c r="EA57" i="20"/>
  <c r="DZ57" i="20"/>
  <c r="DY57" i="20"/>
  <c r="DX57" i="20"/>
  <c r="DW57" i="20"/>
  <c r="DV57" i="20"/>
  <c r="DU57" i="20"/>
  <c r="DT57" i="20"/>
  <c r="DS57" i="20"/>
  <c r="DR57" i="20"/>
  <c r="DQ57" i="20"/>
  <c r="DP57" i="20"/>
  <c r="DO57" i="20"/>
  <c r="DN57" i="20"/>
  <c r="DM57" i="20"/>
  <c r="DL57" i="20"/>
  <c r="DK57" i="20"/>
  <c r="DJ57" i="20"/>
  <c r="DI57" i="20"/>
  <c r="DH57" i="20"/>
  <c r="DG57" i="20"/>
  <c r="DF57" i="20"/>
  <c r="DE57" i="20"/>
  <c r="DD57" i="20"/>
  <c r="DC57" i="20"/>
  <c r="DB57" i="20"/>
  <c r="DA57" i="20"/>
  <c r="CW57" i="20"/>
  <c r="CV57" i="20"/>
  <c r="CU57" i="20"/>
  <c r="CT57" i="20"/>
  <c r="CS57" i="20"/>
  <c r="CR57" i="20"/>
  <c r="CQ57" i="20"/>
  <c r="CP57" i="20"/>
  <c r="CO57" i="20"/>
  <c r="CN57" i="20"/>
  <c r="CM57" i="20"/>
  <c r="CL57" i="20"/>
  <c r="CK57" i="20"/>
  <c r="CJ57" i="20"/>
  <c r="CI57" i="20"/>
  <c r="CH57" i="20"/>
  <c r="CG57" i="20"/>
  <c r="CF57" i="20"/>
  <c r="CE57" i="20"/>
  <c r="CD57" i="20"/>
  <c r="CC57" i="20"/>
  <c r="CB57" i="20"/>
  <c r="CA57" i="20"/>
  <c r="BZ57" i="20"/>
  <c r="BY57" i="20"/>
  <c r="BX57" i="20"/>
  <c r="BW57" i="20"/>
  <c r="BV57" i="20"/>
  <c r="BU57" i="20"/>
  <c r="BT57" i="20"/>
  <c r="BS57" i="20"/>
  <c r="BR57" i="20"/>
  <c r="BQ57" i="20"/>
  <c r="BP57" i="20"/>
  <c r="BO57" i="20"/>
  <c r="BN57" i="20"/>
  <c r="BM57" i="20"/>
  <c r="BL57" i="20"/>
  <c r="BK57" i="20"/>
  <c r="BJ57" i="20"/>
  <c r="BI57" i="20"/>
  <c r="BH57" i="20"/>
  <c r="BB57" i="20"/>
  <c r="BA57" i="20"/>
  <c r="AZ57" i="20"/>
  <c r="EN56" i="20"/>
  <c r="EM56" i="20"/>
  <c r="EL56" i="20"/>
  <c r="EK56" i="20"/>
  <c r="EJ56" i="20"/>
  <c r="EI56" i="20"/>
  <c r="EH56" i="20"/>
  <c r="EG56" i="20"/>
  <c r="EF56" i="20"/>
  <c r="EE56" i="20"/>
  <c r="ED56" i="20"/>
  <c r="EC56" i="20"/>
  <c r="EB56" i="20"/>
  <c r="EA56" i="20"/>
  <c r="DZ56" i="20"/>
  <c r="DY56" i="20"/>
  <c r="DX56" i="20"/>
  <c r="DW56" i="20"/>
  <c r="DV56" i="20"/>
  <c r="DU56" i="20"/>
  <c r="DT56" i="20"/>
  <c r="DS56" i="20"/>
  <c r="DR56" i="20"/>
  <c r="DQ56" i="20"/>
  <c r="DP56" i="20"/>
  <c r="DO56" i="20"/>
  <c r="DN56" i="20"/>
  <c r="DM56" i="20"/>
  <c r="DL56" i="20"/>
  <c r="DK56" i="20"/>
  <c r="DJ56" i="20"/>
  <c r="DI56" i="20"/>
  <c r="DH56" i="20"/>
  <c r="DG56" i="20"/>
  <c r="DF56" i="20"/>
  <c r="DE56" i="20"/>
  <c r="DD56" i="20"/>
  <c r="DC56" i="20"/>
  <c r="DB56" i="20"/>
  <c r="DA56" i="20"/>
  <c r="CW56" i="20"/>
  <c r="CV56" i="20"/>
  <c r="CU56" i="20"/>
  <c r="CT56" i="20"/>
  <c r="CS56" i="20"/>
  <c r="CR56" i="20"/>
  <c r="CQ56" i="20"/>
  <c r="CP56" i="20"/>
  <c r="CO56" i="20"/>
  <c r="CN56" i="20"/>
  <c r="CM56" i="20"/>
  <c r="CL56" i="20"/>
  <c r="CK56" i="20"/>
  <c r="CJ56" i="20"/>
  <c r="CI56" i="20"/>
  <c r="CH56" i="20"/>
  <c r="CG56" i="20"/>
  <c r="CF56" i="20"/>
  <c r="CE56" i="20"/>
  <c r="CD56" i="20"/>
  <c r="CC56" i="20"/>
  <c r="CB56" i="20"/>
  <c r="CA56" i="20"/>
  <c r="BZ56" i="20"/>
  <c r="BY56" i="20"/>
  <c r="BX56" i="20"/>
  <c r="BW56" i="20"/>
  <c r="BV56" i="20"/>
  <c r="BU56" i="20"/>
  <c r="BT56" i="20"/>
  <c r="BS56" i="20"/>
  <c r="BR56" i="20"/>
  <c r="BQ56" i="20"/>
  <c r="BP56" i="20"/>
  <c r="BO56" i="20"/>
  <c r="BN56" i="20"/>
  <c r="BM56" i="20"/>
  <c r="BL56" i="20"/>
  <c r="BK56" i="20"/>
  <c r="BJ56" i="20"/>
  <c r="BI56" i="20"/>
  <c r="BH56" i="20"/>
  <c r="BB56" i="20"/>
  <c r="BA56" i="20"/>
  <c r="AZ56" i="20"/>
  <c r="EN55" i="20"/>
  <c r="EM55" i="20"/>
  <c r="EL55" i="20"/>
  <c r="EK55" i="20"/>
  <c r="EJ55" i="20"/>
  <c r="EI55" i="20"/>
  <c r="EH55" i="20"/>
  <c r="EG55" i="20"/>
  <c r="EF55" i="20"/>
  <c r="EE55" i="20"/>
  <c r="ED55" i="20"/>
  <c r="EC55" i="20"/>
  <c r="EB55" i="20"/>
  <c r="EA55" i="20"/>
  <c r="DZ55" i="20"/>
  <c r="DY55" i="20"/>
  <c r="DX55" i="20"/>
  <c r="DW55" i="20"/>
  <c r="DV55" i="20"/>
  <c r="DU55" i="20"/>
  <c r="DT55" i="20"/>
  <c r="DS55" i="20"/>
  <c r="DR55" i="20"/>
  <c r="DQ55" i="20"/>
  <c r="DP55" i="20"/>
  <c r="DO55" i="20"/>
  <c r="DN55" i="20"/>
  <c r="DM55" i="20"/>
  <c r="DL55" i="20"/>
  <c r="DK55" i="20"/>
  <c r="DJ55" i="20"/>
  <c r="DI55" i="20"/>
  <c r="DH55" i="20"/>
  <c r="DG55" i="20"/>
  <c r="DF55" i="20"/>
  <c r="DE55" i="20"/>
  <c r="DD55" i="20"/>
  <c r="DC55" i="20"/>
  <c r="DB55" i="20"/>
  <c r="DA55" i="20"/>
  <c r="CW55" i="20"/>
  <c r="CV55" i="20"/>
  <c r="CU55" i="20"/>
  <c r="CT55" i="20"/>
  <c r="CS55" i="20"/>
  <c r="CR55" i="20"/>
  <c r="CQ55" i="20"/>
  <c r="CP55" i="20"/>
  <c r="CO55" i="20"/>
  <c r="CN55" i="20"/>
  <c r="CM55" i="20"/>
  <c r="CL55" i="20"/>
  <c r="CK55" i="20"/>
  <c r="CJ55" i="20"/>
  <c r="CI55" i="20"/>
  <c r="CH55" i="20"/>
  <c r="CG55" i="20"/>
  <c r="CF55" i="20"/>
  <c r="CE55" i="20"/>
  <c r="CD55" i="20"/>
  <c r="CC55" i="20"/>
  <c r="CB55" i="20"/>
  <c r="CA55" i="20"/>
  <c r="BZ55" i="20"/>
  <c r="BY55" i="20"/>
  <c r="BX55" i="20"/>
  <c r="BW55" i="20"/>
  <c r="BV55" i="20"/>
  <c r="BU55" i="20"/>
  <c r="BT55" i="20"/>
  <c r="BS55" i="20"/>
  <c r="BR55" i="20"/>
  <c r="BQ55" i="20"/>
  <c r="BP55" i="20"/>
  <c r="BO55" i="20"/>
  <c r="BN55" i="20"/>
  <c r="BM55" i="20"/>
  <c r="BL55" i="20"/>
  <c r="BK55" i="20"/>
  <c r="BJ55" i="20"/>
  <c r="BI55" i="20"/>
  <c r="BH55" i="20"/>
  <c r="BB55" i="20"/>
  <c r="BA55" i="20"/>
  <c r="AZ55" i="20"/>
  <c r="EN54" i="20"/>
  <c r="EM54" i="20"/>
  <c r="EL54" i="20"/>
  <c r="EK54" i="20"/>
  <c r="EJ54" i="20"/>
  <c r="EI54" i="20"/>
  <c r="EH54" i="20"/>
  <c r="EG54" i="20"/>
  <c r="EF54" i="20"/>
  <c r="EE54" i="20"/>
  <c r="ED54" i="20"/>
  <c r="EC54" i="20"/>
  <c r="EB54" i="20"/>
  <c r="EA54" i="20"/>
  <c r="DZ54" i="20"/>
  <c r="DY54" i="20"/>
  <c r="DX54" i="20"/>
  <c r="DW54" i="20"/>
  <c r="DV54" i="20"/>
  <c r="DU54" i="20"/>
  <c r="DT54" i="20"/>
  <c r="DS54" i="20"/>
  <c r="DR54" i="20"/>
  <c r="DQ54" i="20"/>
  <c r="DP54" i="20"/>
  <c r="DO54" i="20"/>
  <c r="DN54" i="20"/>
  <c r="DM54" i="20"/>
  <c r="DL54" i="20"/>
  <c r="DK54" i="20"/>
  <c r="DJ54" i="20"/>
  <c r="DI54" i="20"/>
  <c r="DH54" i="20"/>
  <c r="DG54" i="20"/>
  <c r="DF54" i="20"/>
  <c r="DE54" i="20"/>
  <c r="DD54" i="20"/>
  <c r="DC54" i="20"/>
  <c r="DB54" i="20"/>
  <c r="DA54" i="20"/>
  <c r="CW54" i="20"/>
  <c r="CV54" i="20"/>
  <c r="CU54" i="20"/>
  <c r="CT54" i="20"/>
  <c r="CS54" i="20"/>
  <c r="CR54" i="20"/>
  <c r="CQ54" i="20"/>
  <c r="CP54" i="20"/>
  <c r="CO54" i="20"/>
  <c r="CN54" i="20"/>
  <c r="CM54" i="20"/>
  <c r="CL54" i="20"/>
  <c r="CK54" i="20"/>
  <c r="CJ54" i="20"/>
  <c r="CI54" i="20"/>
  <c r="CH54" i="20"/>
  <c r="CG54" i="20"/>
  <c r="CF54" i="20"/>
  <c r="CE54" i="20"/>
  <c r="CD54" i="20"/>
  <c r="CC54" i="20"/>
  <c r="CB54" i="20"/>
  <c r="CA54" i="20"/>
  <c r="BZ54" i="20"/>
  <c r="BY54" i="20"/>
  <c r="BX54" i="20"/>
  <c r="BW54" i="20"/>
  <c r="BV54" i="20"/>
  <c r="BU54" i="20"/>
  <c r="BT54" i="20"/>
  <c r="BS54" i="20"/>
  <c r="BR54" i="20"/>
  <c r="BQ54" i="20"/>
  <c r="BP54" i="20"/>
  <c r="BO54" i="20"/>
  <c r="BN54" i="20"/>
  <c r="BM54" i="20"/>
  <c r="BL54" i="20"/>
  <c r="BK54" i="20"/>
  <c r="BJ54" i="20"/>
  <c r="BI54" i="20"/>
  <c r="BH54" i="20"/>
  <c r="BB54" i="20"/>
  <c r="BA54" i="20"/>
  <c r="AZ54" i="20"/>
  <c r="EN53" i="20"/>
  <c r="EM53" i="20"/>
  <c r="EL53" i="20"/>
  <c r="EK53" i="20"/>
  <c r="EJ53" i="20"/>
  <c r="EI53" i="20"/>
  <c r="EH53" i="20"/>
  <c r="EG53" i="20"/>
  <c r="EF53" i="20"/>
  <c r="EE53" i="20"/>
  <c r="ED53" i="20"/>
  <c r="EC53" i="20"/>
  <c r="EB53" i="20"/>
  <c r="EA53" i="20"/>
  <c r="DZ53" i="20"/>
  <c r="DY53" i="20"/>
  <c r="DX53" i="20"/>
  <c r="DW53" i="20"/>
  <c r="DV53" i="20"/>
  <c r="DU53" i="20"/>
  <c r="DT53" i="20"/>
  <c r="DS53" i="20"/>
  <c r="DR53" i="20"/>
  <c r="DQ53" i="20"/>
  <c r="DP53" i="20"/>
  <c r="DO53" i="20"/>
  <c r="DN53" i="20"/>
  <c r="DM53" i="20"/>
  <c r="DL53" i="20"/>
  <c r="DK53" i="20"/>
  <c r="DJ53" i="20"/>
  <c r="DI53" i="20"/>
  <c r="DH53" i="20"/>
  <c r="DG53" i="20"/>
  <c r="DF53" i="20"/>
  <c r="DE53" i="20"/>
  <c r="DD53" i="20"/>
  <c r="DC53" i="20"/>
  <c r="DB53" i="20"/>
  <c r="DA53" i="20"/>
  <c r="CW53" i="20"/>
  <c r="CV53" i="20"/>
  <c r="CU53" i="20"/>
  <c r="CT53" i="20"/>
  <c r="CS53" i="20"/>
  <c r="CR53" i="20"/>
  <c r="CQ53" i="20"/>
  <c r="CP53" i="20"/>
  <c r="CO53" i="20"/>
  <c r="CN53" i="20"/>
  <c r="CM53" i="20"/>
  <c r="CL53" i="20"/>
  <c r="CK53" i="20"/>
  <c r="CJ53" i="20"/>
  <c r="CI53" i="20"/>
  <c r="CH53" i="20"/>
  <c r="CG53" i="20"/>
  <c r="CF53" i="20"/>
  <c r="CE53" i="20"/>
  <c r="CD53" i="20"/>
  <c r="CC53" i="20"/>
  <c r="CB53" i="20"/>
  <c r="CA53" i="20"/>
  <c r="BZ53" i="20"/>
  <c r="BY53" i="20"/>
  <c r="BX53" i="20"/>
  <c r="BW53" i="20"/>
  <c r="BV53" i="20"/>
  <c r="BU53" i="20"/>
  <c r="BT53" i="20"/>
  <c r="BS53" i="20"/>
  <c r="BR53" i="20"/>
  <c r="BQ53" i="20"/>
  <c r="BP53" i="20"/>
  <c r="BO53" i="20"/>
  <c r="BN53" i="20"/>
  <c r="BM53" i="20"/>
  <c r="BL53" i="20"/>
  <c r="BK53" i="20"/>
  <c r="BJ53" i="20"/>
  <c r="BI53" i="20"/>
  <c r="BH53" i="20"/>
  <c r="BB53" i="20"/>
  <c r="BA53" i="20"/>
  <c r="AZ53" i="20"/>
  <c r="EN52" i="20"/>
  <c r="EM52" i="20"/>
  <c r="EL52" i="20"/>
  <c r="EK52" i="20"/>
  <c r="EJ52" i="20"/>
  <c r="EI52" i="20"/>
  <c r="EH52" i="20"/>
  <c r="EG52" i="20"/>
  <c r="EF52" i="20"/>
  <c r="EE52" i="20"/>
  <c r="ED52" i="20"/>
  <c r="EC52" i="20"/>
  <c r="EB52" i="20"/>
  <c r="EA52" i="20"/>
  <c r="DZ52" i="20"/>
  <c r="DY52" i="20"/>
  <c r="DX52" i="20"/>
  <c r="DW52" i="20"/>
  <c r="DV52" i="20"/>
  <c r="DU52" i="20"/>
  <c r="DT52" i="20"/>
  <c r="DS52" i="20"/>
  <c r="DR52" i="20"/>
  <c r="DQ52" i="20"/>
  <c r="DP52" i="20"/>
  <c r="DO52" i="20"/>
  <c r="DN52" i="20"/>
  <c r="DM52" i="20"/>
  <c r="DL52" i="20"/>
  <c r="DK52" i="20"/>
  <c r="DJ52" i="20"/>
  <c r="DI52" i="20"/>
  <c r="DH52" i="20"/>
  <c r="DG52" i="20"/>
  <c r="DF52" i="20"/>
  <c r="DE52" i="20"/>
  <c r="DD52" i="20"/>
  <c r="DC52" i="20"/>
  <c r="DB52" i="20"/>
  <c r="DA52" i="20"/>
  <c r="CW52" i="20"/>
  <c r="CV52" i="20"/>
  <c r="CU52" i="20"/>
  <c r="CT52" i="20"/>
  <c r="CS52" i="20"/>
  <c r="CR52" i="20"/>
  <c r="CQ52" i="20"/>
  <c r="CP52" i="20"/>
  <c r="CO52" i="20"/>
  <c r="CN52" i="20"/>
  <c r="CM52" i="20"/>
  <c r="CL52" i="20"/>
  <c r="CK52" i="20"/>
  <c r="CJ52" i="20"/>
  <c r="CI52" i="20"/>
  <c r="CH52" i="20"/>
  <c r="CG52" i="20"/>
  <c r="CF52" i="20"/>
  <c r="CE52" i="20"/>
  <c r="CD52" i="20"/>
  <c r="CC52" i="20"/>
  <c r="CB52" i="20"/>
  <c r="CA52" i="20"/>
  <c r="BZ52" i="20"/>
  <c r="BY52" i="20"/>
  <c r="BX52" i="20"/>
  <c r="BW52" i="20"/>
  <c r="BV52" i="20"/>
  <c r="BU52" i="20"/>
  <c r="BT52" i="20"/>
  <c r="BS52" i="20"/>
  <c r="BR52" i="20"/>
  <c r="BQ52" i="20"/>
  <c r="BP52" i="20"/>
  <c r="BO52" i="20"/>
  <c r="BN52" i="20"/>
  <c r="BM52" i="20"/>
  <c r="BL52" i="20"/>
  <c r="BK52" i="20"/>
  <c r="BJ52" i="20"/>
  <c r="BI52" i="20"/>
  <c r="BH52" i="20"/>
  <c r="BB52" i="20"/>
  <c r="BA52" i="20"/>
  <c r="AZ52" i="20"/>
  <c r="EN51" i="20"/>
  <c r="EM51" i="20"/>
  <c r="EL51" i="20"/>
  <c r="EK51" i="20"/>
  <c r="EJ51" i="20"/>
  <c r="EI51" i="20"/>
  <c r="EH51" i="20"/>
  <c r="EG51" i="20"/>
  <c r="EF51" i="20"/>
  <c r="EE51" i="20"/>
  <c r="ED51" i="20"/>
  <c r="EC51" i="20"/>
  <c r="EB51" i="20"/>
  <c r="EA51" i="20"/>
  <c r="DZ51" i="20"/>
  <c r="DY51" i="20"/>
  <c r="DX51" i="20"/>
  <c r="DW51" i="20"/>
  <c r="DV51" i="20"/>
  <c r="DU51" i="20"/>
  <c r="DT51" i="20"/>
  <c r="DS51" i="20"/>
  <c r="DR51" i="20"/>
  <c r="DQ51" i="20"/>
  <c r="DP51" i="20"/>
  <c r="DO51" i="20"/>
  <c r="DN51" i="20"/>
  <c r="DM51" i="20"/>
  <c r="DL51" i="20"/>
  <c r="DK51" i="20"/>
  <c r="DJ51" i="20"/>
  <c r="DI51" i="20"/>
  <c r="DH51" i="20"/>
  <c r="DG51" i="20"/>
  <c r="DF51" i="20"/>
  <c r="DE51" i="20"/>
  <c r="DD51" i="20"/>
  <c r="DC51" i="20"/>
  <c r="DB51" i="20"/>
  <c r="DA51" i="20"/>
  <c r="CW51" i="20"/>
  <c r="CV51" i="20"/>
  <c r="CU51" i="20"/>
  <c r="CT51" i="20"/>
  <c r="CS51" i="20"/>
  <c r="CR51" i="20"/>
  <c r="CQ51" i="20"/>
  <c r="CP51" i="20"/>
  <c r="CO51" i="20"/>
  <c r="CN51" i="20"/>
  <c r="CM51" i="20"/>
  <c r="CL51" i="20"/>
  <c r="CK51" i="20"/>
  <c r="CJ51" i="20"/>
  <c r="CI51" i="20"/>
  <c r="CH51" i="20"/>
  <c r="CG51" i="20"/>
  <c r="CF51" i="20"/>
  <c r="CE51" i="20"/>
  <c r="CD51" i="20"/>
  <c r="CC51" i="20"/>
  <c r="CB51" i="20"/>
  <c r="CA51" i="20"/>
  <c r="BY51" i="20"/>
  <c r="BX51" i="20"/>
  <c r="BW51" i="20"/>
  <c r="BV51" i="20"/>
  <c r="BU51" i="20"/>
  <c r="BT51" i="20"/>
  <c r="BS51" i="20"/>
  <c r="BR51" i="20"/>
  <c r="BQ51" i="20"/>
  <c r="BP51" i="20"/>
  <c r="BO51" i="20"/>
  <c r="BN51" i="20"/>
  <c r="BM51" i="20"/>
  <c r="BL51" i="20"/>
  <c r="BK51" i="20"/>
  <c r="BJ51" i="20"/>
  <c r="BI51" i="20"/>
  <c r="BH51" i="20"/>
  <c r="BB51" i="20"/>
  <c r="BA51" i="20"/>
  <c r="AZ51" i="20"/>
  <c r="EN50" i="20"/>
  <c r="EM50" i="20"/>
  <c r="EL50" i="20"/>
  <c r="EK50" i="20"/>
  <c r="EJ50" i="20"/>
  <c r="EI50" i="20"/>
  <c r="EH50" i="20"/>
  <c r="EG50" i="20"/>
  <c r="EF50" i="20"/>
  <c r="EE50" i="20"/>
  <c r="ED50" i="20"/>
  <c r="EC50" i="20"/>
  <c r="EB50" i="20"/>
  <c r="EA50" i="20"/>
  <c r="DZ50" i="20"/>
  <c r="DY50" i="20"/>
  <c r="DX50" i="20"/>
  <c r="DW50" i="20"/>
  <c r="DV50" i="20"/>
  <c r="DU50" i="20"/>
  <c r="DT50" i="20"/>
  <c r="DS50" i="20"/>
  <c r="DR50" i="20"/>
  <c r="DQ50" i="20"/>
  <c r="DP50" i="20"/>
  <c r="DO50" i="20"/>
  <c r="DN50" i="20"/>
  <c r="DM50" i="20"/>
  <c r="DL50" i="20"/>
  <c r="DK50" i="20"/>
  <c r="DJ50" i="20"/>
  <c r="DI50" i="20"/>
  <c r="DH50" i="20"/>
  <c r="DG50" i="20"/>
  <c r="DF50" i="20"/>
  <c r="DE50" i="20"/>
  <c r="DD50" i="20"/>
  <c r="DC50" i="20"/>
  <c r="DB50" i="20"/>
  <c r="DA50" i="20"/>
  <c r="CW50" i="20"/>
  <c r="CV50" i="20"/>
  <c r="CU50" i="20"/>
  <c r="CT50" i="20"/>
  <c r="CS50" i="20"/>
  <c r="CR50" i="20"/>
  <c r="CQ50" i="20"/>
  <c r="CP50" i="20"/>
  <c r="CO50" i="20"/>
  <c r="CN50" i="20"/>
  <c r="CM50" i="20"/>
  <c r="CL50" i="20"/>
  <c r="CK50" i="20"/>
  <c r="CJ50" i="20"/>
  <c r="CI50" i="20"/>
  <c r="CH50" i="20"/>
  <c r="CG50" i="20"/>
  <c r="CF50" i="20"/>
  <c r="CE50" i="20"/>
  <c r="CD50" i="20"/>
  <c r="CC50" i="20"/>
  <c r="CB50" i="20"/>
  <c r="CA50" i="20"/>
  <c r="BZ50" i="20"/>
  <c r="BY50" i="20"/>
  <c r="BX50" i="20"/>
  <c r="BW50" i="20"/>
  <c r="BV50" i="20"/>
  <c r="BU50" i="20"/>
  <c r="BT50" i="20"/>
  <c r="BS50" i="20"/>
  <c r="BR50" i="20"/>
  <c r="BQ50" i="20"/>
  <c r="BP50" i="20"/>
  <c r="BO50" i="20"/>
  <c r="BN50" i="20"/>
  <c r="BM50" i="20"/>
  <c r="BL50" i="20"/>
  <c r="BK50" i="20"/>
  <c r="BJ50" i="20"/>
  <c r="BI50" i="20"/>
  <c r="BH50" i="20"/>
  <c r="BB50" i="20"/>
  <c r="BA50" i="20"/>
  <c r="AZ50" i="20"/>
  <c r="EN49" i="20"/>
  <c r="EM49" i="20"/>
  <c r="EL49" i="20"/>
  <c r="EK49" i="20"/>
  <c r="EJ49" i="20"/>
  <c r="EI49" i="20"/>
  <c r="EH49" i="20"/>
  <c r="EG49" i="20"/>
  <c r="EF49" i="20"/>
  <c r="EE49" i="20"/>
  <c r="ED49" i="20"/>
  <c r="EC49" i="20"/>
  <c r="EB49" i="20"/>
  <c r="EA49" i="20"/>
  <c r="DZ49" i="20"/>
  <c r="DY49" i="20"/>
  <c r="DX49" i="20"/>
  <c r="DW49" i="20"/>
  <c r="DV49" i="20"/>
  <c r="DU49" i="20"/>
  <c r="DT49" i="20"/>
  <c r="DS49" i="20"/>
  <c r="DR49" i="20"/>
  <c r="DQ49" i="20"/>
  <c r="DP49" i="20"/>
  <c r="DO49" i="20"/>
  <c r="DN49" i="20"/>
  <c r="DM49" i="20"/>
  <c r="DL49" i="20"/>
  <c r="DK49" i="20"/>
  <c r="DJ49" i="20"/>
  <c r="DI49" i="20"/>
  <c r="DH49" i="20"/>
  <c r="DG49" i="20"/>
  <c r="DF49" i="20"/>
  <c r="DE49" i="20"/>
  <c r="DD49" i="20"/>
  <c r="DC49" i="20"/>
  <c r="DB49" i="20"/>
  <c r="DA49" i="20"/>
  <c r="CW49" i="20"/>
  <c r="CV49" i="20"/>
  <c r="CU49" i="20"/>
  <c r="CT49" i="20"/>
  <c r="CS49" i="20"/>
  <c r="CR49" i="20"/>
  <c r="CQ49" i="20"/>
  <c r="CP49" i="20"/>
  <c r="CO49" i="20"/>
  <c r="CN49" i="20"/>
  <c r="CM49" i="20"/>
  <c r="CL49" i="20"/>
  <c r="CK49" i="20"/>
  <c r="CJ49" i="20"/>
  <c r="CI49" i="20"/>
  <c r="CH49" i="20"/>
  <c r="CG49" i="20"/>
  <c r="CF49" i="20"/>
  <c r="CE49" i="20"/>
  <c r="CD49" i="20"/>
  <c r="CC49" i="20"/>
  <c r="CB49" i="20"/>
  <c r="CA49" i="20"/>
  <c r="BZ49" i="20"/>
  <c r="BY49" i="20"/>
  <c r="BX49" i="20"/>
  <c r="BW49" i="20"/>
  <c r="BV49" i="20"/>
  <c r="BU49" i="20"/>
  <c r="BT49" i="20"/>
  <c r="BS49" i="20"/>
  <c r="BR49" i="20"/>
  <c r="BQ49" i="20"/>
  <c r="BP49" i="20"/>
  <c r="BO49" i="20"/>
  <c r="BN49" i="20"/>
  <c r="BM49" i="20"/>
  <c r="BL49" i="20"/>
  <c r="BK49" i="20"/>
  <c r="BJ49" i="20"/>
  <c r="BI49" i="20"/>
  <c r="BH49" i="20"/>
  <c r="BB49" i="20"/>
  <c r="BA49" i="20"/>
  <c r="AZ49" i="20"/>
  <c r="EN48" i="20"/>
  <c r="EM48" i="20"/>
  <c r="EL48" i="20"/>
  <c r="EK48" i="20"/>
  <c r="EJ48" i="20"/>
  <c r="EI48" i="20"/>
  <c r="EH48" i="20"/>
  <c r="EG48" i="20"/>
  <c r="EF48" i="20"/>
  <c r="EE48" i="20"/>
  <c r="ED48" i="20"/>
  <c r="EC48" i="20"/>
  <c r="EB48" i="20"/>
  <c r="EA48" i="20"/>
  <c r="DZ48" i="20"/>
  <c r="DY48" i="20"/>
  <c r="DX48" i="20"/>
  <c r="DW48" i="20"/>
  <c r="DV48" i="20"/>
  <c r="DU48" i="20"/>
  <c r="DT48" i="20"/>
  <c r="DS48" i="20"/>
  <c r="DR48" i="20"/>
  <c r="DQ48" i="20"/>
  <c r="DP48" i="20"/>
  <c r="DO48" i="20"/>
  <c r="DN48" i="20"/>
  <c r="DM48" i="20"/>
  <c r="DL48" i="20"/>
  <c r="DK48" i="20"/>
  <c r="DJ48" i="20"/>
  <c r="DI48" i="20"/>
  <c r="DH48" i="20"/>
  <c r="DG48" i="20"/>
  <c r="DF48" i="20"/>
  <c r="DE48" i="20"/>
  <c r="DD48" i="20"/>
  <c r="DC48" i="20"/>
  <c r="DB48" i="20"/>
  <c r="DA48" i="20"/>
  <c r="CW48" i="20"/>
  <c r="CV48" i="20"/>
  <c r="CU48" i="20"/>
  <c r="CT48" i="20"/>
  <c r="CS48" i="20"/>
  <c r="CR48" i="20"/>
  <c r="CQ48" i="20"/>
  <c r="CP48" i="20"/>
  <c r="CO48" i="20"/>
  <c r="CN48" i="20"/>
  <c r="CM48" i="20"/>
  <c r="CL48" i="20"/>
  <c r="CK48" i="20"/>
  <c r="CJ48" i="20"/>
  <c r="CI48" i="20"/>
  <c r="CH48" i="20"/>
  <c r="CG48" i="20"/>
  <c r="CF48" i="20"/>
  <c r="CE48" i="20"/>
  <c r="CD48" i="20"/>
  <c r="CC48" i="20"/>
  <c r="CB48" i="20"/>
  <c r="CA48" i="20"/>
  <c r="BZ48" i="20"/>
  <c r="BY48" i="20"/>
  <c r="BX48" i="20"/>
  <c r="BW48" i="20"/>
  <c r="BV48" i="20"/>
  <c r="BU48" i="20"/>
  <c r="BT48" i="20"/>
  <c r="BS48" i="20"/>
  <c r="BR48" i="20"/>
  <c r="BQ48" i="20"/>
  <c r="BP48" i="20"/>
  <c r="BO48" i="20"/>
  <c r="BN48" i="20"/>
  <c r="BM48" i="20"/>
  <c r="BL48" i="20"/>
  <c r="BK48" i="20"/>
  <c r="BJ48" i="20"/>
  <c r="BI48" i="20"/>
  <c r="BH48" i="20"/>
  <c r="BB48" i="20"/>
  <c r="BA48" i="20"/>
  <c r="AZ48" i="20"/>
  <c r="EN47" i="20"/>
  <c r="EM47" i="20"/>
  <c r="EL47" i="20"/>
  <c r="EK47" i="20"/>
  <c r="EJ47" i="20"/>
  <c r="EI47" i="20"/>
  <c r="EH47" i="20"/>
  <c r="EG47" i="20"/>
  <c r="EF47" i="20"/>
  <c r="EE47" i="20"/>
  <c r="ED47" i="20"/>
  <c r="EC47" i="20"/>
  <c r="EB47" i="20"/>
  <c r="EA47" i="20"/>
  <c r="DZ47" i="20"/>
  <c r="DY47" i="20"/>
  <c r="DX47" i="20"/>
  <c r="DW47" i="20"/>
  <c r="DV47" i="20"/>
  <c r="DU47" i="20"/>
  <c r="DT47" i="20"/>
  <c r="DS47" i="20"/>
  <c r="DR47" i="20"/>
  <c r="DQ47" i="20"/>
  <c r="DP47" i="20"/>
  <c r="DO47" i="20"/>
  <c r="DN47" i="20"/>
  <c r="DM47" i="20"/>
  <c r="DL47" i="20"/>
  <c r="DK47" i="20"/>
  <c r="DJ47" i="20"/>
  <c r="DI47" i="20"/>
  <c r="DH47" i="20"/>
  <c r="DG47" i="20"/>
  <c r="DF47" i="20"/>
  <c r="DE47" i="20"/>
  <c r="DD47" i="20"/>
  <c r="DC47" i="20"/>
  <c r="DB47" i="20"/>
  <c r="DA47" i="20"/>
  <c r="CW47" i="20"/>
  <c r="CV47" i="20"/>
  <c r="CU47" i="20"/>
  <c r="CT47" i="20"/>
  <c r="CS47" i="20"/>
  <c r="CR47" i="20"/>
  <c r="CQ47" i="20"/>
  <c r="CP47" i="20"/>
  <c r="CO47" i="20"/>
  <c r="CN47" i="20"/>
  <c r="CM47" i="20"/>
  <c r="CL47" i="20"/>
  <c r="CK47" i="20"/>
  <c r="CJ47" i="20"/>
  <c r="CI47" i="20"/>
  <c r="CH47" i="20"/>
  <c r="CG47" i="20"/>
  <c r="CF47" i="20"/>
  <c r="CE47" i="20"/>
  <c r="CD47" i="20"/>
  <c r="CC47" i="20"/>
  <c r="CB47" i="20"/>
  <c r="CA47" i="20"/>
  <c r="BZ47" i="20"/>
  <c r="BY47" i="20"/>
  <c r="BX47" i="20"/>
  <c r="BW47" i="20"/>
  <c r="BV47" i="20"/>
  <c r="BU47" i="20"/>
  <c r="BT47" i="20"/>
  <c r="BS47" i="20"/>
  <c r="BR47" i="20"/>
  <c r="BQ47" i="20"/>
  <c r="BP47" i="20"/>
  <c r="BO47" i="20"/>
  <c r="BN47" i="20"/>
  <c r="BM47" i="20"/>
  <c r="BL47" i="20"/>
  <c r="BK47" i="20"/>
  <c r="BJ47" i="20"/>
  <c r="BI47" i="20"/>
  <c r="BH47" i="20"/>
  <c r="BB47" i="20"/>
  <c r="BA47" i="20"/>
  <c r="AZ47" i="20"/>
  <c r="EN46" i="20"/>
  <c r="EM46" i="20"/>
  <c r="EL46" i="20"/>
  <c r="EK46" i="20"/>
  <c r="EJ46" i="20"/>
  <c r="EI46" i="20"/>
  <c r="EH46" i="20"/>
  <c r="EG46" i="20"/>
  <c r="EF46" i="20"/>
  <c r="EE46" i="20"/>
  <c r="ED46" i="20"/>
  <c r="EC46" i="20"/>
  <c r="EB46" i="20"/>
  <c r="EA46" i="20"/>
  <c r="DZ46" i="20"/>
  <c r="DY46" i="20"/>
  <c r="DX46" i="20"/>
  <c r="DW46" i="20"/>
  <c r="DV46" i="20"/>
  <c r="DU46" i="20"/>
  <c r="DT46" i="20"/>
  <c r="DS46" i="20"/>
  <c r="DR46" i="20"/>
  <c r="DQ46" i="20"/>
  <c r="DP46" i="20"/>
  <c r="DO46" i="20"/>
  <c r="DN46" i="20"/>
  <c r="DM46" i="20"/>
  <c r="DL46" i="20"/>
  <c r="DK46" i="20"/>
  <c r="DJ46" i="20"/>
  <c r="DI46" i="20"/>
  <c r="DH46" i="20"/>
  <c r="DG46" i="20"/>
  <c r="DF46" i="20"/>
  <c r="DE46" i="20"/>
  <c r="DD46" i="20"/>
  <c r="DC46" i="20"/>
  <c r="DB46" i="20"/>
  <c r="DA46" i="20"/>
  <c r="CW46" i="20"/>
  <c r="CV46" i="20"/>
  <c r="CU46" i="20"/>
  <c r="CT46" i="20"/>
  <c r="CS46" i="20"/>
  <c r="CR46" i="20"/>
  <c r="CQ46" i="20"/>
  <c r="CP46" i="20"/>
  <c r="CO46" i="20"/>
  <c r="CN46" i="20"/>
  <c r="CM46" i="20"/>
  <c r="CL46" i="20"/>
  <c r="CK46" i="20"/>
  <c r="CJ46" i="20"/>
  <c r="CI46" i="20"/>
  <c r="CH46" i="20"/>
  <c r="CG46" i="20"/>
  <c r="CF46" i="20"/>
  <c r="CE46" i="20"/>
  <c r="CD46" i="20"/>
  <c r="CC46" i="20"/>
  <c r="CB46" i="20"/>
  <c r="CA46" i="20"/>
  <c r="BZ46" i="20"/>
  <c r="BY46" i="20"/>
  <c r="BX46" i="20"/>
  <c r="BW46" i="20"/>
  <c r="BV46" i="20"/>
  <c r="BU46" i="20"/>
  <c r="BT46" i="20"/>
  <c r="BS46" i="20"/>
  <c r="BR46" i="20"/>
  <c r="BQ46" i="20"/>
  <c r="BP46" i="20"/>
  <c r="BO46" i="20"/>
  <c r="BN46" i="20"/>
  <c r="BM46" i="20"/>
  <c r="BL46" i="20"/>
  <c r="BK46" i="20"/>
  <c r="BJ46" i="20"/>
  <c r="BI46" i="20"/>
  <c r="BH46" i="20"/>
  <c r="BB46" i="20"/>
  <c r="BA46" i="20"/>
  <c r="AZ46" i="20"/>
  <c r="EN45" i="20"/>
  <c r="EM45" i="20"/>
  <c r="EL45" i="20"/>
  <c r="EK45" i="20"/>
  <c r="EJ45" i="20"/>
  <c r="EI45" i="20"/>
  <c r="EH45" i="20"/>
  <c r="EG45" i="20"/>
  <c r="EF45" i="20"/>
  <c r="EE45" i="20"/>
  <c r="ED45" i="20"/>
  <c r="EC45" i="20"/>
  <c r="EB45" i="20"/>
  <c r="EA45" i="20"/>
  <c r="DZ45" i="20"/>
  <c r="DY45" i="20"/>
  <c r="DX45" i="20"/>
  <c r="DW45" i="20"/>
  <c r="DV45" i="20"/>
  <c r="DU45" i="20"/>
  <c r="DT45" i="20"/>
  <c r="DS45" i="20"/>
  <c r="DR45" i="20"/>
  <c r="DQ45" i="20"/>
  <c r="DP45" i="20"/>
  <c r="DO45" i="20"/>
  <c r="DN45" i="20"/>
  <c r="DM45" i="20"/>
  <c r="DL45" i="20"/>
  <c r="DK45" i="20"/>
  <c r="DJ45" i="20"/>
  <c r="DI45" i="20"/>
  <c r="DH45" i="20"/>
  <c r="DG45" i="20"/>
  <c r="DF45" i="20"/>
  <c r="DE45" i="20"/>
  <c r="DD45" i="20"/>
  <c r="DC45" i="20"/>
  <c r="DB45" i="20"/>
  <c r="DA45" i="20"/>
  <c r="CW45" i="20"/>
  <c r="CV45" i="20"/>
  <c r="CU45" i="20"/>
  <c r="CT45" i="20"/>
  <c r="CS45" i="20"/>
  <c r="CR45" i="20"/>
  <c r="CQ45" i="20"/>
  <c r="CP45" i="20"/>
  <c r="CO45" i="20"/>
  <c r="CN45" i="20"/>
  <c r="CM45" i="20"/>
  <c r="CL45" i="20"/>
  <c r="CK45" i="20"/>
  <c r="CJ45" i="20"/>
  <c r="CI45" i="20"/>
  <c r="CH45" i="20"/>
  <c r="CG45" i="20"/>
  <c r="CF45" i="20"/>
  <c r="CE45" i="20"/>
  <c r="CD45" i="20"/>
  <c r="CC45" i="20"/>
  <c r="CB45" i="20"/>
  <c r="CA45" i="20"/>
  <c r="BZ45" i="20"/>
  <c r="BY45" i="20"/>
  <c r="BX45" i="20"/>
  <c r="BW45" i="20"/>
  <c r="BV45" i="20"/>
  <c r="BU45" i="20"/>
  <c r="BT45" i="20"/>
  <c r="BS45" i="20"/>
  <c r="BR45" i="20"/>
  <c r="BQ45" i="20"/>
  <c r="BP45" i="20"/>
  <c r="BO45" i="20"/>
  <c r="BN45" i="20"/>
  <c r="BM45" i="20"/>
  <c r="BL45" i="20"/>
  <c r="BK45" i="20"/>
  <c r="BJ45" i="20"/>
  <c r="BI45" i="20"/>
  <c r="BH45" i="20"/>
  <c r="BB45" i="20"/>
  <c r="BA45" i="20"/>
  <c r="AZ45" i="20"/>
  <c r="EN44" i="20"/>
  <c r="EM44" i="20"/>
  <c r="EL44" i="20"/>
  <c r="EK44" i="20"/>
  <c r="EJ44" i="20"/>
  <c r="EI44" i="20"/>
  <c r="EH44" i="20"/>
  <c r="EG44" i="20"/>
  <c r="EF44" i="20"/>
  <c r="EE44" i="20"/>
  <c r="ED44" i="20"/>
  <c r="EC44" i="20"/>
  <c r="EB44" i="20"/>
  <c r="EA44" i="20"/>
  <c r="DZ44" i="20"/>
  <c r="DY44" i="20"/>
  <c r="DX44" i="20"/>
  <c r="DW44" i="20"/>
  <c r="DV44" i="20"/>
  <c r="DU44" i="20"/>
  <c r="DT44" i="20"/>
  <c r="DS44" i="20"/>
  <c r="DR44" i="20"/>
  <c r="DQ44" i="20"/>
  <c r="DP44" i="20"/>
  <c r="DO44" i="20"/>
  <c r="DN44" i="20"/>
  <c r="DM44" i="20"/>
  <c r="DL44" i="20"/>
  <c r="DK44" i="20"/>
  <c r="DJ44" i="20"/>
  <c r="DI44" i="20"/>
  <c r="DH44" i="20"/>
  <c r="DG44" i="20"/>
  <c r="DF44" i="20"/>
  <c r="DE44" i="20"/>
  <c r="DD44" i="20"/>
  <c r="DC44" i="20"/>
  <c r="DB44" i="20"/>
  <c r="DA44" i="20"/>
  <c r="CW44" i="20"/>
  <c r="CV44" i="20"/>
  <c r="CU44" i="20"/>
  <c r="CT44" i="20"/>
  <c r="CS44" i="20"/>
  <c r="CR44" i="20"/>
  <c r="CQ44" i="20"/>
  <c r="CP44" i="20"/>
  <c r="CO44" i="20"/>
  <c r="CN44" i="20"/>
  <c r="CM44" i="20"/>
  <c r="CL44" i="20"/>
  <c r="CK44" i="20"/>
  <c r="CJ44" i="20"/>
  <c r="CI44" i="20"/>
  <c r="CH44" i="20"/>
  <c r="CG44" i="20"/>
  <c r="CF44" i="20"/>
  <c r="CE44" i="20"/>
  <c r="CD44" i="20"/>
  <c r="CC44" i="20"/>
  <c r="CB44" i="20"/>
  <c r="CA44" i="20"/>
  <c r="BZ44" i="20"/>
  <c r="BY44" i="20"/>
  <c r="BX44" i="20"/>
  <c r="BW44" i="20"/>
  <c r="BV44" i="20"/>
  <c r="BU44" i="20"/>
  <c r="BT44" i="20"/>
  <c r="BS44" i="20"/>
  <c r="BR44" i="20"/>
  <c r="BQ44" i="20"/>
  <c r="BP44" i="20"/>
  <c r="BO44" i="20"/>
  <c r="BN44" i="20"/>
  <c r="BM44" i="20"/>
  <c r="BL44" i="20"/>
  <c r="BK44" i="20"/>
  <c r="BJ44" i="20"/>
  <c r="BI44" i="20"/>
  <c r="BH44" i="20"/>
  <c r="BB44" i="20"/>
  <c r="BA44" i="20"/>
  <c r="AZ44" i="20"/>
  <c r="EN43" i="20"/>
  <c r="EM43" i="20"/>
  <c r="EL43" i="20"/>
  <c r="EK43" i="20"/>
  <c r="EJ43" i="20"/>
  <c r="EI43" i="20"/>
  <c r="EH43" i="20"/>
  <c r="EG43" i="20"/>
  <c r="EF43" i="20"/>
  <c r="EE43" i="20"/>
  <c r="ED43" i="20"/>
  <c r="EC43" i="20"/>
  <c r="EB43" i="20"/>
  <c r="EA43" i="20"/>
  <c r="DZ43" i="20"/>
  <c r="DY43" i="20"/>
  <c r="DX43" i="20"/>
  <c r="DW43" i="20"/>
  <c r="DV43" i="20"/>
  <c r="DU43" i="20"/>
  <c r="DT43" i="20"/>
  <c r="DS43" i="20"/>
  <c r="DR43" i="20"/>
  <c r="DQ43" i="20"/>
  <c r="DP43" i="20"/>
  <c r="DO43" i="20"/>
  <c r="DN43" i="20"/>
  <c r="DM43" i="20"/>
  <c r="DL43" i="20"/>
  <c r="DK43" i="20"/>
  <c r="DJ43" i="20"/>
  <c r="DI43" i="20"/>
  <c r="DH43" i="20"/>
  <c r="DG43" i="20"/>
  <c r="DF43" i="20"/>
  <c r="DE43" i="20"/>
  <c r="DD43" i="20"/>
  <c r="DC43" i="20"/>
  <c r="DB43" i="20"/>
  <c r="DA43" i="20"/>
  <c r="CW43" i="20"/>
  <c r="CV43" i="20"/>
  <c r="CU43" i="20"/>
  <c r="CT43" i="20"/>
  <c r="CS43" i="20"/>
  <c r="CR43" i="20"/>
  <c r="CQ43" i="20"/>
  <c r="CP43" i="20"/>
  <c r="CO43" i="20"/>
  <c r="CN43" i="20"/>
  <c r="CM43" i="20"/>
  <c r="CL43" i="20"/>
  <c r="CK43" i="20"/>
  <c r="CJ43" i="20"/>
  <c r="CI43" i="20"/>
  <c r="CH43" i="20"/>
  <c r="CG43" i="20"/>
  <c r="CF43" i="20"/>
  <c r="CE43" i="20"/>
  <c r="CD43" i="20"/>
  <c r="CC43" i="20"/>
  <c r="CB43" i="20"/>
  <c r="CA43" i="20"/>
  <c r="BZ43" i="20"/>
  <c r="BY43" i="20"/>
  <c r="BX43" i="20"/>
  <c r="BW43" i="20"/>
  <c r="BV43" i="20"/>
  <c r="BU43" i="20"/>
  <c r="BT43" i="20"/>
  <c r="BS43" i="20"/>
  <c r="BR43" i="20"/>
  <c r="BQ43" i="20"/>
  <c r="BP43" i="20"/>
  <c r="BO43" i="20"/>
  <c r="BN43" i="20"/>
  <c r="BM43" i="20"/>
  <c r="BL43" i="20"/>
  <c r="BK43" i="20"/>
  <c r="BJ43" i="20"/>
  <c r="BI43" i="20"/>
  <c r="BH43" i="20"/>
  <c r="BB43" i="20"/>
  <c r="BA43" i="20"/>
  <c r="AZ43" i="20"/>
  <c r="EN42" i="20"/>
  <c r="EM42" i="20"/>
  <c r="EL42" i="20"/>
  <c r="EK42" i="20"/>
  <c r="EJ42" i="20"/>
  <c r="EI42" i="20"/>
  <c r="EH42" i="20"/>
  <c r="EG42" i="20"/>
  <c r="EF42" i="20"/>
  <c r="EE42" i="20"/>
  <c r="ED42" i="20"/>
  <c r="EC42" i="20"/>
  <c r="EB42" i="20"/>
  <c r="EA42" i="20"/>
  <c r="DZ42" i="20"/>
  <c r="DY42" i="20"/>
  <c r="DX42" i="20"/>
  <c r="DW42" i="20"/>
  <c r="DV42" i="20"/>
  <c r="DU42" i="20"/>
  <c r="DT42" i="20"/>
  <c r="DS42" i="20"/>
  <c r="DR42" i="20"/>
  <c r="DQ42" i="20"/>
  <c r="DP42" i="20"/>
  <c r="DO42" i="20"/>
  <c r="DN42" i="20"/>
  <c r="DM42" i="20"/>
  <c r="DL42" i="20"/>
  <c r="DK42" i="20"/>
  <c r="DJ42" i="20"/>
  <c r="DI42" i="20"/>
  <c r="DH42" i="20"/>
  <c r="DG42" i="20"/>
  <c r="DF42" i="20"/>
  <c r="DE42" i="20"/>
  <c r="DD42" i="20"/>
  <c r="DC42" i="20"/>
  <c r="DB42" i="20"/>
  <c r="DA42" i="20"/>
  <c r="CW42" i="20"/>
  <c r="CV42" i="20"/>
  <c r="CU42" i="20"/>
  <c r="CT42" i="20"/>
  <c r="CS42" i="20"/>
  <c r="CR42" i="20"/>
  <c r="CQ42" i="20"/>
  <c r="CP42" i="20"/>
  <c r="CO42" i="20"/>
  <c r="CN42" i="20"/>
  <c r="CM42" i="20"/>
  <c r="CL42" i="20"/>
  <c r="CK42" i="20"/>
  <c r="CJ42" i="20"/>
  <c r="CI42" i="20"/>
  <c r="CH42" i="20"/>
  <c r="CG42" i="20"/>
  <c r="CF42" i="20"/>
  <c r="CE42" i="20"/>
  <c r="CD42" i="20"/>
  <c r="CC42" i="20"/>
  <c r="CB42" i="20"/>
  <c r="CA42" i="20"/>
  <c r="BZ42" i="20"/>
  <c r="BY42" i="20"/>
  <c r="BX42" i="20"/>
  <c r="BW42" i="20"/>
  <c r="BV42" i="20"/>
  <c r="BU42" i="20"/>
  <c r="BT42" i="20"/>
  <c r="BS42" i="20"/>
  <c r="BR42" i="20"/>
  <c r="BQ42" i="20"/>
  <c r="BP42" i="20"/>
  <c r="BO42" i="20"/>
  <c r="BN42" i="20"/>
  <c r="BM42" i="20"/>
  <c r="BL42" i="20"/>
  <c r="BK42" i="20"/>
  <c r="BJ42" i="20"/>
  <c r="BI42" i="20"/>
  <c r="BH42" i="20"/>
  <c r="BB42" i="20"/>
  <c r="BA42" i="20"/>
  <c r="AZ42" i="20"/>
  <c r="EN41" i="20"/>
  <c r="EM41" i="20"/>
  <c r="EL41" i="20"/>
  <c r="EK41" i="20"/>
  <c r="EJ41" i="20"/>
  <c r="EI41" i="20"/>
  <c r="EH41" i="20"/>
  <c r="EG41" i="20"/>
  <c r="EF41" i="20"/>
  <c r="EE41" i="20"/>
  <c r="ED41" i="20"/>
  <c r="EC41" i="20"/>
  <c r="EB41" i="20"/>
  <c r="EA41" i="20"/>
  <c r="DZ41" i="20"/>
  <c r="DY41" i="20"/>
  <c r="DX41" i="20"/>
  <c r="DW41" i="20"/>
  <c r="DV41" i="20"/>
  <c r="DU41" i="20"/>
  <c r="DT41" i="20"/>
  <c r="DS41" i="20"/>
  <c r="DR41" i="20"/>
  <c r="DQ41" i="20"/>
  <c r="DP41" i="20"/>
  <c r="DO41" i="20"/>
  <c r="DN41" i="20"/>
  <c r="DM41" i="20"/>
  <c r="DL41" i="20"/>
  <c r="DK41" i="20"/>
  <c r="DJ41" i="20"/>
  <c r="DI41" i="20"/>
  <c r="DH41" i="20"/>
  <c r="DG41" i="20"/>
  <c r="DF41" i="20"/>
  <c r="DE41" i="20"/>
  <c r="DD41" i="20"/>
  <c r="DC41" i="20"/>
  <c r="DB41" i="20"/>
  <c r="DA41" i="20"/>
  <c r="CW41" i="20"/>
  <c r="CV41" i="20"/>
  <c r="CU41" i="20"/>
  <c r="CT41" i="20"/>
  <c r="CS41" i="20"/>
  <c r="CR41" i="20"/>
  <c r="CQ41" i="20"/>
  <c r="CP41" i="20"/>
  <c r="CO41" i="20"/>
  <c r="CN41" i="20"/>
  <c r="CM41" i="20"/>
  <c r="CL41" i="20"/>
  <c r="CK41" i="20"/>
  <c r="CJ41" i="20"/>
  <c r="CI41" i="20"/>
  <c r="CH41" i="20"/>
  <c r="CG41" i="20"/>
  <c r="CF41" i="20"/>
  <c r="CE41" i="20"/>
  <c r="CD41" i="20"/>
  <c r="CC41" i="20"/>
  <c r="CB41" i="20"/>
  <c r="CA41" i="20"/>
  <c r="BZ41" i="20"/>
  <c r="BY41" i="20"/>
  <c r="BX41" i="20"/>
  <c r="BW41" i="20"/>
  <c r="BV41" i="20"/>
  <c r="BU41" i="20"/>
  <c r="BT41" i="20"/>
  <c r="BS41" i="20"/>
  <c r="BR41" i="20"/>
  <c r="BQ41" i="20"/>
  <c r="BP41" i="20"/>
  <c r="BO41" i="20"/>
  <c r="BN41" i="20"/>
  <c r="BM41" i="20"/>
  <c r="BL41" i="20"/>
  <c r="BK41" i="20"/>
  <c r="BJ41" i="20"/>
  <c r="BI41" i="20"/>
  <c r="BH41" i="20"/>
  <c r="BB41" i="20"/>
  <c r="BA41" i="20"/>
  <c r="AZ41" i="20"/>
  <c r="EN40" i="20"/>
  <c r="EM40" i="20"/>
  <c r="EL40" i="20"/>
  <c r="EK40" i="20"/>
  <c r="EJ40" i="20"/>
  <c r="EI40" i="20"/>
  <c r="EH40" i="20"/>
  <c r="EG40" i="20"/>
  <c r="EF40" i="20"/>
  <c r="EE40" i="20"/>
  <c r="ED40" i="20"/>
  <c r="EC40" i="20"/>
  <c r="EB40" i="20"/>
  <c r="EA40" i="20"/>
  <c r="DZ40" i="20"/>
  <c r="DY40" i="20"/>
  <c r="DX40" i="20"/>
  <c r="DW40" i="20"/>
  <c r="DV40" i="20"/>
  <c r="DU40" i="20"/>
  <c r="DT40" i="20"/>
  <c r="DS40" i="20"/>
  <c r="DR40" i="20"/>
  <c r="DQ40" i="20"/>
  <c r="DP40" i="20"/>
  <c r="DO40" i="20"/>
  <c r="DN40" i="20"/>
  <c r="DM40" i="20"/>
  <c r="DL40" i="20"/>
  <c r="DK40" i="20"/>
  <c r="DJ40" i="20"/>
  <c r="DI40" i="20"/>
  <c r="DH40" i="20"/>
  <c r="DG40" i="20"/>
  <c r="DF40" i="20"/>
  <c r="DE40" i="20"/>
  <c r="DD40" i="20"/>
  <c r="DC40" i="20"/>
  <c r="DB40" i="20"/>
  <c r="DA40" i="20"/>
  <c r="CW40" i="20"/>
  <c r="CV40" i="20"/>
  <c r="CU40" i="20"/>
  <c r="CT40" i="20"/>
  <c r="CS40" i="20"/>
  <c r="CR40" i="20"/>
  <c r="CQ40" i="20"/>
  <c r="CP40" i="20"/>
  <c r="CO40" i="20"/>
  <c r="CN40" i="20"/>
  <c r="CM40" i="20"/>
  <c r="CL40" i="20"/>
  <c r="CK40" i="20"/>
  <c r="CJ40" i="20"/>
  <c r="CI40" i="20"/>
  <c r="CH40" i="20"/>
  <c r="CG40" i="20"/>
  <c r="CF40" i="20"/>
  <c r="CE40" i="20"/>
  <c r="CD40" i="20"/>
  <c r="CC40" i="20"/>
  <c r="CB40" i="20"/>
  <c r="CA40" i="20"/>
  <c r="BZ40" i="20"/>
  <c r="BY40" i="20"/>
  <c r="BX40" i="20"/>
  <c r="BW40" i="20"/>
  <c r="BV40" i="20"/>
  <c r="BU40" i="20"/>
  <c r="BT40" i="20"/>
  <c r="BS40" i="20"/>
  <c r="BR40" i="20"/>
  <c r="BQ40" i="20"/>
  <c r="BP40" i="20"/>
  <c r="BO40" i="20"/>
  <c r="BN40" i="20"/>
  <c r="BM40" i="20"/>
  <c r="BL40" i="20"/>
  <c r="BK40" i="20"/>
  <c r="BJ40" i="20"/>
  <c r="BI40" i="20"/>
  <c r="BH40" i="20"/>
  <c r="BB40" i="20"/>
  <c r="BA40" i="20"/>
  <c r="AZ40" i="20"/>
  <c r="EN39" i="20"/>
  <c r="EM39" i="20"/>
  <c r="EL39" i="20"/>
  <c r="EK39" i="20"/>
  <c r="EJ39" i="20"/>
  <c r="EI39" i="20"/>
  <c r="EH39" i="20"/>
  <c r="EG39" i="20"/>
  <c r="EF39" i="20"/>
  <c r="EE39" i="20"/>
  <c r="ED39" i="20"/>
  <c r="EC39" i="20"/>
  <c r="EB39" i="20"/>
  <c r="EA39" i="20"/>
  <c r="DZ39" i="20"/>
  <c r="DY39" i="20"/>
  <c r="DX39" i="20"/>
  <c r="DW39" i="20"/>
  <c r="DV39" i="20"/>
  <c r="DU39" i="20"/>
  <c r="DT39" i="20"/>
  <c r="DS39" i="20"/>
  <c r="DR39" i="20"/>
  <c r="DQ39" i="20"/>
  <c r="DP39" i="20"/>
  <c r="DO39" i="20"/>
  <c r="DN39" i="20"/>
  <c r="DM39" i="20"/>
  <c r="DL39" i="20"/>
  <c r="DK39" i="20"/>
  <c r="DJ39" i="20"/>
  <c r="DI39" i="20"/>
  <c r="DH39" i="20"/>
  <c r="DG39" i="20"/>
  <c r="DF39" i="20"/>
  <c r="DE39" i="20"/>
  <c r="DD39" i="20"/>
  <c r="DC39" i="20"/>
  <c r="DB39" i="20"/>
  <c r="DA39" i="20"/>
  <c r="CW39" i="20"/>
  <c r="CV39" i="20"/>
  <c r="CU39" i="20"/>
  <c r="CT39" i="20"/>
  <c r="CS39" i="20"/>
  <c r="CR39" i="20"/>
  <c r="CQ39" i="20"/>
  <c r="CP39" i="20"/>
  <c r="CO39" i="20"/>
  <c r="CN39" i="20"/>
  <c r="CM39" i="20"/>
  <c r="CL39" i="20"/>
  <c r="CK39" i="20"/>
  <c r="CJ39" i="20"/>
  <c r="CI39" i="20"/>
  <c r="CH39" i="20"/>
  <c r="CG39" i="20"/>
  <c r="CF39" i="20"/>
  <c r="CE39" i="20"/>
  <c r="CD39" i="20"/>
  <c r="CC39" i="20"/>
  <c r="CB39" i="20"/>
  <c r="CA39" i="20"/>
  <c r="BZ39" i="20"/>
  <c r="BY39" i="20"/>
  <c r="BX39" i="20"/>
  <c r="BW39" i="20"/>
  <c r="BV39" i="20"/>
  <c r="BU39" i="20"/>
  <c r="BT39" i="20"/>
  <c r="BS39" i="20"/>
  <c r="BR39" i="20"/>
  <c r="BQ39" i="20"/>
  <c r="BP39" i="20"/>
  <c r="BO39" i="20"/>
  <c r="BN39" i="20"/>
  <c r="BM39" i="20"/>
  <c r="BL39" i="20"/>
  <c r="BK39" i="20"/>
  <c r="BJ39" i="20"/>
  <c r="BI39" i="20"/>
  <c r="BH39" i="20"/>
  <c r="BB39" i="20"/>
  <c r="BA39" i="20"/>
  <c r="AZ39" i="20"/>
  <c r="EN38" i="20"/>
  <c r="EM38" i="20"/>
  <c r="EL38" i="20"/>
  <c r="EK38" i="20"/>
  <c r="EJ38" i="20"/>
  <c r="EI38" i="20"/>
  <c r="EH38" i="20"/>
  <c r="EG38" i="20"/>
  <c r="EF38" i="20"/>
  <c r="EE38" i="20"/>
  <c r="ED38" i="20"/>
  <c r="EC38" i="20"/>
  <c r="EB38" i="20"/>
  <c r="EA38" i="20"/>
  <c r="DZ38" i="20"/>
  <c r="DY38" i="20"/>
  <c r="DX38" i="20"/>
  <c r="DW38" i="20"/>
  <c r="DV38" i="20"/>
  <c r="DU38" i="20"/>
  <c r="DT38" i="20"/>
  <c r="DS38" i="20"/>
  <c r="DR38" i="20"/>
  <c r="DQ38" i="20"/>
  <c r="DP38" i="20"/>
  <c r="DN38" i="20"/>
  <c r="DM38" i="20"/>
  <c r="DL38" i="20"/>
  <c r="DK38" i="20"/>
  <c r="DJ38" i="20"/>
  <c r="DI38" i="20"/>
  <c r="DH38" i="20"/>
  <c r="DG38" i="20"/>
  <c r="DF38" i="20"/>
  <c r="DE38" i="20"/>
  <c r="DD38" i="20"/>
  <c r="DC38" i="20"/>
  <c r="DB38" i="20"/>
  <c r="DA38" i="20"/>
  <c r="CW38" i="20"/>
  <c r="CV38" i="20"/>
  <c r="CU38" i="20"/>
  <c r="CT38" i="20"/>
  <c r="CS38" i="20"/>
  <c r="CR38" i="20"/>
  <c r="CQ38" i="20"/>
  <c r="CP38" i="20"/>
  <c r="CO38" i="20"/>
  <c r="CN38" i="20"/>
  <c r="CM38" i="20"/>
  <c r="CL38" i="20"/>
  <c r="CK38" i="20"/>
  <c r="CJ38" i="20"/>
  <c r="CI38" i="20"/>
  <c r="CH38" i="20"/>
  <c r="CG38" i="20"/>
  <c r="CF38" i="20"/>
  <c r="CE38" i="20"/>
  <c r="CD38" i="20"/>
  <c r="CC38" i="20"/>
  <c r="CB38" i="20"/>
  <c r="CA38" i="20"/>
  <c r="BZ38" i="20"/>
  <c r="BY38" i="20"/>
  <c r="BX38" i="20"/>
  <c r="BW38" i="20"/>
  <c r="BV38" i="20"/>
  <c r="BU38" i="20"/>
  <c r="BT38" i="20"/>
  <c r="BS38" i="20"/>
  <c r="BR38" i="20"/>
  <c r="BQ38" i="20"/>
  <c r="BP38" i="20"/>
  <c r="BO38" i="20"/>
  <c r="BN38" i="20"/>
  <c r="BM38" i="20"/>
  <c r="BL38" i="20"/>
  <c r="BK38" i="20"/>
  <c r="BJ38" i="20"/>
  <c r="BI38" i="20"/>
  <c r="BH38" i="20"/>
  <c r="BB38" i="20"/>
  <c r="BA38" i="20"/>
  <c r="AZ38" i="20"/>
  <c r="EN37" i="20"/>
  <c r="EM37" i="20"/>
  <c r="EL37" i="20"/>
  <c r="EK37" i="20"/>
  <c r="EJ37" i="20"/>
  <c r="EI37" i="20"/>
  <c r="EH37" i="20"/>
  <c r="EG37" i="20"/>
  <c r="EF37" i="20"/>
  <c r="EE37" i="20"/>
  <c r="ED37" i="20"/>
  <c r="EC37" i="20"/>
  <c r="EB37" i="20"/>
  <c r="EA37" i="20"/>
  <c r="DZ37" i="20"/>
  <c r="DY37" i="20"/>
  <c r="DX37" i="20"/>
  <c r="DW37" i="20"/>
  <c r="DV37" i="20"/>
  <c r="DU37" i="20"/>
  <c r="DT37" i="20"/>
  <c r="DS37" i="20"/>
  <c r="DR37" i="20"/>
  <c r="DQ37" i="20"/>
  <c r="DP37" i="20"/>
  <c r="DO37" i="20"/>
  <c r="DN37" i="20"/>
  <c r="DM37" i="20"/>
  <c r="DL37" i="20"/>
  <c r="DK37" i="20"/>
  <c r="DJ37" i="20"/>
  <c r="DI37" i="20"/>
  <c r="DH37" i="20"/>
  <c r="DG37" i="20"/>
  <c r="DF37" i="20"/>
  <c r="DE37" i="20"/>
  <c r="DD37" i="20"/>
  <c r="DC37" i="20"/>
  <c r="DB37" i="20"/>
  <c r="DA37" i="20"/>
  <c r="CW37" i="20"/>
  <c r="CV37" i="20"/>
  <c r="CU37" i="20"/>
  <c r="CT37" i="20"/>
  <c r="CS37" i="20"/>
  <c r="CR37" i="20"/>
  <c r="CQ37" i="20"/>
  <c r="CP37" i="20"/>
  <c r="CO37" i="20"/>
  <c r="CN37" i="20"/>
  <c r="CM37" i="20"/>
  <c r="CL37" i="20"/>
  <c r="CK37" i="20"/>
  <c r="CJ37" i="20"/>
  <c r="CI37" i="20"/>
  <c r="CH37" i="20"/>
  <c r="CG37" i="20"/>
  <c r="CF37" i="20"/>
  <c r="CE37" i="20"/>
  <c r="CD37" i="20"/>
  <c r="CC37" i="20"/>
  <c r="CB37" i="20"/>
  <c r="CA37" i="20"/>
  <c r="BZ37" i="20"/>
  <c r="BY37" i="20"/>
  <c r="BX37" i="20"/>
  <c r="BW37" i="20"/>
  <c r="BV37" i="20"/>
  <c r="BU37" i="20"/>
  <c r="BT37" i="20"/>
  <c r="BS37" i="20"/>
  <c r="BR37" i="20"/>
  <c r="BQ37" i="20"/>
  <c r="BP37" i="20"/>
  <c r="BO37" i="20"/>
  <c r="BN37" i="20"/>
  <c r="BM37" i="20"/>
  <c r="BL37" i="20"/>
  <c r="BK37" i="20"/>
  <c r="BJ37" i="20"/>
  <c r="BI37" i="20"/>
  <c r="BH37" i="20"/>
  <c r="BB37" i="20"/>
  <c r="BA37" i="20"/>
  <c r="AZ37" i="20"/>
  <c r="EN36" i="20"/>
  <c r="EM36" i="20"/>
  <c r="EL36" i="20"/>
  <c r="EK36" i="20"/>
  <c r="EJ36" i="20"/>
  <c r="EI36" i="20"/>
  <c r="EH36" i="20"/>
  <c r="EG36" i="20"/>
  <c r="EF36" i="20"/>
  <c r="EE36" i="20"/>
  <c r="ED36" i="20"/>
  <c r="EC36" i="20"/>
  <c r="EB36" i="20"/>
  <c r="EA36" i="20"/>
  <c r="DZ36" i="20"/>
  <c r="DY36" i="20"/>
  <c r="DX36" i="20"/>
  <c r="DW36" i="20"/>
  <c r="DV36" i="20"/>
  <c r="DU36" i="20"/>
  <c r="DT36" i="20"/>
  <c r="DS36" i="20"/>
  <c r="DR36" i="20"/>
  <c r="DQ36" i="20"/>
  <c r="DP36" i="20"/>
  <c r="DO36" i="20"/>
  <c r="DN36" i="20"/>
  <c r="DM36" i="20"/>
  <c r="DL36" i="20"/>
  <c r="DK36" i="20"/>
  <c r="DJ36" i="20"/>
  <c r="DI36" i="20"/>
  <c r="DH36" i="20"/>
  <c r="DG36" i="20"/>
  <c r="DF36" i="20"/>
  <c r="DE36" i="20"/>
  <c r="DD36" i="20"/>
  <c r="DC36" i="20"/>
  <c r="DB36" i="20"/>
  <c r="DA36" i="20"/>
  <c r="CW36" i="20"/>
  <c r="CV36" i="20"/>
  <c r="CU36" i="20"/>
  <c r="CT36" i="20"/>
  <c r="CS36" i="20"/>
  <c r="CR36" i="20"/>
  <c r="CQ36" i="20"/>
  <c r="CP36" i="20"/>
  <c r="CO36" i="20"/>
  <c r="CN36" i="20"/>
  <c r="CM36" i="20"/>
  <c r="CL36" i="20"/>
  <c r="CK36" i="20"/>
  <c r="CJ36" i="20"/>
  <c r="CI36" i="20"/>
  <c r="CH36" i="20"/>
  <c r="CG36" i="20"/>
  <c r="CF36" i="20"/>
  <c r="CE36" i="20"/>
  <c r="CD36" i="20"/>
  <c r="CC36" i="20"/>
  <c r="CB36" i="20"/>
  <c r="CA36" i="20"/>
  <c r="BZ36" i="20"/>
  <c r="BY36" i="20"/>
  <c r="BX36" i="20"/>
  <c r="BW36" i="20"/>
  <c r="BV36" i="20"/>
  <c r="BU36" i="20"/>
  <c r="BT36" i="20"/>
  <c r="BS36" i="20"/>
  <c r="BR36" i="20"/>
  <c r="BQ36" i="20"/>
  <c r="BP36" i="20"/>
  <c r="BO36" i="20"/>
  <c r="BN36" i="20"/>
  <c r="BM36" i="20"/>
  <c r="BL36" i="20"/>
  <c r="BK36" i="20"/>
  <c r="BJ36" i="20"/>
  <c r="BI36" i="20"/>
  <c r="BH36" i="20"/>
  <c r="BB36" i="20"/>
  <c r="BA36" i="20"/>
  <c r="AZ36" i="20"/>
  <c r="EN35" i="20"/>
  <c r="EM35" i="20"/>
  <c r="EL35" i="20"/>
  <c r="EK35" i="20"/>
  <c r="EJ35" i="20"/>
  <c r="EI35" i="20"/>
  <c r="EH35" i="20"/>
  <c r="EG35" i="20"/>
  <c r="EF35" i="20"/>
  <c r="EE35" i="20"/>
  <c r="ED35" i="20"/>
  <c r="EC35" i="20"/>
  <c r="EB35" i="20"/>
  <c r="EA35" i="20"/>
  <c r="DZ35" i="20"/>
  <c r="DY35" i="20"/>
  <c r="DX35" i="20"/>
  <c r="DW35" i="20"/>
  <c r="DV35" i="20"/>
  <c r="DU35" i="20"/>
  <c r="DT35" i="20"/>
  <c r="DS35" i="20"/>
  <c r="DR35" i="20"/>
  <c r="DQ35" i="20"/>
  <c r="DP35" i="20"/>
  <c r="DO35" i="20"/>
  <c r="DN35" i="20"/>
  <c r="DM35" i="20"/>
  <c r="DL35" i="20"/>
  <c r="DK35" i="20"/>
  <c r="DJ35" i="20"/>
  <c r="DI35" i="20"/>
  <c r="DH35" i="20"/>
  <c r="DG35" i="20"/>
  <c r="DF35" i="20"/>
  <c r="DE35" i="20"/>
  <c r="DD35" i="20"/>
  <c r="DC35" i="20"/>
  <c r="DB35" i="20"/>
  <c r="DA35" i="20"/>
  <c r="CW35" i="20"/>
  <c r="CV35" i="20"/>
  <c r="CU35" i="20"/>
  <c r="CT35" i="20"/>
  <c r="CS35" i="20"/>
  <c r="CR35" i="20"/>
  <c r="CQ35" i="20"/>
  <c r="CP35" i="20"/>
  <c r="CO35" i="20"/>
  <c r="CN35" i="20"/>
  <c r="CM35" i="20"/>
  <c r="CL35" i="20"/>
  <c r="CK35" i="20"/>
  <c r="CJ35" i="20"/>
  <c r="CI35" i="20"/>
  <c r="CH35" i="20"/>
  <c r="CG35" i="20"/>
  <c r="CF35" i="20"/>
  <c r="CE35" i="20"/>
  <c r="CD35" i="20"/>
  <c r="CC35" i="20"/>
  <c r="CB35" i="20"/>
  <c r="CA35" i="20"/>
  <c r="BZ35" i="20"/>
  <c r="BY35" i="20"/>
  <c r="BX35" i="20"/>
  <c r="BW35" i="20"/>
  <c r="BV35" i="20"/>
  <c r="BU35" i="20"/>
  <c r="BT35" i="20"/>
  <c r="BS35" i="20"/>
  <c r="BR35" i="20"/>
  <c r="BQ35" i="20"/>
  <c r="BP35" i="20"/>
  <c r="BO35" i="20"/>
  <c r="BN35" i="20"/>
  <c r="BM35" i="20"/>
  <c r="BL35" i="20"/>
  <c r="BK35" i="20"/>
  <c r="BJ35" i="20"/>
  <c r="BI35" i="20"/>
  <c r="BH35" i="20"/>
  <c r="BB35" i="20"/>
  <c r="BA35" i="20"/>
  <c r="AZ35" i="20"/>
  <c r="EN34" i="20"/>
  <c r="EM34" i="20"/>
  <c r="EL34" i="20"/>
  <c r="EK34" i="20"/>
  <c r="EJ34" i="20"/>
  <c r="EI34" i="20"/>
  <c r="EH34" i="20"/>
  <c r="EG34" i="20"/>
  <c r="EF34" i="20"/>
  <c r="EE34" i="20"/>
  <c r="ED34" i="20"/>
  <c r="EC34" i="20"/>
  <c r="EB34" i="20"/>
  <c r="EA34" i="20"/>
  <c r="DZ34" i="20"/>
  <c r="DY34" i="20"/>
  <c r="DX34" i="20"/>
  <c r="DW34" i="20"/>
  <c r="DV34" i="20"/>
  <c r="DU34" i="20"/>
  <c r="DT34" i="20"/>
  <c r="DS34" i="20"/>
  <c r="DR34" i="20"/>
  <c r="DQ34" i="20"/>
  <c r="DP34" i="20"/>
  <c r="DO34" i="20"/>
  <c r="DN34" i="20"/>
  <c r="DM34" i="20"/>
  <c r="DL34" i="20"/>
  <c r="DK34" i="20"/>
  <c r="DJ34" i="20"/>
  <c r="DI34" i="20"/>
  <c r="DH34" i="20"/>
  <c r="DG34" i="20"/>
  <c r="DF34" i="20"/>
  <c r="DE34" i="20"/>
  <c r="DD34" i="20"/>
  <c r="DC34" i="20"/>
  <c r="DB34" i="20"/>
  <c r="DA34" i="20"/>
  <c r="CW34" i="20"/>
  <c r="CV34" i="20"/>
  <c r="CU34" i="20"/>
  <c r="CT34" i="20"/>
  <c r="CS34" i="20"/>
  <c r="CR34" i="20"/>
  <c r="CQ34" i="20"/>
  <c r="CP34" i="20"/>
  <c r="CO34" i="20"/>
  <c r="CN34" i="20"/>
  <c r="CM34" i="20"/>
  <c r="CL34" i="20"/>
  <c r="CK34" i="20"/>
  <c r="CJ34" i="20"/>
  <c r="CI34" i="20"/>
  <c r="CH34" i="20"/>
  <c r="CG34" i="20"/>
  <c r="CF34" i="20"/>
  <c r="CE34" i="20"/>
  <c r="CD34" i="20"/>
  <c r="CC34" i="20"/>
  <c r="CB34" i="20"/>
  <c r="CA34" i="20"/>
  <c r="BZ34" i="20"/>
  <c r="BY34" i="20"/>
  <c r="BX34" i="20"/>
  <c r="BW34" i="20"/>
  <c r="BV34" i="20"/>
  <c r="BU34" i="20"/>
  <c r="BT34" i="20"/>
  <c r="BS34" i="20"/>
  <c r="BR34" i="20"/>
  <c r="BQ34" i="20"/>
  <c r="BP34" i="20"/>
  <c r="BO34" i="20"/>
  <c r="BN34" i="20"/>
  <c r="BM34" i="20"/>
  <c r="BL34" i="20"/>
  <c r="BK34" i="20"/>
  <c r="BJ34" i="20"/>
  <c r="BI34" i="20"/>
  <c r="BH34" i="20"/>
  <c r="BB34" i="20"/>
  <c r="BA34" i="20"/>
  <c r="AZ34" i="20"/>
  <c r="EN33" i="20"/>
  <c r="EM33" i="20"/>
  <c r="EL33" i="20"/>
  <c r="EK33" i="20"/>
  <c r="EJ33" i="20"/>
  <c r="EI33" i="20"/>
  <c r="EH33" i="20"/>
  <c r="EG33" i="20"/>
  <c r="EF33" i="20"/>
  <c r="EE33" i="20"/>
  <c r="ED33" i="20"/>
  <c r="EC33" i="20"/>
  <c r="EB33" i="20"/>
  <c r="EA33" i="20"/>
  <c r="DZ33" i="20"/>
  <c r="DY33" i="20"/>
  <c r="DX33" i="20"/>
  <c r="DW33" i="20"/>
  <c r="DV33" i="20"/>
  <c r="DU33" i="20"/>
  <c r="DT33" i="20"/>
  <c r="DS33" i="20"/>
  <c r="DR33" i="20"/>
  <c r="DQ33" i="20"/>
  <c r="DP33" i="20"/>
  <c r="DO33" i="20"/>
  <c r="DN33" i="20"/>
  <c r="DM33" i="20"/>
  <c r="DL33" i="20"/>
  <c r="DK33" i="20"/>
  <c r="DJ33" i="20"/>
  <c r="DI33" i="20"/>
  <c r="DH33" i="20"/>
  <c r="DG33" i="20"/>
  <c r="DF33" i="20"/>
  <c r="DE33" i="20"/>
  <c r="DD33" i="20"/>
  <c r="DC33" i="20"/>
  <c r="DB33" i="20"/>
  <c r="DA33" i="20"/>
  <c r="CW33" i="20"/>
  <c r="CV33" i="20"/>
  <c r="CU33" i="20"/>
  <c r="CT33" i="20"/>
  <c r="CS33" i="20"/>
  <c r="CR33" i="20"/>
  <c r="CQ33" i="20"/>
  <c r="CP33" i="20"/>
  <c r="CO33" i="20"/>
  <c r="CN33" i="20"/>
  <c r="CM33" i="20"/>
  <c r="CL33" i="20"/>
  <c r="CK33" i="20"/>
  <c r="CJ33" i="20"/>
  <c r="CI33" i="20"/>
  <c r="CH33" i="20"/>
  <c r="CG33" i="20"/>
  <c r="CF33" i="20"/>
  <c r="CE33" i="20"/>
  <c r="CD33" i="20"/>
  <c r="CC33" i="20"/>
  <c r="CB33" i="20"/>
  <c r="CA33" i="20"/>
  <c r="BZ33" i="20"/>
  <c r="BY33" i="20"/>
  <c r="BX33" i="20"/>
  <c r="BW33" i="20"/>
  <c r="BV33" i="20"/>
  <c r="BU33" i="20"/>
  <c r="BT33" i="20"/>
  <c r="BS33" i="20"/>
  <c r="BR33" i="20"/>
  <c r="BQ33" i="20"/>
  <c r="BP33" i="20"/>
  <c r="BO33" i="20"/>
  <c r="BN33" i="20"/>
  <c r="BM33" i="20"/>
  <c r="BL33" i="20"/>
  <c r="BK33" i="20"/>
  <c r="BJ33" i="20"/>
  <c r="BI33" i="20"/>
  <c r="BH33" i="20"/>
  <c r="BB33" i="20"/>
  <c r="BA33" i="20"/>
  <c r="AZ33" i="20"/>
  <c r="EN32" i="20"/>
  <c r="EM32" i="20"/>
  <c r="EL32" i="20"/>
  <c r="EK32" i="20"/>
  <c r="EJ32" i="20"/>
  <c r="EI32" i="20"/>
  <c r="EH32" i="20"/>
  <c r="EG32" i="20"/>
  <c r="EF32" i="20"/>
  <c r="EE32" i="20"/>
  <c r="ED32" i="20"/>
  <c r="EC32" i="20"/>
  <c r="EB32" i="20"/>
  <c r="EA32" i="20"/>
  <c r="DZ32" i="20"/>
  <c r="DY32" i="20"/>
  <c r="DX32" i="20"/>
  <c r="DW32" i="20"/>
  <c r="DV32" i="20"/>
  <c r="DU32" i="20"/>
  <c r="DT32" i="20"/>
  <c r="DS32" i="20"/>
  <c r="DR32" i="20"/>
  <c r="DQ32" i="20"/>
  <c r="DP32" i="20"/>
  <c r="DO32" i="20"/>
  <c r="DN32" i="20"/>
  <c r="DM32" i="20"/>
  <c r="DL32" i="20"/>
  <c r="DK32" i="20"/>
  <c r="DJ32" i="20"/>
  <c r="DI32" i="20"/>
  <c r="DH32" i="20"/>
  <c r="DG32" i="20"/>
  <c r="DF32" i="20"/>
  <c r="DE32" i="20"/>
  <c r="DD32" i="20"/>
  <c r="DC32" i="20"/>
  <c r="DB32" i="20"/>
  <c r="DA32" i="20"/>
  <c r="CW32" i="20"/>
  <c r="CV32" i="20"/>
  <c r="CU32" i="20"/>
  <c r="CT32" i="20"/>
  <c r="CS32" i="20"/>
  <c r="CR32" i="20"/>
  <c r="CQ32" i="20"/>
  <c r="CP32" i="20"/>
  <c r="CO32" i="20"/>
  <c r="CN32" i="20"/>
  <c r="CM32" i="20"/>
  <c r="CL32" i="20"/>
  <c r="CK32" i="20"/>
  <c r="CJ32" i="20"/>
  <c r="CI32" i="20"/>
  <c r="CH32" i="20"/>
  <c r="CG32" i="20"/>
  <c r="CF32" i="20"/>
  <c r="CE32" i="20"/>
  <c r="CD32" i="20"/>
  <c r="CC32" i="20"/>
  <c r="CB32" i="20"/>
  <c r="CA32" i="20"/>
  <c r="BZ32" i="20"/>
  <c r="BY32" i="20"/>
  <c r="BX32" i="20"/>
  <c r="BW32" i="20"/>
  <c r="BV32" i="20"/>
  <c r="BU32" i="20"/>
  <c r="BT32" i="20"/>
  <c r="BS32" i="20"/>
  <c r="BR32" i="20"/>
  <c r="BQ32" i="20"/>
  <c r="BP32" i="20"/>
  <c r="BO32" i="20"/>
  <c r="BN32" i="20"/>
  <c r="BM32" i="20"/>
  <c r="BL32" i="20"/>
  <c r="BK32" i="20"/>
  <c r="BJ32" i="20"/>
  <c r="BI32" i="20"/>
  <c r="BH32" i="20"/>
  <c r="BB32" i="20"/>
  <c r="BA32" i="20"/>
  <c r="AZ32" i="20"/>
  <c r="EN31" i="20"/>
  <c r="EM31" i="20"/>
  <c r="EL31" i="20"/>
  <c r="EK31" i="20"/>
  <c r="EJ31" i="20"/>
  <c r="EI31" i="20"/>
  <c r="EH31" i="20"/>
  <c r="EG31" i="20"/>
  <c r="EF31" i="20"/>
  <c r="EE31" i="20"/>
  <c r="ED31" i="20"/>
  <c r="EC31" i="20"/>
  <c r="EB31" i="20"/>
  <c r="EA31" i="20"/>
  <c r="DZ31" i="20"/>
  <c r="DY31" i="20"/>
  <c r="DX31" i="20"/>
  <c r="DW31" i="20"/>
  <c r="DV31" i="20"/>
  <c r="DU31" i="20"/>
  <c r="DT31" i="20"/>
  <c r="DS31" i="20"/>
  <c r="DR31" i="20"/>
  <c r="DQ31" i="20"/>
  <c r="DP31" i="20"/>
  <c r="DO31" i="20"/>
  <c r="DN31" i="20"/>
  <c r="DM31" i="20"/>
  <c r="DL31" i="20"/>
  <c r="DK31" i="20"/>
  <c r="DJ31" i="20"/>
  <c r="DI31" i="20"/>
  <c r="DH31" i="20"/>
  <c r="DG31" i="20"/>
  <c r="DF31" i="20"/>
  <c r="DE31" i="20"/>
  <c r="DD31" i="20"/>
  <c r="DC31" i="20"/>
  <c r="DB31" i="20"/>
  <c r="DA31" i="20"/>
  <c r="CW31" i="20"/>
  <c r="CV31" i="20"/>
  <c r="CU31" i="20"/>
  <c r="CT31" i="20"/>
  <c r="CS31" i="20"/>
  <c r="CR31" i="20"/>
  <c r="CQ31" i="20"/>
  <c r="CP31" i="20"/>
  <c r="CO31" i="20"/>
  <c r="CN31" i="20"/>
  <c r="CM31" i="20"/>
  <c r="CL31" i="20"/>
  <c r="CK31" i="20"/>
  <c r="CJ31" i="20"/>
  <c r="CI31" i="20"/>
  <c r="CH31" i="20"/>
  <c r="CG31" i="20"/>
  <c r="CF31" i="20"/>
  <c r="CE31" i="20"/>
  <c r="CD31" i="20"/>
  <c r="CC31" i="20"/>
  <c r="CB31" i="20"/>
  <c r="CA31" i="20"/>
  <c r="BZ31" i="20"/>
  <c r="BY31" i="20"/>
  <c r="BX31" i="20"/>
  <c r="BW31" i="20"/>
  <c r="BV31" i="20"/>
  <c r="BU31" i="20"/>
  <c r="BT31" i="20"/>
  <c r="BS31" i="20"/>
  <c r="BR31" i="20"/>
  <c r="BQ31" i="20"/>
  <c r="BP31" i="20"/>
  <c r="BO31" i="20"/>
  <c r="BN31" i="20"/>
  <c r="BM31" i="20"/>
  <c r="BL31" i="20"/>
  <c r="BK31" i="20"/>
  <c r="BJ31" i="20"/>
  <c r="BI31" i="20"/>
  <c r="BH31" i="20"/>
  <c r="BB31" i="20"/>
  <c r="BA31" i="20"/>
  <c r="AZ31" i="20"/>
  <c r="EN30" i="20"/>
  <c r="EM30" i="20"/>
  <c r="EL30" i="20"/>
  <c r="EK30" i="20"/>
  <c r="EJ30" i="20"/>
  <c r="EI30" i="20"/>
  <c r="EH30" i="20"/>
  <c r="EG30" i="20"/>
  <c r="EF30" i="20"/>
  <c r="EE30" i="20"/>
  <c r="ED30" i="20"/>
  <c r="EC30" i="20"/>
  <c r="EB30" i="20"/>
  <c r="EA30" i="20"/>
  <c r="DZ30" i="20"/>
  <c r="DY30" i="20"/>
  <c r="DX30" i="20"/>
  <c r="DW30" i="20"/>
  <c r="DV30" i="20"/>
  <c r="DU30" i="20"/>
  <c r="DT30" i="20"/>
  <c r="DS30" i="20"/>
  <c r="DR30" i="20"/>
  <c r="DQ30" i="20"/>
  <c r="DP30" i="20"/>
  <c r="DO30" i="20"/>
  <c r="DN30" i="20"/>
  <c r="DM30" i="20"/>
  <c r="DL30" i="20"/>
  <c r="DK30" i="20"/>
  <c r="DJ30" i="20"/>
  <c r="DI30" i="20"/>
  <c r="DH30" i="20"/>
  <c r="DG30" i="20"/>
  <c r="DF30" i="20"/>
  <c r="DE30" i="20"/>
  <c r="DD30" i="20"/>
  <c r="DC30" i="20"/>
  <c r="DB30" i="20"/>
  <c r="DA30" i="20"/>
  <c r="CW30" i="20"/>
  <c r="CV30" i="20"/>
  <c r="CU30" i="20"/>
  <c r="CT30" i="20"/>
  <c r="CS30" i="20"/>
  <c r="CR30" i="20"/>
  <c r="CQ30" i="20"/>
  <c r="CP30" i="20"/>
  <c r="CO30" i="20"/>
  <c r="CN30" i="20"/>
  <c r="CM30" i="20"/>
  <c r="CL30" i="20"/>
  <c r="CK30" i="20"/>
  <c r="CJ30" i="20"/>
  <c r="CI30" i="20"/>
  <c r="CH30" i="20"/>
  <c r="CG30" i="20"/>
  <c r="CF30" i="20"/>
  <c r="CE30" i="20"/>
  <c r="CD30" i="20"/>
  <c r="CC30" i="20"/>
  <c r="CB30" i="20"/>
  <c r="CA30" i="20"/>
  <c r="BZ30" i="20"/>
  <c r="BY30" i="20"/>
  <c r="BX30" i="20"/>
  <c r="BW30" i="20"/>
  <c r="BV30" i="20"/>
  <c r="BU30" i="20"/>
  <c r="BT30" i="20"/>
  <c r="BS30" i="20"/>
  <c r="BR30" i="20"/>
  <c r="BQ30" i="20"/>
  <c r="BP30" i="20"/>
  <c r="BO30" i="20"/>
  <c r="BN30" i="20"/>
  <c r="BM30" i="20"/>
  <c r="BL30" i="20"/>
  <c r="BK30" i="20"/>
  <c r="BJ30" i="20"/>
  <c r="BI30" i="20"/>
  <c r="BH30" i="20"/>
  <c r="BB30" i="20"/>
  <c r="BA30" i="20"/>
  <c r="AZ30" i="20"/>
  <c r="EN29" i="20"/>
  <c r="EM29" i="20"/>
  <c r="EL29" i="20"/>
  <c r="EK29" i="20"/>
  <c r="EJ29" i="20"/>
  <c r="EI29" i="20"/>
  <c r="EH29" i="20"/>
  <c r="EG29" i="20"/>
  <c r="EF29" i="20"/>
  <c r="EE29" i="20"/>
  <c r="ED29" i="20"/>
  <c r="EC29" i="20"/>
  <c r="EB29" i="20"/>
  <c r="EA29" i="20"/>
  <c r="DZ29" i="20"/>
  <c r="DY29" i="20"/>
  <c r="DX29" i="20"/>
  <c r="DW29" i="20"/>
  <c r="DV29" i="20"/>
  <c r="DU29" i="20"/>
  <c r="DT29" i="20"/>
  <c r="DS29" i="20"/>
  <c r="DR29" i="20"/>
  <c r="DQ29" i="20"/>
  <c r="DP29" i="20"/>
  <c r="DO29" i="20"/>
  <c r="DN29" i="20"/>
  <c r="DM29" i="20"/>
  <c r="DL29" i="20"/>
  <c r="DK29" i="20"/>
  <c r="DJ29" i="20"/>
  <c r="DI29" i="20"/>
  <c r="DH29" i="20"/>
  <c r="DG29" i="20"/>
  <c r="DF29" i="20"/>
  <c r="DE29" i="20"/>
  <c r="DD29" i="20"/>
  <c r="DC29" i="20"/>
  <c r="DB29" i="20"/>
  <c r="DA29" i="20"/>
  <c r="CW29" i="20"/>
  <c r="CV29" i="20"/>
  <c r="CU29" i="20"/>
  <c r="CT29" i="20"/>
  <c r="CS29" i="20"/>
  <c r="CR29" i="20"/>
  <c r="CQ29" i="20"/>
  <c r="CP29" i="20"/>
  <c r="CO29" i="20"/>
  <c r="CN29" i="20"/>
  <c r="CM29" i="20"/>
  <c r="CL29" i="20"/>
  <c r="CK29" i="20"/>
  <c r="CJ29" i="20"/>
  <c r="CI29" i="20"/>
  <c r="CH29" i="20"/>
  <c r="CG29" i="20"/>
  <c r="CF29" i="20"/>
  <c r="CE29" i="20"/>
  <c r="CD29" i="20"/>
  <c r="CC29" i="20"/>
  <c r="CB29" i="20"/>
  <c r="CA29" i="20"/>
  <c r="BZ29" i="20"/>
  <c r="BY29" i="20"/>
  <c r="BX29" i="20"/>
  <c r="BW29" i="20"/>
  <c r="BV29" i="20"/>
  <c r="BU29" i="20"/>
  <c r="BT29" i="20"/>
  <c r="BS29" i="20"/>
  <c r="BR29" i="20"/>
  <c r="BQ29" i="20"/>
  <c r="BP29" i="20"/>
  <c r="BO29" i="20"/>
  <c r="BN29" i="20"/>
  <c r="BM29" i="20"/>
  <c r="BL29" i="20"/>
  <c r="BK29" i="20"/>
  <c r="BJ29" i="20"/>
  <c r="BI29" i="20"/>
  <c r="BH29" i="20"/>
  <c r="BB29" i="20"/>
  <c r="BA29" i="20"/>
  <c r="AZ29" i="20"/>
  <c r="EN28" i="20"/>
  <c r="EM28" i="20"/>
  <c r="EL28" i="20"/>
  <c r="EK28" i="20"/>
  <c r="EJ28" i="20"/>
  <c r="EI28" i="20"/>
  <c r="EH28" i="20"/>
  <c r="EG28" i="20"/>
  <c r="EF28" i="20"/>
  <c r="EE28" i="20"/>
  <c r="ED28" i="20"/>
  <c r="EC28" i="20"/>
  <c r="EB28" i="20"/>
  <c r="EA28" i="20"/>
  <c r="DZ28" i="20"/>
  <c r="DY28" i="20"/>
  <c r="DX28" i="20"/>
  <c r="DW28" i="20"/>
  <c r="DV28" i="20"/>
  <c r="DU28" i="20"/>
  <c r="DT28" i="20"/>
  <c r="DS28" i="20"/>
  <c r="DR28" i="20"/>
  <c r="DQ28" i="20"/>
  <c r="DP28" i="20"/>
  <c r="DO28" i="20"/>
  <c r="DN28" i="20"/>
  <c r="DM28" i="20"/>
  <c r="DL28" i="20"/>
  <c r="DK28" i="20"/>
  <c r="DJ28" i="20"/>
  <c r="DI28" i="20"/>
  <c r="DH28" i="20"/>
  <c r="DG28" i="20"/>
  <c r="DF28" i="20"/>
  <c r="DE28" i="20"/>
  <c r="DD28" i="20"/>
  <c r="DC28" i="20"/>
  <c r="DB28" i="20"/>
  <c r="DA28" i="20"/>
  <c r="CW28" i="20"/>
  <c r="CV28" i="20"/>
  <c r="CU28" i="20"/>
  <c r="CT28" i="20"/>
  <c r="CS28" i="20"/>
  <c r="CR28" i="20"/>
  <c r="CQ28" i="20"/>
  <c r="CP28" i="20"/>
  <c r="CO28" i="20"/>
  <c r="CN28" i="20"/>
  <c r="CM28" i="20"/>
  <c r="CL28" i="20"/>
  <c r="CK28" i="20"/>
  <c r="CJ28" i="20"/>
  <c r="CI28" i="20"/>
  <c r="CH28" i="20"/>
  <c r="CG28" i="20"/>
  <c r="CF28" i="20"/>
  <c r="CE28" i="20"/>
  <c r="CD28" i="20"/>
  <c r="CC28" i="20"/>
  <c r="CB28" i="20"/>
  <c r="CA28" i="20"/>
  <c r="BZ28" i="20"/>
  <c r="BY28" i="20"/>
  <c r="BX28" i="20"/>
  <c r="BW28" i="20"/>
  <c r="BV28" i="20"/>
  <c r="BU28" i="20"/>
  <c r="BT28" i="20"/>
  <c r="BS28" i="20"/>
  <c r="BR28" i="20"/>
  <c r="BQ28" i="20"/>
  <c r="BP28" i="20"/>
  <c r="BO28" i="20"/>
  <c r="BN28" i="20"/>
  <c r="BM28" i="20"/>
  <c r="BL28" i="20"/>
  <c r="BK28" i="20"/>
  <c r="BJ28" i="20"/>
  <c r="BI28" i="20"/>
  <c r="BH28" i="20"/>
  <c r="BB28" i="20"/>
  <c r="BA28" i="20"/>
  <c r="AZ28" i="20"/>
  <c r="EN27" i="20"/>
  <c r="EM27" i="20"/>
  <c r="EL27" i="20"/>
  <c r="EK27" i="20"/>
  <c r="EJ27" i="20"/>
  <c r="EI27" i="20"/>
  <c r="EH27" i="20"/>
  <c r="EG27" i="20"/>
  <c r="EF27" i="20"/>
  <c r="EE27" i="20"/>
  <c r="ED27" i="20"/>
  <c r="EC27" i="20"/>
  <c r="EB27" i="20"/>
  <c r="EA27" i="20"/>
  <c r="DZ27" i="20"/>
  <c r="DY27" i="20"/>
  <c r="DX27" i="20"/>
  <c r="DW27" i="20"/>
  <c r="DV27" i="20"/>
  <c r="DU27" i="20"/>
  <c r="DT27" i="20"/>
  <c r="DS27" i="20"/>
  <c r="DR27" i="20"/>
  <c r="DQ27" i="20"/>
  <c r="DP27" i="20"/>
  <c r="DO27" i="20"/>
  <c r="DN27" i="20"/>
  <c r="DM27" i="20"/>
  <c r="DL27" i="20"/>
  <c r="DK27" i="20"/>
  <c r="DJ27" i="20"/>
  <c r="DI27" i="20"/>
  <c r="DH27" i="20"/>
  <c r="DG27" i="20"/>
  <c r="DF27" i="20"/>
  <c r="DE27" i="20"/>
  <c r="DD27" i="20"/>
  <c r="DC27" i="20"/>
  <c r="DB27" i="20"/>
  <c r="DA27" i="20"/>
  <c r="CW27" i="20"/>
  <c r="CV27" i="20"/>
  <c r="CU27" i="20"/>
  <c r="CT27" i="20"/>
  <c r="CS27" i="20"/>
  <c r="CR27" i="20"/>
  <c r="CQ27" i="20"/>
  <c r="CP27" i="20"/>
  <c r="CO27" i="20"/>
  <c r="CN27" i="20"/>
  <c r="CM27" i="20"/>
  <c r="CL27" i="20"/>
  <c r="CK27" i="20"/>
  <c r="CJ27" i="20"/>
  <c r="CI27" i="20"/>
  <c r="CH27" i="20"/>
  <c r="CG27" i="20"/>
  <c r="CF27" i="20"/>
  <c r="CE27" i="20"/>
  <c r="CD27" i="20"/>
  <c r="CC27" i="20"/>
  <c r="CB27" i="20"/>
  <c r="CA27" i="20"/>
  <c r="BZ27" i="20"/>
  <c r="BY27" i="20"/>
  <c r="BX27" i="20"/>
  <c r="BW27" i="20"/>
  <c r="BV27" i="20"/>
  <c r="BU27" i="20"/>
  <c r="BT27" i="20"/>
  <c r="BS27" i="20"/>
  <c r="BR27" i="20"/>
  <c r="BQ27" i="20"/>
  <c r="BP27" i="20"/>
  <c r="BO27" i="20"/>
  <c r="BN27" i="20"/>
  <c r="BM27" i="20"/>
  <c r="BL27" i="20"/>
  <c r="BK27" i="20"/>
  <c r="BJ27" i="20"/>
  <c r="BI27" i="20"/>
  <c r="BH27" i="20"/>
  <c r="BB27" i="20"/>
  <c r="BA27" i="20"/>
  <c r="AZ27" i="20"/>
  <c r="M28" i="7" l="1"/>
  <c r="M28" i="21" l="1"/>
  <c r="AJ50" i="2" l="1"/>
  <c r="AC50" i="2"/>
  <c r="T50" i="2"/>
  <c r="AT50" i="2"/>
  <c r="AS50" i="2"/>
  <c r="AR50" i="2"/>
  <c r="AQ50" i="2"/>
  <c r="AP50" i="2"/>
  <c r="AO50" i="2"/>
  <c r="AN50" i="2"/>
  <c r="AM50" i="2"/>
  <c r="AL50" i="2"/>
  <c r="AK50" i="2"/>
  <c r="AI50" i="2"/>
  <c r="AH50" i="2"/>
  <c r="AG50" i="2"/>
  <c r="AF50" i="2"/>
  <c r="AE50" i="2"/>
  <c r="AD50" i="2"/>
  <c r="AB50" i="2"/>
  <c r="AA50" i="2"/>
  <c r="Z50" i="2"/>
  <c r="Y50" i="2"/>
  <c r="X50" i="2"/>
  <c r="W50" i="2"/>
  <c r="V50" i="2"/>
  <c r="U50" i="2"/>
  <c r="S50" i="2"/>
  <c r="R50" i="2"/>
  <c r="Q50" i="2"/>
  <c r="P50" i="2"/>
  <c r="O50" i="2"/>
  <c r="N50" i="2"/>
  <c r="AB49" i="2" l="1"/>
  <c r="V49" i="2"/>
  <c r="AT49" i="2"/>
  <c r="AS49" i="2"/>
  <c r="AR49" i="2"/>
  <c r="AQ49" i="2"/>
  <c r="AP49" i="2"/>
  <c r="AO49" i="2"/>
  <c r="AN49" i="2"/>
  <c r="AM49" i="2"/>
  <c r="AL49" i="2"/>
  <c r="AK49" i="2"/>
  <c r="AJ49" i="2"/>
  <c r="AI49" i="2"/>
  <c r="AH49" i="2"/>
  <c r="AG49" i="2"/>
  <c r="AF49" i="2"/>
  <c r="AE49" i="2"/>
  <c r="AD49" i="2"/>
  <c r="AC49" i="2"/>
  <c r="AA49" i="2"/>
  <c r="Z49" i="2"/>
  <c r="Y49" i="2"/>
  <c r="X49" i="2"/>
  <c r="W49" i="2"/>
  <c r="U49" i="2"/>
  <c r="T49" i="2"/>
  <c r="S49" i="2"/>
  <c r="R49" i="2"/>
  <c r="Q49" i="2"/>
  <c r="P49" i="2"/>
  <c r="O49" i="2"/>
  <c r="N49" i="2"/>
  <c r="AT48" i="2" l="1"/>
  <c r="AJ48" i="2"/>
  <c r="AK48" i="2"/>
  <c r="AL48" i="2"/>
  <c r="AM48" i="2"/>
  <c r="AN48" i="2"/>
  <c r="AO48" i="2"/>
  <c r="AP48" i="2"/>
  <c r="AQ48" i="2"/>
  <c r="AR48" i="2"/>
  <c r="AS48" i="2"/>
  <c r="AI48" i="2"/>
  <c r="AH48" i="2"/>
  <c r="AG48" i="2"/>
  <c r="AF48" i="2"/>
  <c r="AE48" i="2"/>
  <c r="AD48" i="2"/>
  <c r="AC48" i="2"/>
  <c r="AB48" i="2"/>
  <c r="AA48" i="2"/>
  <c r="Z48" i="2"/>
  <c r="Y48" i="2"/>
  <c r="Y47" i="2"/>
  <c r="X48" i="2"/>
  <c r="N48" i="2"/>
  <c r="O48" i="2"/>
  <c r="P48" i="2"/>
  <c r="Q48" i="2"/>
  <c r="R48" i="2"/>
  <c r="S48" i="2"/>
  <c r="T48" i="2"/>
  <c r="U48" i="2"/>
  <c r="V48" i="2"/>
  <c r="W48" i="2"/>
  <c r="AJ47" i="2" l="1"/>
  <c r="AK47" i="2"/>
  <c r="AL47" i="2"/>
  <c r="AM47" i="2"/>
  <c r="AN47" i="2"/>
  <c r="AO47" i="2"/>
  <c r="AP47" i="2"/>
  <c r="AQ47" i="2"/>
  <c r="AR47" i="2"/>
  <c r="AS47" i="2"/>
  <c r="AT47" i="2"/>
  <c r="AI47" i="2"/>
  <c r="AH47" i="2"/>
  <c r="AG47" i="2"/>
  <c r="AF47" i="2"/>
  <c r="AE47" i="2"/>
  <c r="AD47" i="2"/>
  <c r="AC47" i="2"/>
  <c r="AB47" i="2"/>
  <c r="AA47" i="2"/>
  <c r="Z47" i="2"/>
  <c r="N47" i="2"/>
  <c r="O47" i="2"/>
  <c r="P47" i="2"/>
  <c r="Q47" i="2"/>
  <c r="R47" i="2"/>
  <c r="S47" i="2"/>
  <c r="T47" i="2"/>
  <c r="U47" i="2"/>
  <c r="V47" i="2"/>
  <c r="W47" i="2"/>
  <c r="X47" i="2"/>
  <c r="N46" i="2"/>
  <c r="O19" i="2" l="1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AJ46" i="2" l="1"/>
  <c r="AK46" i="2"/>
  <c r="AL46" i="2"/>
  <c r="AM46" i="2"/>
  <c r="AN46" i="2"/>
  <c r="AO46" i="2"/>
  <c r="AP46" i="2"/>
  <c r="AQ46" i="2"/>
  <c r="AR46" i="2"/>
  <c r="AS46" i="2"/>
  <c r="AT46" i="2"/>
  <c r="AI46" i="2"/>
  <c r="AH46" i="2"/>
  <c r="AG46" i="2"/>
  <c r="AF46" i="2"/>
  <c r="AE46" i="2"/>
  <c r="AD46" i="2"/>
  <c r="AC46" i="2"/>
  <c r="AB46" i="2"/>
  <c r="AA46" i="2"/>
  <c r="Z46" i="2"/>
  <c r="Y46" i="2"/>
  <c r="Y45" i="2"/>
  <c r="Y44" i="2"/>
  <c r="Y43" i="2"/>
  <c r="Y42" i="2"/>
  <c r="Y41" i="2"/>
  <c r="N41" i="2"/>
  <c r="Q41" i="2"/>
  <c r="R41" i="2"/>
  <c r="S41" i="2"/>
  <c r="T41" i="2"/>
  <c r="U41" i="2"/>
  <c r="V41" i="2"/>
  <c r="W41" i="2"/>
  <c r="X41" i="2"/>
  <c r="N42" i="2"/>
  <c r="Q42" i="2"/>
  <c r="R42" i="2"/>
  <c r="S42" i="2"/>
  <c r="T42" i="2"/>
  <c r="U42" i="2"/>
  <c r="V42" i="2"/>
  <c r="W42" i="2"/>
  <c r="X42" i="2"/>
  <c r="N43" i="2"/>
  <c r="Q43" i="2"/>
  <c r="R43" i="2"/>
  <c r="S43" i="2"/>
  <c r="T43" i="2"/>
  <c r="U43" i="2"/>
  <c r="V43" i="2"/>
  <c r="W43" i="2"/>
  <c r="X43" i="2"/>
  <c r="N44" i="2"/>
  <c r="O44" i="2"/>
  <c r="Q44" i="2"/>
  <c r="R44" i="2"/>
  <c r="S44" i="2"/>
  <c r="T44" i="2"/>
  <c r="U44" i="2"/>
  <c r="V44" i="2"/>
  <c r="W44" i="2"/>
  <c r="X44" i="2"/>
  <c r="N45" i="2"/>
  <c r="O45" i="2"/>
  <c r="Q45" i="2"/>
  <c r="R45" i="2"/>
  <c r="S45" i="2"/>
  <c r="T45" i="2"/>
  <c r="U45" i="2"/>
  <c r="V45" i="2"/>
  <c r="W45" i="2"/>
  <c r="X45" i="2"/>
  <c r="O46" i="2"/>
  <c r="Q46" i="2"/>
  <c r="R46" i="2"/>
  <c r="S46" i="2"/>
  <c r="T46" i="2"/>
  <c r="U46" i="2"/>
  <c r="V46" i="2"/>
  <c r="W46" i="2"/>
  <c r="X46" i="2"/>
  <c r="AS22" i="2" l="1"/>
  <c r="AT22" i="2"/>
  <c r="AS23" i="2"/>
  <c r="AT23" i="2"/>
  <c r="AS24" i="2"/>
  <c r="AT24" i="2"/>
  <c r="AS25" i="2"/>
  <c r="AT25" i="2"/>
  <c r="AS26" i="2"/>
  <c r="AT26" i="2"/>
  <c r="AS27" i="2"/>
  <c r="AT27" i="2"/>
  <c r="AS28" i="2"/>
  <c r="AT28" i="2"/>
  <c r="AS29" i="2"/>
  <c r="AT29" i="2"/>
  <c r="AS30" i="2"/>
  <c r="AT30" i="2"/>
  <c r="AS31" i="2"/>
  <c r="AT31" i="2"/>
  <c r="AS32" i="2"/>
  <c r="AT32" i="2"/>
  <c r="AS33" i="2"/>
  <c r="AT33" i="2"/>
  <c r="AS34" i="2"/>
  <c r="AT34" i="2"/>
  <c r="AS35" i="2"/>
  <c r="AT35" i="2"/>
  <c r="AS36" i="2"/>
  <c r="AT36" i="2"/>
  <c r="AS37" i="2"/>
  <c r="AT37" i="2"/>
  <c r="AS38" i="2"/>
  <c r="AT38" i="2"/>
  <c r="AS39" i="2"/>
  <c r="AT39" i="2"/>
  <c r="AS40" i="2"/>
  <c r="AT40" i="2"/>
  <c r="AS41" i="2"/>
  <c r="AT41" i="2"/>
  <c r="AS42" i="2"/>
  <c r="AT42" i="2"/>
  <c r="AS43" i="2"/>
  <c r="AT43" i="2"/>
  <c r="AS44" i="2"/>
  <c r="AT44" i="2"/>
  <c r="AS45" i="2"/>
  <c r="AT45" i="2"/>
  <c r="AR22" i="2"/>
  <c r="AR23" i="2"/>
  <c r="AR24" i="2"/>
  <c r="AR25" i="2"/>
  <c r="AR26" i="2"/>
  <c r="AR27" i="2"/>
  <c r="AR28" i="2"/>
  <c r="AR29" i="2"/>
  <c r="AR30" i="2"/>
  <c r="AR31" i="2"/>
  <c r="AR32" i="2"/>
  <c r="AR33" i="2"/>
  <c r="AR34" i="2"/>
  <c r="AR35" i="2"/>
  <c r="AR36" i="2"/>
  <c r="AR37" i="2"/>
  <c r="AR38" i="2"/>
  <c r="AR39" i="2"/>
  <c r="AR40" i="2"/>
  <c r="AR41" i="2"/>
  <c r="AR42" i="2"/>
  <c r="AR43" i="2"/>
  <c r="AR44" i="2"/>
  <c r="AR45" i="2"/>
  <c r="AQ45" i="2"/>
  <c r="AQ44" i="2"/>
  <c r="AQ43" i="2"/>
  <c r="AQ42" i="2"/>
  <c r="AQ41" i="2"/>
  <c r="AQ40" i="2"/>
  <c r="AQ39" i="2"/>
  <c r="AQ38" i="2"/>
  <c r="AQ37" i="2"/>
  <c r="AQ36" i="2"/>
  <c r="AQ35" i="2"/>
  <c r="AQ34" i="2"/>
  <c r="AQ33" i="2"/>
  <c r="AQ32" i="2"/>
  <c r="AQ31" i="2"/>
  <c r="AQ30" i="2"/>
  <c r="AQ29" i="2"/>
  <c r="AQ28" i="2"/>
  <c r="AQ27" i="2"/>
  <c r="AQ26" i="2"/>
  <c r="AQ25" i="2"/>
  <c r="AQ24" i="2"/>
  <c r="AQ23" i="2"/>
  <c r="AQ22" i="2"/>
  <c r="AP22" i="2"/>
  <c r="AN22" i="2"/>
  <c r="AO22" i="2"/>
  <c r="AN23" i="2"/>
  <c r="AO23" i="2"/>
  <c r="AP23" i="2"/>
  <c r="AN24" i="2"/>
  <c r="AO24" i="2"/>
  <c r="AP24" i="2"/>
  <c r="AN25" i="2"/>
  <c r="AO25" i="2"/>
  <c r="AP25" i="2"/>
  <c r="AN26" i="2"/>
  <c r="AO26" i="2"/>
  <c r="AP26" i="2"/>
  <c r="AN27" i="2"/>
  <c r="AO27" i="2"/>
  <c r="AP27" i="2"/>
  <c r="AN28" i="2"/>
  <c r="AO28" i="2"/>
  <c r="AP28" i="2"/>
  <c r="AN29" i="2"/>
  <c r="AO29" i="2"/>
  <c r="AP29" i="2"/>
  <c r="AN30" i="2"/>
  <c r="AO30" i="2"/>
  <c r="AP30" i="2"/>
  <c r="AN31" i="2"/>
  <c r="AO31" i="2"/>
  <c r="AP31" i="2"/>
  <c r="AN32" i="2"/>
  <c r="AO32" i="2"/>
  <c r="AP32" i="2"/>
  <c r="AN33" i="2"/>
  <c r="AO33" i="2"/>
  <c r="AP33" i="2"/>
  <c r="AN34" i="2"/>
  <c r="AO34" i="2"/>
  <c r="AP34" i="2"/>
  <c r="AN35" i="2"/>
  <c r="AO35" i="2"/>
  <c r="AP35" i="2"/>
  <c r="AN36" i="2"/>
  <c r="AO36" i="2"/>
  <c r="AP36" i="2"/>
  <c r="AN37" i="2"/>
  <c r="AO37" i="2"/>
  <c r="AP37" i="2"/>
  <c r="AN38" i="2"/>
  <c r="AO38" i="2"/>
  <c r="AP38" i="2"/>
  <c r="AN39" i="2"/>
  <c r="AO39" i="2"/>
  <c r="AP39" i="2"/>
  <c r="AN40" i="2"/>
  <c r="AO40" i="2"/>
  <c r="AP40" i="2"/>
  <c r="AN41" i="2"/>
  <c r="AO41" i="2"/>
  <c r="AP41" i="2"/>
  <c r="AN42" i="2"/>
  <c r="AO42" i="2"/>
  <c r="AP42" i="2"/>
  <c r="AN43" i="2"/>
  <c r="AO43" i="2"/>
  <c r="AP43" i="2"/>
  <c r="AN44" i="2"/>
  <c r="AO44" i="2"/>
  <c r="AP44" i="2"/>
  <c r="AN45" i="2"/>
  <c r="AO45" i="2"/>
  <c r="AP45" i="2"/>
  <c r="AL22" i="2"/>
  <c r="AM22" i="2"/>
  <c r="AL23" i="2"/>
  <c r="AM23" i="2"/>
  <c r="AL24" i="2"/>
  <c r="AM24" i="2"/>
  <c r="AL25" i="2"/>
  <c r="AM25" i="2"/>
  <c r="AL26" i="2"/>
  <c r="AM26" i="2"/>
  <c r="AL27" i="2"/>
  <c r="AM27" i="2"/>
  <c r="AL28" i="2"/>
  <c r="AM28" i="2"/>
  <c r="AL29" i="2"/>
  <c r="AM29" i="2"/>
  <c r="AL30" i="2"/>
  <c r="AM30" i="2"/>
  <c r="AL31" i="2"/>
  <c r="AM31" i="2"/>
  <c r="AL32" i="2"/>
  <c r="AM32" i="2"/>
  <c r="AL33" i="2"/>
  <c r="AM33" i="2"/>
  <c r="AL34" i="2"/>
  <c r="AM34" i="2"/>
  <c r="AL35" i="2"/>
  <c r="AM35" i="2"/>
  <c r="AL36" i="2"/>
  <c r="AM36" i="2"/>
  <c r="AL37" i="2"/>
  <c r="AM37" i="2"/>
  <c r="AL38" i="2"/>
  <c r="AM38" i="2"/>
  <c r="AL39" i="2"/>
  <c r="AM39" i="2"/>
  <c r="AL40" i="2"/>
  <c r="AM40" i="2"/>
  <c r="AL41" i="2"/>
  <c r="AM41" i="2"/>
  <c r="AL42" i="2"/>
  <c r="AM42" i="2"/>
  <c r="AL43" i="2"/>
  <c r="AM43" i="2"/>
  <c r="AL44" i="2"/>
  <c r="AM44" i="2"/>
  <c r="AL45" i="2"/>
  <c r="AM45" i="2"/>
  <c r="AK22" i="2"/>
  <c r="AK23" i="2"/>
  <c r="AK24" i="2"/>
  <c r="AK25" i="2"/>
  <c r="AK26" i="2"/>
  <c r="AK27" i="2"/>
  <c r="AK28" i="2"/>
  <c r="AK29" i="2"/>
  <c r="AK30" i="2"/>
  <c r="AK31" i="2"/>
  <c r="AK32" i="2"/>
  <c r="AK33" i="2"/>
  <c r="AK34" i="2"/>
  <c r="AK35" i="2"/>
  <c r="AK36" i="2"/>
  <c r="AK37" i="2"/>
  <c r="AK38" i="2"/>
  <c r="AK39" i="2"/>
  <c r="AK40" i="2"/>
  <c r="AK41" i="2"/>
  <c r="AK42" i="2"/>
  <c r="AK43" i="2"/>
  <c r="AK44" i="2"/>
  <c r="AK45" i="2"/>
  <c r="AJ22" i="2"/>
  <c r="AJ23" i="2"/>
  <c r="AJ24" i="2"/>
  <c r="AJ25" i="2"/>
  <c r="AJ26" i="2"/>
  <c r="AJ27" i="2"/>
  <c r="AJ28" i="2"/>
  <c r="AJ29" i="2"/>
  <c r="AJ30" i="2"/>
  <c r="AJ31" i="2"/>
  <c r="AJ32" i="2"/>
  <c r="AJ33" i="2"/>
  <c r="AJ34" i="2"/>
  <c r="AJ35" i="2"/>
  <c r="AJ36" i="2"/>
  <c r="AJ37" i="2"/>
  <c r="AJ38" i="2"/>
  <c r="AJ39" i="2"/>
  <c r="AJ40" i="2"/>
  <c r="AJ41" i="2"/>
  <c r="AJ43" i="2"/>
  <c r="AJ44" i="2"/>
  <c r="AJ45" i="2"/>
  <c r="AJ42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31" i="2"/>
  <c r="AH32" i="2"/>
  <c r="AH33" i="2"/>
  <c r="AH34" i="2"/>
  <c r="AH35" i="2"/>
  <c r="AH36" i="2"/>
  <c r="AH37" i="2"/>
  <c r="AH38" i="2"/>
  <c r="AH39" i="2"/>
  <c r="AH40" i="2"/>
  <c r="AH41" i="2"/>
  <c r="AH42" i="2"/>
  <c r="AH43" i="2"/>
  <c r="AH44" i="2"/>
  <c r="AH45" i="2"/>
  <c r="AG19" i="2"/>
  <c r="AG20" i="2"/>
  <c r="AG21" i="2"/>
  <c r="AG22" i="2"/>
  <c r="AG23" i="2"/>
  <c r="AG24" i="2"/>
  <c r="AG25" i="2"/>
  <c r="AG26" i="2"/>
  <c r="AG27" i="2"/>
  <c r="AG28" i="2"/>
  <c r="AG29" i="2"/>
  <c r="AG30" i="2"/>
  <c r="AG31" i="2"/>
  <c r="AG32" i="2"/>
  <c r="AG33" i="2"/>
  <c r="AG34" i="2"/>
  <c r="AG35" i="2"/>
  <c r="AG36" i="2"/>
  <c r="AG37" i="2"/>
  <c r="AG38" i="2"/>
  <c r="AG39" i="2"/>
  <c r="AG40" i="2"/>
  <c r="AG41" i="2"/>
  <c r="AG42" i="2"/>
  <c r="AG43" i="2"/>
  <c r="AG44" i="2"/>
  <c r="AG45" i="2"/>
  <c r="AF19" i="2"/>
  <c r="AF20" i="2"/>
  <c r="AF21" i="2"/>
  <c r="AF22" i="2"/>
  <c r="AF23" i="2"/>
  <c r="AF24" i="2"/>
  <c r="AF25" i="2"/>
  <c r="AF26" i="2"/>
  <c r="AF27" i="2"/>
  <c r="AF28" i="2"/>
  <c r="AF29" i="2"/>
  <c r="AF30" i="2"/>
  <c r="AF31" i="2"/>
  <c r="AF32" i="2"/>
  <c r="AF33" i="2"/>
  <c r="AF34" i="2"/>
  <c r="AF35" i="2"/>
  <c r="AF36" i="2"/>
  <c r="AF37" i="2"/>
  <c r="AF38" i="2"/>
  <c r="AF39" i="2"/>
  <c r="AF40" i="2"/>
  <c r="AF41" i="2"/>
  <c r="AF42" i="2"/>
  <c r="AF43" i="2"/>
  <c r="AF44" i="2"/>
  <c r="AF45" i="2"/>
  <c r="AE19" i="2"/>
  <c r="AE20" i="2"/>
  <c r="AE21" i="2"/>
  <c r="AE22" i="2"/>
  <c r="AE23" i="2"/>
  <c r="AE24" i="2"/>
  <c r="AE25" i="2"/>
  <c r="AE26" i="2"/>
  <c r="AE27" i="2"/>
  <c r="AE28" i="2"/>
  <c r="AE29" i="2"/>
  <c r="AE30" i="2"/>
  <c r="AE31" i="2"/>
  <c r="AE32" i="2"/>
  <c r="AE33" i="2"/>
  <c r="AE34" i="2"/>
  <c r="AE35" i="2"/>
  <c r="AE36" i="2"/>
  <c r="AE37" i="2"/>
  <c r="AE38" i="2"/>
  <c r="AE39" i="2"/>
  <c r="AE40" i="2"/>
  <c r="AE41" i="2"/>
  <c r="AE42" i="2"/>
  <c r="AE43" i="2"/>
  <c r="AE44" i="2"/>
  <c r="AE45" i="2"/>
  <c r="AD19" i="2"/>
  <c r="AD20" i="2"/>
  <c r="AD21" i="2"/>
  <c r="AD22" i="2"/>
  <c r="AD23" i="2"/>
  <c r="AD24" i="2"/>
  <c r="AD25" i="2"/>
  <c r="AD26" i="2"/>
  <c r="AD27" i="2"/>
  <c r="AD28" i="2"/>
  <c r="AD29" i="2"/>
  <c r="AD30" i="2"/>
  <c r="AD31" i="2"/>
  <c r="AD32" i="2"/>
  <c r="AD33" i="2"/>
  <c r="AD34" i="2"/>
  <c r="AD35" i="2"/>
  <c r="AD36" i="2"/>
  <c r="AD37" i="2"/>
  <c r="AD38" i="2"/>
  <c r="AD39" i="2"/>
  <c r="AD40" i="2"/>
  <c r="AD41" i="2"/>
  <c r="AD42" i="2"/>
  <c r="AD43" i="2"/>
  <c r="AD44" i="2"/>
  <c r="AD45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B45" i="2"/>
  <c r="AA45" i="2"/>
  <c r="Z45" i="2"/>
  <c r="AB44" i="2" l="1"/>
  <c r="Z19" i="2"/>
  <c r="AA19" i="2"/>
  <c r="AB19" i="2"/>
  <c r="Z20" i="2"/>
  <c r="AA20" i="2"/>
  <c r="AB20" i="2"/>
  <c r="Z21" i="2"/>
  <c r="AA21" i="2"/>
  <c r="AB21" i="2"/>
  <c r="Z22" i="2"/>
  <c r="AA22" i="2"/>
  <c r="AB22" i="2"/>
  <c r="Z23" i="2"/>
  <c r="AA23" i="2"/>
  <c r="AB23" i="2"/>
  <c r="Z24" i="2"/>
  <c r="AA24" i="2"/>
  <c r="AB24" i="2"/>
  <c r="Z25" i="2"/>
  <c r="AA25" i="2"/>
  <c r="AB25" i="2"/>
  <c r="Z26" i="2"/>
  <c r="AA26" i="2"/>
  <c r="AB26" i="2"/>
  <c r="Z27" i="2"/>
  <c r="AA27" i="2"/>
  <c r="AB27" i="2"/>
  <c r="Z28" i="2"/>
  <c r="AA28" i="2"/>
  <c r="AB28" i="2"/>
  <c r="Z29" i="2"/>
  <c r="AA29" i="2"/>
  <c r="AB29" i="2"/>
  <c r="Z30" i="2"/>
  <c r="AA30" i="2"/>
  <c r="AB30" i="2"/>
  <c r="Z31" i="2"/>
  <c r="AA31" i="2"/>
  <c r="AB31" i="2"/>
  <c r="Z32" i="2"/>
  <c r="AA32" i="2"/>
  <c r="AB32" i="2"/>
  <c r="Z33" i="2"/>
  <c r="AA33" i="2"/>
  <c r="AB33" i="2"/>
  <c r="Z34" i="2"/>
  <c r="AA34" i="2"/>
  <c r="AB34" i="2"/>
  <c r="Z35" i="2"/>
  <c r="AA35" i="2"/>
  <c r="AB35" i="2"/>
  <c r="Z36" i="2"/>
  <c r="AA36" i="2"/>
  <c r="AB36" i="2"/>
  <c r="Z37" i="2"/>
  <c r="AA37" i="2"/>
  <c r="AB37" i="2"/>
  <c r="Z38" i="2"/>
  <c r="AA38" i="2"/>
  <c r="AB38" i="2"/>
  <c r="Z39" i="2"/>
  <c r="AA39" i="2"/>
  <c r="AB39" i="2"/>
  <c r="Z40" i="2"/>
  <c r="AA40" i="2"/>
  <c r="AB40" i="2"/>
  <c r="Z41" i="2"/>
  <c r="AA41" i="2"/>
  <c r="AB41" i="2"/>
  <c r="Z42" i="2"/>
  <c r="AA42" i="2"/>
  <c r="AB42" i="2"/>
  <c r="Z43" i="2"/>
  <c r="AA43" i="2"/>
  <c r="AB43" i="2"/>
  <c r="Z44" i="2"/>
  <c r="AA44" i="2"/>
  <c r="Y22" i="2"/>
  <c r="Y21" i="2"/>
  <c r="Y20" i="2"/>
  <c r="Y19" i="2"/>
  <c r="Y26" i="2"/>
  <c r="Y25" i="2"/>
  <c r="Y24" i="2"/>
  <c r="Y23" i="2"/>
  <c r="Y30" i="2"/>
  <c r="Y29" i="2"/>
  <c r="Y28" i="2"/>
  <c r="Y27" i="2"/>
  <c r="Y34" i="2"/>
  <c r="Y33" i="2"/>
  <c r="Y32" i="2"/>
  <c r="Y31" i="2"/>
  <c r="Y38" i="2"/>
  <c r="Y37" i="2"/>
  <c r="Y36" i="2"/>
  <c r="Y35" i="2"/>
  <c r="Y40" i="2"/>
  <c r="Y39" i="2"/>
  <c r="X35" i="2" l="1"/>
  <c r="X36" i="2"/>
  <c r="X37" i="2"/>
  <c r="X38" i="2"/>
  <c r="X39" i="2"/>
  <c r="X40" i="2"/>
  <c r="V35" i="2"/>
  <c r="W35" i="2"/>
  <c r="V36" i="2"/>
  <c r="W36" i="2"/>
  <c r="V37" i="2"/>
  <c r="W37" i="2"/>
  <c r="V38" i="2"/>
  <c r="W38" i="2"/>
  <c r="V39" i="2"/>
  <c r="W39" i="2"/>
  <c r="V40" i="2"/>
  <c r="W40" i="2"/>
  <c r="U35" i="2"/>
  <c r="U36" i="2"/>
  <c r="U37" i="2"/>
  <c r="U38" i="2"/>
  <c r="U39" i="2"/>
  <c r="U40" i="2"/>
  <c r="S35" i="2"/>
  <c r="T35" i="2"/>
  <c r="S36" i="2"/>
  <c r="T36" i="2"/>
  <c r="S37" i="2"/>
  <c r="T37" i="2"/>
  <c r="S38" i="2"/>
  <c r="T38" i="2"/>
  <c r="S39" i="2"/>
  <c r="T39" i="2"/>
  <c r="S40" i="2"/>
  <c r="T40" i="2"/>
  <c r="R35" i="2"/>
  <c r="R36" i="2"/>
  <c r="R37" i="2"/>
  <c r="R38" i="2"/>
  <c r="R39" i="2"/>
  <c r="R40" i="2"/>
  <c r="Q35" i="2"/>
  <c r="Q36" i="2"/>
  <c r="Q37" i="2"/>
  <c r="Q38" i="2"/>
  <c r="Q39" i="2"/>
  <c r="Q40" i="2"/>
  <c r="N35" i="2"/>
  <c r="N36" i="2"/>
  <c r="N37" i="2"/>
  <c r="N38" i="2"/>
  <c r="N39" i="2"/>
  <c r="N40" i="2"/>
</calcChain>
</file>

<file path=xl/sharedStrings.xml><?xml version="1.0" encoding="utf-8"?>
<sst xmlns="http://schemas.openxmlformats.org/spreadsheetml/2006/main" count="1677" uniqueCount="376">
  <si>
    <t>Sistema de Información</t>
  </si>
  <si>
    <t>Año</t>
  </si>
  <si>
    <t>BD Muestra Trimestral de Comercio de Bogotá</t>
  </si>
  <si>
    <t>http://www.dane.gov.co/daneweb_V09/index.php?option=com_content&amp;view=article&amp;id=508&amp;Itemid=55</t>
  </si>
  <si>
    <t>Trimestre</t>
  </si>
  <si>
    <t>Índice total empleo-Total comercio minorista</t>
  </si>
  <si>
    <t>Índice personal permanente-Total comercio minorista</t>
  </si>
  <si>
    <t>I</t>
  </si>
  <si>
    <t>II</t>
  </si>
  <si>
    <t>III</t>
  </si>
  <si>
    <t>IV</t>
  </si>
  <si>
    <t>Índice personal temporal directo-Total comercio minorista</t>
  </si>
  <si>
    <t>Índice personal contratado a través de otras empresas-Total comercio minorista</t>
  </si>
  <si>
    <t>UNIDAD TÉCNICA DE APOYO</t>
  </si>
  <si>
    <t>FORMATO DE INTERCAMBIO DE INFORMACIÓN - BASES DE DATOS</t>
  </si>
  <si>
    <t>I. IDENTIFICACIÓN DE LA BASE DE DATOS</t>
  </si>
  <si>
    <t>Nombre de la base de datos</t>
  </si>
  <si>
    <t>Descripción de la base de datos</t>
  </si>
  <si>
    <t>3.</t>
    <phoneticPr fontId="6" type="noConversion"/>
  </si>
  <si>
    <t>Fuente primaria de información</t>
  </si>
  <si>
    <t>4.</t>
    <phoneticPr fontId="6" type="noConversion"/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</si>
  <si>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</si>
  <si>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</si>
  <si>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</si>
  <si>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</si>
  <si>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</si>
  <si>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</si>
  <si>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</si>
  <si>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</si>
  <si>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</si>
  <si>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</si>
  <si>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Tamaño o peso del archivo en KB, MB, GB, o TB:</t>
    <phoneticPr fontId="6" type="noConversion"/>
  </si>
  <si>
    <t>6.</t>
    <phoneticPr fontId="6" type="noConversion"/>
  </si>
  <si>
    <t>Diseño de registro:</t>
  </si>
  <si>
    <t>Sí</t>
  </si>
  <si>
    <t>No</t>
  </si>
  <si>
    <t>7.</t>
    <phoneticPr fontId="6" type="noConversion"/>
  </si>
  <si>
    <t>Periodo inicial (aaaa/mm):</t>
  </si>
  <si>
    <t>8.</t>
    <phoneticPr fontId="6" type="noConversion"/>
  </si>
  <si>
    <t>Periodo final (aaaa/mm):</t>
  </si>
  <si>
    <t>Cobertura geográfica:</t>
  </si>
  <si>
    <t>11.</t>
    <phoneticPr fontId="6" type="noConversion"/>
  </si>
  <si>
    <t xml:space="preserve">12. </t>
  </si>
  <si>
    <t>Frecuencia de actualización de los datos:</t>
    <phoneticPr fontId="6" type="noConversion"/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</si>
  <si>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</si>
  <si>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</si>
  <si>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</si>
  <si>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</si>
  <si>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</si>
  <si>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</si>
  <si>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</si>
  <si>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</si>
  <si>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</si>
  <si>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</si>
  <si>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</si>
  <si>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 xml:space="preserve">1. </t>
  </si>
  <si>
    <t xml:space="preserve">Nombre de la entidad responsable en el Distrito Capital D.C.: </t>
  </si>
  <si>
    <t>2.</t>
  </si>
  <si>
    <r>
      <t>N</t>
    </r>
    <r>
      <rPr>
        <sz val="11"/>
        <color indexed="8"/>
        <rFont val="Calibri"/>
        <family val="2"/>
      </rPr>
      <t>ombre del responsable de la información:</t>
    </r>
  </si>
  <si>
    <t>3.</t>
  </si>
  <si>
    <t>Número telefónico:</t>
  </si>
  <si>
    <t>4.</t>
  </si>
  <si>
    <t>E-mail:</t>
  </si>
  <si>
    <t>IV. OBSERVACIONES</t>
  </si>
  <si>
    <t>1.</t>
    <phoneticPr fontId="6" type="noConversion"/>
  </si>
  <si>
    <t>2.</t>
    <phoneticPr fontId="6" type="noConversion"/>
  </si>
  <si>
    <t>5.</t>
    <phoneticPr fontId="6" type="noConversion"/>
  </si>
  <si>
    <t>9.</t>
    <phoneticPr fontId="6" type="noConversion"/>
  </si>
  <si>
    <t>10.</t>
    <phoneticPr fontId="6" type="noConversion"/>
  </si>
  <si>
    <t>Unidad geográfica de recolección de datos:</t>
    <phoneticPr fontId="6" type="noConversion"/>
  </si>
  <si>
    <t>Nivel de desagregación temática:</t>
    <phoneticPr fontId="6" type="noConversion"/>
  </si>
  <si>
    <t>1.</t>
    <phoneticPr fontId="6" type="noConversion"/>
  </si>
  <si>
    <t>Usuarios de la información:</t>
    <phoneticPr fontId="6" type="noConversion"/>
  </si>
  <si>
    <t>Tipo de acceso:</t>
    <phoneticPr fontId="6" type="noConversion"/>
  </si>
  <si>
    <t>Gratuita</t>
    <phoneticPr fontId="6" type="noConversion"/>
  </si>
  <si>
    <t>Comercializada</t>
    <phoneticPr fontId="6" type="noConversion"/>
  </si>
  <si>
    <t>Por convenios</t>
    <phoneticPr fontId="6" type="noConversion"/>
  </si>
  <si>
    <t>Restringida</t>
    <phoneticPr fontId="6" type="noConversion"/>
  </si>
  <si>
    <t>Parcial</t>
    <phoneticPr fontId="6" type="noConversion"/>
  </si>
  <si>
    <t>No hay acceso</t>
    <phoneticPr fontId="6" type="noConversion"/>
  </si>
  <si>
    <t>Otro</t>
    <phoneticPr fontId="6" type="noConversion"/>
  </si>
  <si>
    <t>2005/I trim.</t>
  </si>
  <si>
    <t>Bogotá</t>
  </si>
  <si>
    <t>Secretaria Distrital de Desarrollo Económico SDDE</t>
  </si>
  <si>
    <t>Total empleo variación anual</t>
  </si>
  <si>
    <t xml:space="preserve">Personal permanente variación anual </t>
  </si>
  <si>
    <t xml:space="preserve">Personal contratado a través de otras empresas variación anual </t>
  </si>
  <si>
    <t>Ventas reales variación anual -Alimentos, bebidas no alcohólicas, cigarrillos y licores</t>
  </si>
  <si>
    <t>Ventas reales variación anual -Textiles, prendas de vestir y calzado</t>
  </si>
  <si>
    <t>Ventas reales variación anual -Farmacéuticos, cosméticos y aseo personal</t>
  </si>
  <si>
    <t>Ventas reales variación anual -Electrodomésticos, muebles, uso domestico y aseo hogar</t>
  </si>
  <si>
    <t>Ventas reales variación anual-Oficina, equipo de informática, libros y otros</t>
  </si>
  <si>
    <t>Ventas reales variación anual -Vehículos, repuestos y lubricantes</t>
  </si>
  <si>
    <t>Etiquetas de fila</t>
  </si>
  <si>
    <t>Etiquetas de columna</t>
  </si>
  <si>
    <t>Índice ventas reales-Total comercio minorista</t>
  </si>
  <si>
    <t xml:space="preserve">Ventas reales variación anual </t>
  </si>
  <si>
    <t>Ventas reales variación acumulada -Alimentos, bebidas no alcohólicas, cigarrillos y licores</t>
  </si>
  <si>
    <t>Ventas reales variación acumulada -Textiles, prendas de vestir y calzado</t>
  </si>
  <si>
    <t>Ventas reales variación acumulada -Farmacéuticos, cosméticos y aseo personal</t>
  </si>
  <si>
    <t>Ventas reales variación acumulada -Electrodomésticos, muebles, uso domestico y aseo hogar</t>
  </si>
  <si>
    <t>Ventas reales variación acumulada-Oficina, equipo de informática, libros y otros</t>
  </si>
  <si>
    <t>Ventas reales variación acumulada -Vehículos, repuestos y lubricantes</t>
  </si>
  <si>
    <t>Ventas reales variación acumulada Bogotá</t>
  </si>
  <si>
    <t>Total empleo variación acumulada</t>
  </si>
  <si>
    <t xml:space="preserve">Personal permanente variación acumulada </t>
  </si>
  <si>
    <t xml:space="preserve">Personal temporal directo variación acumulada </t>
  </si>
  <si>
    <t xml:space="preserve">Personal contratado a través de otras empresas variación acumulada </t>
  </si>
  <si>
    <t>Contribución anual Ventas -Alimentos, bebidas no alcohólicas, cigarrillos y licores</t>
  </si>
  <si>
    <t>Contribución anual Ventas  -Textiles, prendas de vestir y calzado</t>
  </si>
  <si>
    <t>Contribución anual Ventas  -Farmacéuticos, cosméticos y aseo personal</t>
  </si>
  <si>
    <t>Contribución anual ventas -Electrodomésticos, muebles, uso domestico y aseo hogar</t>
  </si>
  <si>
    <t>Contribución anual ventas - Oficina, equipo de informática, libros y otros</t>
  </si>
  <si>
    <t>Contribución anual ventas -Vehículos, repuestos y lubricantes</t>
  </si>
  <si>
    <t>Contribución año corrido Ventas -Alimentos, bebidas no alcohólicas, cigarrillos y licores</t>
  </si>
  <si>
    <t>Contribución año corrido Ventas  -Textiles, prendas de vestir y calzado</t>
  </si>
  <si>
    <t>Contribución año corrido Ventas  -Farmacéuticos, cosméticos y aseo personal</t>
  </si>
  <si>
    <t>Contribución año corrido ventas -Electrodomésticos, muebles, uso domestico y aseo hogar</t>
  </si>
  <si>
    <t>Contribución año corrido ventas - Oficina, equipo de informática, libros y otros</t>
  </si>
  <si>
    <t>Contribución año corrido ventas -Vehículos, repuestos y lubricantes</t>
  </si>
  <si>
    <t>Contribución acumulada Ventas -Alimentos, bebidas no alcohólicas, cigarrillos y licores</t>
  </si>
  <si>
    <t>Contribución acumulada Ventas  -Textiles, prendas de vestir y calzado</t>
  </si>
  <si>
    <t>Contribución acumulada Ventas  -Farmacéuticos, cosméticos y aseo personal</t>
  </si>
  <si>
    <t>Contribución acumulada ventas -Electrodomésticos, muebles, uso domestico y aseo hogar</t>
  </si>
  <si>
    <t>Contribución acumulada ventas - Oficina, equipo de informática, libros y otros</t>
  </si>
  <si>
    <t>Contribución acumulada ventas -Vehículos, repuestos y lubricantes</t>
  </si>
  <si>
    <t>Ventas reales variación año corrido Bogotá</t>
  </si>
  <si>
    <t>Ventas reales variación año corrido -Alimentos, bebidas no alcohólicas, cigarrillos y licores</t>
  </si>
  <si>
    <t>Ventas reales variación año corrido -Textiles, prendas de vestir y calzado</t>
  </si>
  <si>
    <t>Ventas reales variación año corrido -Farmacéuticos, cosméticos y aseo personal</t>
  </si>
  <si>
    <t>Ventas reales variación año corrido -Electrodomésticos, muebles, uso domestico y aseo hogar</t>
  </si>
  <si>
    <t>Ventas reales variación año corrido-Oficina, equipo de informática, libros y otros</t>
  </si>
  <si>
    <t>Ventas reales variación año corrido -Vehículos, repuestos y lubricantes</t>
  </si>
  <si>
    <t xml:space="preserve">Personal permanente - Contribución variación anual </t>
  </si>
  <si>
    <t xml:space="preserve">Personal temporal directo - contribución variación anual </t>
  </si>
  <si>
    <t xml:space="preserve">Personal contratado a través de otras empresas - Contribución variación anual </t>
  </si>
  <si>
    <t>Personal permanente - Contribución variación año corrido</t>
  </si>
  <si>
    <t>Personal temporal directo - contribución variación año corrido</t>
  </si>
  <si>
    <t>Personal contratado a través de otras empresas - Contribución variación año corrido</t>
  </si>
  <si>
    <t>Personal permanente - Contribución variación 12 meses</t>
  </si>
  <si>
    <t>Personal temporal directo - contribución variación 12 meses</t>
  </si>
  <si>
    <t>Personal contratado a través de otras empresas - Contribución variación 12 meses</t>
  </si>
  <si>
    <t>Variación porcentual y contribuciones a la variación</t>
  </si>
  <si>
    <t xml:space="preserve"> Índice ventas de Textiles, prendas de vestir y calzado,</t>
  </si>
  <si>
    <t>Total empleo variación año corrido</t>
  </si>
  <si>
    <t>Personal permanente variación año corrido</t>
  </si>
  <si>
    <t>Personal temporal directo variación año corrido</t>
  </si>
  <si>
    <t>Personal contratado a través de otras empresas variación año corrido</t>
  </si>
  <si>
    <t>Personal temporal directo Variación anual</t>
  </si>
  <si>
    <t>Mes</t>
  </si>
  <si>
    <t>Septiembre</t>
  </si>
  <si>
    <t>Diciembre</t>
  </si>
  <si>
    <t>Marzo</t>
  </si>
  <si>
    <t>Junio</t>
  </si>
  <si>
    <t>Productos textiles.</t>
  </si>
  <si>
    <t>Productos farmacéuticos,de perfumería, cosméticos y de tocador.</t>
  </si>
  <si>
    <t>Alimentos en establecimientos especializados</t>
  </si>
  <si>
    <t>Total general</t>
  </si>
  <si>
    <t>Suma de Variacion año corrido real</t>
  </si>
  <si>
    <t>Suma de Variacion acumulada anual del trimestre - empleo</t>
  </si>
  <si>
    <t>Suma de Variacion acumulada anual del trimestre - ventas</t>
  </si>
  <si>
    <t>DANE- Muestra Trimestral de Comercio de Bogotá</t>
  </si>
  <si>
    <t>N/A</t>
  </si>
  <si>
    <t>BD_MTCB</t>
  </si>
  <si>
    <r>
      <rPr>
        <b/>
        <sz val="11"/>
        <color theme="1"/>
        <rFont val="Arial"/>
        <family val="2"/>
      </rPr>
      <t>Fuente:</t>
    </r>
    <r>
      <rPr>
        <sz val="11"/>
        <color theme="1"/>
        <rFont val="Arial"/>
        <family val="2"/>
      </rPr>
      <t xml:space="preserve"> Departamento Administrativo Nacional de Estadística, Dane.</t>
    </r>
  </si>
  <si>
    <r>
      <t>Unidades:</t>
    </r>
    <r>
      <rPr>
        <sz val="11"/>
        <color theme="1"/>
        <rFont val="Arial"/>
        <family val="2"/>
      </rPr>
      <t xml:space="preserve"> variación porcentual base diciembre 2006=100.</t>
    </r>
  </si>
  <si>
    <t>https://www.dane.gov.co/index.php/comercio-interior/muestra-mensual-de-comercio-al-por-menor-mmcm</t>
  </si>
  <si>
    <r>
      <t>Unidades:</t>
    </r>
    <r>
      <rPr>
        <sz val="11"/>
        <color theme="1"/>
        <rFont val="Arial"/>
        <family val="2"/>
      </rPr>
      <t xml:space="preserve"> variación porcentual base 2013=100.</t>
    </r>
  </si>
  <si>
    <t>BD Encuesta mensual de comercio al por menor y comercio de vehículos</t>
  </si>
  <si>
    <t>Ciudad</t>
  </si>
  <si>
    <t>Índice Total Personal Ocupado Promedio</t>
  </si>
  <si>
    <t>Índice Personal Permanente</t>
  </si>
  <si>
    <t>Índice Personal temporal directo</t>
  </si>
  <si>
    <t>Índice Personal temporal a través de empresas</t>
  </si>
  <si>
    <t>Total Nacional</t>
  </si>
  <si>
    <t>Barranquilla</t>
  </si>
  <si>
    <t>Bucaramanga</t>
  </si>
  <si>
    <t>Cali</t>
  </si>
  <si>
    <t>Medellín</t>
  </si>
  <si>
    <t xml:space="preserve">Índice Ventas Reales - Total comercio minorista </t>
  </si>
  <si>
    <t>Total personal ocupado Variación anual</t>
  </si>
  <si>
    <t>Personal permanente Variación anual</t>
  </si>
  <si>
    <t>Personal temporal a través de empresas Variación anual</t>
  </si>
  <si>
    <t>Índice Ventas Reales - Total comercio minorista sin vehículos</t>
  </si>
  <si>
    <t>Índice Ventas Reales - Total comercio minorista sin combustibles</t>
  </si>
  <si>
    <t>Índice Ventas Reales - Total comercio minorista sin vehículos ni combustibles</t>
  </si>
  <si>
    <t>Índice Ventas Reales - Alimentos (víveres en general) y bebidas no alcohólicas</t>
  </si>
  <si>
    <t>Índice Ventas Reales - Bebidas alcohólicas, cigarros, cigarrillos y productos del tabaco</t>
  </si>
  <si>
    <t xml:space="preserve">Índice Ventas Reales - Prendas de vestir y textiles </t>
  </si>
  <si>
    <t>Índice Ventas Reales - Calzado, artículos de cuero y sucedáneos del cuero</t>
  </si>
  <si>
    <t>Índice Ventas Reales - Productos farmacéuticos y medicinales</t>
  </si>
  <si>
    <t>Índice Ventas Reales - Productos de aseo personal, cosméticos y perfumería</t>
  </si>
  <si>
    <t>Índice Ventas Reales - Electrodomésticos, muebles para el hogar, equipo de informática y telecomunicaciones para uso personal o doméstico</t>
  </si>
  <si>
    <t>Índice Ventas Reales - Artículos y utensilios de uso doméstico</t>
  </si>
  <si>
    <t>Índice Ventas Reales - Productos para el aseo del hogar</t>
  </si>
  <si>
    <t>Índice Ventas Reales - Libros, papelería, periódicos, revistas y útiles escolares</t>
  </si>
  <si>
    <t>Índice Ventas Reales - Artículos de ferretería, vidrios y pinturas</t>
  </si>
  <si>
    <t>Índice Ventas Reales - Otras mercancías para uso personal o doméstico, no especificadas anteriormente</t>
  </si>
  <si>
    <t>Índice Ventas Reales - Repuestos, partes, accesorios y lubricantes para vehículo</t>
  </si>
  <si>
    <t>Índice Ventas Reales - Combustibles para vehículos automotores</t>
  </si>
  <si>
    <t>Índice Ventas Reales - Vehículos automotores y motocicletas</t>
  </si>
  <si>
    <t>Ventas Reales - comercio minorista Variación anual</t>
  </si>
  <si>
    <t>Ventas Reales - comercio minorista sin vehículos Variación anual</t>
  </si>
  <si>
    <t>Ventas Reales - comercio minorista sin combustibles Variación anual</t>
  </si>
  <si>
    <t>Ventas Reales - comercio minorista sin vehículos ni combustibles Variación anual</t>
  </si>
  <si>
    <t>Ventas Reales - Alimentos (víveres en general) y bebidas no alcohólicas Variación anual</t>
  </si>
  <si>
    <t>Ventas Reales - Bebidas alcohólicas, cigarros, cigarrillos y productos del tabaco Variación anual</t>
  </si>
  <si>
    <t>Ventas Reales - Prendas de vestir y textiles Variación anual</t>
  </si>
  <si>
    <t>Ventas Reales - Calzado, artículos de cuero y sucedáneos del cuero Variación anual</t>
  </si>
  <si>
    <t>Ventas Reales - Productos farmacéuticos y medicinales Variación anual</t>
  </si>
  <si>
    <t>Ventas Reales - Productos de aseo personal, cosméticos y perfumería Variación anual</t>
  </si>
  <si>
    <t>Ventas Reales - Electrodomésticos, muebles para el hogar, equipo de informática y telecomunicaciones para uso personal o doméstico Variación anual</t>
  </si>
  <si>
    <t>Ventas Reales - Artículos y utensilios de uso doméstico Variación anual</t>
  </si>
  <si>
    <t>Ventas Reales - Productos para el aseo del hogar Variación anual</t>
  </si>
  <si>
    <t>Ventas Reales - Libros, papelería, periódicos, revistas y útiles escolares Variación anual</t>
  </si>
  <si>
    <t>Ventas Reales - Artículos de ferretería, vidrios y pinturas Variación anual</t>
  </si>
  <si>
    <t>Ventas Reales - Otras mercancías para uso personal o doméstico, no especificadas anteriormente Variación anual</t>
  </si>
  <si>
    <t>Ventas Reales - Repuestos, partes, accesorios y lubricantes para vehículo Variación anual</t>
  </si>
  <si>
    <t>Ventas Reales - Combustibles para vehículos automotores Variación anual</t>
  </si>
  <si>
    <t>Ventas Reales - Vehículos automotores y motocicletas Variación anual</t>
  </si>
  <si>
    <t>Total personal ocupado Variación año corrido</t>
  </si>
  <si>
    <t>Personal permanente Variación año corrido</t>
  </si>
  <si>
    <t>Personal temporal directo Variación año corrido</t>
  </si>
  <si>
    <t>Personal temporal a través de empresas Variación año corrido</t>
  </si>
  <si>
    <t>Ventas Reales - comercio minorista Variación año corrido</t>
  </si>
  <si>
    <t>Ventas Reales - comercio minorista sin vehículos Variación año corrido</t>
  </si>
  <si>
    <t>Ventas Reales - comercio minorista sin combustibles Variación año corrido</t>
  </si>
  <si>
    <t>Ventas Reales - comercio minorista sin vehículos ni combustibles Variación año corrido</t>
  </si>
  <si>
    <t>Ventas Reales - Alimentos (víveres en general) y bebidas no alcohólicas Variación año corrido</t>
  </si>
  <si>
    <t>Ventas Reales - Bebidas alcohólicas, cigarros, cigarrillos y productos del tabaco Variación año corrido</t>
  </si>
  <si>
    <t>Ventas Reales - Prendas de vestir y textiles Variación año corrido</t>
  </si>
  <si>
    <t>Ventas Reales - Calzado, artículos de cuero y sucedáneos del cuero Variación año corrido</t>
  </si>
  <si>
    <t>Ventas Reales - Productos farmacéuticos y medicinales Variación año corrido</t>
  </si>
  <si>
    <t>Ventas Reales - Productos de aseo personal, cosméticos y perfumería Variación año corrido</t>
  </si>
  <si>
    <t>Ventas Reales - Electrodomésticos, muebles para el hogar, equipo de informática y telecomunicaciones para uso personal o doméstico Variación año corrido</t>
  </si>
  <si>
    <t>Ventas Reales - Artículos y utensilios de uso doméstico Variación año corrido</t>
  </si>
  <si>
    <t>Ventas Reales - Productos para el aseo del hogar Variación año corrido</t>
  </si>
  <si>
    <t>Ventas Reales - Libros, papelería, periódicos, revistas y útiles escolares Variación año corrido</t>
  </si>
  <si>
    <t>Ventas Reales - Artículos de ferretería, vidrios y pinturas Variación año corrido</t>
  </si>
  <si>
    <t>Ventas Reales - Otras mercancías para uso personal o doméstico, no especificadas anteriormente Variación año corrido</t>
  </si>
  <si>
    <t>Ventas Reales - Repuestos, partes, accesorios y lubricantes para vehículo Variación año corrido</t>
  </si>
  <si>
    <t>Ventas Reales - Combustibles para vehículos automotores Variación año corrido</t>
  </si>
  <si>
    <t>Ventas Reales - Vehículos automotores y motocicletas Variación año corrido</t>
  </si>
  <si>
    <t>BD_EMCM MENSUAL</t>
  </si>
  <si>
    <t>Enero/2013</t>
  </si>
  <si>
    <t>Nacional</t>
  </si>
  <si>
    <t>Variación anual y año corrido</t>
  </si>
  <si>
    <t xml:space="preserve">Índice Ventas nominales - Total comercio minorista </t>
  </si>
  <si>
    <t>Índice Ventas nominales - Total comercio minorista sin vehículos</t>
  </si>
  <si>
    <t>Índice Ventas nominales - Total comercio minorista sin combustibles</t>
  </si>
  <si>
    <t>Índice Ventas nominales - Total comercio minorista sin vehículos ni combustibles</t>
  </si>
  <si>
    <t>Índice Ventas nominales - Alimentos (víveres en general) y bebidas no alcohólicas</t>
  </si>
  <si>
    <t>Índice Ventas nominales - Bebidas alcohólicas, cigarros, cigarrillos y productos del tabaco</t>
  </si>
  <si>
    <t xml:space="preserve">Índice Ventas nominales - Prendas de vestir y textiles </t>
  </si>
  <si>
    <t>Índice Ventas nominales - Calzado, artículos de cuero y sucedáneos del cuero</t>
  </si>
  <si>
    <t>Índice Ventas nominales - Productos farmacéuticos y medicinales</t>
  </si>
  <si>
    <t>Índice Ventas nominales - Productos de aseo personal, cosméticos y perfumería</t>
  </si>
  <si>
    <t>Índice Ventas nominales - Electrodomésticos, muebles para el hogar, equipo de informática y telecomunicaciones para uso personal o doméstico</t>
  </si>
  <si>
    <t>Índice Ventas nominales - Artículos y utensilios de uso doméstico</t>
  </si>
  <si>
    <t>Índice Ventas nominales - Productos para el aseo del hogar</t>
  </si>
  <si>
    <t>Índice Ventas nominales - Libros, papelería, periódicos, revistas y útiles escolares</t>
  </si>
  <si>
    <t>Índice Ventas nominales - Artículos de ferretería, vidrios y pinturas</t>
  </si>
  <si>
    <t>Índice Ventas nominales - Otras mercancías para uso personal o doméstico, no especificadas anteriormente</t>
  </si>
  <si>
    <t>Índice Ventas nominales - Repuestos, partes, accesorios y lubricantes para vehículo</t>
  </si>
  <si>
    <t>Índice Ventas nominales - Combustibles para vehículos automotores</t>
  </si>
  <si>
    <t>Índice Ventas nominales - Vehículos automotores y motocicletas</t>
  </si>
  <si>
    <t>Índice Sueldos reales per cápita</t>
  </si>
  <si>
    <t>Índice Sueldos nominales per cápita</t>
  </si>
  <si>
    <t>Sueldos reales per cápita Variación anual</t>
  </si>
  <si>
    <t>Sueldos nominales per cápita Variación anual</t>
  </si>
  <si>
    <t>Ventas nominales - comercio minorista Variación anual</t>
  </si>
  <si>
    <t>Ventas nominales - comercio minorista sin vehículos Variación anual</t>
  </si>
  <si>
    <t>Ventas nominales - comercio minorista sin combustibles Variación anual</t>
  </si>
  <si>
    <t>Ventas nominales - comercio minorista sin vehículos ni combustibles Variación anual</t>
  </si>
  <si>
    <t>Ventas nominales - Alimentos (víveres en general) y bebidas no alcohólicas Variación anual</t>
  </si>
  <si>
    <t>Ventas nominales - Bebidas alcohólicas, cigarros, cigarrillos y productos del tabaco Variación anual</t>
  </si>
  <si>
    <t>Ventas nominales - Prendas de vestir y textiles Variación anual</t>
  </si>
  <si>
    <t>Ventas nominales - Calzado, artículos de cuero y sucedáneos del cuero Variación anual</t>
  </si>
  <si>
    <t>Ventas nominales - Productos farmacéuticos y medicinales Variación anual</t>
  </si>
  <si>
    <t>Ventas nominales - Productos de aseo personal, cosméticos y perfumería Variación anual</t>
  </si>
  <si>
    <t>Ventas nominales - Electrodomésticos, muebles para el hogar, equipo de informática y telecomunicaciones para uso personal o doméstico Variación anual</t>
  </si>
  <si>
    <t>Ventas nominales - Artículos y utensilios de uso doméstico Variación anual</t>
  </si>
  <si>
    <t>Ventas nominales - Productos para el aseo del hogar Variación anual</t>
  </si>
  <si>
    <t>Ventas nominales - Libros, papelería, periódicos, revistas y útiles escolares Variación anual</t>
  </si>
  <si>
    <t>Ventas nominales - Artículos de ferretería, vidrios y pinturas Variación anual</t>
  </si>
  <si>
    <t>Ventas nominales - Otras mercancías para uso personal o doméstico, no especificadas anteriormente Variación anual</t>
  </si>
  <si>
    <t>Ventas nominales - Repuestos, partes, accesorios y lubricantes para vehículo Variación anual</t>
  </si>
  <si>
    <t>Ventas nominales - Combustibles para vehículos automotores Variación anual</t>
  </si>
  <si>
    <t>Ventas nominales - Vehículos automotores y motocicletas Variación anual</t>
  </si>
  <si>
    <t>Sueldos reales per cápita Variación año corrido</t>
  </si>
  <si>
    <t>Sueldos nominales per cápita Variación año corrido</t>
  </si>
  <si>
    <t>Ventas nominales - comercio minorista Variación año corrido</t>
  </si>
  <si>
    <t>Ventas nominales - comercio minorista sin vehículos Variación año corrido</t>
  </si>
  <si>
    <t>Ventas nominales - comercio minorista sin combustibles Variación año corrido</t>
  </si>
  <si>
    <t>Ventas nominales - comercio minorista sin vehículos ni combustibles Variación año corrido</t>
  </si>
  <si>
    <t>Ventas nominales - Alimentos (víveres en general) y bebidas no alcohólicas Variación año corrido</t>
  </si>
  <si>
    <t>Ventas nominales - Bebidas alcohólicas, cigarros, cigarrillos y productos del tabaco Variación año corrido</t>
  </si>
  <si>
    <t>Ventas nominales - Prendas de vestir y textiles Variación año corrido</t>
  </si>
  <si>
    <t>Ventas nominales - Calzado, artículos de cuero y sucedáneos del cuero Variación año corrido</t>
  </si>
  <si>
    <t>Ventas nominales - Productos farmacéuticos y medicinales Variación año corrido</t>
  </si>
  <si>
    <t>Ventas nominales - Productos de aseo personal, cosméticos y perfumería Variación año corrido</t>
  </si>
  <si>
    <t>Ventas nominales - Electrodomésticos, muebles para el hogar, equipo de informática y telecomunicaciones para uso personal o doméstico Variación año corrido</t>
  </si>
  <si>
    <t>Ventas nominales - Artículos y utensilios de uso doméstico Variación año corrido</t>
  </si>
  <si>
    <t>Ventas nominales - Productos para el aseo del hogar Variación año corrido</t>
  </si>
  <si>
    <t>Ventas nominales - Libros, papelería, periódicos, revistas y útiles escolares Variación año corrido</t>
  </si>
  <si>
    <t>Ventas nominales - Artículos de ferretería, vidrios y pinturas Variación año corrido</t>
  </si>
  <si>
    <t>Ventas nominales - Otras mercancías para uso personal o doméstico, no especificadas anteriormente Variación año corrido</t>
  </si>
  <si>
    <t>Ventas nominales - Repuestos, partes, accesorios y lubricantes para vehículo Variación año corrido</t>
  </si>
  <si>
    <t>Ventas nominales - Combustibles para vehículos automotores Variación año corrido</t>
  </si>
  <si>
    <t>Ventas nominales - Vehículos automotores y motocicletas Variación año corrido</t>
  </si>
  <si>
    <t>Índice personal ocupado total ciudad</t>
  </si>
  <si>
    <t>Personal ocupado total ciudad Variación anual</t>
  </si>
  <si>
    <t>Personal ocupado División 47 Variación anual</t>
  </si>
  <si>
    <t>Personal ocupado total ciudad Variación año corrido</t>
  </si>
  <si>
    <t>Personal ocupado División 47 Variación año corrido</t>
  </si>
  <si>
    <t>Índice empalmado ventas nominales Total Comercio Minorista</t>
  </si>
  <si>
    <t>Índice empalmado ventas reales Total Comercio Minorista</t>
  </si>
  <si>
    <t xml:space="preserve">Índice empalmado Personal ocupado Total </t>
  </si>
  <si>
    <t>BD_MTCB Empalmada</t>
  </si>
  <si>
    <r>
      <t>Unidades:</t>
    </r>
    <r>
      <rPr>
        <sz val="11"/>
        <color theme="1"/>
        <rFont val="Arial"/>
        <family val="2"/>
      </rPr>
      <t xml:space="preserve"> Índices 2013=100.</t>
    </r>
  </si>
  <si>
    <t>DANE- Encuesta Mensual de Comercio al por Menor y Vehículos - EMCM</t>
  </si>
  <si>
    <t>2006/I trim.</t>
  </si>
  <si>
    <t xml:space="preserve">Variación porcentual </t>
  </si>
  <si>
    <t xml:space="preserve">Variación anual empalmado Personal ocupado Total </t>
  </si>
  <si>
    <t>Variación anual empalmado ventas reales Total Comercio Minorista</t>
  </si>
  <si>
    <t>Variación anual empalmado ventas nominales Total Comercio Minorista</t>
  </si>
  <si>
    <t xml:space="preserve">Variación año corrido empalmado Personal ocupado Total </t>
  </si>
  <si>
    <t>Variación año corrido empalmado ventas reales Total Comercio Minorista</t>
  </si>
  <si>
    <t>Variación año corrido empalmado ventas nominales Total Comercio Minorista</t>
  </si>
  <si>
    <t xml:space="preserve">Barranquilla </t>
  </si>
  <si>
    <t xml:space="preserve">Cali </t>
  </si>
  <si>
    <t xml:space="preserve">Medellín </t>
  </si>
  <si>
    <t>Índice ventas de Alimentos, bebidas no alcohólicas, licores y cigarrillos</t>
  </si>
  <si>
    <t>Índice ventas de Farmacéuticos, cosméticos y aseo personal</t>
  </si>
  <si>
    <t>Índice ventas de Electrodomésticos, muebles de uso domestico y aseo hogar</t>
  </si>
  <si>
    <t>Índice ventas de Oficina, libros, ferretería y otros productos</t>
  </si>
  <si>
    <t>Índice ventas de Vehículos, repuestos y lubricantes</t>
  </si>
  <si>
    <t>III. ACCESO A LA INFORMACIÓN</t>
  </si>
  <si>
    <t>COMISIÓN INTERSECTORIAL DE ESTUDIOS ECONÓMICOS, INFORMACIÓN Y ESTADÍSTICAS DE D.C.</t>
  </si>
  <si>
    <t>DANE- Encuesta Mensual de Comercio al por menor y comercio de vehículos</t>
  </si>
  <si>
    <t xml:space="preserve">Ventas reales y empleo desagregados según agrupaciones temáticas; </t>
  </si>
  <si>
    <t xml:space="preserve">Ventas y empleo desagregados según agrupaciones temáticas; </t>
  </si>
  <si>
    <r>
      <rPr>
        <b/>
        <sz val="11"/>
        <color theme="1"/>
        <rFont val="Arial"/>
        <family val="2"/>
      </rPr>
      <t>Nota:</t>
    </r>
    <r>
      <rPr>
        <sz val="11"/>
        <color theme="1"/>
        <rFont val="Arial"/>
        <family val="2"/>
      </rPr>
      <t xml:space="preserve"> A partir de IV trimestre de 2013, la periodicidad del estudio cambio de trimestral a mensual.</t>
    </r>
  </si>
  <si>
    <t xml:space="preserve">Contiene información sobre el panorama del comercio minorista </t>
  </si>
  <si>
    <t>índices y variaciones de las ventas y el empleo de Bogotá a precios constantes</t>
  </si>
  <si>
    <t>2014/I trim.</t>
  </si>
  <si>
    <t>índices y variaciones de las ventas y el empleo de Bogotá en valores nominales y reales</t>
  </si>
  <si>
    <t>índices y variaciones de las ventas reales y el empleo de Bogotá.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</si>
  <si>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</si>
  <si>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</si>
  <si>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</si>
  <si>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</si>
  <si>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</si>
  <si>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</si>
  <si>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</si>
  <si>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</si>
  <si>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</si>
  <si>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</si>
  <si>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</si>
  <si>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</si>
  <si>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 xml:space="preserve"> </t>
  </si>
  <si>
    <t>Índice personal ocupado ciudad División 45</t>
  </si>
  <si>
    <t xml:space="preserve">Índice personal ocupado ciudad División 47 </t>
  </si>
  <si>
    <t>Personal ocupado División 45 Variación anual</t>
  </si>
  <si>
    <t>Personal ocupado División 45 Variación año corrido</t>
  </si>
  <si>
    <t>Carolina Sarasty</t>
  </si>
  <si>
    <t>Csarasty@desarrolloeconomico.gov.co</t>
  </si>
  <si>
    <t>Subdirectora de Información y Estadisticas</t>
  </si>
  <si>
    <t>Internos y Externos</t>
  </si>
  <si>
    <t>csarasty@desarrolloeconomico.gov.co</t>
  </si>
  <si>
    <t>1,00 MB</t>
  </si>
  <si>
    <t>3693777 ext. 241</t>
  </si>
  <si>
    <t>2019/IV trim.</t>
  </si>
  <si>
    <t>Diciembre/2019</t>
  </si>
  <si>
    <t xml:space="preserve">BD Muestra trimestral de comercio al por menor y vehículos </t>
  </si>
  <si>
    <t>La información es CIIU REV3
Los datos estan ampalmados con base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</si>
</sst>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 * #,##0.00_ ;_ * \-#,##0.00_ ;_ * &quot;-&quot;??_ ;_ @_ "/>
    <numFmt numFmtId="169" formatCode="_(* #,##0.0_);_(* \(#,##0.0\);_(* &quot;-&quot;??_);_(@_)"/>
    <numFmt numFmtId="170" formatCode="_-* #,##0.00\ _P_t_a_-;\-* #,##0.00\ _P_t_a_-;_-* &quot;-&quot;??\ _P_t_a_-;_-@_-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indexed="12"/>
      <name val="Calibri"/>
      <family val="2"/>
    </font>
    <font>
      <b/>
      <sz val="11"/>
      <color indexed="72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indexed="10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u/>
      <sz val="11"/>
      <color indexed="12"/>
      <name val="Arial"/>
      <family val="2"/>
    </font>
    <font>
      <sz val="10"/>
      <color indexed="72"/>
      <name val="Arial"/>
      <family val="2"/>
    </font>
    <font>
      <sz val="10"/>
      <color theme="1"/>
      <name val="Arial"/>
      <family val="2"/>
    </font>
    <font>
      <sz val="10"/>
      <color rgb="FF0000FF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b/>
      <sz val="10"/>
      <color indexed="72"/>
      <name val="Arial"/>
      <family val="2"/>
    </font>
    <font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2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8" fontId="7" fillId="0" borderId="0" applyFont="0" applyFill="0" applyBorder="0" applyAlignment="0" applyProtection="0"/>
    <xf numFmtId="0" fontId="9" fillId="0" borderId="0"/>
    <xf numFmtId="0" fontId="9" fillId="0" borderId="0"/>
    <xf numFmtId="0" fontId="7" fillId="0" borderId="0"/>
    <xf numFmtId="9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4" fillId="0" borderId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6" fillId="8" borderId="0" applyNumberFormat="0" applyBorder="0" applyAlignment="0" applyProtection="0"/>
    <xf numFmtId="0" fontId="17" fillId="20" borderId="5" applyNumberFormat="0" applyAlignment="0" applyProtection="0"/>
    <xf numFmtId="0" fontId="18" fillId="21" borderId="6" applyNumberFormat="0" applyAlignment="0" applyProtection="0"/>
    <xf numFmtId="0" fontId="19" fillId="0" borderId="7" applyNumberFormat="0" applyFill="0" applyAlignment="0" applyProtection="0"/>
    <xf numFmtId="0" fontId="20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25" borderId="0" applyNumberFormat="0" applyBorder="0" applyAlignment="0" applyProtection="0"/>
    <xf numFmtId="0" fontId="21" fillId="11" borderId="5" applyNumberFormat="0" applyAlignment="0" applyProtection="0"/>
    <xf numFmtId="0" fontId="22" fillId="7" borderId="0" applyNumberFormat="0" applyBorder="0" applyAlignment="0" applyProtection="0"/>
    <xf numFmtId="164" fontId="7" fillId="0" borderId="0" applyFont="0" applyFill="0" applyBorder="0" applyAlignment="0" applyProtection="0"/>
    <xf numFmtId="0" fontId="23" fillId="26" borderId="0" applyNumberFormat="0" applyBorder="0" applyAlignment="0" applyProtection="0"/>
    <xf numFmtId="0" fontId="7" fillId="27" borderId="8" applyNumberFormat="0" applyFont="0" applyAlignment="0" applyProtection="0"/>
    <xf numFmtId="9" fontId="7" fillId="0" borderId="0" applyFont="0" applyFill="0" applyBorder="0" applyAlignment="0" applyProtection="0"/>
    <xf numFmtId="0" fontId="24" fillId="20" borderId="9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0" borderId="11" applyNumberFormat="0" applyFill="0" applyAlignment="0" applyProtection="0"/>
    <xf numFmtId="0" fontId="20" fillId="0" borderId="12" applyNumberFormat="0" applyFill="0" applyAlignment="0" applyProtection="0"/>
    <xf numFmtId="0" fontId="11" fillId="0" borderId="13" applyNumberFormat="0" applyFill="0" applyAlignment="0" applyProtection="0"/>
    <xf numFmtId="165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0" fontId="7" fillId="0" borderId="0"/>
    <xf numFmtId="0" fontId="41" fillId="0" borderId="0" applyNumberFormat="0" applyFill="0" applyBorder="0" applyAlignment="0" applyProtection="0"/>
    <xf numFmtId="168" fontId="7" fillId="0" borderId="0" applyFont="0" applyFill="0" applyBorder="0" applyAlignment="0" applyProtection="0"/>
    <xf numFmtId="0" fontId="39" fillId="0" borderId="0">
      <alignment horizontal="left"/>
    </xf>
    <xf numFmtId="0" fontId="39" fillId="0" borderId="0">
      <alignment horizontal="left"/>
    </xf>
    <xf numFmtId="0" fontId="39" fillId="0" borderId="0">
      <alignment horizontal="left"/>
    </xf>
    <xf numFmtId="164" fontId="7" fillId="0" borderId="0"/>
    <xf numFmtId="0" fontId="7" fillId="27" borderId="8" applyNumberFormat="0" applyFont="0" applyAlignment="0" applyProtection="0"/>
    <xf numFmtId="0" fontId="13" fillId="27" borderId="8" applyNumberFormat="0" applyFont="0" applyAlignment="0" applyProtection="0"/>
    <xf numFmtId="0" fontId="7" fillId="0" borderId="0"/>
    <xf numFmtId="0" fontId="8" fillId="0" borderId="0"/>
    <xf numFmtId="0" fontId="7" fillId="0" borderId="0"/>
    <xf numFmtId="0" fontId="9" fillId="0" borderId="0"/>
    <xf numFmtId="0" fontId="7" fillId="0" borderId="0"/>
    <xf numFmtId="0" fontId="8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/>
    <xf numFmtId="164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3" fillId="0" borderId="0"/>
    <xf numFmtId="165" fontId="43" fillId="0" borderId="0" applyFont="0" applyFill="0" applyBorder="0" applyAlignment="0" applyProtection="0"/>
    <xf numFmtId="170" fontId="43" fillId="0" borderId="0" applyFont="0" applyFill="0" applyBorder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98">
    <xf numFmtId="0" fontId="0" fillId="0" borderId="0" xfId="0"/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Border="1"/>
    <xf numFmtId="3" fontId="0" fillId="2" borderId="0" xfId="0" applyNumberFormat="1" applyFont="1" applyFill="1"/>
    <xf numFmtId="0" fontId="0" fillId="4" borderId="0" xfId="0" applyFill="1"/>
    <xf numFmtId="0" fontId="0" fillId="4" borderId="2" xfId="0" applyFill="1" applyBorder="1" applyAlignment="1">
      <alignment horizontal="center"/>
    </xf>
    <xf numFmtId="0" fontId="0" fillId="4" borderId="2" xfId="0" applyFill="1" applyBorder="1"/>
    <xf numFmtId="0" fontId="0" fillId="5" borderId="3" xfId="0" applyFill="1" applyBorder="1"/>
    <xf numFmtId="0" fontId="12" fillId="4" borderId="0" xfId="0" applyFont="1" applyFill="1"/>
    <xf numFmtId="0" fontId="0" fillId="4" borderId="0" xfId="0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0" fontId="11" fillId="4" borderId="0" xfId="0" applyFont="1" applyFill="1"/>
    <xf numFmtId="0" fontId="0" fillId="0" borderId="2" xfId="0" applyBorder="1" applyAlignment="1">
      <alignment horizontal="center"/>
    </xf>
    <xf numFmtId="0" fontId="13" fillId="0" borderId="0" xfId="0" applyFont="1"/>
    <xf numFmtId="0" fontId="13" fillId="4" borderId="0" xfId="0" applyFont="1" applyFill="1" applyBorder="1"/>
    <xf numFmtId="0" fontId="13" fillId="4" borderId="2" xfId="0" applyFont="1" applyFill="1" applyBorder="1"/>
    <xf numFmtId="0" fontId="11" fillId="0" borderId="0" xfId="0" applyFont="1"/>
    <xf numFmtId="0" fontId="5" fillId="4" borderId="2" xfId="1" applyFill="1" applyBorder="1" applyAlignment="1" applyProtection="1"/>
    <xf numFmtId="167" fontId="7" fillId="2" borderId="0" xfId="0" applyNumberFormat="1" applyFont="1" applyFill="1" applyAlignment="1">
      <alignment horizontal="center"/>
    </xf>
    <xf numFmtId="0" fontId="0" fillId="4" borderId="4" xfId="0" applyFill="1" applyBorder="1"/>
    <xf numFmtId="169" fontId="0" fillId="2" borderId="0" xfId="24" applyNumberFormat="1" applyFont="1" applyFill="1"/>
    <xf numFmtId="169" fontId="0" fillId="2" borderId="0" xfId="24" applyNumberFormat="1" applyFont="1" applyFill="1" applyAlignment="1">
      <alignment horizontal="center"/>
    </xf>
    <xf numFmtId="169" fontId="10" fillId="2" borderId="0" xfId="24" applyNumberFormat="1" applyFont="1" applyFill="1"/>
    <xf numFmtId="169" fontId="0" fillId="2" borderId="0" xfId="0" applyNumberFormat="1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30" fillId="2" borderId="0" xfId="0" applyFont="1" applyFill="1"/>
    <xf numFmtId="0" fontId="31" fillId="2" borderId="0" xfId="0" applyFont="1" applyFill="1"/>
    <xf numFmtId="169" fontId="31" fillId="2" borderId="0" xfId="24" applyNumberFormat="1" applyFont="1" applyFill="1"/>
    <xf numFmtId="169" fontId="32" fillId="2" borderId="0" xfId="24" applyNumberFormat="1" applyFont="1" applyFill="1"/>
    <xf numFmtId="169" fontId="31" fillId="2" borderId="0" xfId="24" applyNumberFormat="1" applyFont="1" applyFill="1" applyAlignment="1">
      <alignment horizontal="center"/>
    </xf>
    <xf numFmtId="0" fontId="31" fillId="2" borderId="0" xfId="0" applyFont="1" applyFill="1" applyAlignment="1">
      <alignment horizontal="center"/>
    </xf>
    <xf numFmtId="0" fontId="31" fillId="2" borderId="0" xfId="0" applyFont="1" applyFill="1" applyAlignment="1">
      <alignment horizontal="center" vertical="center"/>
    </xf>
    <xf numFmtId="0" fontId="33" fillId="2" borderId="0" xfId="1" applyFont="1" applyFill="1" applyAlignment="1" applyProtection="1"/>
    <xf numFmtId="0" fontId="31" fillId="3" borderId="0" xfId="0" applyFont="1" applyFill="1"/>
    <xf numFmtId="169" fontId="31" fillId="3" borderId="0" xfId="24" applyNumberFormat="1" applyFont="1" applyFill="1"/>
    <xf numFmtId="169" fontId="30" fillId="2" borderId="0" xfId="24" applyNumberFormat="1" applyFont="1" applyFill="1" applyAlignment="1">
      <alignment horizontal="left"/>
    </xf>
    <xf numFmtId="0" fontId="34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169" fontId="35" fillId="2" borderId="0" xfId="24" applyNumberFormat="1" applyFont="1" applyFill="1" applyBorder="1"/>
    <xf numFmtId="169" fontId="35" fillId="2" borderId="0" xfId="24" applyNumberFormat="1" applyFont="1" applyFill="1"/>
    <xf numFmtId="169" fontId="7" fillId="2" borderId="0" xfId="24" applyNumberFormat="1" applyFont="1" applyFill="1" applyBorder="1"/>
    <xf numFmtId="169" fontId="35" fillId="2" borderId="0" xfId="24" applyNumberFormat="1" applyFont="1" applyFill="1" applyBorder="1" applyAlignment="1"/>
    <xf numFmtId="169" fontId="7" fillId="2" borderId="0" xfId="24" applyNumberFormat="1" applyFont="1" applyFill="1"/>
    <xf numFmtId="169" fontId="36" fillId="2" borderId="0" xfId="24" applyNumberFormat="1" applyFont="1" applyFill="1"/>
    <xf numFmtId="0" fontId="35" fillId="2" borderId="0" xfId="0" applyFont="1" applyFill="1" applyAlignment="1">
      <alignment horizontal="center"/>
    </xf>
    <xf numFmtId="164" fontId="35" fillId="2" borderId="0" xfId="24" applyNumberFormat="1" applyFont="1" applyFill="1"/>
    <xf numFmtId="0" fontId="35" fillId="2" borderId="0" xfId="0" applyFont="1" applyFill="1"/>
    <xf numFmtId="2" fontId="35" fillId="2" borderId="0" xfId="0" applyNumberFormat="1" applyFont="1" applyFill="1"/>
    <xf numFmtId="2" fontId="0" fillId="2" borderId="0" xfId="0" applyNumberFormat="1" applyFill="1"/>
    <xf numFmtId="0" fontId="10" fillId="2" borderId="0" xfId="0" applyFont="1" applyFill="1"/>
    <xf numFmtId="2" fontId="7" fillId="2" borderId="0" xfId="0" applyNumberFormat="1" applyFont="1" applyFill="1"/>
    <xf numFmtId="2" fontId="10" fillId="2" borderId="0" xfId="0" applyNumberFormat="1" applyFont="1" applyFill="1"/>
    <xf numFmtId="0" fontId="7" fillId="2" borderId="0" xfId="0" applyFont="1" applyFill="1"/>
    <xf numFmtId="2" fontId="3" fillId="2" borderId="0" xfId="0" applyNumberFormat="1" applyFont="1" applyFill="1"/>
    <xf numFmtId="169" fontId="32" fillId="0" borderId="0" xfId="24" applyNumberFormat="1" applyFont="1" applyFill="1"/>
    <xf numFmtId="0" fontId="2" fillId="3" borderId="0" xfId="0" applyFont="1" applyFill="1"/>
    <xf numFmtId="166" fontId="4" fillId="2" borderId="0" xfId="0" applyNumberFormat="1" applyFont="1" applyFill="1"/>
    <xf numFmtId="0" fontId="38" fillId="2" borderId="0" xfId="0" applyFont="1" applyFill="1" applyBorder="1" applyAlignment="1">
      <alignment horizontal="center" vertical="center" wrapText="1"/>
    </xf>
    <xf numFmtId="169" fontId="42" fillId="2" borderId="0" xfId="24" applyNumberFormat="1" applyFont="1" applyFill="1" applyBorder="1" applyAlignment="1">
      <alignment horizontal="center" vertical="center" wrapText="1"/>
    </xf>
    <xf numFmtId="169" fontId="38" fillId="2" borderId="0" xfId="24" applyNumberFormat="1" applyFont="1" applyFill="1" applyBorder="1" applyAlignment="1">
      <alignment horizontal="center" vertical="center" wrapText="1"/>
    </xf>
    <xf numFmtId="0" fontId="35" fillId="2" borderId="0" xfId="0" applyFont="1" applyFill="1" applyBorder="1" applyAlignment="1">
      <alignment horizontal="center" wrapText="1"/>
    </xf>
    <xf numFmtId="17" fontId="0" fillId="4" borderId="2" xfId="0" quotePrefix="1" applyNumberFormat="1" applyFill="1" applyBorder="1" applyAlignment="1"/>
    <xf numFmtId="17" fontId="0" fillId="4" borderId="2" xfId="0" applyNumberFormat="1" applyFill="1" applyBorder="1" applyAlignment="1"/>
    <xf numFmtId="14" fontId="0" fillId="4" borderId="2" xfId="0" quotePrefix="1" applyNumberFormat="1" applyFill="1" applyBorder="1" applyAlignment="1"/>
    <xf numFmtId="14" fontId="0" fillId="4" borderId="2" xfId="0" applyNumberFormat="1" applyFill="1" applyBorder="1" applyAlignment="1"/>
    <xf numFmtId="0" fontId="37" fillId="2" borderId="0" xfId="0" applyFont="1" applyFill="1" applyAlignment="1">
      <alignment horizontal="center" vertical="center" wrapText="1"/>
    </xf>
    <xf numFmtId="0" fontId="37" fillId="2" borderId="0" xfId="0" applyFont="1" applyFill="1" applyBorder="1" applyAlignment="1">
      <alignment horizontal="center" vertical="center" wrapText="1"/>
    </xf>
    <xf numFmtId="0" fontId="35" fillId="2" borderId="0" xfId="0" applyFont="1" applyFill="1" applyAlignment="1">
      <alignment horizontal="center" vertical="center"/>
    </xf>
    <xf numFmtId="2" fontId="7" fillId="2" borderId="0" xfId="13" applyNumberFormat="1" applyFont="1" applyFill="1" applyBorder="1"/>
    <xf numFmtId="0" fontId="37" fillId="2" borderId="0" xfId="0" applyFont="1" applyFill="1" applyAlignment="1">
      <alignment horizontal="left" vertical="center" wrapText="1"/>
    </xf>
    <xf numFmtId="0" fontId="37" fillId="2" borderId="0" xfId="0" applyFont="1" applyFill="1" applyAlignment="1">
      <alignment horizontal="center" vertical="center"/>
    </xf>
    <xf numFmtId="0" fontId="37" fillId="2" borderId="0" xfId="0" applyFont="1" applyFill="1" applyBorder="1" applyAlignment="1">
      <alignment horizontal="left" vertical="center" wrapText="1"/>
    </xf>
    <xf numFmtId="0" fontId="37" fillId="0" borderId="0" xfId="0" applyFont="1" applyFill="1" applyAlignment="1">
      <alignment horizontal="left" vertical="center" wrapText="1"/>
    </xf>
    <xf numFmtId="0" fontId="35" fillId="2" borderId="0" xfId="0" applyFont="1" applyFill="1" applyAlignment="1">
      <alignment vertical="center"/>
    </xf>
    <xf numFmtId="0" fontId="0" fillId="0" borderId="0" xfId="0" applyFill="1"/>
    <xf numFmtId="2" fontId="35" fillId="0" borderId="0" xfId="0" applyNumberFormat="1" applyFont="1" applyFill="1"/>
    <xf numFmtId="0" fontId="35" fillId="0" borderId="0" xfId="0" applyFont="1" applyFill="1"/>
    <xf numFmtId="0" fontId="5" fillId="2" borderId="0" xfId="1" applyFill="1" applyAlignment="1" applyProtection="1">
      <alignment horizontal="left"/>
    </xf>
    <xf numFmtId="0" fontId="5" fillId="2" borderId="0" xfId="1" applyFill="1" applyAlignment="1" applyProtection="1">
      <alignment horizontal="left"/>
    </xf>
    <xf numFmtId="0" fontId="1" fillId="2" borderId="0" xfId="0" applyFont="1" applyFill="1"/>
    <xf numFmtId="2" fontId="7" fillId="0" borderId="0" xfId="0" applyNumberFormat="1" applyFont="1" applyFill="1"/>
    <xf numFmtId="0" fontId="7" fillId="0" borderId="0" xfId="0" applyFont="1" applyFill="1"/>
    <xf numFmtId="0" fontId="10" fillId="0" borderId="0" xfId="0" applyFont="1" applyFill="1"/>
    <xf numFmtId="0" fontId="5" fillId="0" borderId="0" xfId="1" applyAlignment="1" applyProtection="1"/>
    <xf numFmtId="2" fontId="0" fillId="2" borderId="0" xfId="0" applyNumberFormat="1" applyFont="1" applyFill="1"/>
    <xf numFmtId="0" fontId="11" fillId="5" borderId="1" xfId="0" applyFont="1" applyFill="1" applyBorder="1" applyAlignment="1">
      <alignment horizontal="center"/>
    </xf>
    <xf numFmtId="0" fontId="0" fillId="4" borderId="0" xfId="0" applyFill="1" applyAlignment="1">
      <alignment horizontal="justify" vertical="justify" wrapText="1"/>
    </xf>
    <xf numFmtId="0" fontId="11" fillId="4" borderId="0" xfId="0" applyFont="1" applyFill="1" applyAlignment="1">
      <alignment horizontal="center"/>
    </xf>
    <xf numFmtId="0" fontId="5" fillId="2" borderId="0" xfId="1" applyFill="1" applyAlignment="1" applyProtection="1">
      <alignment horizontal="left"/>
    </xf>
  </cellXfs>
  <cellStyles count="124">
    <cellStyle name="20% - Énfasis1 2" xfId="26"/>
    <cellStyle name="20% - Énfasis2 2" xfId="27"/>
    <cellStyle name="20% - Énfasis3 2" xfId="28"/>
    <cellStyle name="20% - Énfasis4 2" xfId="29"/>
    <cellStyle name="20% - Énfasis5 2" xfId="30"/>
    <cellStyle name="20% - Énfasis6 2" xfId="31"/>
    <cellStyle name="40% - Énfasis1 2" xfId="32"/>
    <cellStyle name="40% - Énfasis2 2" xfId="33"/>
    <cellStyle name="40% - Énfasis3 2" xfId="34"/>
    <cellStyle name="40% - Énfasis4 2" xfId="35"/>
    <cellStyle name="40% - Énfasis5 2" xfId="36"/>
    <cellStyle name="40% - Énfasis6 2" xfId="37"/>
    <cellStyle name="60% - Énfasis1 2" xfId="38"/>
    <cellStyle name="60% - Énfasis2 2" xfId="39"/>
    <cellStyle name="60% - Énfasis3 2" xfId="40"/>
    <cellStyle name="60% - Énfasis4 2" xfId="41"/>
    <cellStyle name="60% - Énfasis5 2" xfId="42"/>
    <cellStyle name="60% - Énfasis6 2" xfId="43"/>
    <cellStyle name="Buena 2" xfId="44"/>
    <cellStyle name="Cálculo 2" xfId="45"/>
    <cellStyle name="Celda de comprobación 2" xfId="46"/>
    <cellStyle name="Celda vinculada 2" xfId="47"/>
    <cellStyle name="Encabezado 4 2" xfId="48"/>
    <cellStyle name="ENDARO" xfId="79"/>
    <cellStyle name="Énfasis1 2" xfId="49"/>
    <cellStyle name="Énfasis2 2" xfId="50"/>
    <cellStyle name="Énfasis3 2" xfId="51"/>
    <cellStyle name="Énfasis4 2" xfId="52"/>
    <cellStyle name="Énfasis5 2" xfId="53"/>
    <cellStyle name="Énfasis6 2" xfId="54"/>
    <cellStyle name="Entrada 2" xfId="55"/>
    <cellStyle name="Estilo 1" xfId="19"/>
    <cellStyle name="Euro" xfId="2"/>
    <cellStyle name="Euro 2" xfId="3"/>
    <cellStyle name="Euro 3" xfId="4"/>
    <cellStyle name="Euro 4" xfId="5"/>
    <cellStyle name="Euro 5" xfId="6"/>
    <cellStyle name="Euro 6" xfId="7"/>
    <cellStyle name="Euro 7" xfId="8"/>
    <cellStyle name="Euro 8" xfId="69"/>
    <cellStyle name="Euro 9" xfId="103"/>
    <cellStyle name="Hipervínculo" xfId="1" builtinId="8"/>
    <cellStyle name="Hipervínculo 2" xfId="101"/>
    <cellStyle name="Hipervínculo 3" xfId="75"/>
    <cellStyle name="Incorrecto 2" xfId="56"/>
    <cellStyle name="JUJU" xfId="78"/>
    <cellStyle name="JUJU 2" xfId="77"/>
    <cellStyle name="Millares" xfId="24" builtinId="3"/>
    <cellStyle name="Millares 10" xfId="73"/>
    <cellStyle name="Millares 2" xfId="57"/>
    <cellStyle name="Millares 2 2" xfId="72"/>
    <cellStyle name="Millares 2 2 2" xfId="76"/>
    <cellStyle name="Millares 2 3" xfId="80"/>
    <cellStyle name="Millares 2 3 2" xfId="100"/>
    <cellStyle name="Millares 3" xfId="70"/>
    <cellStyle name="Millares 3 2" xfId="98"/>
    <cellStyle name="Millares 3 3" xfId="99"/>
    <cellStyle name="Millares 4" xfId="97"/>
    <cellStyle name="Millares 4 2" xfId="105"/>
    <cellStyle name="Millares 5" xfId="96"/>
    <cellStyle name="Millares 5 2" xfId="106"/>
    <cellStyle name="Millares 6" xfId="95"/>
    <cellStyle name="Millares 6 2" xfId="107"/>
    <cellStyle name="Millares 7" xfId="94"/>
    <cellStyle name="Millares 7 2" xfId="93"/>
    <cellStyle name="Millares 7 3" xfId="108"/>
    <cellStyle name="Millares 8" xfId="92"/>
    <cellStyle name="Millares 8 2" xfId="91"/>
    <cellStyle name="Millares 9" xfId="104"/>
    <cellStyle name="Neutral 2" xfId="58"/>
    <cellStyle name="Normal" xfId="0" builtinId="0"/>
    <cellStyle name="Normal 10" xfId="102"/>
    <cellStyle name="Normal 11" xfId="9"/>
    <cellStyle name="Normal 12" xfId="10"/>
    <cellStyle name="Normal 13" xfId="11"/>
    <cellStyle name="Normal 14" xfId="12"/>
    <cellStyle name="Normal 2" xfId="13"/>
    <cellStyle name="Normal 2 2" xfId="20"/>
    <cellStyle name="Normal 2 2 2" xfId="89"/>
    <cellStyle name="Normal 2 2 3" xfId="90"/>
    <cellStyle name="Normal 2 3" xfId="88"/>
    <cellStyle name="Normal 2 3 2" xfId="87"/>
    <cellStyle name="Normal 2 4" xfId="86"/>
    <cellStyle name="Normal 3" xfId="14"/>
    <cellStyle name="Normal 3 2" xfId="21"/>
    <cellStyle name="Normal 3 2 2" xfId="85"/>
    <cellStyle name="Normal 4" xfId="15"/>
    <cellStyle name="Normal 4 2" xfId="83"/>
    <cellStyle name="Normal 4 3" xfId="84"/>
    <cellStyle name="Normal 5" xfId="16"/>
    <cellStyle name="Normal 6" xfId="22"/>
    <cellStyle name="Normal 7" xfId="17"/>
    <cellStyle name="Normal 8" xfId="25"/>
    <cellStyle name="Normal 8 2" xfId="74"/>
    <cellStyle name="Normal 9" xfId="18"/>
    <cellStyle name="Notas 2" xfId="59"/>
    <cellStyle name="Notas 2 2" xfId="82"/>
    <cellStyle name="Notas 3" xfId="81"/>
    <cellStyle name="Porcentaje 10" xfId="109"/>
    <cellStyle name="Porcentaje 11" xfId="110"/>
    <cellStyle name="Porcentaje 12" xfId="111"/>
    <cellStyle name="Porcentaje 13" xfId="112"/>
    <cellStyle name="Porcentaje 14" xfId="113"/>
    <cellStyle name="Porcentaje 15" xfId="114"/>
    <cellStyle name="Porcentaje 16" xfId="115"/>
    <cellStyle name="Porcentaje 17" xfId="116"/>
    <cellStyle name="Porcentaje 17 2" xfId="117"/>
    <cellStyle name="Porcentaje 2" xfId="60"/>
    <cellStyle name="Porcentaje 3" xfId="71"/>
    <cellStyle name="Porcentaje 4" xfId="118"/>
    <cellStyle name="Porcentaje 5" xfId="119"/>
    <cellStyle name="Porcentaje 6" xfId="120"/>
    <cellStyle name="Porcentaje 7" xfId="121"/>
    <cellStyle name="Porcentaje 8" xfId="122"/>
    <cellStyle name="Porcentaje 9" xfId="123"/>
    <cellStyle name="Porcentual 2" xfId="23"/>
    <cellStyle name="Salida 2" xfId="61"/>
    <cellStyle name="Texto de advertencia 2" xfId="62"/>
    <cellStyle name="Texto explicativo 2" xfId="63"/>
    <cellStyle name="Título 1 2" xfId="65"/>
    <cellStyle name="Título 2 2" xfId="66"/>
    <cellStyle name="Título 3 2" xfId="67"/>
    <cellStyle name="Título 4" xfId="64"/>
    <cellStyle name="Total 2" xfId="68"/>
  </cellStyles>
  <dxfs count="10">
    <dxf>
      <fill>
        <patternFill>
          <bgColor theme="0"/>
        </patternFill>
      </fill>
    </dxf>
    <dxf>
      <numFmt numFmtId="169" formatCode="_(* #,##0.0_);_(* \(#,##0.0\);_(* &quot;-&quot;??_);_(@_)"/>
    </dxf>
    <dxf>
      <numFmt numFmtId="169" formatCode="_(* #,##0.0_);_(* \(#,##0.0\);_(* &quot;-&quot;??_);_(@_)"/>
    </dxf>
    <dxf>
      <numFmt numFmtId="169" formatCode="_(* #,##0.0_);_(* \(#,##0.0\);_(* &quot;-&quot;??_);_(@_)"/>
    </dxf>
    <dxf>
      <numFmt numFmtId="169" formatCode="_(* #,##0.0_);_(* \(#,##0.0\);_(* &quot;-&quot;??_);_(@_)"/>
    </dxf>
    <dxf>
      <numFmt numFmtId="169" formatCode="_(* #,##0.0_);_(* \(#,##0.0\);_(* &quot;-&quot;??_);_(@_)"/>
    </dxf>
    <dxf>
      <fill>
        <patternFill>
          <bgColor theme="0"/>
        </patternFill>
      </fill>
    </dxf>
    <dxf>
      <numFmt numFmtId="169" formatCode="_(* #,##0.0_);_(* \(#,##0.0\);_(* &quot;-&quot;??_);_(@_)"/>
    </dxf>
    <dxf>
      <numFmt numFmtId="169" formatCode="_(* #,##0.0_);_(* \(#,##0.0\);_(* &quot;-&quot;??_);_(@_)"/>
    </dxf>
    <dxf>
      <fill>
        <patternFill patternType="solid">
          <bgColor theme="0"/>
        </patternFill>
      </fill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2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45</xdr:row>
      <xdr:rowOff>95250</xdr:rowOff>
    </xdr:from>
    <xdr:to>
      <xdr:col>17</xdr:col>
      <xdr:colOff>9525</xdr:colOff>
      <xdr:row>45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CxnSpPr/>
      </xdr:nvCxnSpPr>
      <xdr:spPr>
        <a:xfrm>
          <a:off x="4076700" y="68008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46</xdr:row>
      <xdr:rowOff>85725</xdr:rowOff>
    </xdr:from>
    <xdr:to>
      <xdr:col>17</xdr:col>
      <xdr:colOff>42157</xdr:colOff>
      <xdr:row>46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>
          <a:off x="4086225" y="6934200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21167</xdr:colOff>
      <xdr:row>6</xdr:row>
      <xdr:rowOff>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2403667" cy="1587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45</xdr:row>
      <xdr:rowOff>95250</xdr:rowOff>
    </xdr:from>
    <xdr:to>
      <xdr:col>17</xdr:col>
      <xdr:colOff>9525</xdr:colOff>
      <xdr:row>45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4229100" y="6800850"/>
          <a:ext cx="276225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46</xdr:row>
      <xdr:rowOff>85725</xdr:rowOff>
    </xdr:from>
    <xdr:to>
      <xdr:col>17</xdr:col>
      <xdr:colOff>42157</xdr:colOff>
      <xdr:row>46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4238625" y="6928485"/>
          <a:ext cx="299332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21167</xdr:colOff>
      <xdr:row>5</xdr:row>
      <xdr:rowOff>253999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6667" cy="15769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45</xdr:row>
      <xdr:rowOff>95250</xdr:rowOff>
    </xdr:from>
    <xdr:to>
      <xdr:col>17</xdr:col>
      <xdr:colOff>9525</xdr:colOff>
      <xdr:row>45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CxnSpPr/>
      </xdr:nvCxnSpPr>
      <xdr:spPr>
        <a:xfrm>
          <a:off x="4229100" y="6800850"/>
          <a:ext cx="276225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46</xdr:row>
      <xdr:rowOff>85725</xdr:rowOff>
    </xdr:from>
    <xdr:to>
      <xdr:col>17</xdr:col>
      <xdr:colOff>42157</xdr:colOff>
      <xdr:row>46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>
          <a:off x="4238625" y="6928485"/>
          <a:ext cx="299332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10584</xdr:colOff>
      <xdr:row>6</xdr:row>
      <xdr:rowOff>10583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81167" cy="1598083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BD%20Muestra%20trimestral%20de%20comercio%20de%20Bogot&#225;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microsoft.com/office/2006/relationships/xlExternalLinkPath/xlPathMissing" Target="BD%20Muestra%20trimestral%20de%20comercio%20de%20Bogot&#225;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Nohora Margarita Sanchez Rivera" refreshedDate="41260.523346180555" createdVersion="4" refreshedVersion="4" minRefreshableVersion="3" recordCount="533">
  <cacheSource type="worksheet">
    <worksheetSource ref="A16:G547" sheet="BASE MMCM x CIIU" r:id="rId2"/>
  </cacheSource>
  <cacheFields count="7">
    <cacheField name="Año" numFmtId="0">
      <sharedItems containsSemiMixedTypes="0" containsString="0" containsNumber="1" containsInteger="1" minValue="2010" maxValue="2012" count="3">
        <n v="2010"/>
        <n v="2011"/>
        <n v="2012"/>
      </sharedItems>
    </cacheField>
    <cacheField name="Mes" numFmtId="0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Ciudad" numFmtId="0">
      <sharedItems/>
    </cacheField>
    <cacheField name="CIIU Rev. 3" numFmtId="0">
      <sharedItems containsMixedTypes="1" containsNumber="1" containsInteger="1" minValue="5010" maxValue="5244"/>
    </cacheField>
    <cacheField name="Descripcion CIIU" numFmtId="1">
      <sharedItems count="17">
        <s v="Comercio de vehículos automotores."/>
        <s v="Partes, piezas(autopartes) y accesorios(lujos) para vehículos automotores."/>
        <s v="Comercio de Motocicletas y sus partes"/>
        <s v="Comercio de combustibles y lubricantes"/>
        <s v="No especializados con surtido  principalmente de alimentos."/>
        <s v="No especializados con surtido principalmente de productos diferentes de alimentos."/>
        <s v="Alimentos en establecimientos especializados"/>
        <s v="Productos farmacéuticos,de perfumería, cosméticos y de tocador."/>
        <s v="Productos textiles."/>
        <s v="Prendas de vestir y sus accesorios."/>
        <s v="Calzado, artículos de cuero y sucedaneos del cuero."/>
        <s v="Electrodomésticos para el hogar"/>
        <s v="Muebles para el hogar."/>
        <s v="Equipo y artículos de uso doméstico."/>
        <s v="Otros productos de uso doméstico"/>
        <s v="Libros, periódicos y artículos de papelería y escritorio."/>
        <s v="Ferreterías, muebles y equipo para oficina, equipo fotográfico, óptico, y otros diversos ncp."/>
      </sharedItems>
    </cacheField>
    <cacheField name="Variacion anual real" numFmtId="0">
      <sharedItems containsString="0" containsBlank="1" containsNumber="1" minValue="-23.137622866774965" maxValue="82.96161789507687"/>
    </cacheField>
    <cacheField name="Variacion año corrido real" numFmtId="0">
      <sharedItems containsString="0" containsBlank="1" containsNumber="1" minValue="-16.431514735030991" maxValue="55.10771132783620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Nohora Margarita Sanchez Rivera" refreshedDate="41512.465646296296" createdVersion="4" refreshedVersion="4" minRefreshableVersion="3" recordCount="183">
  <cacheSource type="worksheet">
    <worksheetSource ref="A17:Y200" sheet="BASE MMCM" r:id="rId2"/>
  </cacheSource>
  <cacheFields count="25">
    <cacheField name="Año" numFmtId="0">
      <sharedItems containsString="0" containsBlank="1" containsNumber="1" containsInteger="1" minValue="1999" maxValue="2013" count="16"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m/>
      </sharedItems>
    </cacheField>
    <cacheField name="Mes" numFmtId="0">
      <sharedItems containsBlank="1"/>
    </cacheField>
    <cacheField name="Trimestre" numFmtId="0">
      <sharedItems containsBlank="1" count="5">
        <m/>
        <s v="I"/>
        <s v="II"/>
        <s v="III"/>
        <s v="IV"/>
      </sharedItems>
    </cacheField>
    <cacheField name="Índice Ventas reales" numFmtId="0">
      <sharedItems containsString="0" containsBlank="1" containsNumber="1" minValue="89.812262000000004" maxValue="306.43780129999999"/>
    </cacheField>
    <cacheField name="Índice Empleo total" numFmtId="0">
      <sharedItems containsString="0" containsBlank="1" containsNumber="1" minValue="88.723530479065957" maxValue="146.64201240731717"/>
    </cacheField>
    <cacheField name="Personal permanente" numFmtId="0">
      <sharedItems containsString="0" containsBlank="1" containsNumber="1" minValue="80.99154041579655" maxValue="123.21663718226681"/>
    </cacheField>
    <cacheField name="Personal temporal directo" numFmtId="0">
      <sharedItems containsString="0" containsBlank="1" containsNumber="1" minValue="88.991751354837362" maxValue="261.17103716571143"/>
    </cacheField>
    <cacheField name="Personal temporal por agencias" numFmtId="0">
      <sharedItems containsString="0" containsBlank="1" containsNumber="1" minValue="80.548827588012728" maxValue="442.36655712808164"/>
    </cacheField>
    <cacheField name="Índice Salario Real" numFmtId="0">
      <sharedItems containsString="0" containsBlank="1" containsNumber="1" minValue="92.861849514292146" maxValue="120.18332627979586"/>
    </cacheField>
    <cacheField name="Variacion anual ventas" numFmtId="0">
      <sharedItems containsString="0" containsBlank="1" containsNumber="1" minValue="-7.5928336118317841" maxValue="23.334747906924736"/>
    </cacheField>
    <cacheField name="Variacion año corrido ventas" numFmtId="0">
      <sharedItems containsString="0" containsBlank="1" containsNumber="1" minValue="-5.3533790414427225" maxValue="17.292038052281562"/>
    </cacheField>
    <cacheField name="Variacion anual del trimestre - ventas" numFmtId="0">
      <sharedItems containsString="0" containsBlank="1" containsNumber="1" minValue="-5.0414946722299625" maxValue="17.292038052281566"/>
    </cacheField>
    <cacheField name="Variacion anual empleo" numFmtId="0">
      <sharedItems containsString="0" containsBlank="1" containsNumber="1" minValue="-7.9032363304188831" maxValue="7.8849667423065206"/>
    </cacheField>
    <cacheField name="Variacion anual Personal permanente" numFmtId="0">
      <sharedItems containsString="0" containsBlank="1" containsNumber="1" minValue="-10.895316268575439" maxValue="13.091032608695663"/>
    </cacheField>
    <cacheField name="Variacion anual Personal temporal directo" numFmtId="0">
      <sharedItems containsString="0" containsBlank="1" containsNumber="1" minValue="-14.418469580368809" maxValue="32.487342593794622"/>
    </cacheField>
    <cacheField name="Variacion anual Personal temporal por agencias" numFmtId="0">
      <sharedItems containsString="0" containsBlank="1" containsNumber="1" minValue="-24.15680473372781" maxValue="148.41879578345544"/>
    </cacheField>
    <cacheField name="Variacion año corrido empleo" numFmtId="0">
      <sharedItems containsString="0" containsBlank="1" containsNumber="1" minValue="-7.0665171193080472" maxValue="7.4605857707561896"/>
    </cacheField>
    <cacheField name="Variacion anual del trimetre - empleo total" numFmtId="0">
      <sharedItems containsString="0" containsBlank="1" containsNumber="1" minValue="-7.4563823512623912" maxValue="7.4839885641518666"/>
    </cacheField>
    <cacheField name="Variacion anual del trimetre - Permanente" numFmtId="0">
      <sharedItems containsString="0" containsBlank="1" containsNumber="1" minValue="-10.383871136446832" maxValue="12.630234398085927"/>
    </cacheField>
    <cacheField name="Variacion anual del trimetre - Temporal directo" numFmtId="0">
      <sharedItems containsString="0" containsBlank="1" containsNumber="1" minValue="-13.676658040094248" maxValue="29.326380759816971"/>
    </cacheField>
    <cacheField name="Variacion anual del trimetre - Temporal agencias" numFmtId="0">
      <sharedItems containsString="0" containsBlank="1" containsNumber="1" minValue="-20.540222559929422" maxValue="129.32938490961808"/>
    </cacheField>
    <cacheField name="Variacion anual salarios reales" numFmtId="0">
      <sharedItems containsString="0" containsBlank="1" containsNumber="1" minValue="-5.6732820173783676" maxValue="11.813068028998552"/>
    </cacheField>
    <cacheField name="Variacion año corrido salarios reales" numFmtId="0">
      <sharedItems containsString="0" containsBlank="1" containsNumber="1" minValue="-3.3100932154304985" maxValue="8.0252781217716507"/>
    </cacheField>
    <cacheField name="Variacion acumulada anual del trimestre - ventas" numFmtId="0">
      <sharedItems containsString="0" containsBlank="1" containsNumber="1" minValue="-3.95284258396712" maxValue="340.66985896737424"/>
    </cacheField>
    <cacheField name="Variacion acumulada anual del trimestre - empleo" numFmtId="0">
      <sharedItems containsString="0" containsBlank="1" containsNumber="1" minValue="-6.3318906378372013" maxValue="286.9051917588750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33">
  <r>
    <x v="0"/>
    <x v="0"/>
    <s v="Total nacional"/>
    <n v="5010"/>
    <x v="0"/>
    <n v="27.063405091323506"/>
    <n v="27.063405091323506"/>
  </r>
  <r>
    <x v="0"/>
    <x v="0"/>
    <s v="Total nacional"/>
    <n v="5030"/>
    <x v="1"/>
    <n v="-3.7936064039755935"/>
    <n v="-3.7936064039755935"/>
  </r>
  <r>
    <x v="0"/>
    <x v="0"/>
    <s v="Total nacional"/>
    <n v="5040"/>
    <x v="2"/>
    <n v="-4.1439622752407574"/>
    <n v="-4.1439622752407574"/>
  </r>
  <r>
    <x v="0"/>
    <x v="0"/>
    <s v="Total nacional"/>
    <n v="5050"/>
    <x v="3"/>
    <n v="-16.431514735030991"/>
    <n v="-16.431514735030991"/>
  </r>
  <r>
    <x v="0"/>
    <x v="0"/>
    <s v="Total nacional"/>
    <n v="5211"/>
    <x v="4"/>
    <n v="7.5378718064955592"/>
    <n v="7.5378718064955592"/>
  </r>
  <r>
    <x v="0"/>
    <x v="0"/>
    <s v="Total nacional"/>
    <n v="5219"/>
    <x v="5"/>
    <n v="26.030406666010787"/>
    <n v="26.030406666010787"/>
  </r>
  <r>
    <x v="0"/>
    <x v="0"/>
    <s v="Total nacional"/>
    <n v="5220"/>
    <x v="6"/>
    <n v="3.2997164767525873"/>
    <n v="3.2997164767525873"/>
  </r>
  <r>
    <x v="0"/>
    <x v="0"/>
    <s v="Total nacional"/>
    <n v="5231"/>
    <x v="7"/>
    <n v="-3.1404797700622087"/>
    <n v="-3.1404797700622087"/>
  </r>
  <r>
    <x v="0"/>
    <x v="0"/>
    <s v="Total nacional"/>
    <n v="5232"/>
    <x v="8"/>
    <n v="-3.6859924966925743"/>
    <n v="-3.6859924966925743"/>
  </r>
  <r>
    <x v="0"/>
    <x v="0"/>
    <s v="Total nacional"/>
    <n v="5233"/>
    <x v="9"/>
    <n v="2.0862111503566165"/>
    <n v="2.0862111503566165"/>
  </r>
  <r>
    <x v="0"/>
    <x v="0"/>
    <s v="Total nacional"/>
    <n v="5234"/>
    <x v="10"/>
    <n v="11.749917082150855"/>
    <n v="11.749917082150855"/>
  </r>
  <r>
    <x v="0"/>
    <x v="0"/>
    <s v="Total nacional"/>
    <n v="5235"/>
    <x v="11"/>
    <n v="3.0930635938057249"/>
    <n v="3.0930635938057249"/>
  </r>
  <r>
    <x v="0"/>
    <x v="0"/>
    <s v="Total nacional"/>
    <n v="5236"/>
    <x v="12"/>
    <n v="4.516222905151281"/>
    <n v="4.516222905151281"/>
  </r>
  <r>
    <x v="0"/>
    <x v="0"/>
    <s v="Total nacional"/>
    <n v="5237"/>
    <x v="13"/>
    <n v="-6.9506920150292322"/>
    <n v="-6.9506920150292322"/>
  </r>
  <r>
    <x v="0"/>
    <x v="0"/>
    <s v="Total nacional"/>
    <n v="5239"/>
    <x v="14"/>
    <n v="55.107711327836206"/>
    <n v="55.107711327836206"/>
  </r>
  <r>
    <x v="0"/>
    <x v="0"/>
    <s v="Total nacional"/>
    <n v="5244"/>
    <x v="15"/>
    <n v="5.8918931710050106"/>
    <n v="5.8918931710050106"/>
  </r>
  <r>
    <x v="0"/>
    <x v="0"/>
    <s v="Total nacional"/>
    <s v="5241-43-45-46-49"/>
    <x v="16"/>
    <n v="5.5185223997829036"/>
    <n v="5.5185223997829036"/>
  </r>
  <r>
    <x v="0"/>
    <x v="1"/>
    <s v="Total nacional"/>
    <n v="5010"/>
    <x v="0"/>
    <n v="7.7426457648121882"/>
    <n v="16.323158504692238"/>
  </r>
  <r>
    <x v="0"/>
    <x v="1"/>
    <s v="Total nacional"/>
    <n v="5030"/>
    <x v="1"/>
    <n v="-3.9298497281346463"/>
    <n v="-4.4262172666830146"/>
  </r>
  <r>
    <x v="0"/>
    <x v="1"/>
    <s v="Total nacional"/>
    <n v="5040"/>
    <x v="2"/>
    <n v="-8.0448625982682724"/>
    <n v="-6.1834069446646538"/>
  </r>
  <r>
    <x v="0"/>
    <x v="1"/>
    <s v="Total nacional"/>
    <n v="5050"/>
    <x v="3"/>
    <n v="-7.6183677249747506"/>
    <n v="-12.143667858283395"/>
  </r>
  <r>
    <x v="0"/>
    <x v="1"/>
    <s v="Total nacional"/>
    <n v="5211"/>
    <x v="4"/>
    <n v="5.210455246654135"/>
    <n v="6.3953895401689955"/>
  </r>
  <r>
    <x v="0"/>
    <x v="1"/>
    <s v="Total nacional"/>
    <n v="5219"/>
    <x v="5"/>
    <n v="24.446485411064991"/>
    <n v="25.266082086688137"/>
  </r>
  <r>
    <x v="0"/>
    <x v="1"/>
    <s v="Total nacional"/>
    <n v="5220"/>
    <x v="6"/>
    <n v="-0.9344271619546346"/>
    <n v="1.1529064986280912"/>
  </r>
  <r>
    <x v="0"/>
    <x v="1"/>
    <s v="Total nacional"/>
    <n v="5231"/>
    <x v="7"/>
    <n v="-1.8283203104167132"/>
    <n v="-2.5159079283926027"/>
  </r>
  <r>
    <x v="0"/>
    <x v="1"/>
    <s v="Total nacional"/>
    <n v="5232"/>
    <x v="8"/>
    <n v="-7.3871219794224547"/>
    <n v="-6.4492025609960271"/>
  </r>
  <r>
    <x v="0"/>
    <x v="1"/>
    <s v="Total nacional"/>
    <n v="5233"/>
    <x v="9"/>
    <n v="-3.9431063912577855"/>
    <n v="-0.76151082054731933"/>
  </r>
  <r>
    <x v="0"/>
    <x v="1"/>
    <s v="Total nacional"/>
    <n v="5234"/>
    <x v="10"/>
    <n v="8.9776491363497595"/>
    <n v="10.285671861148453"/>
  </r>
  <r>
    <x v="0"/>
    <x v="1"/>
    <s v="Total nacional"/>
    <n v="5235"/>
    <x v="11"/>
    <n v="5.3945946938268783"/>
    <n v="3.9623637673367886"/>
  </r>
  <r>
    <x v="0"/>
    <x v="1"/>
    <s v="Total nacional"/>
    <n v="5236"/>
    <x v="12"/>
    <n v="13.674026249799521"/>
    <n v="8.8264692111244347"/>
  </r>
  <r>
    <x v="0"/>
    <x v="1"/>
    <s v="Total nacional"/>
    <n v="5237"/>
    <x v="13"/>
    <n v="9.4513230602718465"/>
    <n v="0.8152482460769207"/>
  </r>
  <r>
    <x v="0"/>
    <x v="1"/>
    <s v="Total nacional"/>
    <n v="5239"/>
    <x v="14"/>
    <n v="38.415520284179891"/>
    <n v="46.387416142907661"/>
  </r>
  <r>
    <x v="0"/>
    <x v="1"/>
    <s v="Total nacional"/>
    <n v="5244"/>
    <x v="15"/>
    <n v="12.931766045100431"/>
    <n v="8.4023940099180638"/>
  </r>
  <r>
    <x v="0"/>
    <x v="1"/>
    <s v="Total nacional"/>
    <s v="5241-43-45-46-49"/>
    <x v="16"/>
    <n v="15.814015289411792"/>
    <n v="10.686017526735291"/>
  </r>
  <r>
    <x v="0"/>
    <x v="2"/>
    <s v="Total nacional"/>
    <n v="5010"/>
    <x v="0"/>
    <n v="23.86802277170527"/>
    <n v="19.052923497481522"/>
  </r>
  <r>
    <x v="0"/>
    <x v="2"/>
    <s v="Total nacional"/>
    <n v="5030"/>
    <x v="1"/>
    <n v="9.6058622111947045"/>
    <n v="1.6471556209672413E-2"/>
  </r>
  <r>
    <x v="0"/>
    <x v="2"/>
    <s v="Total nacional"/>
    <n v="5040"/>
    <x v="2"/>
    <n v="6.3870218909271426"/>
    <n v="-2.113718332590008"/>
  </r>
  <r>
    <x v="0"/>
    <x v="2"/>
    <s v="Total nacional"/>
    <n v="5050"/>
    <x v="3"/>
    <n v="-23.137622866774965"/>
    <n v="-16.193343657911072"/>
  </r>
  <r>
    <x v="0"/>
    <x v="2"/>
    <s v="Total nacional"/>
    <n v="5211"/>
    <x v="4"/>
    <n v="8.1167324679471236"/>
    <n v="6.9771591455280682"/>
  </r>
  <r>
    <x v="0"/>
    <x v="2"/>
    <s v="Total nacional"/>
    <n v="5219"/>
    <x v="5"/>
    <n v="27.729993617470388"/>
    <n v="26.135013722504858"/>
  </r>
  <r>
    <x v="0"/>
    <x v="2"/>
    <s v="Total nacional"/>
    <n v="5220"/>
    <x v="6"/>
    <n v="-1.3505494007415848"/>
    <n v="0.22903167275933756"/>
  </r>
  <r>
    <x v="0"/>
    <x v="2"/>
    <s v="Total nacional"/>
    <n v="5231"/>
    <x v="7"/>
    <n v="4.2284242523387503"/>
    <n v="-0.24831188764377018"/>
  </r>
  <r>
    <x v="0"/>
    <x v="2"/>
    <s v="Total nacional"/>
    <n v="5232"/>
    <x v="8"/>
    <n v="1.6673217941883911"/>
    <n v="-0.95444220939170632"/>
  </r>
  <r>
    <x v="0"/>
    <x v="2"/>
    <s v="Total nacional"/>
    <n v="5233"/>
    <x v="9"/>
    <n v="6.8092059182722444"/>
    <n v="1.7647832086024817"/>
  </r>
  <r>
    <x v="0"/>
    <x v="2"/>
    <s v="Total nacional"/>
    <n v="5234"/>
    <x v="10"/>
    <n v="19.938094720222828"/>
    <n v="13.539748769249183"/>
  </r>
  <r>
    <x v="0"/>
    <x v="2"/>
    <s v="Total nacional"/>
    <n v="5235"/>
    <x v="11"/>
    <n v="11.938724918249456"/>
    <n v="6.5938390565653346"/>
  </r>
  <r>
    <x v="0"/>
    <x v="2"/>
    <s v="Total nacional"/>
    <n v="5236"/>
    <x v="12"/>
    <n v="11.918204715248251"/>
    <n v="9.9335713963218719"/>
  </r>
  <r>
    <x v="0"/>
    <x v="2"/>
    <s v="Total nacional"/>
    <n v="5237"/>
    <x v="13"/>
    <n v="9.57051684096961"/>
    <n v="3.696280059509975"/>
  </r>
  <r>
    <x v="0"/>
    <x v="2"/>
    <s v="Total nacional"/>
    <n v="5239"/>
    <x v="14"/>
    <n v="36.289631662325348"/>
    <n v="42.701597355886719"/>
  </r>
  <r>
    <x v="0"/>
    <x v="2"/>
    <s v="Total nacional"/>
    <n v="5244"/>
    <x v="15"/>
    <n v="22.895328848733822"/>
    <n v="12.437605651444732"/>
  </r>
  <r>
    <x v="0"/>
    <x v="2"/>
    <s v="Total nacional"/>
    <s v="5241-43-45-46-49"/>
    <x v="16"/>
    <n v="11.004764655149479"/>
    <n v="10.798777482262059"/>
  </r>
  <r>
    <x v="0"/>
    <x v="3"/>
    <s v="Total nacional"/>
    <n v="5010"/>
    <x v="0"/>
    <n v="46.115180342297684"/>
    <n v="25.368643972212208"/>
  </r>
  <r>
    <x v="0"/>
    <x v="3"/>
    <s v="Total nacional"/>
    <n v="5030"/>
    <x v="1"/>
    <n v="11.551655302020748"/>
    <n v="2.8025100360853279"/>
  </r>
  <r>
    <x v="0"/>
    <x v="3"/>
    <s v="Total nacional"/>
    <n v="5040"/>
    <x v="2"/>
    <n v="4.6060661626953836"/>
    <n v="-0.59586417622277177"/>
  </r>
  <r>
    <x v="0"/>
    <x v="3"/>
    <s v="Total nacional"/>
    <n v="5050"/>
    <x v="3"/>
    <n v="-13.478955426047623"/>
    <n v="-15.416785505920075"/>
  </r>
  <r>
    <x v="0"/>
    <x v="3"/>
    <s v="Total nacional"/>
    <n v="5211"/>
    <x v="4"/>
    <n v="4.2284996059921545"/>
    <n v="6.2973119562224049"/>
  </r>
  <r>
    <x v="0"/>
    <x v="3"/>
    <s v="Total nacional"/>
    <n v="5219"/>
    <x v="5"/>
    <n v="16.757421757113185"/>
    <n v="23.756744305127203"/>
  </r>
  <r>
    <x v="0"/>
    <x v="3"/>
    <s v="Total nacional"/>
    <n v="5220"/>
    <x v="6"/>
    <n v="-6.3587286681244501"/>
    <n v="-1.459449778121616"/>
  </r>
  <r>
    <x v="0"/>
    <x v="3"/>
    <s v="Total nacional"/>
    <n v="5231"/>
    <x v="7"/>
    <n v="-2.621884762702857"/>
    <n v="-0.85805523726033228"/>
  </r>
  <r>
    <x v="0"/>
    <x v="3"/>
    <s v="Total nacional"/>
    <n v="5232"/>
    <x v="8"/>
    <n v="-0.73957524139351594"/>
    <n v="-0.90371194443085967"/>
  </r>
  <r>
    <x v="0"/>
    <x v="3"/>
    <s v="Total nacional"/>
    <n v="5233"/>
    <x v="9"/>
    <n v="-0.19099554407109531"/>
    <n v="1.2662714651450293"/>
  </r>
  <r>
    <x v="0"/>
    <x v="3"/>
    <s v="Total nacional"/>
    <n v="5234"/>
    <x v="10"/>
    <n v="5.5531686920273451"/>
    <n v="11.745507967538195"/>
  </r>
  <r>
    <x v="0"/>
    <x v="3"/>
    <s v="Total nacional"/>
    <n v="5235"/>
    <x v="11"/>
    <n v="4.9973602836867457"/>
    <n v="6.1629608985511473"/>
  </r>
  <r>
    <x v="0"/>
    <x v="3"/>
    <s v="Total nacional"/>
    <n v="5236"/>
    <x v="12"/>
    <n v="7.6545363873717829"/>
    <n v="9.3461686943820155"/>
  </r>
  <r>
    <x v="0"/>
    <x v="3"/>
    <s v="Total nacional"/>
    <n v="5237"/>
    <x v="13"/>
    <n v="1.0420399498671071"/>
    <n v="3.0404884035340398"/>
  </r>
  <r>
    <x v="0"/>
    <x v="3"/>
    <s v="Total nacional"/>
    <n v="5239"/>
    <x v="14"/>
    <n v="21.069086985852316"/>
    <n v="41.404405526862597"/>
  </r>
  <r>
    <x v="0"/>
    <x v="3"/>
    <s v="Total nacional"/>
    <n v="5244"/>
    <x v="15"/>
    <n v="33.4034135066386"/>
    <n v="16.499242748870671"/>
  </r>
  <r>
    <x v="0"/>
    <x v="3"/>
    <s v="Total nacional"/>
    <s v="5241-43-45-46-49"/>
    <x v="16"/>
    <n v="17.813329894260534"/>
    <n v="12.446391433955402"/>
  </r>
  <r>
    <x v="0"/>
    <x v="4"/>
    <s v="Total nacional"/>
    <n v="5010"/>
    <x v="0"/>
    <n v="44.942394739490823"/>
    <n v="29.117102039702431"/>
  </r>
  <r>
    <x v="0"/>
    <x v="4"/>
    <s v="Total nacional"/>
    <n v="5030"/>
    <x v="1"/>
    <n v="14.2120885321419"/>
    <n v="4.8929407457341378"/>
  </r>
  <r>
    <x v="0"/>
    <x v="4"/>
    <s v="Total nacional"/>
    <n v="5040"/>
    <x v="2"/>
    <n v="10.650270597186429"/>
    <n v="1.4668031230742793"/>
  </r>
  <r>
    <x v="0"/>
    <x v="4"/>
    <s v="Total nacional"/>
    <n v="5050"/>
    <x v="3"/>
    <n v="-3.8425734134341814"/>
    <n v="-13.370968681075745"/>
  </r>
  <r>
    <x v="0"/>
    <x v="4"/>
    <s v="Total nacional"/>
    <n v="5211"/>
    <x v="4"/>
    <n v="10.670637555072897"/>
    <n v="7.2031740152027162"/>
  </r>
  <r>
    <x v="0"/>
    <x v="4"/>
    <s v="Total nacional"/>
    <n v="5219"/>
    <x v="5"/>
    <n v="28.354295611588398"/>
    <n v="24.751452409558752"/>
  </r>
  <r>
    <x v="0"/>
    <x v="4"/>
    <s v="Total nacional"/>
    <n v="5220"/>
    <x v="6"/>
    <n v="-5.5751101835043073"/>
    <n v="-2.3245265203636185"/>
  </r>
  <r>
    <x v="0"/>
    <x v="4"/>
    <s v="Total nacional"/>
    <n v="5231"/>
    <x v="7"/>
    <n v="1.8949286840369264"/>
    <n v="-0.30585649979376295"/>
  </r>
  <r>
    <x v="0"/>
    <x v="4"/>
    <s v="Total nacional"/>
    <n v="5232"/>
    <x v="8"/>
    <n v="3.3736671582305924"/>
    <n v="9.2881772363443221E-2"/>
  </r>
  <r>
    <x v="0"/>
    <x v="4"/>
    <s v="Total nacional"/>
    <n v="5233"/>
    <x v="9"/>
    <n v="5.5142751824622058"/>
    <n v="2.2370580310852857"/>
  </r>
  <r>
    <x v="0"/>
    <x v="4"/>
    <s v="Total nacional"/>
    <n v="5234"/>
    <x v="10"/>
    <n v="21.69459949851613"/>
    <n v="14.028155474773355"/>
  </r>
  <r>
    <x v="0"/>
    <x v="4"/>
    <s v="Total nacional"/>
    <n v="5235"/>
    <x v="11"/>
    <n v="12.835966314615488"/>
    <n v="7.6779146532378038"/>
  </r>
  <r>
    <x v="0"/>
    <x v="4"/>
    <s v="Total nacional"/>
    <n v="5236"/>
    <x v="12"/>
    <n v="1.1310412917600916"/>
    <n v="9.777191946003029"/>
  </r>
  <r>
    <x v="0"/>
    <x v="4"/>
    <s v="Total nacional"/>
    <n v="5237"/>
    <x v="13"/>
    <n v="-3.2918109737194294"/>
    <n v="1.7271362579457938"/>
  </r>
  <r>
    <x v="0"/>
    <x v="4"/>
    <s v="Total nacional"/>
    <n v="5239"/>
    <x v="14"/>
    <n v="20.59723836035343"/>
    <n v="36.639793936322619"/>
  </r>
  <r>
    <x v="0"/>
    <x v="4"/>
    <s v="Total nacional"/>
    <n v="5244"/>
    <x v="15"/>
    <n v="41.706414952369684"/>
    <n v="20.829764126184671"/>
  </r>
  <r>
    <x v="0"/>
    <x v="4"/>
    <s v="Total nacional"/>
    <s v="5241-43-45-46-49"/>
    <x v="16"/>
    <n v="32.165507360503661"/>
    <n v="30.313871681647335"/>
  </r>
  <r>
    <x v="0"/>
    <x v="5"/>
    <s v="Total nacional"/>
    <n v="5010"/>
    <x v="0"/>
    <n v="56.781530310770059"/>
    <n v="33.609935054157553"/>
  </r>
  <r>
    <x v="0"/>
    <x v="5"/>
    <s v="Total nacional"/>
    <n v="5030"/>
    <x v="1"/>
    <n v="7.640939634814095"/>
    <n v="5.3301545327909921"/>
  </r>
  <r>
    <x v="0"/>
    <x v="5"/>
    <s v="Total nacional"/>
    <n v="5040"/>
    <x v="2"/>
    <n v="22.772517313192186"/>
    <n v="4.6621751546101544"/>
  </r>
  <r>
    <x v="0"/>
    <x v="5"/>
    <s v="Total nacional"/>
    <n v="5050"/>
    <x v="3"/>
    <n v="-14.156176124850306"/>
    <n v="-13.393878252069285"/>
  </r>
  <r>
    <x v="0"/>
    <x v="5"/>
    <s v="Total nacional"/>
    <n v="5211"/>
    <x v="4"/>
    <n v="11.678662834465154"/>
    <n v="7.8970881199670346"/>
  </r>
  <r>
    <x v="0"/>
    <x v="5"/>
    <s v="Total nacional"/>
    <n v="5219"/>
    <x v="5"/>
    <n v="31.088100252079602"/>
    <n v="25.863948198240443"/>
  </r>
  <r>
    <x v="0"/>
    <x v="5"/>
    <s v="Total nacional"/>
    <n v="5220"/>
    <x v="6"/>
    <n v="-3.5186099666137518"/>
    <n v="-2.5252309357099754"/>
  </r>
  <r>
    <x v="0"/>
    <x v="5"/>
    <s v="Total nacional"/>
    <n v="5231"/>
    <x v="7"/>
    <n v="0.7087843504964555"/>
    <n v="-0.13391464756061261"/>
  </r>
  <r>
    <x v="0"/>
    <x v="5"/>
    <s v="Total nacional"/>
    <n v="5232"/>
    <x v="8"/>
    <n v="-4.9493168957650591"/>
    <n v="-0.8341441047539061"/>
  </r>
  <r>
    <x v="0"/>
    <x v="5"/>
    <s v="Total nacional"/>
    <n v="5233"/>
    <x v="9"/>
    <n v="3.2470874128373919"/>
    <n v="2.4611919273650482"/>
  </r>
  <r>
    <x v="0"/>
    <x v="5"/>
    <s v="Total nacional"/>
    <n v="5234"/>
    <x v="10"/>
    <n v="23.850429890906881"/>
    <n v="15.944906271857583"/>
  </r>
  <r>
    <x v="0"/>
    <x v="5"/>
    <s v="Total nacional"/>
    <n v="5235"/>
    <x v="11"/>
    <n v="13.456700855018527"/>
    <n v="8.6566951420210092"/>
  </r>
  <r>
    <x v="0"/>
    <x v="5"/>
    <s v="Total nacional"/>
    <n v="5236"/>
    <x v="12"/>
    <n v="-4.0669546558764109"/>
    <n v="6.4922911836804289"/>
  </r>
  <r>
    <x v="0"/>
    <x v="5"/>
    <s v="Total nacional"/>
    <n v="5237"/>
    <x v="13"/>
    <n v="0.68631944611970341"/>
    <n v="1.5514759422849134"/>
  </r>
  <r>
    <x v="0"/>
    <x v="5"/>
    <s v="Total nacional"/>
    <n v="5239"/>
    <x v="14"/>
    <n v="20.309771971866638"/>
    <n v="33.613570354603219"/>
  </r>
  <r>
    <x v="0"/>
    <x v="5"/>
    <s v="Total nacional"/>
    <n v="5244"/>
    <x v="15"/>
    <n v="42.587346622422309"/>
    <n v="23.861671435960634"/>
  </r>
  <r>
    <x v="0"/>
    <x v="5"/>
    <s v="Total nacional"/>
    <s v="5241-43-45-46-49"/>
    <x v="16"/>
    <n v="34.033863888500726"/>
    <n v="31.679635851747701"/>
  </r>
  <r>
    <x v="0"/>
    <x v="6"/>
    <s v="Total nacional"/>
    <n v="5010"/>
    <x v="0"/>
    <n v="35.776564071676283"/>
    <n v="33.958442406106336"/>
  </r>
  <r>
    <x v="0"/>
    <x v="6"/>
    <s v="Total nacional"/>
    <n v="5030"/>
    <x v="1"/>
    <n v="3.060334822880987"/>
    <n v="4.9763364417296598"/>
  </r>
  <r>
    <x v="0"/>
    <x v="6"/>
    <s v="Total nacional"/>
    <n v="5040"/>
    <x v="2"/>
    <n v="16.771201016515029"/>
    <n v="6.4706320499865164"/>
  </r>
  <r>
    <x v="0"/>
    <x v="6"/>
    <s v="Total nacional"/>
    <n v="5050"/>
    <x v="3"/>
    <n v="-14.931098550246997"/>
    <n v="-13.601535218487401"/>
  </r>
  <r>
    <x v="0"/>
    <x v="6"/>
    <s v="Total nacional"/>
    <n v="5211"/>
    <x v="4"/>
    <n v="11.39005244213069"/>
    <n v="8.4128952509912249"/>
  </r>
  <r>
    <x v="0"/>
    <x v="6"/>
    <s v="Total nacional"/>
    <n v="5219"/>
    <x v="5"/>
    <n v="34.003077863583407"/>
    <n v="27.349283887988808"/>
  </r>
  <r>
    <x v="0"/>
    <x v="6"/>
    <s v="Total nacional"/>
    <n v="5220"/>
    <x v="6"/>
    <n v="-3.9705625004137604"/>
    <n v="-2.734269577434608"/>
  </r>
  <r>
    <x v="0"/>
    <x v="6"/>
    <s v="Total nacional"/>
    <n v="5231"/>
    <x v="7"/>
    <n v="-1.1370039374479031"/>
    <n v="-0.28073975326679562"/>
  </r>
  <r>
    <x v="0"/>
    <x v="6"/>
    <s v="Total nacional"/>
    <n v="5232"/>
    <x v="8"/>
    <n v="-9.0896537774053332"/>
    <n v="-2.2131771738529471"/>
  </r>
  <r>
    <x v="0"/>
    <x v="6"/>
    <s v="Total nacional"/>
    <n v="5233"/>
    <x v="9"/>
    <n v="9.8344944846583768"/>
    <n v="3.6372698844579858"/>
  </r>
  <r>
    <x v="0"/>
    <x v="6"/>
    <s v="Total nacional"/>
    <n v="5234"/>
    <x v="10"/>
    <n v="27.255471964082833"/>
    <n v="17.745538936000482"/>
  </r>
  <r>
    <x v="0"/>
    <x v="6"/>
    <s v="Total nacional"/>
    <n v="5235"/>
    <x v="11"/>
    <n v="8.5184642150114147"/>
    <n v="8.6348355108973021"/>
  </r>
  <r>
    <x v="0"/>
    <x v="6"/>
    <s v="Total nacional"/>
    <n v="5236"/>
    <x v="12"/>
    <n v="2.6426674250240216"/>
    <n v="5.8714363711170652"/>
  </r>
  <r>
    <x v="0"/>
    <x v="6"/>
    <s v="Total nacional"/>
    <n v="5237"/>
    <x v="13"/>
    <n v="-2.1850345874943744"/>
    <n v="0.96261916673277848"/>
  </r>
  <r>
    <x v="0"/>
    <x v="6"/>
    <s v="Total nacional"/>
    <n v="5239"/>
    <x v="14"/>
    <n v="15.751392727510538"/>
    <n v="32.554238035537978"/>
  </r>
  <r>
    <x v="0"/>
    <x v="6"/>
    <s v="Total nacional"/>
    <n v="5244"/>
    <x v="15"/>
    <n v="38.643415860322897"/>
    <n v="25.87182443645068"/>
  </r>
  <r>
    <x v="0"/>
    <x v="6"/>
    <s v="Total nacional"/>
    <s v="5241-43-45-46-49"/>
    <x v="16"/>
    <n v="19.586298457868669"/>
    <n v="24.098179788635875"/>
  </r>
  <r>
    <x v="0"/>
    <x v="7"/>
    <s v="Total nacional"/>
    <n v="5010"/>
    <x v="0"/>
    <n v="45.056308076876931"/>
    <n v="35.516169212554047"/>
  </r>
  <r>
    <x v="0"/>
    <x v="7"/>
    <s v="Total nacional"/>
    <n v="5030"/>
    <x v="1"/>
    <n v="16.435719065179683"/>
    <n v="6.3766424351307638"/>
  </r>
  <r>
    <x v="0"/>
    <x v="7"/>
    <s v="Total nacional"/>
    <n v="5040"/>
    <x v="2"/>
    <n v="23.169205372578649"/>
    <n v="8.5470152006728934"/>
  </r>
  <r>
    <x v="0"/>
    <x v="7"/>
    <s v="Total nacional"/>
    <n v="5050"/>
    <x v="3"/>
    <n v="-7.8283053520821673"/>
    <n v="-12.949546473612086"/>
  </r>
  <r>
    <x v="0"/>
    <x v="7"/>
    <s v="Total nacional"/>
    <n v="5211"/>
    <x v="4"/>
    <n v="8.5259235189556115"/>
    <n v="8.4285296438928494"/>
  </r>
  <r>
    <x v="0"/>
    <x v="7"/>
    <s v="Total nacional"/>
    <n v="5219"/>
    <x v="5"/>
    <n v="31.337447972569709"/>
    <n v="27.913589879661306"/>
  </r>
  <r>
    <x v="0"/>
    <x v="7"/>
    <s v="Total nacional"/>
    <n v="5220"/>
    <x v="6"/>
    <n v="-8.7748593417485292"/>
    <n v="-3.5445761064210344"/>
  </r>
  <r>
    <x v="0"/>
    <x v="7"/>
    <s v="Total nacional"/>
    <n v="5231"/>
    <x v="7"/>
    <n v="0.860644013226604"/>
    <n v="-0.13019082182329139"/>
  </r>
  <r>
    <x v="0"/>
    <x v="7"/>
    <s v="Total nacional"/>
    <n v="5232"/>
    <x v="8"/>
    <n v="6.0099263143867114"/>
    <n v="-1.0973527436905168"/>
  </r>
  <r>
    <x v="0"/>
    <x v="7"/>
    <s v="Total nacional"/>
    <n v="5233"/>
    <x v="9"/>
    <n v="11.516056782474184"/>
    <n v="4.5981596205699162"/>
  </r>
  <r>
    <x v="0"/>
    <x v="7"/>
    <s v="Total nacional"/>
    <n v="5234"/>
    <x v="10"/>
    <n v="19.299992302273019"/>
    <n v="17.954676358841176"/>
  </r>
  <r>
    <x v="0"/>
    <x v="7"/>
    <s v="Total nacional"/>
    <n v="5235"/>
    <x v="11"/>
    <n v="8.5107313272904666"/>
    <n v="8.6187864781386754"/>
  </r>
  <r>
    <x v="0"/>
    <x v="7"/>
    <s v="Total nacional"/>
    <n v="5236"/>
    <x v="12"/>
    <n v="18.867130409925959"/>
    <n v="7.4968593073261394"/>
  </r>
  <r>
    <x v="0"/>
    <x v="7"/>
    <s v="Total nacional"/>
    <n v="5237"/>
    <x v="13"/>
    <n v="-13.877533969226107"/>
    <n v="-1.0894614825240698"/>
  </r>
  <r>
    <x v="0"/>
    <x v="7"/>
    <s v="Total nacional"/>
    <n v="5239"/>
    <x v="14"/>
    <n v="12.808101043442166"/>
    <n v="29.75731888932458"/>
  </r>
  <r>
    <x v="0"/>
    <x v="7"/>
    <s v="Total nacional"/>
    <n v="5244"/>
    <x v="15"/>
    <n v="39.006293863367262"/>
    <n v="27.580330867858109"/>
  </r>
  <r>
    <x v="0"/>
    <x v="7"/>
    <s v="Total nacional"/>
    <s v="5241-43-45-46-49"/>
    <x v="16"/>
    <n v="36.672143240437499"/>
    <n v="25.611305781645445"/>
  </r>
  <r>
    <x v="0"/>
    <x v="8"/>
    <s v="Total nacional"/>
    <s v="5010"/>
    <x v="0"/>
    <n v="62.641089478695186"/>
    <n v="38.585324562706873"/>
  </r>
  <r>
    <x v="0"/>
    <x v="8"/>
    <s v="Total nacional"/>
    <s v="5030"/>
    <x v="1"/>
    <n v="13.036945328750074"/>
    <n v="7.0937077931287744"/>
  </r>
  <r>
    <x v="0"/>
    <x v="8"/>
    <s v="Total nacional"/>
    <n v="5040"/>
    <x v="2"/>
    <n v="7.8228308841380256"/>
    <n v="8.4587989478584582"/>
  </r>
  <r>
    <x v="0"/>
    <x v="8"/>
    <s v="Total nacional"/>
    <n v="5050"/>
    <x v="3"/>
    <n v="-8.5426427865757724"/>
    <n v="-12.51400429104833"/>
  </r>
  <r>
    <x v="0"/>
    <x v="8"/>
    <s v="Total nacional"/>
    <n v="5211"/>
    <x v="4"/>
    <n v="12.87224399897903"/>
    <n v="8.9004410792479334"/>
  </r>
  <r>
    <x v="0"/>
    <x v="8"/>
    <s v="Total nacional"/>
    <n v="5219"/>
    <x v="5"/>
    <n v="42.281347819840235"/>
    <n v="29.423625478528809"/>
  </r>
  <r>
    <x v="0"/>
    <x v="8"/>
    <s v="Total nacional"/>
    <n v="5220"/>
    <x v="6"/>
    <n v="-2.5888774997823445"/>
    <n v="-3.436595108634354"/>
  </r>
  <r>
    <x v="0"/>
    <x v="8"/>
    <s v="Total nacional"/>
    <s v="5231"/>
    <x v="7"/>
    <n v="-3.712969522749558"/>
    <n v="-0.54621455894048421"/>
  </r>
  <r>
    <x v="0"/>
    <x v="8"/>
    <s v="Total nacional"/>
    <n v="5232"/>
    <x v="8"/>
    <n v="9.930518435725503"/>
    <n v="0.20307685352452193"/>
  </r>
  <r>
    <x v="0"/>
    <x v="8"/>
    <s v="Total nacional"/>
    <s v="5233"/>
    <x v="9"/>
    <n v="12.187887987129107"/>
    <n v="5.4947443369398519"/>
  </r>
  <r>
    <x v="0"/>
    <x v="8"/>
    <s v="Total nacional"/>
    <n v="5234"/>
    <x v="10"/>
    <n v="35.380742826638958"/>
    <n v="19.969629704069032"/>
  </r>
  <r>
    <x v="0"/>
    <x v="8"/>
    <s v="Total nacional"/>
    <n v="5235"/>
    <x v="11"/>
    <n v="20.189935825099475"/>
    <n v="9.9989136690899567"/>
  </r>
  <r>
    <x v="0"/>
    <x v="8"/>
    <s v="Total nacional"/>
    <s v="5236"/>
    <x v="12"/>
    <n v="34.67481437766692"/>
    <n v="10.296311615579233"/>
  </r>
  <r>
    <x v="0"/>
    <x v="8"/>
    <s v="Total nacional"/>
    <n v="5237"/>
    <x v="13"/>
    <n v="6.0268920164959345"/>
    <n v="-0.31580605270667805"/>
  </r>
  <r>
    <x v="0"/>
    <x v="8"/>
    <s v="Total nacional"/>
    <n v="5239"/>
    <x v="14"/>
    <n v="9.2391697102613897"/>
    <n v="27.145649994338822"/>
  </r>
  <r>
    <x v="0"/>
    <x v="8"/>
    <s v="Total nacional"/>
    <n v="5244"/>
    <x v="15"/>
    <n v="38.186124968208766"/>
    <n v="28.961586260498471"/>
  </r>
  <r>
    <x v="0"/>
    <x v="8"/>
    <s v="Total nacional"/>
    <s v="5241-43-45-46-49"/>
    <x v="16"/>
    <n v="46.227537580822649"/>
    <n v="28.458474224701579"/>
  </r>
  <r>
    <x v="0"/>
    <x v="9"/>
    <s v="Total nacional"/>
    <s v="5010"/>
    <x v="0"/>
    <n v="39.262336112622158"/>
    <n v="38.674031283091907"/>
  </r>
  <r>
    <x v="0"/>
    <x v="9"/>
    <s v="Total nacional"/>
    <s v="5030"/>
    <x v="1"/>
    <n v="15.59289335565628"/>
    <n v="7.9733614722825505"/>
  </r>
  <r>
    <x v="0"/>
    <x v="9"/>
    <s v="Total nacional"/>
    <n v="5040"/>
    <x v="2"/>
    <n v="12.470515163160698"/>
    <n v="8.8441251297919958"/>
  </r>
  <r>
    <x v="0"/>
    <x v="9"/>
    <s v="Total nacional"/>
    <n v="5050"/>
    <x v="3"/>
    <n v="-10.638594422708794"/>
    <n v="-12.515303331659123"/>
  </r>
  <r>
    <x v="0"/>
    <x v="9"/>
    <s v="Total nacional"/>
    <n v="5211"/>
    <x v="4"/>
    <n v="12.312219756891009"/>
    <n v="9.2303743542136729"/>
  </r>
  <r>
    <x v="0"/>
    <x v="9"/>
    <s v="Total nacional"/>
    <n v="5219"/>
    <x v="5"/>
    <n v="42.152572032616682"/>
    <n v="30.723913655020695"/>
  </r>
  <r>
    <x v="0"/>
    <x v="9"/>
    <s v="Total nacional"/>
    <n v="5220"/>
    <x v="6"/>
    <n v="1.0134383030842646"/>
    <n v="-2.9953662229742748"/>
  </r>
  <r>
    <x v="0"/>
    <x v="9"/>
    <s v="Total nacional"/>
    <s v="5231"/>
    <x v="7"/>
    <n v="-4.8944409607430366"/>
    <n v="-1.0154220305200163"/>
  </r>
  <r>
    <x v="0"/>
    <x v="9"/>
    <s v="Total nacional"/>
    <n v="5232"/>
    <x v="8"/>
    <n v="-11.565929450447909"/>
    <n v="-1.2570174964288396"/>
  </r>
  <r>
    <x v="0"/>
    <x v="9"/>
    <s v="Total nacional"/>
    <s v="5233"/>
    <x v="9"/>
    <n v="14.186082513167861"/>
    <n v="6.4769069212286645"/>
  </r>
  <r>
    <x v="0"/>
    <x v="9"/>
    <s v="Total nacional"/>
    <n v="5234"/>
    <x v="10"/>
    <n v="30.304774721523415"/>
    <n v="21.074691622890558"/>
  </r>
  <r>
    <x v="0"/>
    <x v="9"/>
    <s v="Total nacional"/>
    <n v="5235"/>
    <x v="11"/>
    <n v="21.95748936441456"/>
    <n v="10.953739440257309"/>
  </r>
  <r>
    <x v="0"/>
    <x v="9"/>
    <s v="Total nacional"/>
    <s v="5236"/>
    <x v="12"/>
    <n v="25.247519580388794"/>
    <n v="11.727156001278576"/>
  </r>
  <r>
    <x v="0"/>
    <x v="9"/>
    <s v="Total nacional"/>
    <n v="5237"/>
    <x v="13"/>
    <n v="-18.780384805963259"/>
    <n v="-2.2320397917183223"/>
  </r>
  <r>
    <x v="0"/>
    <x v="9"/>
    <s v="Total nacional"/>
    <n v="5239"/>
    <x v="14"/>
    <n v="4.6975790556168437"/>
    <n v="24.536128259473401"/>
  </r>
  <r>
    <x v="0"/>
    <x v="9"/>
    <s v="Total nacional"/>
    <n v="5244"/>
    <x v="15"/>
    <n v="42.082834773059759"/>
    <n v="30.276883143201577"/>
  </r>
  <r>
    <x v="0"/>
    <x v="9"/>
    <s v="Total nacional"/>
    <s v="5241-43-45-46-49"/>
    <x v="16"/>
    <n v="33.293914693773281"/>
    <n v="28.959159287395874"/>
  </r>
  <r>
    <x v="0"/>
    <x v="10"/>
    <s v="Total nacional"/>
    <s v="5010"/>
    <x v="0"/>
    <n v="82.96161789507687"/>
    <n v="43.425450989330301"/>
  </r>
  <r>
    <x v="0"/>
    <x v="10"/>
    <s v="Total nacional"/>
    <s v="5030"/>
    <x v="1"/>
    <n v="22.962028816705129"/>
    <n v="9.3118985545997734"/>
  </r>
  <r>
    <x v="0"/>
    <x v="10"/>
    <s v="Total nacional"/>
    <n v="5040"/>
    <x v="2"/>
    <n v="23.463107045687405"/>
    <n v="10.038416760424687"/>
  </r>
  <r>
    <x v="0"/>
    <x v="10"/>
    <s v="Total nacional"/>
    <n v="5211"/>
    <x v="4"/>
    <n v="10.571846054828001"/>
    <n v="9.3558302508511737"/>
  </r>
  <r>
    <x v="0"/>
    <x v="10"/>
    <s v="Total nacional"/>
    <n v="5219"/>
    <x v="5"/>
    <n v="40.262023203409107"/>
    <n v="31.800465288992218"/>
  </r>
  <r>
    <x v="0"/>
    <x v="10"/>
    <s v="Total nacional"/>
    <n v="5220"/>
    <x v="6"/>
    <n v="3.0781550993237823"/>
    <n v="-2.6477033680312689"/>
  </r>
  <r>
    <x v="0"/>
    <x v="10"/>
    <s v="Total nacional"/>
    <s v="5231"/>
    <x v="7"/>
    <n v="-1.4174468848534643"/>
    <n v="-1.0539988404340634"/>
  </r>
  <r>
    <x v="0"/>
    <x v="10"/>
    <s v="Total nacional"/>
    <n v="5232"/>
    <x v="8"/>
    <n v="0.51436574664416324"/>
    <n v="-1.0542124304552654"/>
  </r>
  <r>
    <x v="0"/>
    <x v="10"/>
    <s v="Total nacional"/>
    <s v="5233"/>
    <x v="9"/>
    <n v="6.2196196466404352"/>
    <n v="6.4454943582993485"/>
  </r>
  <r>
    <x v="0"/>
    <x v="10"/>
    <s v="Total nacional"/>
    <n v="5234"/>
    <x v="10"/>
    <n v="28.598139864678817"/>
    <n v="21.812946414118294"/>
  </r>
  <r>
    <x v="0"/>
    <x v="10"/>
    <s v="Total nacional"/>
    <n v="5235"/>
    <x v="11"/>
    <n v="24.595883443039241"/>
    <n v="12.310533189154368"/>
  </r>
  <r>
    <x v="0"/>
    <x v="10"/>
    <s v="Total nacional"/>
    <n v="5236"/>
    <x v="12"/>
    <n v="31.122816381950614"/>
    <n v="13.539528930781703"/>
  </r>
  <r>
    <x v="0"/>
    <x v="10"/>
    <s v="Total nacional"/>
    <n v="5237"/>
    <x v="13"/>
    <n v="-2.3063621044973894"/>
    <n v="-2.2050049421862452"/>
  </r>
  <r>
    <x v="0"/>
    <x v="10"/>
    <s v="Total nacional"/>
    <n v="5239"/>
    <x v="14"/>
    <n v="7.3578783077243957"/>
    <n v="22.752344298268461"/>
  </r>
  <r>
    <x v="0"/>
    <x v="10"/>
    <s v="Total nacional"/>
    <n v="5244"/>
    <x v="15"/>
    <n v="26.521187679859633"/>
    <n v="29.874569025341629"/>
  </r>
  <r>
    <x v="0"/>
    <x v="10"/>
    <s v="Total nacional"/>
    <s v="5241-43-45-46-49"/>
    <x v="16"/>
    <n v="22.756393582236505"/>
    <n v="18.228846047257335"/>
  </r>
  <r>
    <x v="0"/>
    <x v="11"/>
    <s v="Total nacional"/>
    <n v="5010"/>
    <x v="0"/>
    <n v="47.801191940943283"/>
    <n v="43.844144309505346"/>
  </r>
  <r>
    <x v="0"/>
    <x v="11"/>
    <s v="Total nacional"/>
    <n v="5030"/>
    <x v="1"/>
    <n v="11.832256955419595"/>
    <n v="9.5250608928363807"/>
  </r>
  <r>
    <x v="0"/>
    <x v="11"/>
    <s v="Total nacional"/>
    <n v="5040"/>
    <x v="2"/>
    <n v="18.727852171727953"/>
    <n v="10.772872858307158"/>
  </r>
  <r>
    <x v="0"/>
    <x v="11"/>
    <s v="Total nacional"/>
    <n v="5211"/>
    <x v="4"/>
    <n v="7.6930668582258956"/>
    <n v="9.1411100925596074"/>
  </r>
  <r>
    <x v="0"/>
    <x v="11"/>
    <s v="Total nacional"/>
    <n v="5219"/>
    <x v="5"/>
    <n v="35.308781842134792"/>
    <n v="32.314663402186419"/>
  </r>
  <r>
    <x v="0"/>
    <x v="11"/>
    <s v="Total nacional"/>
    <n v="5220"/>
    <x v="6"/>
    <n v="2.7269163500059088"/>
    <n v="-2.144932457873149"/>
  </r>
  <r>
    <x v="0"/>
    <x v="11"/>
    <s v="Total nacional"/>
    <n v="5231"/>
    <x v="7"/>
    <n v="4.4027929305362274"/>
    <n v="-0.46746444894836336"/>
  </r>
  <r>
    <x v="0"/>
    <x v="11"/>
    <s v="Total nacional"/>
    <n v="5232"/>
    <x v="8"/>
    <n v="4.7042503695649023"/>
    <n v="-0.14437299969117151"/>
  </r>
  <r>
    <x v="0"/>
    <x v="11"/>
    <s v="Total nacional"/>
    <n v="5233"/>
    <x v="9"/>
    <n v="6.3290646964389197"/>
    <n v="6.4212604283954615"/>
  </r>
  <r>
    <x v="0"/>
    <x v="11"/>
    <s v="Total nacional"/>
    <n v="5234"/>
    <x v="10"/>
    <n v="23.568100015308627"/>
    <n v="22.173512283737416"/>
  </r>
  <r>
    <x v="0"/>
    <x v="11"/>
    <s v="Total nacional"/>
    <n v="5235"/>
    <x v="11"/>
    <n v="24.725501901748569"/>
    <n v="13.809458428459164"/>
  </r>
  <r>
    <x v="0"/>
    <x v="11"/>
    <s v="Total nacional"/>
    <n v="5236"/>
    <x v="12"/>
    <n v="15.945101021385829"/>
    <n v="13.821114763620571"/>
  </r>
  <r>
    <x v="0"/>
    <x v="11"/>
    <s v="Total nacional"/>
    <n v="5237"/>
    <x v="13"/>
    <n v="-1.0939965267911289"/>
    <n v="-2.0443688974347736"/>
  </r>
  <r>
    <x v="0"/>
    <x v="11"/>
    <s v="Total nacional"/>
    <n v="5239"/>
    <x v="14"/>
    <n v="2.956601143529598"/>
    <n v="20.530764702380015"/>
  </r>
  <r>
    <x v="0"/>
    <x v="11"/>
    <s v="Total nacional"/>
    <n v="5244"/>
    <x v="15"/>
    <n v="25.706555384525011"/>
    <n v="29.333728605541253"/>
  </r>
  <r>
    <x v="0"/>
    <x v="11"/>
    <s v="Total nacional"/>
    <s v="5241-43-45-46-49"/>
    <x v="16"/>
    <n v="31.740454240110864"/>
    <n v="19.752116074249713"/>
  </r>
  <r>
    <x v="1"/>
    <x v="0"/>
    <s v="Total nacional"/>
    <n v="5010"/>
    <x v="0"/>
    <n v="37.460992248871385"/>
    <n v="37.460992248871385"/>
  </r>
  <r>
    <x v="1"/>
    <x v="0"/>
    <s v="Total nacional"/>
    <n v="5030"/>
    <x v="1"/>
    <n v="18.767310131630101"/>
    <n v="18.767310131630101"/>
  </r>
  <r>
    <x v="1"/>
    <x v="0"/>
    <s v="Total nacional"/>
    <n v="5040"/>
    <x v="2"/>
    <n v="13.503582532301165"/>
    <n v="13.503582532301165"/>
  </r>
  <r>
    <x v="1"/>
    <x v="0"/>
    <s v="Total nacional"/>
    <n v="5211"/>
    <x v="4"/>
    <n v="8.968037579493032"/>
    <n v="8.968037579493032"/>
  </r>
  <r>
    <x v="1"/>
    <x v="0"/>
    <s v="Total nacional"/>
    <n v="5219"/>
    <x v="5"/>
    <n v="38.50142872046159"/>
    <n v="38.50142872046159"/>
  </r>
  <r>
    <x v="1"/>
    <x v="0"/>
    <s v="Total nacional"/>
    <n v="5220"/>
    <x v="6"/>
    <n v="8.2435898039495346"/>
    <n v="8.2435898039495346"/>
  </r>
  <r>
    <x v="1"/>
    <x v="0"/>
    <s v="Total nacional"/>
    <n v="5231"/>
    <x v="7"/>
    <n v="9.1095914923678105"/>
    <n v="9.1095914923678105"/>
  </r>
  <r>
    <x v="1"/>
    <x v="0"/>
    <s v="Total nacional"/>
    <n v="5232"/>
    <x v="8"/>
    <n v="25.945123295835621"/>
    <n v="25.945123295835621"/>
  </r>
  <r>
    <x v="1"/>
    <x v="0"/>
    <s v="Total nacional"/>
    <n v="5233"/>
    <x v="9"/>
    <n v="7.0165751153827758"/>
    <n v="7.0165751153827758"/>
  </r>
  <r>
    <x v="1"/>
    <x v="0"/>
    <s v="Total nacional"/>
    <n v="5234"/>
    <x v="10"/>
    <n v="30.688258348534692"/>
    <n v="30.688258348534692"/>
  </r>
  <r>
    <x v="1"/>
    <x v="0"/>
    <s v="Total nacional"/>
    <n v="5235"/>
    <x v="11"/>
    <n v="8.7235358502388056"/>
    <n v="8.7235358502388056"/>
  </r>
  <r>
    <x v="1"/>
    <x v="0"/>
    <s v="Total nacional"/>
    <n v="5236"/>
    <x v="12"/>
    <n v="20.663728795098187"/>
    <n v="20.663728795098187"/>
  </r>
  <r>
    <x v="1"/>
    <x v="0"/>
    <s v="Total nacional"/>
    <n v="5237"/>
    <x v="13"/>
    <n v="-4.1698578071671918E-2"/>
    <n v="-4.1698578071671918E-2"/>
  </r>
  <r>
    <x v="1"/>
    <x v="0"/>
    <s v="Total nacional"/>
    <n v="5239"/>
    <x v="14"/>
    <n v="3.3241522062608803E-2"/>
    <n v="3.3241522062608803E-2"/>
  </r>
  <r>
    <x v="1"/>
    <x v="0"/>
    <s v="Total nacional"/>
    <n v="5244"/>
    <x v="15"/>
    <n v="25.796264315371047"/>
    <n v="25.796264315371047"/>
  </r>
  <r>
    <x v="1"/>
    <x v="0"/>
    <s v="Total nacional"/>
    <s v="5241-43-45-46-49"/>
    <x v="16"/>
    <n v="28.85339796659926"/>
    <n v="28.85339796659926"/>
  </r>
  <r>
    <x v="1"/>
    <x v="2"/>
    <s v="Total nacional"/>
    <s v="5010"/>
    <x v="0"/>
    <n v="68.958821095304131"/>
    <n v="52.820006890248493"/>
  </r>
  <r>
    <x v="1"/>
    <x v="2"/>
    <s v="Total nacional"/>
    <s v="5030"/>
    <x v="1"/>
    <n v="23.624664673770479"/>
    <n v="20.58283219435496"/>
  </r>
  <r>
    <x v="1"/>
    <x v="2"/>
    <s v="Total nacional"/>
    <n v="5040"/>
    <x v="2"/>
    <n v="25.335875036932016"/>
    <n v="19.656946008687608"/>
  </r>
  <r>
    <x v="1"/>
    <x v="2"/>
    <s v="Total nacional"/>
    <n v="5211"/>
    <x v="4"/>
    <n v="1.7491088939658945"/>
    <n v="5.4019553485617511"/>
  </r>
  <r>
    <x v="1"/>
    <x v="2"/>
    <s v="Total nacional"/>
    <n v="5219"/>
    <x v="5"/>
    <n v="34.067802712818263"/>
    <n v="36.262223909858179"/>
  </r>
  <r>
    <x v="1"/>
    <x v="2"/>
    <s v="Total nacional"/>
    <n v="5220"/>
    <x v="6"/>
    <n v="-1.5943271444376814"/>
    <n v="2.0329693644475948"/>
  </r>
  <r>
    <x v="1"/>
    <x v="2"/>
    <s v="Total nacional"/>
    <s v="5231"/>
    <x v="7"/>
    <n v="12.577271015391103"/>
    <n v="11.802283956373644"/>
  </r>
  <r>
    <x v="1"/>
    <x v="2"/>
    <s v="Total nacional"/>
    <n v="5232"/>
    <x v="8"/>
    <n v="14.998988361375817"/>
    <n v="14.832915789549785"/>
  </r>
  <r>
    <x v="1"/>
    <x v="2"/>
    <s v="Total nacional"/>
    <s v="5233"/>
    <x v="9"/>
    <n v="13.295932019211554"/>
    <n v="10.646759528749344"/>
  </r>
  <r>
    <x v="1"/>
    <x v="2"/>
    <s v="Total nacional"/>
    <n v="5234"/>
    <x v="10"/>
    <n v="21.469332828448071"/>
    <n v="25.88398621500772"/>
  </r>
  <r>
    <x v="1"/>
    <x v="2"/>
    <s v="Total nacional"/>
    <n v="5235"/>
    <x v="11"/>
    <n v="21.089364979055812"/>
    <n v="15.85494001017585"/>
  </r>
  <r>
    <x v="1"/>
    <x v="2"/>
    <s v="Total nacional"/>
    <s v="5236"/>
    <x v="12"/>
    <n v="17.865307409917509"/>
    <n v="18.966402485632671"/>
  </r>
  <r>
    <x v="1"/>
    <x v="2"/>
    <s v="Total nacional"/>
    <n v="5237"/>
    <x v="13"/>
    <n v="-7.0515753554635827"/>
    <n v="-1.8026259825236246"/>
  </r>
  <r>
    <x v="1"/>
    <x v="2"/>
    <s v="Total nacional"/>
    <n v="5239"/>
    <x v="14"/>
    <n v="-7.4641798899742904"/>
    <n v="-6.5399608792655579"/>
  </r>
  <r>
    <x v="1"/>
    <x v="2"/>
    <s v="Total nacional"/>
    <n v="5244"/>
    <x v="15"/>
    <n v="22.954710066169731"/>
    <n v="22.108986231854256"/>
  </r>
  <r>
    <x v="1"/>
    <x v="2"/>
    <s v="Total nacional"/>
    <s v="5241-43-45-46-49"/>
    <x v="16"/>
    <n v="25.988942149872258"/>
    <n v="26.277474128185624"/>
  </r>
  <r>
    <x v="1"/>
    <x v="3"/>
    <s v="Total nacional"/>
    <n v="5010"/>
    <x v="0"/>
    <n v="34.727084919565264"/>
    <n v="48.191758637304225"/>
  </r>
  <r>
    <x v="1"/>
    <x v="3"/>
    <s v="Total nacional"/>
    <n v="5030"/>
    <x v="1"/>
    <n v="12.367245369458342"/>
    <n v="18.431290961472431"/>
  </r>
  <r>
    <x v="1"/>
    <x v="3"/>
    <s v="Total nacional"/>
    <n v="5040"/>
    <x v="2"/>
    <n v="22.331597526317843"/>
    <n v="20.292707648899476"/>
  </r>
  <r>
    <x v="1"/>
    <x v="3"/>
    <s v="Total nacional"/>
    <n v="5211"/>
    <x v="4"/>
    <n v="25.471129695254618"/>
    <n v="10.044953723862173"/>
  </r>
  <r>
    <x v="1"/>
    <x v="3"/>
    <s v="Total nacional"/>
    <n v="5219"/>
    <x v="5"/>
    <n v="49.052849562749842"/>
    <n v="39.322619720350247"/>
  </r>
  <r>
    <x v="1"/>
    <x v="3"/>
    <s v="Total nacional"/>
    <n v="5220"/>
    <x v="6"/>
    <n v="9.0102359550426296"/>
    <n v="3.7323714151963663"/>
  </r>
  <r>
    <x v="1"/>
    <x v="3"/>
    <s v="Total nacional"/>
    <n v="5231"/>
    <x v="7"/>
    <n v="14.487943828506852"/>
    <n v="12.405677012949521"/>
  </r>
  <r>
    <x v="1"/>
    <x v="3"/>
    <s v="Total nacional"/>
    <n v="5232"/>
    <x v="8"/>
    <n v="26.161346218487669"/>
    <n v="17.506043963888022"/>
  </r>
  <r>
    <x v="1"/>
    <x v="3"/>
    <s v="Total nacional"/>
    <n v="5233"/>
    <x v="9"/>
    <n v="18.021107471117531"/>
    <n v="12.498084048650904"/>
  </r>
  <r>
    <x v="1"/>
    <x v="3"/>
    <s v="Total nacional"/>
    <n v="5234"/>
    <x v="10"/>
    <n v="60.410878181929363"/>
    <n v="33.768020617755326"/>
  </r>
  <r>
    <x v="1"/>
    <x v="3"/>
    <s v="Total nacional"/>
    <n v="5235"/>
    <x v="11"/>
    <n v="1.8688942668918935"/>
    <n v="11.996821321904608"/>
  </r>
  <r>
    <x v="1"/>
    <x v="3"/>
    <s v="Total nacional"/>
    <n v="5236"/>
    <x v="12"/>
    <n v="20.296754891580488"/>
    <n v="19.302321169912183"/>
  </r>
  <r>
    <x v="1"/>
    <x v="3"/>
    <s v="Total nacional"/>
    <n v="5237"/>
    <x v="13"/>
    <n v="-12.987078451934625"/>
    <n v="-4.5124095460705682"/>
  </r>
  <r>
    <x v="1"/>
    <x v="3"/>
    <s v="Total nacional"/>
    <n v="5239"/>
    <x v="14"/>
    <n v="3.3495492036607248"/>
    <n v="-4.1682299033464165"/>
  </r>
  <r>
    <x v="1"/>
    <x v="3"/>
    <s v="Total nacional"/>
    <n v="5244"/>
    <x v="15"/>
    <n v="13.147119317797475"/>
    <n v="20.120915434760747"/>
  </r>
  <r>
    <x v="1"/>
    <x v="3"/>
    <s v="Total nacional"/>
    <s v="5245-41-42-43-46-49-50"/>
    <x v="16"/>
    <n v="11.643267085235562"/>
    <n v="22.623704768431377"/>
  </r>
  <r>
    <x v="1"/>
    <x v="4"/>
    <s v="Total nacional"/>
    <n v="5010"/>
    <x v="0"/>
    <n v="44.674957311239289"/>
    <n v="46.781392100437259"/>
  </r>
  <r>
    <x v="1"/>
    <x v="4"/>
    <s v="Total nacional"/>
    <n v="5030"/>
    <x v="1"/>
    <n v="21.03095107009182"/>
    <n v="18.959311206268826"/>
  </r>
  <r>
    <x v="1"/>
    <x v="4"/>
    <s v="Total nacional"/>
    <n v="5040"/>
    <x v="2"/>
    <n v="33.036304731549443"/>
    <n v="22.841570305251533"/>
  </r>
  <r>
    <x v="1"/>
    <x v="4"/>
    <s v="Total nacional"/>
    <n v="5211"/>
    <x v="4"/>
    <n v="3.9240037319751258"/>
    <n v="8.7296233993690162"/>
  </r>
  <r>
    <x v="1"/>
    <x v="4"/>
    <s v="Total nacional"/>
    <n v="5219"/>
    <x v="5"/>
    <n v="28.983610338837934"/>
    <n v="37.021109137884636"/>
  </r>
  <r>
    <x v="1"/>
    <x v="4"/>
    <s v="Total nacional"/>
    <n v="5220"/>
    <x v="6"/>
    <n v="10.975792890723797"/>
    <n v="5.2042087711470106"/>
  </r>
  <r>
    <x v="1"/>
    <x v="4"/>
    <s v="Total nacional"/>
    <n v="5231"/>
    <x v="7"/>
    <n v="15.494971531178765"/>
    <n v="13.039012744656548"/>
  </r>
  <r>
    <x v="1"/>
    <x v="4"/>
    <s v="Total nacional"/>
    <n v="5232"/>
    <x v="8"/>
    <n v="5.3613141902743999"/>
    <n v="14.558861389768598"/>
  </r>
  <r>
    <x v="1"/>
    <x v="4"/>
    <s v="Total nacional"/>
    <n v="5233"/>
    <x v="9"/>
    <n v="10.882170366316849"/>
    <n v="12.215010813682291"/>
  </r>
  <r>
    <x v="1"/>
    <x v="4"/>
    <s v="Total nacional"/>
    <n v="5234"/>
    <x v="10"/>
    <n v="12.885831212832933"/>
    <n v="28.951821834448545"/>
  </r>
  <r>
    <x v="1"/>
    <x v="4"/>
    <s v="Total nacional"/>
    <n v="5235"/>
    <x v="11"/>
    <n v="9.9709428221284604"/>
    <n v="11.51485997413838"/>
  </r>
  <r>
    <x v="1"/>
    <x v="4"/>
    <s v="Total nacional"/>
    <n v="5236"/>
    <x v="12"/>
    <n v="0.256326588362222"/>
    <n v="14.777884845640729"/>
  </r>
  <r>
    <x v="1"/>
    <x v="4"/>
    <s v="Total nacional"/>
    <n v="5237"/>
    <x v="13"/>
    <n v="-9.0182554889342263"/>
    <n v="-5.4008381231986178"/>
  </r>
  <r>
    <x v="1"/>
    <x v="4"/>
    <s v="Total nacional"/>
    <n v="5239"/>
    <x v="14"/>
    <n v="7.9684019523953671"/>
    <n v="-0.41875120572746755"/>
  </r>
  <r>
    <x v="1"/>
    <x v="4"/>
    <s v="Total nacional"/>
    <n v="5244"/>
    <x v="15"/>
    <n v="19.658803475267593"/>
    <n v="20.02780918157536"/>
  </r>
  <r>
    <x v="1"/>
    <x v="4"/>
    <s v="Total nacional"/>
    <s v="5245-41-42-43-46-49-50"/>
    <x v="16"/>
    <n v="21.250909704475493"/>
    <n v="22.345367282647878"/>
  </r>
  <r>
    <x v="1"/>
    <x v="5"/>
    <s v="Total nacional"/>
    <n v="5010"/>
    <x v="0"/>
    <n v="25.8282872008323"/>
    <n v="42.684956457325434"/>
  </r>
  <r>
    <x v="1"/>
    <x v="5"/>
    <s v="Total nacional"/>
    <n v="5030"/>
    <x v="1"/>
    <n v="24.945731035936394"/>
    <n v="19.932718161650314"/>
  </r>
  <r>
    <x v="1"/>
    <x v="5"/>
    <s v="Total nacional"/>
    <n v="5040"/>
    <x v="2"/>
    <n v="17.071340497919156"/>
    <n v="21.826421174590227"/>
  </r>
  <r>
    <x v="1"/>
    <x v="5"/>
    <s v="Total nacional"/>
    <n v="5211"/>
    <x v="4"/>
    <n v="9.1677774868000572"/>
    <n v="8.8046519612111229"/>
  </r>
  <r>
    <x v="1"/>
    <x v="5"/>
    <s v="Total nacional"/>
    <n v="5219"/>
    <x v="5"/>
    <n v="34.602476226417913"/>
    <n v="36.578855928111174"/>
  </r>
  <r>
    <x v="1"/>
    <x v="5"/>
    <s v="Total nacional"/>
    <n v="5220"/>
    <x v="6"/>
    <n v="4.1313324510252558"/>
    <n v="5.0257149257679608"/>
  </r>
  <r>
    <x v="1"/>
    <x v="5"/>
    <s v="Total nacional"/>
    <n v="5231"/>
    <x v="7"/>
    <n v="18.29612497447463"/>
    <n v="13.937814386288183"/>
  </r>
  <r>
    <x v="1"/>
    <x v="5"/>
    <s v="Total nacional"/>
    <n v="5232"/>
    <x v="8"/>
    <n v="12.599632482749911"/>
    <n v="14.106877399154873"/>
  </r>
  <r>
    <x v="1"/>
    <x v="5"/>
    <s v="Total nacional"/>
    <n v="5233"/>
    <x v="9"/>
    <n v="15.333338616107012"/>
    <n v="12.90640524402445"/>
  </r>
  <r>
    <x v="1"/>
    <x v="5"/>
    <s v="Total nacional"/>
    <n v="5234"/>
    <x v="10"/>
    <n v="16.436701755169718"/>
    <n v="26.339452242725969"/>
  </r>
  <r>
    <x v="1"/>
    <x v="5"/>
    <s v="Total nacional"/>
    <n v="5235"/>
    <x v="11"/>
    <n v="2.1373439383414459"/>
    <n v="9.8563803086979078"/>
  </r>
  <r>
    <x v="1"/>
    <x v="5"/>
    <s v="Total nacional"/>
    <n v="5236"/>
    <x v="12"/>
    <n v="-1.5254647738094045"/>
    <n v="11.293043855563518"/>
  </r>
  <r>
    <x v="1"/>
    <x v="5"/>
    <s v="Total nacional"/>
    <n v="5237"/>
    <x v="13"/>
    <n v="14.046012687522111"/>
    <n v="-2.1467233343262562"/>
  </r>
  <r>
    <x v="1"/>
    <x v="5"/>
    <s v="Total nacional"/>
    <n v="5239"/>
    <x v="14"/>
    <n v="-4.3862308955587759"/>
    <n v="-1.1344751490921905"/>
  </r>
  <r>
    <x v="1"/>
    <x v="5"/>
    <s v="Total nacional"/>
    <n v="5244"/>
    <x v="15"/>
    <n v="11.277948252841846"/>
    <n v="18.624186159930236"/>
  </r>
  <r>
    <x v="1"/>
    <x v="5"/>
    <s v="Total nacional"/>
    <s v="5245-41-42-43-46-49-50"/>
    <x v="16"/>
    <n v="7.8934875011964722"/>
    <n v="16.539992893701047"/>
  </r>
  <r>
    <x v="1"/>
    <x v="6"/>
    <s v="Total nacional"/>
    <n v="5010"/>
    <x v="0"/>
    <n v="20.122821204298663"/>
    <n v="38.943090121725518"/>
  </r>
  <r>
    <x v="1"/>
    <x v="6"/>
    <s v="Total nacional"/>
    <n v="5030"/>
    <x v="1"/>
    <n v="12.124828790877848"/>
    <n v="18.737447531068174"/>
  </r>
  <r>
    <x v="1"/>
    <x v="6"/>
    <s v="Total nacional"/>
    <n v="5040"/>
    <x v="2"/>
    <n v="12.585218260629954"/>
    <n v="20.320099274347967"/>
  </r>
  <r>
    <x v="1"/>
    <x v="6"/>
    <s v="Total nacional"/>
    <n v="5211"/>
    <x v="4"/>
    <n v="14.278694453411166"/>
    <n v="9.633132442501573"/>
  </r>
  <r>
    <x v="1"/>
    <x v="6"/>
    <s v="Total nacional"/>
    <n v="5219"/>
    <x v="5"/>
    <n v="33.332327212481502"/>
    <n v="35.954783545665983"/>
  </r>
  <r>
    <x v="1"/>
    <x v="6"/>
    <s v="Total nacional"/>
    <n v="5220"/>
    <x v="6"/>
    <n v="4.0859571959605514"/>
    <n v="4.8915251193134068"/>
  </r>
  <r>
    <x v="1"/>
    <x v="6"/>
    <s v="Total nacional"/>
    <n v="5231"/>
    <x v="7"/>
    <n v="16.24737799708376"/>
    <n v="14.291084988701291"/>
  </r>
  <r>
    <x v="1"/>
    <x v="6"/>
    <s v="Total nacional"/>
    <n v="5232"/>
    <x v="8"/>
    <n v="13.50473942258597"/>
    <n v="14.012194563852143"/>
  </r>
  <r>
    <x v="1"/>
    <x v="6"/>
    <s v="Total nacional"/>
    <n v="5233"/>
    <x v="9"/>
    <n v="7.9771683419470785"/>
    <n v="12.078833469898379"/>
  </r>
  <r>
    <x v="1"/>
    <x v="6"/>
    <s v="Total nacional"/>
    <n v="5234"/>
    <x v="10"/>
    <n v="14.977055283010296"/>
    <n v="24.379347931810521"/>
  </r>
  <r>
    <x v="1"/>
    <x v="6"/>
    <s v="Total nacional"/>
    <n v="5235"/>
    <x v="11"/>
    <n v="3.3489363145692028"/>
    <n v="8.8284052554903685"/>
  </r>
  <r>
    <x v="1"/>
    <x v="6"/>
    <s v="Total nacional"/>
    <n v="5236"/>
    <x v="12"/>
    <n v="11.107136529894724"/>
    <n v="11.263975705479799"/>
  </r>
  <r>
    <x v="1"/>
    <x v="6"/>
    <s v="Total nacional"/>
    <n v="5237"/>
    <x v="13"/>
    <n v="-4.1338903196954231"/>
    <n v="-2.4501281896949134"/>
  </r>
  <r>
    <x v="1"/>
    <x v="6"/>
    <s v="Total nacional"/>
    <n v="5239"/>
    <x v="14"/>
    <n v="11.139481460409034"/>
    <n v="0.62188762291689459"/>
  </r>
  <r>
    <x v="1"/>
    <x v="6"/>
    <s v="Total nacional"/>
    <n v="5244"/>
    <x v="15"/>
    <n v="19.50338605196254"/>
    <n v="18.755878881920516"/>
  </r>
  <r>
    <x v="1"/>
    <x v="6"/>
    <s v="Total nacional"/>
    <s v="5245-41-42-43-46-49-50"/>
    <x v="16"/>
    <n v="8.3949669950739985"/>
    <n v="15.342237544133036"/>
  </r>
  <r>
    <x v="1"/>
    <x v="7"/>
    <s v="Total nacional"/>
    <n v="5010"/>
    <x v="0"/>
    <n v="22.289917569730637"/>
    <n v="36.393930186304004"/>
  </r>
  <r>
    <x v="1"/>
    <x v="7"/>
    <s v="Total nacional"/>
    <n v="5030"/>
    <x v="1"/>
    <n v="20.97703898736491"/>
    <n v="19.030187437254835"/>
  </r>
  <r>
    <x v="1"/>
    <x v="7"/>
    <s v="Total nacional"/>
    <n v="5040"/>
    <x v="2"/>
    <n v="15.916413955774011"/>
    <n v="19.698727582572833"/>
  </r>
  <r>
    <x v="1"/>
    <x v="7"/>
    <s v="Total nacional"/>
    <n v="5211"/>
    <x v="4"/>
    <n v="9.5884298453000607"/>
    <n v="9.6347099582295641"/>
  </r>
  <r>
    <x v="1"/>
    <x v="7"/>
    <s v="Total nacional"/>
    <n v="5219"/>
    <x v="5"/>
    <n v="20.099244953825938"/>
    <n v="33.647400261197461"/>
  </r>
  <r>
    <x v="1"/>
    <x v="7"/>
    <s v="Total nacional"/>
    <n v="5220"/>
    <x v="6"/>
    <n v="0.83119014628210675"/>
    <n v="4.3763916742758315"/>
  </r>
  <r>
    <x v="1"/>
    <x v="7"/>
    <s v="Total nacional"/>
    <n v="5231"/>
    <x v="7"/>
    <n v="16.482612670854991"/>
    <n v="14.583016155793782"/>
  </r>
  <r>
    <x v="1"/>
    <x v="7"/>
    <s v="Total nacional"/>
    <n v="5232"/>
    <x v="8"/>
    <n v="10.491158247318484"/>
    <n v="13.533387223254536"/>
  </r>
  <r>
    <x v="1"/>
    <x v="7"/>
    <s v="Total nacional"/>
    <n v="5233"/>
    <x v="9"/>
    <n v="12.22691862397382"/>
    <n v="12.099463952521869"/>
  </r>
  <r>
    <x v="1"/>
    <x v="7"/>
    <s v="Total nacional"/>
    <n v="5234"/>
    <x v="10"/>
    <n v="10.937953377707768"/>
    <n v="22.778524491305102"/>
  </r>
  <r>
    <x v="1"/>
    <x v="7"/>
    <s v="Total nacional"/>
    <n v="5235"/>
    <x v="11"/>
    <n v="13.864994793226915"/>
    <n v="9.4814273851404209"/>
  </r>
  <r>
    <x v="1"/>
    <x v="7"/>
    <s v="Total nacional"/>
    <n v="5236"/>
    <x v="12"/>
    <n v="12.95571143046601"/>
    <n v="11.526618670146791"/>
  </r>
  <r>
    <x v="1"/>
    <x v="7"/>
    <s v="Total nacional"/>
    <n v="5237"/>
    <x v="13"/>
    <n v="15.421334898190656"/>
    <n v="-0.29838695942013194"/>
  </r>
  <r>
    <x v="1"/>
    <x v="7"/>
    <s v="Total nacional"/>
    <n v="5239"/>
    <x v="14"/>
    <n v="15.956998106169149"/>
    <n v="2.5004920830299318"/>
  </r>
  <r>
    <x v="1"/>
    <x v="7"/>
    <s v="Total nacional"/>
    <n v="5244"/>
    <x v="15"/>
    <n v="4.1586531102908646"/>
    <n v="16.681718688582556"/>
  </r>
  <r>
    <x v="1"/>
    <x v="7"/>
    <s v="Total nacional"/>
    <s v="5245-41-42-43-46-49-50"/>
    <x v="16"/>
    <n v="7.9564345403555254"/>
    <n v="14.506647850606452"/>
  </r>
  <r>
    <x v="1"/>
    <x v="8"/>
    <s v="Total nacional"/>
    <n v="5010"/>
    <x v="0"/>
    <n v="11.197519971355741"/>
    <n v="32.328690687360293"/>
  </r>
  <r>
    <x v="1"/>
    <x v="8"/>
    <s v="Total nacional"/>
    <n v="5030"/>
    <x v="1"/>
    <n v="21.451952638304171"/>
    <n v="19.405255741143922"/>
  </r>
  <r>
    <x v="1"/>
    <x v="8"/>
    <s v="Total nacional"/>
    <n v="5040"/>
    <x v="2"/>
    <n v="10.554739174187675"/>
    <n v="18.591336198916775"/>
  </r>
  <r>
    <x v="1"/>
    <x v="8"/>
    <s v="Total nacional"/>
    <n v="5211"/>
    <x v="4"/>
    <n v="7.0880377240980383"/>
    <n v="8.5532503076770503"/>
  </r>
  <r>
    <x v="1"/>
    <x v="8"/>
    <s v="Total nacional"/>
    <n v="5219"/>
    <x v="5"/>
    <n v="32.340614325992703"/>
    <n v="33.496347073535141"/>
  </r>
  <r>
    <x v="1"/>
    <x v="8"/>
    <s v="Total nacional"/>
    <n v="5220"/>
    <x v="6"/>
    <n v="-2.0790072159385953"/>
    <n v="3.9012343018153808"/>
  </r>
  <r>
    <x v="1"/>
    <x v="8"/>
    <s v="Total nacional"/>
    <n v="5231"/>
    <x v="7"/>
    <n v="19.76186194810937"/>
    <n v="15.161094448733994"/>
  </r>
  <r>
    <x v="1"/>
    <x v="8"/>
    <s v="Total nacional"/>
    <n v="5232"/>
    <x v="8"/>
    <n v="1.8871781936142056"/>
    <n v="12.468698435118107"/>
  </r>
  <r>
    <x v="1"/>
    <x v="8"/>
    <s v="Total nacional"/>
    <n v="5233"/>
    <x v="9"/>
    <n v="12.655313941521849"/>
    <n v="12.169290185360637"/>
  </r>
  <r>
    <x v="1"/>
    <x v="8"/>
    <s v="Total nacional"/>
    <n v="5234"/>
    <x v="10"/>
    <n v="5.3877356056166423"/>
    <n v="20.505728706168501"/>
  </r>
  <r>
    <x v="1"/>
    <x v="8"/>
    <s v="Total nacional"/>
    <n v="5235"/>
    <x v="11"/>
    <n v="5.5147491806041957"/>
    <n v="8.9847063614707157"/>
  </r>
  <r>
    <x v="1"/>
    <x v="8"/>
    <s v="Total nacional"/>
    <n v="5236"/>
    <x v="12"/>
    <n v="13.52426195310376"/>
    <n v="11.777864945516599"/>
  </r>
  <r>
    <x v="1"/>
    <x v="8"/>
    <s v="Total nacional"/>
    <n v="5237"/>
    <x v="13"/>
    <n v="-6.1169935392781056"/>
    <n v="-0.97120679737373095"/>
  </r>
  <r>
    <x v="1"/>
    <x v="8"/>
    <s v="Total nacional"/>
    <n v="5239"/>
    <x v="14"/>
    <n v="8.4324889028146686"/>
    <n v="2.6072911244124786"/>
  </r>
  <r>
    <x v="1"/>
    <x v="8"/>
    <s v="Total nacional"/>
    <n v="5244"/>
    <x v="15"/>
    <n v="13.519385503436155"/>
    <n v="16.306915865679347"/>
  </r>
  <r>
    <x v="1"/>
    <x v="8"/>
    <s v="Total nacional"/>
    <s v="5245-41-42-43-46-49-50"/>
    <x v="16"/>
    <n v="-0.47877640157037576"/>
    <n v="12.557849280822028"/>
  </r>
  <r>
    <x v="1"/>
    <x v="9"/>
    <s v="Total nacional"/>
    <n v="5010"/>
    <x v="0"/>
    <n v="10.080213503054098"/>
    <n v="30.03286823235975"/>
  </r>
  <r>
    <x v="1"/>
    <x v="9"/>
    <s v="Total nacional"/>
    <n v="5030"/>
    <x v="1"/>
    <n v="9.2042752825007845"/>
    <n v="18.276087266236051"/>
  </r>
  <r>
    <x v="1"/>
    <x v="9"/>
    <s v="Total nacional"/>
    <n v="5040"/>
    <x v="2"/>
    <n v="8.1144127862691562"/>
    <n v="17.910189135781359"/>
  </r>
  <r>
    <x v="1"/>
    <x v="9"/>
    <s v="Total nacional"/>
    <n v="5211"/>
    <x v="4"/>
    <n v="5.5102578610015334"/>
    <n v="8.4527925964584849"/>
  </r>
  <r>
    <x v="1"/>
    <x v="9"/>
    <s v="Total nacional"/>
    <n v="5219"/>
    <x v="5"/>
    <n v="24.151860894631096"/>
    <n v="32.466890526327759"/>
  </r>
  <r>
    <x v="1"/>
    <x v="9"/>
    <s v="Total nacional"/>
    <n v="5220"/>
    <x v="6"/>
    <n v="-0.85872885087552864"/>
    <n v="3.4157287759326658"/>
  </r>
  <r>
    <x v="1"/>
    <x v="9"/>
    <s v="Total nacional"/>
    <n v="5231"/>
    <x v="7"/>
    <n v="16.197187538087178"/>
    <n v="15.268515627676226"/>
  </r>
  <r>
    <x v="1"/>
    <x v="9"/>
    <s v="Total nacional"/>
    <n v="5232"/>
    <x v="8"/>
    <n v="8.7048105990901412"/>
    <n v="12.04196268556565"/>
  </r>
  <r>
    <x v="1"/>
    <x v="9"/>
    <s v="Total nacional"/>
    <n v="5233"/>
    <x v="9"/>
    <n v="11.433607065767651"/>
    <n v="12.073459222482123"/>
  </r>
  <r>
    <x v="1"/>
    <x v="9"/>
    <s v="Total nacional"/>
    <n v="5234"/>
    <x v="10"/>
    <n v="9.5946695327494673"/>
    <n v="19.271739459266314"/>
  </r>
  <r>
    <x v="1"/>
    <x v="9"/>
    <s v="Total nacional"/>
    <n v="5235"/>
    <x v="11"/>
    <n v="-3.7984016518924903"/>
    <n v="7.5156230020380823"/>
  </r>
  <r>
    <x v="1"/>
    <x v="9"/>
    <s v="Total nacional"/>
    <n v="5236"/>
    <x v="12"/>
    <n v="16.813892537902955"/>
    <n v="12.318139622218496"/>
  </r>
  <r>
    <x v="1"/>
    <x v="9"/>
    <s v="Total nacional"/>
    <n v="5237"/>
    <x v="13"/>
    <n v="22.64384044732396"/>
    <n v="0.59655788474465754"/>
  </r>
  <r>
    <x v="1"/>
    <x v="9"/>
    <s v="Total nacional"/>
    <n v="5239"/>
    <x v="14"/>
    <n v="8.9053229928053916"/>
    <n v="3.2279322035202584"/>
  </r>
  <r>
    <x v="1"/>
    <x v="9"/>
    <s v="Total nacional"/>
    <n v="5244"/>
    <x v="15"/>
    <n v="20.783104847210502"/>
    <n v="16.793741284671395"/>
  </r>
  <r>
    <x v="1"/>
    <x v="9"/>
    <s v="Total nacional"/>
    <s v="5245-41-42-43-46-49-50"/>
    <x v="16"/>
    <n v="5.9104910837077451"/>
    <n v="11.868045716692151"/>
  </r>
  <r>
    <x v="1"/>
    <x v="10"/>
    <s v="Total nacional"/>
    <n v="5010"/>
    <x v="0"/>
    <n v="-11.006279647159898"/>
    <n v="24.398942212543208"/>
  </r>
  <r>
    <x v="1"/>
    <x v="10"/>
    <s v="Total nacional"/>
    <n v="5030"/>
    <x v="1"/>
    <n v="9.3307892044439029"/>
    <n v="17.325114706808339"/>
  </r>
  <r>
    <x v="1"/>
    <x v="10"/>
    <s v="Total nacional"/>
    <n v="5040"/>
    <x v="2"/>
    <n v="11.149679798929361"/>
    <n v="17.288998051184045"/>
  </r>
  <r>
    <x v="1"/>
    <x v="10"/>
    <s v="Total nacional"/>
    <n v="5211"/>
    <x v="4"/>
    <n v="5.521341959657704"/>
    <n v="8.1972214077463477"/>
  </r>
  <r>
    <x v="1"/>
    <x v="10"/>
    <s v="Total nacional"/>
    <n v="5219"/>
    <x v="5"/>
    <n v="18.920674086081103"/>
    <n v="30.815670390464138"/>
  </r>
  <r>
    <x v="1"/>
    <x v="10"/>
    <s v="Total nacional"/>
    <n v="5220"/>
    <x v="6"/>
    <n v="-4.3024447388724605"/>
    <n v="2.9159634724119936"/>
  </r>
  <r>
    <x v="1"/>
    <x v="10"/>
    <s v="Total nacional"/>
    <n v="5231"/>
    <x v="7"/>
    <n v="14.916719960368571"/>
    <n v="15.23488261983759"/>
  </r>
  <r>
    <x v="1"/>
    <x v="10"/>
    <s v="Total nacional"/>
    <n v="5232"/>
    <x v="8"/>
    <n v="6.0248589165156243"/>
    <n v="11.381812905437481"/>
  </r>
  <r>
    <x v="1"/>
    <x v="10"/>
    <s v="Total nacional"/>
    <n v="5233"/>
    <x v="9"/>
    <n v="15.93283253203408"/>
    <n v="12.543458414594106"/>
  </r>
  <r>
    <x v="1"/>
    <x v="10"/>
    <s v="Total nacional"/>
    <n v="5234"/>
    <x v="10"/>
    <n v="11.127819384561029"/>
    <n v="18.427789310403575"/>
  </r>
  <r>
    <x v="1"/>
    <x v="10"/>
    <s v="Total nacional"/>
    <n v="5235"/>
    <x v="11"/>
    <n v="-4.6282638216562315"/>
    <n v="6.1573727163449901"/>
  </r>
  <r>
    <x v="1"/>
    <x v="10"/>
    <s v="Total nacional"/>
    <n v="5236"/>
    <x v="12"/>
    <n v="11.242428498290773"/>
    <n v="12.202056298006978"/>
  </r>
  <r>
    <x v="1"/>
    <x v="10"/>
    <s v="Total nacional"/>
    <n v="5237"/>
    <x v="13"/>
    <n v="7.7813606939337605"/>
    <n v="1.284252357578296"/>
  </r>
  <r>
    <x v="1"/>
    <x v="10"/>
    <s v="Total nacional"/>
    <n v="5239"/>
    <x v="14"/>
    <n v="10.81800990289069"/>
    <n v="3.9163325473839885"/>
  </r>
  <r>
    <x v="1"/>
    <x v="10"/>
    <s v="Total nacional"/>
    <n v="5244"/>
    <x v="15"/>
    <n v="14.877111747041635"/>
    <n v="16.634526488489008"/>
  </r>
  <r>
    <x v="1"/>
    <x v="10"/>
    <s v="Total nacional"/>
    <s v="5245-41-42-43-46-49-50"/>
    <x v="16"/>
    <n v="6.8817966626935609"/>
    <n v="11.392601448029456"/>
  </r>
  <r>
    <x v="1"/>
    <x v="11"/>
    <s v="Total nacional"/>
    <n v="5010"/>
    <x v="0"/>
    <n v="7.3419916137340113"/>
    <n v="1.7985369764565335"/>
  </r>
  <r>
    <x v="1"/>
    <x v="11"/>
    <s v="Total nacional"/>
    <n v="5030"/>
    <x v="1"/>
    <n v="8.7277549024906573"/>
    <n v="1.2877249147158805"/>
  </r>
  <r>
    <x v="1"/>
    <x v="11"/>
    <s v="Total nacional"/>
    <n v="5040"/>
    <x v="2"/>
    <n v="1.2663401168315613"/>
    <n v="0.27478783768579101"/>
  </r>
  <r>
    <x v="1"/>
    <x v="11"/>
    <s v="Total nacional"/>
    <n v="5211"/>
    <x v="4"/>
    <m/>
    <m/>
  </r>
  <r>
    <x v="1"/>
    <x v="11"/>
    <s v="Total nacional"/>
    <n v="5219"/>
    <x v="5"/>
    <n v="0.32446910558472691"/>
    <n v="0.10886707912068114"/>
  </r>
  <r>
    <x v="1"/>
    <x v="11"/>
    <s v="Total nacional"/>
    <n v="5220"/>
    <x v="6"/>
    <n v="3.6344110503676585"/>
    <n v="0.69306578095222238"/>
  </r>
  <r>
    <x v="1"/>
    <x v="11"/>
    <s v="Total nacional"/>
    <n v="5231"/>
    <x v="7"/>
    <n v="1.4920973762018102"/>
    <n v="0.38498064786883596"/>
  </r>
  <r>
    <x v="1"/>
    <x v="11"/>
    <s v="Total nacional"/>
    <n v="5232"/>
    <x v="8"/>
    <n v="0.87392147965080491"/>
    <n v="0.47764360600931582"/>
  </r>
  <r>
    <x v="1"/>
    <x v="11"/>
    <s v="Total nacional"/>
    <n v="5233"/>
    <x v="9"/>
    <n v="0.65054272145469538"/>
    <n v="0.24151964305827675"/>
  </r>
  <r>
    <x v="1"/>
    <x v="11"/>
    <s v="Total nacional"/>
    <n v="5234"/>
    <x v="10"/>
    <n v="0.12002138688859555"/>
    <n v="0.78479709372422601"/>
  </r>
  <r>
    <x v="1"/>
    <x v="11"/>
    <s v="Total nacional"/>
    <n v="5235"/>
    <x v="11"/>
    <n v="1.9579071751378427"/>
    <n v="0.54440355289432096"/>
  </r>
  <r>
    <x v="1"/>
    <x v="11"/>
    <s v="Total nacional"/>
    <n v="5236"/>
    <x v="12"/>
    <m/>
    <m/>
  </r>
  <r>
    <x v="1"/>
    <x v="11"/>
    <s v="Total nacional"/>
    <n v="5237"/>
    <x v="13"/>
    <n v="2.4621267016828519"/>
    <n v="1.2288311534367036"/>
  </r>
  <r>
    <x v="1"/>
    <x v="11"/>
    <s v="Total nacional"/>
    <n v="5239"/>
    <x v="14"/>
    <n v="3.6915908580253176"/>
    <n v="0.85784536070822071"/>
  </r>
  <r>
    <x v="1"/>
    <x v="11"/>
    <s v="Total nacional"/>
    <n v="5244"/>
    <x v="15"/>
    <n v="1.8656268771979563"/>
    <n v="0.77803890719837454"/>
  </r>
  <r>
    <x v="1"/>
    <x v="11"/>
    <s v="Total nacional"/>
    <s v="5245-41-42-43-46-49-50"/>
    <x v="16"/>
    <n v="6.1477536034021254"/>
    <n v="1.2092801568690814"/>
  </r>
  <r>
    <x v="2"/>
    <x v="0"/>
    <s v="Total nacional"/>
    <n v="5010"/>
    <x v="0"/>
    <n v="1.4976058035864703"/>
    <n v="1.4976058035864703"/>
  </r>
  <r>
    <x v="2"/>
    <x v="0"/>
    <s v="Total nacional"/>
    <n v="5030"/>
    <x v="1"/>
    <n v="9.0335575980732443"/>
    <n v="9.0335575980732443"/>
  </r>
  <r>
    <x v="2"/>
    <x v="0"/>
    <s v="Total nacional"/>
    <n v="5040"/>
    <x v="2"/>
    <n v="10.760417578337226"/>
    <n v="10.760417578337226"/>
  </r>
  <r>
    <x v="2"/>
    <x v="0"/>
    <s v="Total nacional"/>
    <n v="5211"/>
    <x v="4"/>
    <n v="4.8218562415591668"/>
    <n v="4.8218562415591668"/>
  </r>
  <r>
    <x v="2"/>
    <x v="0"/>
    <s v="Total nacional"/>
    <n v="5219"/>
    <x v="5"/>
    <n v="21.610757259180328"/>
    <n v="21.610757259180328"/>
  </r>
  <r>
    <x v="2"/>
    <x v="0"/>
    <s v="Total nacional"/>
    <n v="5220"/>
    <x v="6"/>
    <n v="-5.9891457424262278"/>
    <n v="-5.9891457424262278"/>
  </r>
  <r>
    <x v="2"/>
    <x v="0"/>
    <s v="Total nacional"/>
    <n v="5231"/>
    <x v="7"/>
    <n v="10.505795029202988"/>
    <n v="10.505795029202988"/>
  </r>
  <r>
    <x v="2"/>
    <x v="0"/>
    <s v="Total nacional"/>
    <n v="5232"/>
    <x v="8"/>
    <n v="7.7020242627484077"/>
    <n v="7.7020242627484077"/>
  </r>
  <r>
    <x v="2"/>
    <x v="0"/>
    <s v="Total nacional"/>
    <n v="5233"/>
    <x v="9"/>
    <n v="18.151109794741384"/>
    <n v="18.151109794741384"/>
  </r>
  <r>
    <x v="2"/>
    <x v="0"/>
    <s v="Total nacional"/>
    <n v="5234"/>
    <x v="10"/>
    <n v="5.9187817049835978"/>
    <n v="5.9187817049835978"/>
  </r>
  <r>
    <x v="2"/>
    <x v="0"/>
    <s v="Total nacional"/>
    <n v="5235"/>
    <x v="11"/>
    <n v="10.556378273059527"/>
    <n v="10.556378273059527"/>
  </r>
  <r>
    <x v="2"/>
    <x v="0"/>
    <s v="Total nacional"/>
    <n v="5236"/>
    <x v="12"/>
    <n v="10.692403449817894"/>
    <n v="10.692403449817894"/>
  </r>
  <r>
    <x v="2"/>
    <x v="0"/>
    <s v="Total nacional"/>
    <n v="5237"/>
    <x v="13"/>
    <n v="4.1480767522389588"/>
    <n v="4.1480767522389588"/>
  </r>
  <r>
    <x v="2"/>
    <x v="0"/>
    <s v="Total nacional"/>
    <n v="5239"/>
    <x v="14"/>
    <n v="-2.4681131949743134"/>
    <n v="-2.4681131949743134"/>
  </r>
  <r>
    <x v="2"/>
    <x v="0"/>
    <s v="Total nacional"/>
    <n v="5244"/>
    <x v="15"/>
    <n v="3.2653103821907843"/>
    <n v="3.2653103821907843"/>
  </r>
  <r>
    <x v="2"/>
    <x v="0"/>
    <s v="Total nacional"/>
    <s v="5241-43-45-46-49"/>
    <x v="16"/>
    <n v="0.72133417739578376"/>
    <n v="0.72133417739578376"/>
  </r>
  <r>
    <x v="2"/>
    <x v="1"/>
    <s v="Total nacional"/>
    <n v="5010"/>
    <x v="0"/>
    <n v="5.8527805136808349"/>
    <n v="3.8262347667124357"/>
  </r>
  <r>
    <x v="2"/>
    <x v="1"/>
    <s v="Total nacional"/>
    <n v="5030"/>
    <x v="1"/>
    <n v="10.933689494493189"/>
    <n v="9.9505741662911102"/>
  </r>
  <r>
    <x v="2"/>
    <x v="1"/>
    <s v="Total nacional"/>
    <n v="5040"/>
    <x v="2"/>
    <n v="12.405431193463793"/>
    <n v="11.624513265537486"/>
  </r>
  <r>
    <x v="2"/>
    <x v="1"/>
    <s v="Total nacional"/>
    <n v="5211"/>
    <x v="4"/>
    <n v="11.340959882539504"/>
    <n v="7.8908557860131552"/>
  </r>
  <r>
    <x v="2"/>
    <x v="1"/>
    <s v="Total nacional"/>
    <n v="5219"/>
    <x v="5"/>
    <n v="22.191792490775537"/>
    <n v="21.886916840909755"/>
  </r>
  <r>
    <x v="2"/>
    <x v="1"/>
    <s v="Total nacional"/>
    <n v="5220"/>
    <x v="6"/>
    <n v="4.9988817780861075"/>
    <n v="-0.75289139948780892"/>
  </r>
  <r>
    <x v="2"/>
    <x v="1"/>
    <s v="Total nacional"/>
    <n v="5231"/>
    <x v="7"/>
    <n v="10.261306837928021"/>
    <n v="10.386139230655903"/>
  </r>
  <r>
    <x v="2"/>
    <x v="1"/>
    <s v="Total nacional"/>
    <n v="5232"/>
    <x v="8"/>
    <n v="17.918879858352149"/>
    <n v="12.700971886848865"/>
  </r>
  <r>
    <x v="2"/>
    <x v="1"/>
    <s v="Total nacional"/>
    <n v="5233"/>
    <x v="9"/>
    <n v="15.842708758270996"/>
    <n v="17.074579693265747"/>
  </r>
  <r>
    <x v="2"/>
    <x v="1"/>
    <s v="Total nacional"/>
    <n v="5234"/>
    <x v="10"/>
    <n v="11.991051660680967"/>
    <n v="8.6549634958476585"/>
  </r>
  <r>
    <x v="2"/>
    <x v="1"/>
    <s v="Total nacional"/>
    <n v="5235"/>
    <x v="11"/>
    <n v="9.7242565397600007"/>
    <n v="9.6027012308476518"/>
  </r>
  <r>
    <x v="2"/>
    <x v="1"/>
    <s v="Total nacional"/>
    <n v="5236"/>
    <x v="12"/>
    <n v="18.672667362536821"/>
    <n v="14.696659175507879"/>
  </r>
  <r>
    <x v="2"/>
    <x v="1"/>
    <s v="Total nacional"/>
    <n v="5237"/>
    <x v="13"/>
    <n v="-12.017201820796974"/>
    <n v="-4.3453571556129233"/>
  </r>
  <r>
    <x v="2"/>
    <x v="1"/>
    <s v="Total nacional"/>
    <n v="5239"/>
    <x v="14"/>
    <n v="-2.7102473516984023"/>
    <n v="-2.7102473516984023"/>
  </r>
  <r>
    <x v="2"/>
    <x v="1"/>
    <s v="Total nacional"/>
    <n v="5244"/>
    <x v="15"/>
    <n v="9.1983363536074911"/>
    <n v="9.1983363536074911"/>
  </r>
  <r>
    <x v="2"/>
    <x v="1"/>
    <s v="Total nacional"/>
    <s v="5241-43-45-46-49"/>
    <x v="16"/>
    <n v="-5.3287439368493033"/>
    <n v="-5.3287439368493033"/>
  </r>
  <r>
    <x v="2"/>
    <x v="2"/>
    <s v="Total nacional"/>
    <n v="5010"/>
    <x v="0"/>
    <n v="-5.7080761861125104"/>
    <n v="-0.46445842089933359"/>
  </r>
  <r>
    <x v="2"/>
    <x v="2"/>
    <s v="Total nacional"/>
    <n v="5030"/>
    <x v="1"/>
    <n v="4.362253900850634"/>
    <n v="7.9618307571510307"/>
  </r>
  <r>
    <x v="2"/>
    <x v="2"/>
    <s v="Total nacional"/>
    <n v="5040"/>
    <x v="2"/>
    <n v="7.0583087060153771"/>
    <n v="9.5968075265370025"/>
  </r>
  <r>
    <x v="2"/>
    <x v="2"/>
    <s v="Total nacional"/>
    <n v="5211"/>
    <x v="4"/>
    <n v="13.090996641738617"/>
    <n v="9.2222426664379729"/>
  </r>
  <r>
    <x v="2"/>
    <x v="2"/>
    <s v="Total nacional"/>
    <n v="5219"/>
    <x v="5"/>
    <n v="14.71133811211133"/>
    <n v="18.960911309347019"/>
  </r>
  <r>
    <x v="2"/>
    <x v="2"/>
    <s v="Total nacional"/>
    <n v="5220"/>
    <x v="6"/>
    <n v="2.640153702259286"/>
    <n v="0.28086137750712598"/>
  </r>
  <r>
    <x v="2"/>
    <x v="2"/>
    <s v="Total nacional"/>
    <n v="5231"/>
    <x v="7"/>
    <n v="8.2409419807620434"/>
    <n v="9.6504831912255415"/>
  </r>
  <r>
    <x v="2"/>
    <x v="2"/>
    <s v="Total nacional"/>
    <n v="5232"/>
    <x v="8"/>
    <n v="13.447734213264766"/>
    <n v="12.576012304971551"/>
  </r>
  <r>
    <x v="2"/>
    <x v="2"/>
    <s v="Total nacional"/>
    <n v="5233"/>
    <x v="9"/>
    <n v="6.4406829651404749"/>
    <n v="12.924740489999154"/>
  </r>
  <r>
    <x v="2"/>
    <x v="2"/>
    <s v="Total nacional"/>
    <n v="5234"/>
    <x v="10"/>
    <n v="4.511665690728119"/>
    <n v="6.8696910673910443"/>
  </r>
  <r>
    <x v="2"/>
    <x v="2"/>
    <s v="Total nacional"/>
    <n v="5235"/>
    <x v="11"/>
    <n v="4.4439924954089021"/>
    <n v="7.3279068289933633"/>
  </r>
  <r>
    <x v="2"/>
    <x v="2"/>
    <s v="Total nacional"/>
    <n v="5236"/>
    <x v="12"/>
    <n v="14.774692112578766"/>
    <n v="14.417249363806512"/>
  </r>
  <r>
    <x v="2"/>
    <x v="2"/>
    <s v="Total nacional"/>
    <n v="5237"/>
    <x v="13"/>
    <n v="3.8143465026102858"/>
    <n v="-1.7508558485051178"/>
  </r>
  <r>
    <x v="2"/>
    <x v="2"/>
    <s v="Total nacional"/>
    <n v="5239"/>
    <x v="14"/>
    <n v="-13.257651526824917"/>
    <n v="-13.257651526824917"/>
  </r>
  <r>
    <x v="2"/>
    <x v="2"/>
    <s v="Total nacional"/>
    <n v="5244"/>
    <x v="15"/>
    <n v="-2.6935516669026618"/>
    <n v="-2.6935516669026618"/>
  </r>
  <r>
    <x v="2"/>
    <x v="2"/>
    <s v="Total nacional"/>
    <s v="5241-43-45-46-49"/>
    <x v="16"/>
    <n v="-11.912339673677225"/>
    <n v="-11.912339673677225"/>
  </r>
  <r>
    <x v="2"/>
    <x v="3"/>
    <s v="Total nacional"/>
    <n v="5010"/>
    <x v="0"/>
    <n v="-1.8216854705925563"/>
    <n v="-0.79169018808129044"/>
  </r>
  <r>
    <x v="2"/>
    <x v="3"/>
    <s v="Total nacional"/>
    <n v="5030"/>
    <x v="1"/>
    <n v="-2.2831250227677047"/>
    <n v="5.4167968812642364"/>
  </r>
  <r>
    <x v="2"/>
    <x v="3"/>
    <s v="Total nacional"/>
    <n v="5040"/>
    <x v="2"/>
    <n v="3.0732139304085782"/>
    <n v="8.0198347775689971"/>
  </r>
  <r>
    <x v="2"/>
    <x v="3"/>
    <s v="Total nacional"/>
    <n v="5211"/>
    <x v="4"/>
    <n v="-3.9284655429330386"/>
    <n v="5.7576466300810436"/>
  </r>
  <r>
    <x v="2"/>
    <x v="3"/>
    <s v="Total nacional"/>
    <n v="5219"/>
    <x v="5"/>
    <n v="8.9786701676844043"/>
    <n v="16.461539761453515"/>
  </r>
  <r>
    <x v="2"/>
    <x v="3"/>
    <s v="Total nacional"/>
    <n v="5220"/>
    <x v="6"/>
    <n v="-9.1840545228483297"/>
    <n v="-2.1418515586124709"/>
  </r>
  <r>
    <x v="2"/>
    <x v="3"/>
    <s v="Total nacional"/>
    <n v="5231"/>
    <x v="7"/>
    <n v="1.5391320429071078"/>
    <n v="7.5668432894883422"/>
  </r>
  <r>
    <x v="2"/>
    <x v="3"/>
    <s v="Total nacional"/>
    <n v="5232"/>
    <x v="8"/>
    <n v="3.5087698659649065"/>
    <n v="10.280822020014982"/>
  </r>
  <r>
    <x v="2"/>
    <x v="3"/>
    <s v="Total nacional"/>
    <n v="5233"/>
    <x v="9"/>
    <n v="3.4651988654147572"/>
    <n v="10.433149059041172"/>
  </r>
  <r>
    <x v="2"/>
    <x v="3"/>
    <s v="Total nacional"/>
    <n v="5234"/>
    <x v="10"/>
    <n v="3.6423496817454279"/>
    <n v="5.9773306482699091"/>
  </r>
  <r>
    <x v="2"/>
    <x v="3"/>
    <s v="Total nacional"/>
    <n v="5235"/>
    <x v="11"/>
    <n v="2.5421555307374977"/>
    <n v="6.1960509956932972"/>
  </r>
  <r>
    <x v="2"/>
    <x v="3"/>
    <s v="Total nacional"/>
    <n v="5236"/>
    <x v="12"/>
    <n v="2.9890006878693569"/>
    <n v="11.499707724416256"/>
  </r>
  <r>
    <x v="2"/>
    <x v="3"/>
    <s v="Total nacional"/>
    <n v="5237"/>
    <x v="13"/>
    <n v="12.946629466294665"/>
    <n v="1.4940094307221905"/>
  </r>
  <r>
    <x v="2"/>
    <x v="3"/>
    <s v="Total nacional"/>
    <n v="5239"/>
    <x v="14"/>
    <n v="-7.7205967612971573"/>
    <n v="-0.41016537297412398"/>
  </r>
  <r>
    <x v="2"/>
    <x v="3"/>
    <s v="Total nacional"/>
    <n v="5244"/>
    <x v="15"/>
    <n v="-0.25345368313196959"/>
    <n v="2.0106028335810202"/>
  </r>
  <r>
    <x v="2"/>
    <x v="3"/>
    <s v="Total nacional"/>
    <s v="5241-43-45-46-49"/>
    <x v="16"/>
    <n v="-2.361616931362827"/>
    <n v="-5.4774684951621158"/>
  </r>
  <r>
    <x v="2"/>
    <x v="4"/>
    <s v="Total nacional"/>
    <n v="5010"/>
    <x v="0"/>
    <n v="-8.6557731433349119"/>
    <n v="-2.5037597416668893"/>
  </r>
  <r>
    <x v="2"/>
    <x v="4"/>
    <s v="Total nacional"/>
    <n v="5030"/>
    <x v="1"/>
    <n v="2.0430380061274644"/>
    <n v="4.7010953129861353"/>
  </r>
  <r>
    <x v="2"/>
    <x v="4"/>
    <s v="Total nacional"/>
    <n v="5040"/>
    <x v="2"/>
    <n v="-9.0944244633324143"/>
    <n v="3.9227263011654809"/>
  </r>
  <r>
    <x v="2"/>
    <x v="4"/>
    <s v="Total nacional"/>
    <n v="5211"/>
    <x v="4"/>
    <n v="5.1333060822188976"/>
    <n v="5.6324444375073615"/>
  </r>
  <r>
    <x v="2"/>
    <x v="4"/>
    <s v="Total nacional"/>
    <n v="5219"/>
    <x v="5"/>
    <n v="16.957048010556175"/>
    <n v="16.565367132384594"/>
  </r>
  <r>
    <x v="2"/>
    <x v="4"/>
    <s v="Total nacional"/>
    <n v="5220"/>
    <x v="6"/>
    <n v="-7.2611542900238124"/>
    <n v="-3.2391529071033798"/>
  </r>
  <r>
    <x v="2"/>
    <x v="4"/>
    <s v="Total nacional"/>
    <n v="5231"/>
    <x v="7"/>
    <n v="8.5780791081791659"/>
    <n v="7.7860538819467893"/>
  </r>
  <r>
    <x v="2"/>
    <x v="4"/>
    <s v="Total nacional"/>
    <n v="5232"/>
    <x v="8"/>
    <n v="3.9174900911246064"/>
    <n v="8.8663090317990161"/>
  </r>
  <r>
    <x v="2"/>
    <x v="4"/>
    <s v="Total nacional"/>
    <n v="5233"/>
    <x v="9"/>
    <n v="3.3140040594144904"/>
    <n v="8.7698076360045487"/>
  </r>
  <r>
    <x v="2"/>
    <x v="4"/>
    <s v="Total nacional"/>
    <n v="5234"/>
    <x v="10"/>
    <n v="9.935955570960159"/>
    <n v="6.8275569003918806"/>
  </r>
  <r>
    <x v="2"/>
    <x v="4"/>
    <s v="Total nacional"/>
    <n v="5235"/>
    <x v="11"/>
    <n v="0.88715231371401282"/>
    <n v="4.9274463170529055"/>
  </r>
  <r>
    <x v="2"/>
    <x v="4"/>
    <s v="Total nacional"/>
    <n v="5236"/>
    <x v="12"/>
    <n v="23.492174078050731"/>
    <n v="14.090759400191677"/>
  </r>
  <r>
    <x v="2"/>
    <x v="4"/>
    <s v="Total nacional"/>
    <n v="5237"/>
    <x v="13"/>
    <n v="5.0866328480137097"/>
    <n v="2.1752881890617681"/>
  </r>
  <r>
    <x v="2"/>
    <x v="4"/>
    <s v="Total nacional"/>
    <n v="5239"/>
    <x v="14"/>
    <n v="-6.2148536976413196"/>
    <n v="-1.6795141570161858"/>
  </r>
  <r>
    <x v="2"/>
    <x v="4"/>
    <s v="Total nacional"/>
    <n v="5244"/>
    <x v="15"/>
    <n v="1.549840960056373"/>
    <n v="1.918466877611094"/>
  </r>
  <r>
    <x v="2"/>
    <x v="4"/>
    <s v="Total nacional"/>
    <s v="5241-43-45-46-49"/>
    <x v="16"/>
    <n v="0.5479873024482117"/>
    <n v="-4.4682083909904708"/>
  </r>
  <r>
    <x v="2"/>
    <x v="5"/>
    <s v="Total nacional"/>
    <n v="5010"/>
    <x v="0"/>
    <n v="-1.3311135955014552"/>
    <n v="-1.7678384718295217"/>
  </r>
  <r>
    <x v="2"/>
    <x v="5"/>
    <s v="Total nacional"/>
    <n v="5030"/>
    <x v="1"/>
    <n v="-3.4297942819992864"/>
    <n v="3.1505928689263567"/>
  </r>
  <r>
    <x v="2"/>
    <x v="5"/>
    <s v="Total nacional"/>
    <n v="5040"/>
    <x v="2"/>
    <n v="4.66538874170383"/>
    <n v="4.351218788646019"/>
  </r>
  <r>
    <x v="2"/>
    <x v="5"/>
    <s v="Total nacional"/>
    <n v="5211"/>
    <x v="4"/>
    <n v="7.0140653638450843"/>
    <n v="6.0151829110076429"/>
  </r>
  <r>
    <x v="2"/>
    <x v="5"/>
    <s v="Total nacional"/>
    <n v="5219"/>
    <x v="5"/>
    <n v="19.99829137234909"/>
    <n v="17.468175315082682"/>
  </r>
  <r>
    <x v="2"/>
    <x v="5"/>
    <s v="Total nacional"/>
    <n v="5220"/>
    <x v="6"/>
    <n v="-0.6183515766821347"/>
    <n v="-2.6606572754153173"/>
  </r>
  <r>
    <x v="2"/>
    <x v="5"/>
    <s v="Total nacional"/>
    <n v="5231"/>
    <x v="7"/>
    <n v="4.6474042438870526"/>
    <n v="7.1764880707927237"/>
  </r>
  <r>
    <x v="2"/>
    <x v="5"/>
    <s v="Total nacional"/>
    <n v="5232"/>
    <x v="8"/>
    <n v="2.4986841339282435"/>
    <n v="9.2078623199008351"/>
  </r>
  <r>
    <x v="2"/>
    <x v="5"/>
    <s v="Total nacional"/>
    <n v="5233"/>
    <x v="9"/>
    <n v="2.6451725857619519"/>
    <n v="7.8559355997480447"/>
  </r>
  <r>
    <x v="2"/>
    <x v="5"/>
    <s v="Total nacional"/>
    <n v="5234"/>
    <x v="10"/>
    <n v="10.237706586555799"/>
    <n v="8.0627441866344451"/>
  </r>
  <r>
    <x v="2"/>
    <x v="5"/>
    <s v="Total nacional"/>
    <n v="5235"/>
    <x v="11"/>
    <n v="8.0546198115166412"/>
    <n v="5.8460971275273756"/>
  </r>
  <r>
    <x v="2"/>
    <x v="5"/>
    <s v="Total nacional"/>
    <n v="5236"/>
    <x v="12"/>
    <n v="17.927922338637991"/>
    <n v="15.302349435128711"/>
  </r>
  <r>
    <x v="2"/>
    <x v="5"/>
    <s v="Total nacional"/>
    <n v="5237"/>
    <x v="13"/>
    <n v="-8.2665472369625963"/>
    <n v="0.42032653832307348"/>
  </r>
  <r>
    <x v="2"/>
    <x v="5"/>
    <s v="Total nacional"/>
    <n v="5239"/>
    <x v="14"/>
    <n v="-6.1521267559275135"/>
    <n v="-2.0811392897784304"/>
  </r>
  <r>
    <x v="2"/>
    <x v="5"/>
    <s v="Total nacional"/>
    <n v="5244"/>
    <x v="15"/>
    <n v="0.10267838731720881"/>
    <n v="1.0716142403087583"/>
  </r>
  <r>
    <x v="2"/>
    <x v="5"/>
    <s v="Total nacional"/>
    <s v="5241-43-45-46-49"/>
    <x v="16"/>
    <n v="10.350492789428028"/>
    <n v="-2.0820355564921336"/>
  </r>
  <r>
    <x v="2"/>
    <x v="6"/>
    <s v="Total nacional"/>
    <n v="5010"/>
    <x v="0"/>
    <n v="-1.0568937172472985"/>
    <n v="-1.6714011357814522"/>
  </r>
  <r>
    <x v="2"/>
    <x v="6"/>
    <s v="Total nacional"/>
    <n v="5030"/>
    <x v="1"/>
    <n v="-2.753475770466161"/>
    <n v="2.2981088004460406"/>
  </r>
  <r>
    <x v="2"/>
    <x v="6"/>
    <s v="Total nacional"/>
    <n v="5040"/>
    <x v="2"/>
    <n v="5.6687276012744992"/>
    <n v="4.8040855026516978"/>
  </r>
  <r>
    <x v="2"/>
    <x v="6"/>
    <s v="Total nacional"/>
    <n v="5211"/>
    <x v="4"/>
    <n v="3.4891655406593123"/>
    <n v="5.6245269985039501"/>
  </r>
  <r>
    <x v="2"/>
    <x v="6"/>
    <s v="Total nacional"/>
    <n v="5219"/>
    <x v="5"/>
    <n v="7.9852746666114793"/>
    <n v="15.682965983775956"/>
  </r>
  <r>
    <x v="2"/>
    <x v="6"/>
    <s v="Total nacional"/>
    <n v="5220"/>
    <x v="6"/>
    <n v="-1.2954383352715391"/>
    <n v="-2.4672126851807552"/>
  </r>
  <r>
    <x v="2"/>
    <x v="6"/>
    <s v="Total nacional"/>
    <n v="5231"/>
    <x v="7"/>
    <n v="0.33719618695328929"/>
    <n v="6.1124913413969617"/>
  </r>
  <r>
    <x v="2"/>
    <x v="6"/>
    <s v="Total nacional"/>
    <n v="5232"/>
    <x v="8"/>
    <n v="-7.8528281868175664"/>
    <n v="6.6130276109020478"/>
  </r>
  <r>
    <x v="2"/>
    <x v="6"/>
    <s v="Total nacional"/>
    <n v="5233"/>
    <x v="9"/>
    <n v="0.954167836658941"/>
    <n v="6.7398106887562719"/>
  </r>
  <r>
    <x v="2"/>
    <x v="6"/>
    <s v="Total nacional"/>
    <n v="5234"/>
    <x v="10"/>
    <n v="0.84355939862303808"/>
    <n v="6.9021185775018186"/>
  </r>
  <r>
    <x v="2"/>
    <x v="6"/>
    <s v="Total nacional"/>
    <n v="5235"/>
    <x v="11"/>
    <n v="4.0875263066554943"/>
    <n v="5.582985720410405"/>
  </r>
  <r>
    <x v="2"/>
    <x v="6"/>
    <s v="Total nacional"/>
    <n v="5236"/>
    <x v="12"/>
    <n v="9.0586963838917214"/>
    <n v="14.325859251620843"/>
  </r>
  <r>
    <x v="2"/>
    <x v="6"/>
    <s v="Total nacional"/>
    <n v="5237"/>
    <x v="13"/>
    <n v="-10.547222470719097"/>
    <n v="-1.2253184356466722"/>
  </r>
  <r>
    <x v="2"/>
    <x v="6"/>
    <s v="Total nacional"/>
    <n v="5239"/>
    <x v="14"/>
    <n v="-11.724255739356773"/>
    <n v="-3.5049574276655227"/>
  </r>
  <r>
    <x v="2"/>
    <x v="6"/>
    <s v="Total nacional"/>
    <n v="5244"/>
    <x v="15"/>
    <n v="-6.4804643252754905"/>
    <n v="-4.069985061921079E-2"/>
  </r>
  <r>
    <x v="2"/>
    <x v="6"/>
    <s v="Total nacional"/>
    <s v="5241-43-45-46-49"/>
    <x v="16"/>
    <n v="0.2026632490200731"/>
    <n v="-1.7733826352561557"/>
  </r>
  <r>
    <x v="2"/>
    <x v="7"/>
    <s v="Total nacional"/>
    <n v="5010"/>
    <x v="0"/>
    <n v="-3.4525722202696008"/>
    <n v="-3.4525722202696008"/>
  </r>
  <r>
    <x v="2"/>
    <x v="7"/>
    <s v="Total nacional"/>
    <n v="5030"/>
    <x v="1"/>
    <n v="5.4939206850397548"/>
    <n v="5.4939206850397548"/>
  </r>
  <r>
    <x v="2"/>
    <x v="7"/>
    <s v="Total nacional"/>
    <n v="5040"/>
    <x v="2"/>
    <n v="-0.64251561388299905"/>
    <n v="4.0607059139986745"/>
  </r>
  <r>
    <x v="2"/>
    <x v="7"/>
    <s v="Total nacional"/>
    <n v="5211"/>
    <x v="4"/>
    <n v="5.4396394530882963"/>
    <n v="5.5809001277382198"/>
  </r>
  <r>
    <x v="2"/>
    <x v="7"/>
    <s v="Total nacional"/>
    <n v="5219"/>
    <x v="5"/>
    <n v="18.196485974458419"/>
    <n v="15.995156830251545"/>
  </r>
  <r>
    <x v="2"/>
    <x v="7"/>
    <s v="Total nacional"/>
    <n v="5220"/>
    <x v="6"/>
    <n v="1.5168313871819716"/>
    <n v="-2.2344262482663857"/>
  </r>
  <r>
    <x v="2"/>
    <x v="7"/>
    <s v="Total nacional"/>
    <n v="5231"/>
    <x v="7"/>
    <n v="0.88792114460192195"/>
    <n v="5.4021006239461933"/>
  </r>
  <r>
    <x v="2"/>
    <x v="7"/>
    <s v="Total nacional"/>
    <n v="5232"/>
    <x v="8"/>
    <n v="-7.8209059086071564"/>
    <n v="5.0251483324839752"/>
  </r>
  <r>
    <x v="2"/>
    <x v="7"/>
    <s v="Total nacional"/>
    <n v="5233"/>
    <x v="9"/>
    <n v="5.4431536962962879"/>
    <n v="6.5017163203415995"/>
  </r>
  <r>
    <x v="2"/>
    <x v="7"/>
    <s v="Total nacional"/>
    <n v="5234"/>
    <x v="10"/>
    <n v="3.3805656524348526"/>
    <n v="6.4601516591344055"/>
  </r>
  <r>
    <x v="2"/>
    <x v="7"/>
    <s v="Total nacional"/>
    <n v="5235"/>
    <x v="11"/>
    <n v="-3.0159391996226192"/>
    <n v="4.4507326982798467"/>
  </r>
  <r>
    <x v="2"/>
    <x v="7"/>
    <s v="Total nacional"/>
    <n v="5236"/>
    <x v="12"/>
    <n v="-2.6233076814972889"/>
    <n v="11.952798275667288"/>
  </r>
  <r>
    <x v="2"/>
    <x v="7"/>
    <s v="Total nacional"/>
    <n v="5237"/>
    <x v="13"/>
    <n v="-12.992327225750566"/>
    <n v="-2.8654546544362169"/>
  </r>
  <r>
    <x v="2"/>
    <x v="7"/>
    <s v="Total nacional"/>
    <n v="5239"/>
    <x v="14"/>
    <n v="-19.850979817243307"/>
    <n v="-5.2577735427809742"/>
  </r>
  <r>
    <x v="2"/>
    <x v="7"/>
    <s v="Total nacional"/>
    <n v="5244"/>
    <x v="15"/>
    <n v="7.3262230634383974"/>
    <n v="0.87264286612374065"/>
  </r>
  <r>
    <x v="2"/>
    <x v="7"/>
    <s v="Total nacional"/>
    <s v="5241-43-45-46-49"/>
    <x v="16"/>
    <n v="0.49018254574839659"/>
    <n v="-1.4917875365544675"/>
  </r>
  <r>
    <x v="2"/>
    <x v="8"/>
    <s v="Total nacional"/>
    <n v="5010"/>
    <x v="0"/>
    <n v="-11.064862851186801"/>
    <n v="-2.9296615952713423"/>
  </r>
  <r>
    <x v="2"/>
    <x v="8"/>
    <s v="Total nacional"/>
    <n v="5030"/>
    <x v="1"/>
    <n v="-9.4344388031532294"/>
    <n v="1.1666938377763398"/>
  </r>
  <r>
    <x v="2"/>
    <x v="8"/>
    <s v="Total nacional"/>
    <n v="5040"/>
    <x v="2"/>
    <n v="2.9947667015758093"/>
    <n v="3.9402453910511857"/>
  </r>
  <r>
    <x v="2"/>
    <x v="8"/>
    <s v="Total nacional"/>
    <n v="5211"/>
    <x v="4"/>
    <n v="10.336828488316057"/>
    <n v="6.0979924046873082"/>
  </r>
  <r>
    <x v="2"/>
    <x v="8"/>
    <s v="Total nacional"/>
    <n v="5219"/>
    <x v="5"/>
    <n v="19.126738947585185"/>
    <n v="16.352529113670343"/>
  </r>
  <r>
    <x v="2"/>
    <x v="8"/>
    <s v="Total nacional"/>
    <n v="5220"/>
    <x v="6"/>
    <n v="3.7337801684830438"/>
    <n v="-1.5924506484323455"/>
  </r>
  <r>
    <x v="2"/>
    <x v="8"/>
    <s v="Total nacional"/>
    <n v="5231"/>
    <x v="7"/>
    <n v="0.51481548378976905"/>
    <n v="4.8317099976436584"/>
  </r>
  <r>
    <x v="2"/>
    <x v="8"/>
    <s v="Total nacional"/>
    <n v="5232"/>
    <x v="8"/>
    <n v="6.7518835816257017"/>
    <n v="5.2241098054897961"/>
  </r>
  <r>
    <x v="2"/>
    <x v="8"/>
    <s v="Total nacional"/>
    <n v="5233"/>
    <x v="9"/>
    <n v="-0.8013420570019093"/>
    <n v="5.5801940476747536"/>
  </r>
  <r>
    <x v="2"/>
    <x v="8"/>
    <s v="Total nacional"/>
    <n v="5234"/>
    <x v="10"/>
    <n v="9.0548147495151259"/>
    <n v="6.756820844655544"/>
  </r>
  <r>
    <x v="2"/>
    <x v="8"/>
    <s v="Total nacional"/>
    <n v="5235"/>
    <x v="11"/>
    <n v="4.7312369433370884"/>
    <n v="4.4847278375527999"/>
  </r>
  <r>
    <x v="2"/>
    <x v="8"/>
    <s v="Total nacional"/>
    <n v="5236"/>
    <x v="12"/>
    <n v="20.090324937381439"/>
    <n v="12.992955582532339"/>
  </r>
  <r>
    <x v="2"/>
    <x v="8"/>
    <s v="Total nacional"/>
    <n v="5237"/>
    <x v="13"/>
    <n v="-13.07794800008128"/>
    <n v="-4.008590633802191"/>
  </r>
  <r>
    <x v="2"/>
    <x v="8"/>
    <s v="Total nacional"/>
    <n v="5239"/>
    <x v="14"/>
    <n v="-19.800371854301119"/>
    <n v="-6.9804849798923891"/>
  </r>
  <r>
    <x v="2"/>
    <x v="8"/>
    <s v="Total nacional"/>
    <n v="5244"/>
    <x v="15"/>
    <n v="-2.2607703771514145"/>
    <n v="0.51659935489072506"/>
  </r>
  <r>
    <x v="2"/>
    <x v="8"/>
    <s v="Total nacional"/>
    <s v="5241-43-45-46-49"/>
    <x v="16"/>
    <n v="-3.2017171042081327"/>
    <n v="-1.6870546520320238"/>
  </r>
  <r>
    <x v="2"/>
    <x v="9"/>
    <s v="Total nacional"/>
    <n v="5010"/>
    <x v="0"/>
    <m/>
    <m/>
  </r>
  <r>
    <x v="2"/>
    <x v="9"/>
    <s v="Total nacional"/>
    <n v="5030"/>
    <x v="1"/>
    <m/>
    <m/>
  </r>
  <r>
    <x v="2"/>
    <x v="9"/>
    <s v="Total nacional"/>
    <n v="5040"/>
    <x v="2"/>
    <m/>
    <m/>
  </r>
  <r>
    <x v="2"/>
    <x v="9"/>
    <s v="Total nacional"/>
    <n v="5211"/>
    <x v="4"/>
    <m/>
    <m/>
  </r>
  <r>
    <x v="2"/>
    <x v="9"/>
    <s v="Total nacional"/>
    <n v="5219"/>
    <x v="5"/>
    <m/>
    <m/>
  </r>
  <r>
    <x v="2"/>
    <x v="9"/>
    <s v="Total nacional"/>
    <n v="5220"/>
    <x v="6"/>
    <m/>
    <m/>
  </r>
  <r>
    <x v="2"/>
    <x v="9"/>
    <s v="Total nacional"/>
    <n v="5231"/>
    <x v="7"/>
    <m/>
    <m/>
  </r>
  <r>
    <x v="2"/>
    <x v="9"/>
    <s v="Total nacional"/>
    <n v="5232"/>
    <x v="8"/>
    <m/>
    <m/>
  </r>
  <r>
    <x v="2"/>
    <x v="9"/>
    <s v="Total nacional"/>
    <n v="5233"/>
    <x v="9"/>
    <m/>
    <m/>
  </r>
  <r>
    <x v="2"/>
    <x v="9"/>
    <s v="Total nacional"/>
    <n v="5234"/>
    <x v="10"/>
    <m/>
    <m/>
  </r>
  <r>
    <x v="2"/>
    <x v="9"/>
    <s v="Total nacional"/>
    <n v="5235"/>
    <x v="1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83">
  <r>
    <x v="0"/>
    <s v="Enero"/>
    <x v="0"/>
    <n v="91.515157400000007"/>
    <n v="102.92487314405005"/>
    <n v="103.72368018515317"/>
    <n v="100.65635499339484"/>
    <n v="96.055301711158535"/>
    <n v="100.63728163971885"/>
    <m/>
    <m/>
    <m/>
    <m/>
    <m/>
    <m/>
    <m/>
    <m/>
    <m/>
    <m/>
    <m/>
    <m/>
    <m/>
    <m/>
    <m/>
    <m/>
  </r>
  <r>
    <x v="0"/>
    <s v="Febrero"/>
    <x v="0"/>
    <n v="89.812262000000004"/>
    <n v="101.15041884379134"/>
    <n v="102.9295965736024"/>
    <n v="94.047037040889563"/>
    <n v="91.012162710621752"/>
    <n v="101.15893594318557"/>
    <m/>
    <m/>
    <m/>
    <m/>
    <m/>
    <m/>
    <m/>
    <m/>
    <m/>
    <m/>
    <m/>
    <m/>
    <m/>
    <m/>
    <m/>
    <m/>
  </r>
  <r>
    <x v="0"/>
    <s v="Marzo"/>
    <x v="1"/>
    <n v="93.672905999999998"/>
    <n v="100.81200039957841"/>
    <n v="103.0054136018409"/>
    <n v="91.513153104423893"/>
    <n v="89.676752071850331"/>
    <n v="100.75774993991671"/>
    <m/>
    <m/>
    <m/>
    <m/>
    <m/>
    <m/>
    <m/>
    <m/>
    <m/>
    <m/>
    <m/>
    <m/>
    <m/>
    <m/>
    <m/>
    <m/>
  </r>
  <r>
    <x v="0"/>
    <s v="Abril"/>
    <x v="0"/>
    <n v="91.088145499999996"/>
    <n v="100.2150791919546"/>
    <n v="102.57644883680719"/>
    <n v="91.862654337039857"/>
    <n v="84.052316675613042"/>
    <n v="100.51366137155755"/>
    <m/>
    <m/>
    <m/>
    <m/>
    <m/>
    <m/>
    <m/>
    <m/>
    <m/>
    <m/>
    <m/>
    <m/>
    <m/>
    <m/>
    <m/>
    <m/>
  </r>
  <r>
    <x v="0"/>
    <s v="Mayo"/>
    <x v="0"/>
    <n v="97.243606900000003"/>
    <n v="99.822839983119849"/>
    <n v="101.27159787712321"/>
    <n v="91.450742170028192"/>
    <n v="98.08198373941164"/>
    <n v="101.12528796125906"/>
    <m/>
    <m/>
    <m/>
    <m/>
    <m/>
    <m/>
    <m/>
    <m/>
    <m/>
    <m/>
    <m/>
    <m/>
    <m/>
    <m/>
    <m/>
    <m/>
  </r>
  <r>
    <x v="0"/>
    <s v="Junio"/>
    <x v="2"/>
    <n v="93.182990799999999"/>
    <n v="99.982671344724039"/>
    <n v="101.35140527526903"/>
    <n v="92.904916941448136"/>
    <n v="96.243830271926271"/>
    <n v="100.70810012087186"/>
    <m/>
    <m/>
    <m/>
    <m/>
    <m/>
    <m/>
    <m/>
    <m/>
    <m/>
    <m/>
    <m/>
    <m/>
    <m/>
    <m/>
    <m/>
    <m/>
  </r>
  <r>
    <x v="0"/>
    <s v="Julio"/>
    <x v="0"/>
    <n v="101.8837529"/>
    <n v="97.363394133128921"/>
    <n v="98.417485800933747"/>
    <n v="88.991751354837362"/>
    <n v="101.83684424136894"/>
    <n v="100.4155829957506"/>
    <m/>
    <m/>
    <m/>
    <m/>
    <m/>
    <m/>
    <m/>
    <m/>
    <m/>
    <m/>
    <m/>
    <m/>
    <m/>
    <m/>
    <m/>
    <m/>
  </r>
  <r>
    <x v="0"/>
    <s v="Agosto"/>
    <x v="0"/>
    <n v="94.141535099999999"/>
    <n v="97.545243080260207"/>
    <n v="98.273832484271296"/>
    <n v="90.645641116323574"/>
    <n v="103.43933700789465"/>
    <n v="100.11480127258221"/>
    <m/>
    <m/>
    <m/>
    <m/>
    <m/>
    <m/>
    <m/>
    <m/>
    <m/>
    <m/>
    <m/>
    <m/>
    <m/>
    <m/>
    <m/>
    <m/>
  </r>
  <r>
    <x v="0"/>
    <s v="Septiembre"/>
    <x v="3"/>
    <n v="93.703045200000005"/>
    <n v="98.414529975515634"/>
    <n v="98.270839706840832"/>
    <n v="96.618367537992654"/>
    <n v="105.19893690839346"/>
    <n v="97.888192552414651"/>
    <m/>
    <m/>
    <m/>
    <m/>
    <m/>
    <m/>
    <m/>
    <m/>
    <m/>
    <m/>
    <m/>
    <m/>
    <m/>
    <m/>
    <m/>
    <m/>
  </r>
  <r>
    <x v="0"/>
    <s v="Octubre"/>
    <x v="0"/>
    <n v="104.2797973"/>
    <n v="99.582277474582938"/>
    <n v="97.417898139157501"/>
    <n v="110.86678386053237"/>
    <n v="105.26177976198269"/>
    <n v="96.702774583969358"/>
    <m/>
    <m/>
    <m/>
    <m/>
    <m/>
    <m/>
    <m/>
    <m/>
    <m/>
    <m/>
    <m/>
    <m/>
    <m/>
    <m/>
    <m/>
    <m/>
  </r>
  <r>
    <x v="0"/>
    <s v="Noviembre"/>
    <x v="0"/>
    <n v="93.810869600000004"/>
    <n v="99.834256508948727"/>
    <n v="96.935063380375368"/>
    <n v="114.38676056045018"/>
    <n v="108.85953312996688"/>
    <n v="96.617318982687578"/>
    <m/>
    <m/>
    <m/>
    <m/>
    <m/>
    <m/>
    <m/>
    <m/>
    <m/>
    <m/>
    <m/>
    <m/>
    <m/>
    <m/>
    <m/>
    <m/>
  </r>
  <r>
    <x v="0"/>
    <s v="Diciembre"/>
    <x v="4"/>
    <n v="155.66593219999999"/>
    <n v="102.35241592034528"/>
    <n v="95.826738138625458"/>
    <n v="136.05583698263933"/>
    <n v="120.28122176981186"/>
    <n v="103.36031263608602"/>
    <m/>
    <m/>
    <m/>
    <m/>
    <m/>
    <m/>
    <m/>
    <m/>
    <m/>
    <m/>
    <m/>
    <m/>
    <m/>
    <m/>
    <m/>
    <m/>
  </r>
  <r>
    <x v="1"/>
    <s v="Enero"/>
    <x v="0"/>
    <n v="95.013855399999997"/>
    <n v="95.840918867235999"/>
    <n v="93.124260118913028"/>
    <n v="107.72751386042833"/>
    <n v="108.70242599599378"/>
    <n v="97.636954079924735"/>
    <n v="3.8230803501846822"/>
    <n v="3.8230803501846822"/>
    <m/>
    <n v="4.7673285669196188"/>
    <n v="-10.218900879065917"/>
    <n v="7.0250496031745824"/>
    <n v="13.166503107621864"/>
    <n v="-6.8826456233758044"/>
    <m/>
    <m/>
    <m/>
    <m/>
    <n v="4.3081671929121379"/>
    <n v="-2.98132810317282"/>
    <m/>
    <m/>
  </r>
  <r>
    <x v="1"/>
    <s v="Febrero"/>
    <x v="0"/>
    <n v="95.526981399999997"/>
    <n v="94.707420945655301"/>
    <n v="92.356113911759635"/>
    <n v="104.8503697847863"/>
    <n v="106.20442256582135"/>
    <n v="98.426113930055095"/>
    <n v="6.3629612179236572"/>
    <n v="5.0810944260314184"/>
    <m/>
    <n v="4.5596463355667698"/>
    <n v="-10.272538719494474"/>
    <n v="11.48715906828588"/>
    <n v="16.692559986190236"/>
    <n v="-6.6284125055942722"/>
    <m/>
    <m/>
    <m/>
    <m/>
    <n v="0.55082972766649085"/>
    <n v="-2.8410589859392488"/>
    <m/>
    <m/>
  </r>
  <r>
    <x v="1"/>
    <s v="Marzo"/>
    <x v="1"/>
    <n v="96.303033799999994"/>
    <n v="93.963715834517458"/>
    <n v="92.345140394514573"/>
    <n v="99.476788333315994"/>
    <n v="105.57599402992892"/>
    <n v="97.046724873522777"/>
    <n v="2.807778590748522"/>
    <n v="4.3067386130445584"/>
    <n v="13.212970387939315"/>
    <n v="5.5074933518405373"/>
    <n v="-10.349235864954387"/>
    <n v="8.7021755438859714"/>
    <n v="17.729502452697975"/>
    <n v="-6.6828750324301129"/>
    <n v="-6.6828750324301129"/>
    <n v="-10.280084792175403"/>
    <n v="9.0274749236807672"/>
    <n v="15.804711893272794"/>
    <n v="1.8137732178943544"/>
    <n v="-3.1214843145648818"/>
    <n v="340.66985896737424"/>
    <n v="286.90519175887505"/>
  </r>
  <r>
    <x v="1"/>
    <s v="Abril"/>
    <x v="0"/>
    <n v="98.225934800000005"/>
    <n v="92.958246095446228"/>
    <n v="91.400420318963569"/>
    <n v="100.40047016237243"/>
    <n v="98.757544415496"/>
    <n v="97.09287081471706"/>
    <n v="7.8361341762084757"/>
    <n v="5.1849036527525261"/>
    <m/>
    <n v="6.449954061132976"/>
    <n v="-10.895316268575439"/>
    <n v="9.2941096541884427"/>
    <n v="17.495327102803749"/>
    <n v="-6.8210091510425341"/>
    <m/>
    <m/>
    <m/>
    <m/>
    <n v="2.8403481815112208"/>
    <n v="-3.191763434699002"/>
    <m/>
    <m/>
  </r>
  <r>
    <x v="1"/>
    <s v="Mayo"/>
    <x v="0"/>
    <n v="97.743146499999995"/>
    <n v="92.610857523796312"/>
    <n v="91.344555140261505"/>
    <n v="95.519935092628231"/>
    <n v="105.23035833518807"/>
    <n v="97.30099762389851"/>
    <n v="0.51369916843344576"/>
    <n v="4.2045165947713903"/>
    <m/>
    <n v="-7.2247818841290172"/>
    <n v="-9.8023956814689335"/>
    <n v="4.4496007643485935"/>
    <n v="7.2881627422713313"/>
    <n v="-6.9008343211894303"/>
    <m/>
    <m/>
    <m/>
    <m/>
    <n v="2.5203864936022669"/>
    <n v="-3.3100932154304985"/>
    <m/>
    <m/>
  </r>
  <r>
    <x v="1"/>
    <s v="Junio"/>
    <x v="2"/>
    <n v="97.009896699999999"/>
    <n v="92.080804538884493"/>
    <n v="90.762958726273936"/>
    <n v="97.317370003224553"/>
    <n v="99.653055079142732"/>
    <n v="97.97540149256524"/>
    <n v="4.1068717232029428"/>
    <n v="4.1881669185767745"/>
    <n v="15.068695587214309"/>
    <n v="-7.9032363304188831"/>
    <n v="-10.447261703216659"/>
    <n v="4.749428993685334"/>
    <n v="3.5422788116225901"/>
    <n v="-7.0665171193080472"/>
    <n v="-7.4563823512623912"/>
    <n v="-10.383871136446832"/>
    <n v="6.1615979032039414"/>
    <n v="9.0750042327444991"/>
    <n v="0.25421780444718767"/>
    <n v="-3.2107656652493932"/>
    <n v="119.81575161610994"/>
    <n v="91.310795180333074"/>
  </r>
  <r>
    <x v="1"/>
    <s v="Julio"/>
    <x v="0"/>
    <n v="104.76634369999999"/>
    <n v="92.481198409025581"/>
    <n v="90.807850387730952"/>
    <n v="98.98998304502949"/>
    <n v="102.44956206386406"/>
    <n v="97.310002893857941"/>
    <n v="2.8292938942181323"/>
    <n v="3.9778884689270599"/>
    <m/>
    <n v="-5.0144058427417981"/>
    <n v="-7.7319953372864898"/>
    <n v="11.235009467704614"/>
    <n v="0.60166615242209787"/>
    <n v="-6.7820109383527338"/>
    <m/>
    <m/>
    <m/>
    <m/>
    <n v="0.67448913813030753"/>
    <n v="-3.193960593668832"/>
    <m/>
    <m/>
  </r>
  <r>
    <x v="1"/>
    <s v="Agosto"/>
    <x v="0"/>
    <n v="95.643586999999997"/>
    <n v="91.76032634954548"/>
    <n v="90.76096354132028"/>
    <n v="96.15028553002486"/>
    <n v="96.448069546091304"/>
    <n v="97.44739464753988"/>
    <n v="1.5955251828053019"/>
    <n v="3.6798588218066142"/>
    <m/>
    <n v="-5.9304959914394768"/>
    <n v="-7.6448315416552504"/>
    <n v="6.0727072431836948"/>
    <n v="-6.758809234507912"/>
    <n v="-6.6781605796847217"/>
    <m/>
    <m/>
    <m/>
    <m/>
    <n v="0.2590427825555297"/>
    <n v="-3.1281299499648085"/>
    <m/>
    <m/>
  </r>
  <r>
    <x v="1"/>
    <s v="Septiembre"/>
    <x v="3"/>
    <n v="97.256624599999995"/>
    <n v="91.913633982104585"/>
    <n v="88.701932669158438"/>
    <n v="114.4491714948459"/>
    <n v="85.764784435919921"/>
    <n v="94.601901119101001"/>
    <n v="3.7923841134674063"/>
    <n v="3.6923185496676725"/>
    <n v="9.7238760237116075"/>
    <n v="-6.6056262170112401"/>
    <n v="-9.7372802208957605"/>
    <n v="18.454880175699252"/>
    <n v="-18.473715651135024"/>
    <n v="-6.6702133647573163"/>
    <n v="-5.8529329997219719"/>
    <n v="-8.3710437847088421"/>
    <n v="12.066238930056027"/>
    <n v="-8.3139358364538225"/>
    <n v="-0.40066943094043683"/>
    <n v="-3.1529519029194542"/>
    <n v="45.495492240303562"/>
    <n v="26.925702727386636"/>
  </r>
  <r>
    <x v="1"/>
    <s v="Octubre"/>
    <x v="0"/>
    <n v="101.3069618"/>
    <n v="93.259153097650028"/>
    <n v="89.330415929556679"/>
    <n v="120.57168415906467"/>
    <n v="86.377502258415049"/>
    <n v="95.047683204638346"/>
    <n v="-2.8508259288685833"/>
    <n v="2.9744846445379114"/>
    <m/>
    <n v="-6.3496482881171374"/>
    <n v="-8.3018442853778129"/>
    <n v="8.7536590857914867"/>
    <n v="-17.940298507462693"/>
    <n v="-6.638220807102913"/>
    <m/>
    <m/>
    <m/>
    <m/>
    <n v="-0.41978452655548892"/>
    <n v="-3.0135649615706805"/>
    <m/>
    <m/>
  </r>
  <r>
    <x v="1"/>
    <s v="Noviembre"/>
    <x v="0"/>
    <n v="99.752543200000005"/>
    <n v="93.145803305491953"/>
    <n v="89.24961093893404"/>
    <n v="120.42813900995455"/>
    <n v="85.827627289509181"/>
    <n v="96.073835901623823"/>
    <n v="6.3336728732338754"/>
    <n v="3.2762351842634985"/>
    <m/>
    <n v="-6.6995572835835677"/>
    <n v="-7.9284545482612874"/>
    <n v="5.2815364469664061"/>
    <n v="-21.157454178092074"/>
    <n v="-6.6437995389428295"/>
    <m/>
    <m/>
    <m/>
    <m/>
    <n v="-0.56251103506725908"/>
    <n v="-2.7976195952033489"/>
    <m/>
    <m/>
  </r>
  <r>
    <x v="1"/>
    <s v="Diciembre"/>
    <x v="4"/>
    <n v="159.78599170000001"/>
    <n v="99.295233396599912"/>
    <n v="89.057075590907289"/>
    <n v="163.9348013772013"/>
    <n v="97.814901611657362"/>
    <n v="101.07125124592162"/>
    <n v="2.6467316526949336"/>
    <n v="3.1945749726040695"/>
    <n v="5.2287072066544038"/>
    <n v="-2.9869177940309632"/>
    <n v="-7.0644818755335237"/>
    <n v="20.490825688073432"/>
    <n v="-18.678160919540222"/>
    <n v="-6.3318906378372013"/>
    <n v="-5.3248553601202069"/>
    <n v="-7.7684955995599436"/>
    <n v="12.074207144337755"/>
    <n v="-19.252995066948543"/>
    <n v="-2.2146424790952413"/>
    <n v="-2.7474056810528391"/>
    <n v="3.1945749726040695"/>
    <n v="-6.3318906378372013"/>
  </r>
  <r>
    <x v="2"/>
    <s v="Enero"/>
    <x v="0"/>
    <n v="98.583234300000001"/>
    <n v="89.820332424768154"/>
    <n v="85.757039677578121"/>
    <n v="116.68972403965174"/>
    <n v="86.173262984250016"/>
    <n v="96.589826094366899"/>
    <n v="3.7566930475278815"/>
    <n v="3.7566930475278815"/>
    <m/>
    <n v="4.7673285669196188"/>
    <n v="-7.911172053262483"/>
    <n v="8.319332599501772"/>
    <n v="-20.725538372597196"/>
    <n v="-6.2818538403287665"/>
    <m/>
    <m/>
    <m/>
    <m/>
    <n v="4.3081671929121379"/>
    <n v="-1.0724709669872157"/>
    <m/>
    <m/>
  </r>
  <r>
    <x v="2"/>
    <s v="Febrero"/>
    <x v="0"/>
    <n v="94.067494300000007"/>
    <n v="88.723530479065957"/>
    <n v="84.641731288490448"/>
    <n v="117.50730728023548"/>
    <n v="80.548827588012728"/>
    <n v="97.093619847281531"/>
    <n v="-1.5278270899073854"/>
    <n v="1.10731737901133"/>
    <m/>
    <n v="4.5596463355667698"/>
    <n v="-8.3528662007582799"/>
    <n v="12.071428571428555"/>
    <n v="-24.15680473372781"/>
    <n v="-6.2999640515603357"/>
    <m/>
    <m/>
    <m/>
    <m/>
    <n v="0.55082972766649085"/>
    <n v="-1.2137023522503898"/>
    <m/>
    <m/>
  </r>
  <r>
    <x v="2"/>
    <s v="Marzo"/>
    <x v="1"/>
    <n v="99.286279899999997"/>
    <n v="90.38218858877471"/>
    <n v="85.639323765313051"/>
    <n v="121.02728398015333"/>
    <n v="87.932862884748829"/>
    <n v="95.995785778990395"/>
    <n v="3.097769594876465"/>
    <n v="1.7755784320391932"/>
    <n v="13.212970387939315"/>
    <n v="5.5074933518405373"/>
    <n v="-7.2616887045199192"/>
    <n v="21.663843402973846"/>
    <n v="-16.711309523809526"/>
    <n v="-5.4781524527436565"/>
    <n v="-5.4781524527436565"/>
    <n v="-7.8421234057221572"/>
    <n v="13.833999999999991"/>
    <n v="-20.540222559929422"/>
    <n v="1.8137732178943544"/>
    <n v="-1.1704014148129271"/>
    <n v="2.6063176638309482"/>
    <n v="-6.0352628468129605"/>
  </r>
  <r>
    <x v="2"/>
    <s v="Abril"/>
    <x v="0"/>
    <n v="100.29719110000001"/>
    <n v="90.33162968867542"/>
    <n v="84.582873332357906"/>
    <n v="126.48199964633804"/>
    <n v="89.865280632618067"/>
    <n v="96.196978769046581"/>
    <n v="2.1086653990286086"/>
    <n v="1.8605442700337926"/>
    <m/>
    <n v="6.449954061132976"/>
    <n v="-7.458988659805077"/>
    <n v="25.977497358115276"/>
    <n v="-9.0041361756283749"/>
    <n v="-4.8249148283929681"/>
    <m/>
    <m/>
    <m/>
    <m/>
    <n v="2.8403481815112208"/>
    <n v="-1.1087708032358035"/>
    <m/>
    <m/>
  </r>
  <r>
    <x v="2"/>
    <s v="Mayo"/>
    <x v="0"/>
    <n v="101.00972350000001"/>
    <n v="90.392789648472942"/>
    <n v="84.240699112807761"/>
    <n v="124.96541394052238"/>
    <n v="100.25006218824053"/>
    <n v="96.946303904637332"/>
    <n v="3.3420010680748957"/>
    <n v="2.1604580322361455"/>
    <m/>
    <n v="-2.3950408565793002"/>
    <n v="-7.7769890241904616"/>
    <n v="30.826527278667104"/>
    <n v="-4.7327560465810663"/>
    <n v="-4.3462044870649308"/>
    <m/>
    <m/>
    <m/>
    <m/>
    <n v="2.5203864936022669"/>
    <n v="-0.96022805553913626"/>
    <m/>
    <m/>
  </r>
  <r>
    <x v="2"/>
    <s v="Junio"/>
    <x v="2"/>
    <n v="103.5560277"/>
    <n v="90.495538380932771"/>
    <n v="83.925459890131819"/>
    <n v="127.78638817520829"/>
    <n v="100.09295505426743"/>
    <n v="97.825250600641326"/>
    <n v="6.7479001861466825"/>
    <n v="2.9279808895064541"/>
    <n v="15.068695587214309"/>
    <n v="-1.7216032873412668"/>
    <n v="-7.5333582466861611"/>
    <n v="31.308920669531215"/>
    <n v="0.44143149929054548"/>
    <n v="-3.9163009972801532"/>
    <n v="-2.3158482142857095"/>
    <n v="-7.589871903358536"/>
    <n v="29.326380759816971"/>
    <n v="-4.4238629896000248"/>
    <n v="0.25421780444718767"/>
    <n v="-0.82518712052536136"/>
    <n v="2.6162035752322677"/>
    <n v="-4.7744677732585616"/>
  </r>
  <r>
    <x v="2"/>
    <s v="Julio"/>
    <x v="0"/>
    <n v="106.0193718"/>
    <n v="90.46291973570743"/>
    <n v="83.916481557840413"/>
    <n v="128.12964831438467"/>
    <n v="98.741833702098688"/>
    <n v="96.025897783079145"/>
    <n v="1.1960215998260582"/>
    <n v="2.6629299008873675"/>
    <m/>
    <n v="-2.1823664788508834"/>
    <n v="-7.5889571226119834"/>
    <n v="29.436983796734118"/>
    <n v="-3.6190768287072683"/>
    <n v="-3.6713487065013983"/>
    <m/>
    <m/>
    <m/>
    <m/>
    <n v="0.67448913813030753"/>
    <n v="-0.89565039008819847"/>
    <m/>
    <m/>
  </r>
  <r>
    <x v="2"/>
    <s v="Agosto"/>
    <x v="0"/>
    <n v="99.708165600000001"/>
    <n v="89.871706790998076"/>
    <n v="83.108431651614112"/>
    <n v="127.38695819507578"/>
    <n v="101.9468192351501"/>
    <n v="96.737637064433983"/>
    <n v="4.2497136791826984"/>
    <n v="2.8574432517436854"/>
    <m/>
    <n v="-2.0582092868251411"/>
    <n v="-8.4315234117388389"/>
    <n v="32.487342593794622"/>
    <n v="5.7012542759407037"/>
    <n v="-3.4730347893443758"/>
    <m/>
    <m/>
    <m/>
    <m/>
    <n v="0.2590427825555297"/>
    <n v="-0.87475539280607029"/>
    <m/>
    <m/>
  </r>
  <r>
    <x v="2"/>
    <s v="Septiembre"/>
    <x v="3"/>
    <n v="100.9022927"/>
    <n v="90.073126925264575"/>
    <n v="83.190234234713571"/>
    <n v="125.72058624671041"/>
    <n v="108.7338474227884"/>
    <n v="95.87293885464733"/>
    <n v="3.7485036263535054"/>
    <n v="2.9562040162203651"/>
    <n v="9.7238760237116075"/>
    <n v="-2.002430952951284"/>
    <n v="-6.2137298124072089"/>
    <n v="9.8484022248881864"/>
    <n v="26.781461806191629"/>
    <n v="-3.311796829250746"/>
    <n v="-2.081223220639794"/>
    <n v="-7.4205586089036268"/>
    <n v="23.142828343916968"/>
    <n v="8.6980517688614256"/>
    <n v="-0.40066943094043683"/>
    <n v="-0.63487416906273797"/>
    <n v="2.6825893866475381"/>
    <n v="-3.8446325279186566"/>
  </r>
  <r>
    <x v="2"/>
    <s v="Octubre"/>
    <x v="0"/>
    <n v="105.613801"/>
    <n v="90.696143049068638"/>
    <n v="83.108431651614112"/>
    <n v="129.00964248936413"/>
    <n v="113.74556499653055"/>
    <n v="95.891056740511701"/>
    <n v="4.2512766383247635"/>
    <n v="3.0902460675125587"/>
    <m/>
    <n v="-2.7482664847896521"/>
    <n v="-6.9651352377548932"/>
    <n v="6.9982918370515845"/>
    <n v="31.684248817751914"/>
    <n v="-3.2553823798456838"/>
    <m/>
    <m/>
    <m/>
    <m/>
    <n v="-0.41978452655548892"/>
    <n v="-0.48570131182157361"/>
    <m/>
    <m/>
  </r>
  <r>
    <x v="2"/>
    <s v="Noviembre"/>
    <x v="0"/>
    <n v="104.972989"/>
    <n v="91.688565330049727"/>
    <n v="83.213178861680476"/>
    <n v="134.90747578975837"/>
    <n v="116.36925413388146"/>
    <n v="97.737074082389711"/>
    <n v="5.2333961947548469"/>
    <n v="3.288461163636347"/>
    <m/>
    <n v="-1.5644698136993873"/>
    <n v="-6.7635388140613646"/>
    <n v="12.023217247097829"/>
    <n v="35.584843492586458"/>
    <n v="-3.1016807933096247"/>
    <m/>
    <m/>
    <m/>
    <m/>
    <n v="1.7312082578538668"/>
    <n v="-0.2858935985241895"/>
    <m/>
    <m/>
  </r>
  <r>
    <x v="2"/>
    <s v="Diciembre"/>
    <x v="4"/>
    <n v="167.01956300000001"/>
    <n v="97.589278251314425"/>
    <n v="82.600657080911404"/>
    <n v="152.08296493545669"/>
    <n v="196.46247103337217"/>
    <n v="100.91220131076741"/>
    <n v="4.5270372096078981"/>
    <n v="3.4482782710323567"/>
    <n v="5.2287072066544038"/>
    <n v="-1.7180634829384478"/>
    <n v="-7.2497535621471538"/>
    <n v="-7.2296036852324335"/>
    <n v="100.85126887247027"/>
    <n v="-2.9794526013984801"/>
    <n v="-2.0042699913230044"/>
    <n v="-6.9926160062322325"/>
    <n v="2.7326531241330221"/>
    <n v="57.979868505265571"/>
    <n v="-0.15736416952750742"/>
    <n v="-0.27476225004825494"/>
    <n v="3.4482782710323567"/>
    <n v="-2.9794526013984801"/>
  </r>
  <r>
    <x v="3"/>
    <s v="Enero"/>
    <x v="0"/>
    <n v="98.679408199999997"/>
    <n v="93.916418798940697"/>
    <n v="82.686450033918149"/>
    <n v="131.68707157493992"/>
    <n v="175.69290792212723"/>
    <n v="96.133325573367557"/>
    <n v="9.7556040520374587E-2"/>
    <n v="9.7556040520374587E-2"/>
    <m/>
    <n v="4.7673285669196188"/>
    <n v="-3.580568610115864"/>
    <n v="12.852329250681937"/>
    <n v="103.88331814038283"/>
    <n v="4.5603108601310893"/>
    <m/>
    <m/>
    <m/>
    <m/>
    <n v="4.3081671929121379"/>
    <n v="-0.4726176031762841"/>
    <m/>
    <m/>
  </r>
  <r>
    <x v="3"/>
    <s v="Febrero"/>
    <x v="0"/>
    <n v="94.791663700000001"/>
    <n v="93.961269436125562"/>
    <n v="82.220574347241993"/>
    <n v="129.31545606790309"/>
    <n v="189.86397140650161"/>
    <n v="95.022453355518294"/>
    <n v="0.76984021461279362"/>
    <n v="0.42581894496920292"/>
    <m/>
    <n v="4.5596463355667698"/>
    <n v="-2.860476628244113"/>
    <n v="10.048863394943709"/>
    <n v="135.71289252974447"/>
    <n v="5.2277491813087273"/>
    <m/>
    <m/>
    <m/>
    <m/>
    <n v="0.55082972766649085"/>
    <n v="-1.3050506203426737"/>
    <m/>
    <m/>
  </r>
  <r>
    <x v="3"/>
    <s v="Marzo"/>
    <x v="1"/>
    <n v="106.6996046"/>
    <n v="95.576707840910714"/>
    <n v="82.393157845732304"/>
    <n v="129.24680404006781"/>
    <n v="218.44175907621008"/>
    <n v="95.384104093544963"/>
    <n v="7.46661543515037"/>
    <n v="2.8203577348090869"/>
    <n v="13.212970387939315"/>
    <n v="5.5074933518405373"/>
    <n v="-3.7905085851408393"/>
    <n v="6.7914603960395947"/>
    <n v="148.41879578345544"/>
    <n v="5.40235670837097"/>
    <n v="5.40235670837097"/>
    <n v="-3.4127392307212956"/>
    <n v="9.859971537501977"/>
    <n v="129.32938490961808"/>
    <n v="1.8137732178943544"/>
    <n v="-1.0837327479643055"/>
    <n v="3.6867242800235678"/>
    <n v="-0.30450369722958559"/>
  </r>
  <r>
    <x v="3"/>
    <s v="Abril"/>
    <x v="0"/>
    <n v="96.909697399999999"/>
    <n v="95.134725198107304"/>
    <n v="82.296391375480511"/>
    <n v="129.36538481541965"/>
    <n v="211.15198805985784"/>
    <n v="95.943295288981332"/>
    <n v="-3.3774562007649389"/>
    <n v="1.2355307887333966"/>
    <m/>
    <n v="6.449954061132976"/>
    <n v="-2.7032446011770572"/>
    <n v="2.2796802526398707"/>
    <n v="134.96503496503496"/>
    <n v="5.3809399507439348"/>
    <m/>
    <m/>
    <m/>
    <m/>
    <n v="2.8403481815112208"/>
    <n v="-0.87930587220377276"/>
    <m/>
    <m/>
  </r>
  <r>
    <x v="3"/>
    <s v="Mayo"/>
    <x v="0"/>
    <n v="104.5493714"/>
    <n v="95.635421402316339"/>
    <n v="82.576714861467664"/>
    <n v="130.38892413950924"/>
    <n v="213.80709862400334"/>
    <n v="97.619361056252487"/>
    <n v="3.5042645176629916"/>
    <n v="1.7001369519761722"/>
    <m/>
    <n v="5.799834006928406"/>
    <n v="-1.9752735540713329"/>
    <n v="4.3400089896618921"/>
    <n v="113.27378153894374"/>
    <n v="5.465149808760561"/>
    <m/>
    <m/>
    <m/>
    <m/>
    <n v="2.5203864936022669"/>
    <n v="-0.56334883845879924"/>
    <m/>
    <m/>
  </r>
  <r>
    <x v="3"/>
    <s v="Junio"/>
    <x v="2"/>
    <n v="106.9074695"/>
    <n v="96.189122905016546"/>
    <n v="82.979742222103994"/>
    <n v="130.09559274784942"/>
    <n v="218.86594833793745"/>
    <n v="96.200668389864944"/>
    <n v="3.2363560812790793"/>
    <n v="1.9666998940375935"/>
    <n v="15.068695587214309"/>
    <n v="6.2915637897165144"/>
    <n v="-1.1268543172308854"/>
    <n v="1.8070818070818229"/>
    <n v="118.66269031549206"/>
    <n v="5.6036064054156398"/>
    <n v="5.803153986079157"/>
    <n v="-1.9371721549264143"/>
    <n v="2.7993548811796387"/>
    <n v="121.84928540493716"/>
    <n v="0.25421780444718767"/>
    <n v="-0.7482259468392316"/>
    <n v="2.984229818279549"/>
    <n v="1.7054468926486654"/>
  </r>
  <r>
    <x v="3"/>
    <s v="Julio"/>
    <x v="0"/>
    <n v="109.07260410000001"/>
    <n v="96.467196855562605"/>
    <n v="82.938840930554264"/>
    <n v="134.57045674402156"/>
    <n v="213.60285934983833"/>
    <n v="96.771889386931463"/>
    <n v="2.8798815236896314"/>
    <n v="2.1044521435870989"/>
    <m/>
    <n v="6.6372798240395214"/>
    <n v="-1.1650162270117281"/>
    <n v="5.0267900633219842"/>
    <n v="116.32458233890218"/>
    <n v="5.7518902485546031"/>
    <m/>
    <m/>
    <m/>
    <m/>
    <n v="0.67448913813030753"/>
    <n v="-0.53180223075454114"/>
    <m/>
    <m/>
  </r>
  <r>
    <x v="3"/>
    <s v="Agosto"/>
    <x v="0"/>
    <n v="106.3472822"/>
    <n v="96.717544957667116"/>
    <n v="82.929862598262858"/>
    <n v="136.19938213174947"/>
    <n v="214.46694858669039"/>
    <n v="97.329310075016096"/>
    <n v="6.6585485351662976"/>
    <n v="2.6702652825094875"/>
    <m/>
    <n v="7.617345225888994"/>
    <n v="-0.21486273992006311"/>
    <n v="6.9178384204595433"/>
    <n v="110.3713977500385"/>
    <n v="5.9845843897138762"/>
    <m/>
    <m/>
    <m/>
    <m/>
    <n v="0.2590427825555297"/>
    <n v="-0.38878312530634673"/>
    <m/>
    <m/>
  </r>
  <r>
    <x v="3"/>
    <s v="Septiembre"/>
    <x v="3"/>
    <n v="104.0144966"/>
    <n v="96.331829477877434"/>
    <n v="82.563746159268973"/>
    <n v="135.26321811581388"/>
    <n v="215.15821997617209"/>
    <n v="97.279854359361352"/>
    <n v="3.0843738201798088"/>
    <n v="2.7165162493925532"/>
    <n v="9.7238760237116075"/>
    <n v="6.9484681683204208"/>
    <n v="-0.75307886942236335"/>
    <n v="7.5903494837172403"/>
    <n v="97.876029475509313"/>
    <n v="6.0916963789870326"/>
    <n v="7.0666678729429222"/>
    <n v="-0.71246596151011143"/>
    <n v="6.5040517311942159"/>
    <n v="107.88017263264788"/>
    <n v="-0.40066943094043683"/>
    <n v="-0.18405684206169726"/>
    <n v="3.2669050666248589"/>
    <n v="3.9817663546396265"/>
  </r>
  <r>
    <x v="3"/>
    <s v="Octubre"/>
    <x v="0"/>
    <n v="105.6245158"/>
    <n v="95.96650065135357"/>
    <n v="82.656522259613467"/>
    <n v="138.49610451751147"/>
    <n v="198.5205744884199"/>
    <n v="95.652808502229988"/>
    <n v="1.0145265011352045E-2"/>
    <n v="2.4332478834827143"/>
    <m/>
    <n v="5.8110052148893976"/>
    <n v="-0.54375877756305258"/>
    <n v="7.3532968893619266"/>
    <n v="74.530386740331494"/>
    <n v="6.0634493791146715"/>
    <m/>
    <m/>
    <m/>
    <m/>
    <n v="-0.41978452655548892"/>
    <n v="-0.19045507746178192"/>
    <m/>
    <m/>
  </r>
  <r>
    <x v="3"/>
    <s v="Noviembre"/>
    <x v="0"/>
    <n v="106.3839885"/>
    <n v="97.44575621232292"/>
    <n v="82.642555964937955"/>
    <n v="143.82599831490478"/>
    <n v="213.82280933740066"/>
    <n v="96.334181565072555"/>
    <n v="1.3441548282482563"/>
    <n v="2.3306234196340814"/>
    <m/>
    <n v="6.2790718357836006"/>
    <n v="-0.68573620735127294"/>
    <n v="6.610843819393053"/>
    <n v="83.745105980828953"/>
    <n v="6.0833600929015574"/>
    <m/>
    <m/>
    <m/>
    <m/>
    <n v="-1.4353739668271137"/>
    <n v="-0.30492804174895305"/>
    <m/>
    <m/>
  </r>
  <r>
    <x v="3"/>
    <s v="Diciembre"/>
    <x v="4"/>
    <n v="167.43657719999999"/>
    <n v="99.156604154392198"/>
    <n v="83.206195714342726"/>
    <n v="154.00522171484442"/>
    <n v="212.2831594244642"/>
    <n v="101.12441301450458"/>
    <n v="0.24967985337140952"/>
    <n v="2.0593131295747913"/>
    <n v="5.2287072066544038"/>
    <n v="1.60604313420738"/>
    <n v="0.73309178743961034"/>
    <n v="1.2639527248850868"/>
    <n v="8.0527788884446228"/>
    <n v="5.6826934149701192"/>
    <n v="4.4985873649258545"/>
    <n v="-0.16751962744918636"/>
    <n v="4.8863551121446136"/>
    <n v="46.42751915144374"/>
    <n v="0.21029340454445933"/>
    <n v="-0.26025453028418744"/>
    <n v="2.0593131295747913"/>
    <n v="5.6826934149701192"/>
  </r>
  <r>
    <x v="4"/>
    <s v="Enero"/>
    <x v="0"/>
    <n v="98.363921700000006"/>
    <n v="94.262991904459994"/>
    <n v="81.127212992644431"/>
    <n v="136.46774914965101"/>
    <n v="194.89139969364109"/>
    <n v="96.216044914182888"/>
    <n v="-0.31970854482687994"/>
    <n v="-0.31970854482687994"/>
    <m/>
    <n v="4.7673285669196188"/>
    <n v="-1.8857225586950688"/>
    <n v="3.6303317535544943"/>
    <n v="10.927300366627923"/>
    <n v="0.36902291415226163"/>
    <m/>
    <m/>
    <m/>
    <m/>
    <n v="4.3081671929121379"/>
    <n v="8.6046477974166535E-2"/>
    <m/>
    <m/>
  </r>
  <r>
    <x v="4"/>
    <s v="Febrero"/>
    <x v="0"/>
    <n v="94.182997400000005"/>
    <n v="93.772896759949191"/>
    <n v="81.969181043082699"/>
    <n v="128.43546189292363"/>
    <n v="192.40910697686598"/>
    <n v="95.506782863495815"/>
    <n v="-0.64210952339260885"/>
    <n v="-0.47766975751167839"/>
    <m/>
    <n v="4.5596463355667698"/>
    <n v="-0.30575474101844913"/>
    <n v="-0.68050193050193108"/>
    <n v="1.3405047579644336"/>
    <n v="8.4203947168526305E-2"/>
    <m/>
    <m/>
    <m/>
    <m/>
    <n v="0.55082972766649085"/>
    <n v="0.29664227363159767"/>
    <m/>
    <m/>
  </r>
  <r>
    <x v="4"/>
    <s v="Marzo"/>
    <x v="1"/>
    <n v="103.1006354"/>
    <n v="94.161874104261429"/>
    <n v="82.594671526050462"/>
    <n v="126.24483809563436"/>
    <n v="195.56696036972548"/>
    <n v="95.9762620502038"/>
    <n v="-3.3729920682386449"/>
    <n v="-1.5068500536893681"/>
    <n v="13.212970387939315"/>
    <n v="5.5074933518405373"/>
    <n v="0.24457574583494068"/>
    <n v="-2.3226616446955339"/>
    <n v="-10.471806674338325"/>
    <n v="-0.44332821247533571"/>
    <n v="-0.44332821247533571"/>
    <n v="-0.65067346518916658"/>
    <n v="0.23029314398119727"/>
    <n v="-0.19369417841385017"/>
    <n v="1.8137732178943544"/>
    <n v="0.40455338824889608"/>
    <n v="1.0567032036213897"/>
    <n v="4.1795498855453417"/>
  </r>
  <r>
    <x v="4"/>
    <s v="Abril"/>
    <x v="0"/>
    <n v="101.38007930000001"/>
    <n v="96.453333931341831"/>
    <n v="82.085899362870947"/>
    <n v="134.33329519331787"/>
    <n v="227.3654442858826"/>
    <n v="94.695100336846394"/>
    <n v="4.6129355677876793"/>
    <n v="-1.3281970972789381E-2"/>
    <m/>
    <n v="6.449954061132976"/>
    <n v="-0.25577307715618502"/>
    <n v="3.8402161327672824"/>
    <n v="7.6785714285714013"/>
    <n v="1.6370102162355238E-2"/>
    <m/>
    <m/>
    <m/>
    <m/>
    <n v="2.8403481815112208"/>
    <n v="-2.3265898143842723E-2"/>
    <m/>
    <m/>
  </r>
  <r>
    <x v="4"/>
    <s v="Mayo"/>
    <x v="0"/>
    <n v="105.7383074"/>
    <n v="95.293741093580849"/>
    <n v="82.276439525944056"/>
    <n v="128.13588940782427"/>
    <n v="217.62480197954991"/>
    <n v="95.40797031204859"/>
    <n v="1.1372005245743555"/>
    <n v="0.22650090243760967"/>
    <m/>
    <n v="-0.35727380475286674"/>
    <n v="-0.36363197061950459"/>
    <n v="-1.7279341374688784"/>
    <n v="1.785583070027208"/>
    <n v="-5.8981528292234575E-2"/>
    <m/>
    <m/>
    <m/>
    <m/>
    <n v="2.5203864936022669"/>
    <n v="-0.47914324592346347"/>
    <m/>
    <m/>
  </r>
  <r>
    <x v="4"/>
    <s v="Junio"/>
    <x v="2"/>
    <n v="103.6500581"/>
    <n v="95.801776492965587"/>
    <n v="82.229552679533398"/>
    <n v="131.08792660474114"/>
    <n v="220.71981251882016"/>
    <n v="95.447758175528634"/>
    <n v="-3.046944629065429"/>
    <n v="-0.34857613444351232"/>
    <n v="15.068695587214309"/>
    <n v="-0.40269252941774747"/>
    <n v="-0.90406347679730104"/>
    <n v="0.76277284720556171"/>
    <n v="0.84703179958367514"/>
    <n v="-0.1169416749822072"/>
    <n v="0.20545843090002958"/>
    <n v="-0.50875222880970572"/>
    <n v="0.95093252221245539"/>
    <n v="3.3992191312835596"/>
    <n v="0.25421780444718767"/>
    <n v="-0.52980602296215373"/>
    <n v="0.96862031817337435"/>
    <n v="2.7691620410892126"/>
  </r>
  <r>
    <x v="4"/>
    <s v="Julio"/>
    <x v="0"/>
    <n v="109.2860731"/>
    <n v="96.273931382602441"/>
    <n v="82.150742873864417"/>
    <n v="133.90265974598751"/>
    <n v="223.97193019206347"/>
    <n v="94.286922217226163"/>
    <n v="0.19571275643541775"/>
    <n v="-0.26584732395725785"/>
    <m/>
    <n v="-0.20034320396966621"/>
    <n v="-0.95021590348691731"/>
    <n v="-0.49624339115109661"/>
    <n v="4.8543689320388328"/>
    <n v="-0.12900606634214107"/>
    <m/>
    <m/>
    <m/>
    <m/>
    <n v="0.67448913813030753"/>
    <n v="-0.82282887874248756"/>
    <m/>
    <m/>
  </r>
  <r>
    <x v="4"/>
    <s v="Agosto"/>
    <x v="0"/>
    <n v="107.43208989999999"/>
    <n v="95.587308900608946"/>
    <n v="82.502893018182789"/>
    <n v="131.76196469621476"/>
    <n v="210.58640237755463"/>
    <n v="94.525669246317236"/>
    <n v="1.0200615169082328"/>
    <n v="-9.9876413335298064E-2"/>
    <m/>
    <n v="-1.1685946511078904"/>
    <n v="-0.51485624924816342"/>
    <n v="-3.2580305182605573"/>
    <n v="-1.8093912533880152"/>
    <n v="-0.26068058885406753"/>
    <m/>
    <m/>
    <m/>
    <m/>
    <n v="0.2590427825555297"/>
    <n v="-1.0827945719748655"/>
    <m/>
    <m/>
  </r>
  <r>
    <x v="4"/>
    <s v="Septiembre"/>
    <x v="3"/>
    <n v="102.7517452"/>
    <n v="96.238050872854558"/>
    <n v="83.31493329431639"/>
    <n v="132.45472606800709"/>
    <n v="208.59114177609618"/>
    <n v="94.707449813655785"/>
    <n v="-1.2140148164693443"/>
    <n v="-0.22475797806417175"/>
    <n v="9.7238760237116075"/>
    <n v="-9.7349552615333401E-2"/>
    <n v="0.90982685499558791"/>
    <n v="-2.0763161537396879"/>
    <n v="-3.0522088353413523"/>
    <n v="-0.24238378190770682"/>
    <n v="-0.48953333783997577"/>
    <n v="-0.18672299142278304"/>
    <n v="-1.9490300962218488"/>
    <n v="-1.2212398026478777E-2"/>
    <n v="-0.40066943094043683"/>
    <n v="-1.2578655776783965"/>
    <n v="-1.8915890841109118E-2"/>
    <n v="0.92205491838928122"/>
  </r>
  <r>
    <x v="4"/>
    <s v="Octubre"/>
    <x v="0"/>
    <n v="109.10655269999999"/>
    <n v="97.8942625841714"/>
    <n v="83.87757545124434"/>
    <n v="140.60559410008634"/>
    <n v="211.12056663306319"/>
    <n v="93.404396989235025"/>
    <n v="3.2966180944140167"/>
    <n v="0.13509597044356614"/>
    <m/>
    <n v="2.0087863157805419"/>
    <n v="1.4772617553345579"/>
    <n v="1.5231400117164506"/>
    <n v="6.3469452358341227"/>
    <n v="-1.6379331672089492E-2"/>
    <m/>
    <m/>
    <m/>
    <m/>
    <n v="-0.41978452655548892"/>
    <n v="-1.3663663084428457"/>
    <m/>
    <m/>
  </r>
  <r>
    <x v="4"/>
    <s v="Noviembre"/>
    <x v="0"/>
    <n v="110.643942"/>
    <n v="100.12782431597682"/>
    <n v="84.112009683297657"/>
    <n v="149.34312491548519"/>
    <n v="228.46519422369437"/>
    <n v="92.861849514292146"/>
    <n v="4.004318281411301"/>
    <n v="0.49617534464647672"/>
    <m/>
    <n v="2.7523703523937959"/>
    <n v="1.7780835807923667"/>
    <n v="3.8359730961162963"/>
    <n v="6.847905951506239"/>
    <n v="0.23976044084335069"/>
    <m/>
    <m/>
    <m/>
    <m/>
    <n v="-3.6044652005839617"/>
    <n v="-1.5698307552712287"/>
    <m/>
    <m/>
  </r>
  <r>
    <x v="4"/>
    <s v="Diciembre"/>
    <x v="4"/>
    <n v="173.2674049"/>
    <n v="102.95096806023032"/>
    <n v="84.275614849496549"/>
    <n v="160.90162996556995"/>
    <n v="251.18288579620588"/>
    <n v="98.690849768099142"/>
    <n v="3.4824097562835332"/>
    <n v="0.87861261698363169"/>
    <n v="5.2287072066544038"/>
    <n v="3.8266376084542975"/>
    <n v="1.2852638267771166"/>
    <n v="4.4780353379802351"/>
    <n v="18.324452338661935"/>
    <n v="0.54836160166871206"/>
    <n v="2.872552435370368"/>
    <n v="1.5130165994259537"/>
    <n v="3.328470076667811"/>
    <n v="10.589063836209078"/>
    <n v="-2.4065041999861925"/>
    <n v="-1.6427187867805282"/>
    <n v="0.87861261698363169"/>
    <n v="0.54836160166871206"/>
  </r>
  <r>
    <x v="5"/>
    <s v="Enero"/>
    <x v="0"/>
    <n v="105.8571432"/>
    <n v="97.603956641665832"/>
    <n v="81.067357444035068"/>
    <n v="149.84865348409039"/>
    <n v="226.51706576242785"/>
    <n v="99.951186312480147"/>
    <n v="7.6178555821041272"/>
    <n v="7.6178555821041272"/>
    <m/>
    <n v="4.7673285669196188"/>
    <n v="-7.3779865474721262E-2"/>
    <n v="9.805176987103259"/>
    <n v="16.227327690447414"/>
    <n v="3.5443016073498423"/>
    <m/>
    <m/>
    <m/>
    <m/>
    <n v="4.3081671929121379"/>
    <n v="3.8820358928998822"/>
    <m/>
    <m/>
  </r>
  <r>
    <x v="5"/>
    <s v="Febrero"/>
    <x v="0"/>
    <n v="101.61176469999999"/>
    <n v="97.341376547601826"/>
    <n v="81.482355914393267"/>
    <n v="146.9215806609318"/>
    <n v="222.29088385855121"/>
    <n v="101.02248504808394"/>
    <n v="7.8875885298592019"/>
    <n v="7.7497935930359585"/>
    <m/>
    <n v="4.5596463355667698"/>
    <n v="-0.59391239792131456"/>
    <n v="14.393313572088061"/>
    <n v="15.530333959336984"/>
    <n v="3.6745349911313507"/>
    <m/>
    <m/>
    <m/>
    <m/>
    <n v="0.55082972766649085"/>
    <n v="4.8251132586113465"/>
    <m/>
    <m/>
  </r>
  <r>
    <x v="5"/>
    <s v="Marzo"/>
    <x v="1"/>
    <n v="107.34364770000001"/>
    <n v="98.210663442857225"/>
    <n v="81.641970710684888"/>
    <n v="144.71223358332378"/>
    <n v="242.08638273916287"/>
    <n v="101.58758728264195"/>
    <n v="4.1154084875795194"/>
    <n v="6.4823810676911897"/>
    <n v="13.212970387939315"/>
    <n v="5.5074933518405373"/>
    <n v="-1.1534652269488022"/>
    <n v="14.628238085821611"/>
    <n v="23.786953727506411"/>
    <n v="3.8831753150492698"/>
    <n v="3.8831753150492698"/>
    <n v="-0.61027106917218576"/>
    <n v="12.868380323265205"/>
    <n v="18.533692722371953"/>
    <n v="1.8137732178943544"/>
    <n v="5.1658727263318438"/>
    <n v="2.6997793338999765"/>
    <n v="1.6099761999206708"/>
  </r>
  <r>
    <x v="5"/>
    <s v="Abril"/>
    <x v="0"/>
    <n v="103.0458983"/>
    <n v="98.396589720641686"/>
    <n v="81.582115162075524"/>
    <n v="144.72471577020295"/>
    <n v="246.57964677079377"/>
    <n v="102.73025790382479"/>
    <n v="1.6431423327955441"/>
    <n v="5.2466927555207432"/>
    <m/>
    <n v="6.449954061132976"/>
    <n v="-0.61372806377911759"/>
    <n v="7.7355510128229055"/>
    <n v="8.4508015478164786"/>
    <n v="3.4072236328356542"/>
    <m/>
    <m/>
    <m/>
    <m/>
    <n v="2.8403481815112208"/>
    <n v="5.987885530488346"/>
    <m/>
    <m/>
  </r>
  <r>
    <x v="5"/>
    <s v="Mayo"/>
    <x v="0"/>
    <n v="111.6379355"/>
    <n v="97.913833771306599"/>
    <n v="81.099280403293392"/>
    <n v="146.24754256945815"/>
    <n v="241.04947565494038"/>
    <n v="103.77273316548947"/>
    <n v="5.5794614506946338"/>
    <n v="5.3166784003307432"/>
    <m/>
    <n v="2.7494908350305547"/>
    <n v="-1.4307365868444943"/>
    <n v="14.134723101651137"/>
    <n v="10.763788622581561"/>
    <n v="3.2749765569215272"/>
    <m/>
    <m/>
    <m/>
    <m/>
    <n v="2.5203864936022669"/>
    <n v="6.5428940724227225"/>
    <m/>
    <m/>
  </r>
  <r>
    <x v="5"/>
    <s v="Junio"/>
    <x v="2"/>
    <n v="109.91786380000001"/>
    <n v="98.904625120026424"/>
    <n v="80.995530785703835"/>
    <n v="150.42283408053089"/>
    <n v="251.26143936319241"/>
    <n v="102.0395064429477"/>
    <n v="6.047083634003303"/>
    <n v="5.4415209918753149"/>
    <n v="15.068695587214309"/>
    <n v="3.2388215966837164"/>
    <n v="-1.5007036443926869"/>
    <n v="14.74957151018852"/>
    <n v="13.837283792440713"/>
    <n v="3.268897171221008"/>
    <n v="2.6660503262728286"/>
    <n v="-1.1821010004571364"/>
    <n v="12.155283147528495"/>
    <n v="10.992849220022194"/>
    <n v="0.25421780444718767"/>
    <n v="6.6033742476850454"/>
    <n v="3.5705783553318104"/>
    <n v="2.2235311858620932"/>
  </r>
  <r>
    <x v="5"/>
    <s v="Julio"/>
    <x v="0"/>
    <n v="115.38013359999999"/>
    <n v="99.275662209464713"/>
    <n v="80.99154041579655"/>
    <n v="151.39020356366436"/>
    <n v="256.03749623597491"/>
    <n v="101.31219789966588"/>
    <n v="5.5762462014933512"/>
    <n v="5.4620932239178632"/>
    <m/>
    <n v="3.1179061494155613"/>
    <n v="-1.4110675296603481"/>
    <n v="13.059892798881378"/>
    <n v="14.316778900112226"/>
    <n v="3.2470712690514603"/>
    <m/>
    <m/>
    <m/>
    <m/>
    <n v="0.67448913813030753"/>
    <n v="6.7230915865470475"/>
    <m/>
    <m/>
  </r>
  <r>
    <x v="5"/>
    <s v="Agosto"/>
    <x v="0"/>
    <n v="111.00366940000001"/>
    <n v="99.088104999418974"/>
    <n v="81.080326146233759"/>
    <n v="149.76127817593641"/>
    <n v="255.12627485893091"/>
    <n v="102.82792291039999"/>
    <n v="3.3244996940155591"/>
    <n v="5.1831032964041679"/>
    <m/>
    <n v="3.6624067975908003"/>
    <n v="-1.7242630166138695"/>
    <n v="13.660477453580899"/>
    <n v="21.150402864816485"/>
    <n v="3.2991988898811053"/>
    <m/>
    <m/>
    <m/>
    <m/>
    <n v="0.2590427825555297"/>
    <n v="6.9786095161143091"/>
    <m/>
    <m/>
  </r>
  <r>
    <x v="5"/>
    <s v="Septiembre"/>
    <x v="3"/>
    <n v="108.9319271"/>
    <n v="99.202270257707681"/>
    <n v="81.214003538127983"/>
    <n v="151.50254324557662"/>
    <n v="250.83725010146503"/>
    <n v="102.62132988903345"/>
    <n v="6.014673413060434"/>
    <n v="5.2753881881499654"/>
    <n v="9.7238760237116075"/>
    <n v="3.0800908351410028"/>
    <n v="-2.5216724938933899"/>
    <n v="14.380624793855734"/>
    <n v="20.253069217443674"/>
    <n v="3.2746180974742689"/>
    <n v="3.2859318301471596"/>
    <n v="-1.8884244489413282"/>
    <n v="13.698071798087486"/>
    <n v="18.479615018198704"/>
    <n v="-0.40066943094043683"/>
    <n v="7.1308810745522422"/>
    <n v="4.7816909600695734"/>
    <n v="3.17236637379541"/>
  </r>
  <r>
    <x v="5"/>
    <s v="Octubre"/>
    <x v="0"/>
    <n v="117.3149985"/>
    <n v="100.46950462471229"/>
    <n v="81.498317394022436"/>
    <n v="151.12807763920239"/>
    <n v="271.71678820649117"/>
    <n v="103.22716316461957"/>
    <n v="7.5233298063866139"/>
    <n v="5.5123610841546933"/>
    <m/>
    <n v="2.6306363341024541"/>
    <n v="-2.8365842055185553"/>
    <n v="7.4836876914199379"/>
    <n v="28.702187825569304"/>
    <n v="3.208656529726106"/>
    <m/>
    <m/>
    <m/>
    <m/>
    <n v="-0.41978452655548892"/>
    <n v="7.4636841737575343"/>
    <m/>
    <m/>
  </r>
  <r>
    <x v="5"/>
    <s v="Noviembre"/>
    <x v="0"/>
    <n v="113.9929638"/>
    <n v="101.603002546293"/>
    <n v="81.392572591479222"/>
    <n v="163.21083453821109"/>
    <n v="264.80407431167436"/>
    <n v="103.83168297040173"/>
    <n v="3.0268460608534831"/>
    <n v="5.2723135616160155"/>
    <m/>
    <n v="1.4732950010587498"/>
    <n v="-3.2331139180454493"/>
    <n v="9.2858038363492046"/>
    <n v="15.905652592490704"/>
    <n v="3.0440924217815413"/>
    <m/>
    <m/>
    <m/>
    <m/>
    <n v="11.813068028998552"/>
    <n v="7.8509112197164832"/>
    <m/>
    <m/>
  </r>
  <r>
    <x v="5"/>
    <s v="Diciembre"/>
    <x v="4"/>
    <n v="185.2072053"/>
    <n v="106.39223513150411"/>
    <n v="82.313350447586501"/>
    <n v="176.76648948895846"/>
    <n v="308.44843612940394"/>
    <n v="108.42977486320007"/>
    <n v="6.890967407800086"/>
    <n v="5.4849598136397892"/>
    <n v="5.2287072066544038"/>
    <n v="3.342627209936011"/>
    <n v="-2.3283893038506531"/>
    <n v="9.8599743997517706"/>
    <n v="22.798348761571184"/>
    <n v="3.07061463663163"/>
    <n v="2.4891554970318142"/>
    <n v="-2.7990224380521567"/>
    <n v="8.9286950262323472"/>
    <n v="22.323053129548764"/>
    <n v="9.8681135262135946"/>
    <n v="8.0252781217716507"/>
    <n v="5.4849598136397892"/>
    <n v="3.07061463663163"/>
  </r>
  <r>
    <x v="6"/>
    <s v="Enero"/>
    <x v="0"/>
    <n v="115.0590115"/>
    <n v="101.81094640960455"/>
    <n v="81.73773958845986"/>
    <n v="161.78786523398898"/>
    <n v="266.95644204710595"/>
    <n v="103.09052559491701"/>
    <n v="8.6926294393242962"/>
    <n v="8.6926294393242962"/>
    <m/>
    <n v="4.3102656005881803"/>
    <n v="0.8269446119390178"/>
    <n v="7.9675135360266713"/>
    <n v="17.852684144818976"/>
    <n v="4.3102656005881803"/>
    <m/>
    <m/>
    <m/>
    <m/>
    <n v="3.140872458103936"/>
    <n v="3.140872458103936"/>
    <m/>
    <m/>
  </r>
  <r>
    <x v="6"/>
    <s v="Febrero"/>
    <x v="0"/>
    <n v="106.30816"/>
    <n v="100.86011290128579"/>
    <n v="81.902342347135587"/>
    <n v="159.54107159574357"/>
    <n v="251.70133933831713"/>
    <n v="103.01608408214452"/>
    <n v="4.6220964246365206"/>
    <n v="6.699003681519665"/>
    <m/>
    <n v="3.6148413742261276"/>
    <n v="0.51543236327575848"/>
    <n v="8.5892697846310604"/>
    <n v="13.230617004735311"/>
    <n v="3.9630218355224645"/>
    <m/>
    <m/>
    <m/>
    <m/>
    <n v="1.973421098393777"/>
    <n v="2.5540352035906704"/>
    <m/>
    <m/>
  </r>
  <r>
    <x v="6"/>
    <s v="Marzo"/>
    <x v="1"/>
    <n v="112.20201609999999"/>
    <n v="101.37956482649939"/>
    <n v="82.057966773519908"/>
    <n v="158.75469382235767"/>
    <n v="261.2377423704848"/>
    <n v="103.02703635233968"/>
    <n v="4.5257276820409196"/>
    <n v="5.9579683531470602"/>
    <n v="5.9579683531470584"/>
    <n v="3.2266367750238758"/>
    <n v="0.50953701780325211"/>
    <n v="9.7037132876180756"/>
    <n v="7.9109611266143132"/>
    <n v="3.7163242882376739"/>
    <n v="3.716324288237649"/>
    <n v="0.61687794395808293"/>
    <n v="8.7435324719387317"/>
    <n v="12.882026559941773"/>
    <n v="1.4169536930656885"/>
    <n v="2.1722501471827877"/>
    <m/>
    <m/>
  </r>
  <r>
    <x v="6"/>
    <s v="Abril"/>
    <x v="0"/>
    <n v="120.2733973"/>
    <n v="101.68128729483381"/>
    <n v="81.599074234181515"/>
    <n v="158.08065573088405"/>
    <n v="275.97439153716243"/>
    <n v="105.92873914461582"/>
    <n v="16.717894490401829"/>
    <n v="8.6114097559315539"/>
    <m/>
    <n v="3.3382229846763236"/>
    <n v="2.0787732792038049E-2"/>
    <n v="9.2285135193410639"/>
    <n v="11.920993947116942"/>
    <n v="3.6213079861212463"/>
    <m/>
    <m/>
    <m/>
    <m/>
    <n v="3.1134753343902282"/>
    <n v="2.4108248576805269"/>
    <m/>
    <m/>
  </r>
  <r>
    <x v="6"/>
    <s v="Mayo"/>
    <x v="0"/>
    <n v="120.70351839999999"/>
    <n v="101.0737650275118"/>
    <n v="81.322741118101646"/>
    <n v="157.43158201316868"/>
    <n v="270.25569186054128"/>
    <n v="106.05478836819178"/>
    <n v="8.1205809899012706"/>
    <n v="8.5079238898961371"/>
    <m/>
    <n v="3.2272572061530287"/>
    <n v="0.27553970108862291"/>
    <n v="7.6473349549780245"/>
    <n v="12.116274522583591"/>
    <n v="3.5424812863090684"/>
    <m/>
    <m/>
    <m/>
    <m/>
    <n v="2.1990894265674186"/>
    <n v="2.3676625959287172"/>
    <m/>
    <m/>
  </r>
  <r>
    <x v="6"/>
    <s v="Junio"/>
    <x v="2"/>
    <n v="118.92024929999999"/>
    <n v="102.08494302949744"/>
    <n v="81.4484377701813"/>
    <n v="161.59439133736231"/>
    <n v="277.27838074913922"/>
    <n v="104.64491702696455"/>
    <n v="8.1902089846987423"/>
    <n v="8.4533072561556644"/>
    <n v="10.873388235031257"/>
    <n v="3.2155401282917992"/>
    <n v="0.5591752780480741"/>
    <n v="7.4267695626919039"/>
    <n v="10.3545301069218"/>
    <n v="3.4875227819241523"/>
    <n v="3.2603171095519468"/>
    <n v="0.28452705053936267"/>
    <n v="8.090605734969758"/>
    <n v="11.452021007420665"/>
    <n v="2.5533351491400884"/>
    <n v="2.3986654092788973"/>
    <m/>
    <m/>
  </r>
  <r>
    <x v="6"/>
    <s v="Julio"/>
    <x v="0"/>
    <n v="128.046504"/>
    <n v="102.97869390867187"/>
    <n v="81.697835889386951"/>
    <n v="166.58102499557924"/>
    <n v="278.01678427881285"/>
    <n v="102.38350293376266"/>
    <n v="10.97838887885846"/>
    <n v="8.8392975775177494"/>
    <m/>
    <n v="3.7300498599485818"/>
    <n v="0.87206079791100066"/>
    <n v="10.034216927072602"/>
    <n v="8.5844020371847805"/>
    <n v="3.522536453935718"/>
    <m/>
    <m/>
    <m/>
    <m/>
    <n v="1.0574294668424598"/>
    <n v="2.207929140029449"/>
    <m/>
    <m/>
  </r>
  <r>
    <x v="6"/>
    <s v="Agosto"/>
    <x v="0"/>
    <n v="122.6983534"/>
    <n v="103.26410705439363"/>
    <n v="81.996116039956917"/>
    <n v="166.99917825603046"/>
    <n v="277.76541286445581"/>
    <n v="104.88559410656131"/>
    <n v="10.535825525263906"/>
    <n v="9.0568093888341163"/>
    <m/>
    <n v="4.2144332611862305"/>
    <n v="1.1294847187361734"/>
    <n v="11.510251708618124"/>
    <n v="8.8736991194038985"/>
    <n v="3.6096798501607399"/>
    <m/>
    <m/>
    <m/>
    <m/>
    <n v="2.0010821359819553"/>
    <n v="2.1818392197155316"/>
    <m/>
    <m/>
  </r>
  <r>
    <x v="6"/>
    <s v="Septiembre"/>
    <x v="3"/>
    <n v="122.4323206"/>
    <n v="103.08307357339297"/>
    <n v="82.300381745387796"/>
    <n v="163.87239044280557"/>
    <n v="277.35693431612572"/>
    <n v="103.85340135544092"/>
    <n v="12.39357328864396"/>
    <n v="9.4297159738316125"/>
    <n v="11.29162703342519"/>
    <n v="3.9120105876647022"/>
    <n v="1.3376735044834831"/>
    <n v="8.1647785787847482"/>
    <n v="10.572466491293998"/>
    <n v="3.6435331520648857"/>
    <n v="3.9520091640792288"/>
    <n v="1.1132843734238618"/>
    <n v="9.8968674167218431"/>
    <n v="9.3356974970104201"/>
    <n v="1.2005997853855059"/>
    <n v="2.0721323750301526"/>
    <m/>
    <m/>
  </r>
  <r>
    <x v="6"/>
    <s v="Octubre"/>
    <x v="0"/>
    <n v="128.5554736"/>
    <n v="105.13641729032837"/>
    <n v="83.619198999747283"/>
    <n v="164.1844451147841"/>
    <n v="295.361411869444"/>
    <n v="104.59454717163932"/>
    <n v="9.5819499776738226"/>
    <n v="9.4460699251907911"/>
    <m/>
    <n v="4.6451036889736761"/>
    <n v="2.6023624456821048"/>
    <n v="8.6392731777823464"/>
    <n v="8.7019369760046317"/>
    <n v="3.7455471663485485"/>
    <m/>
    <m/>
    <m/>
    <m/>
    <n v="1.3249604273155671"/>
    <n v="1.9965973688636285"/>
    <m/>
    <m/>
  </r>
  <r>
    <x v="6"/>
    <s v="Noviembre"/>
    <x v="0"/>
    <n v="125.6809193"/>
    <n v="107.82011632624354"/>
    <n v="84.536984078424069"/>
    <n v="170.55660151658569"/>
    <n v="316.57087495581362"/>
    <n v="105.41311872655908"/>
    <n v="10.253451461834789"/>
    <n v="9.5223836532512216"/>
    <m/>
    <n v="6.1190256430835737"/>
    <n v="3.8632658814301113"/>
    <n v="4.5007839088371249"/>
    <n v="19.549095223969147"/>
    <n v="3.9671927675987186"/>
    <m/>
    <m/>
    <m/>
    <m/>
    <n v="1.523076300909181"/>
    <n v="1.9528908593178618"/>
    <m/>
    <m/>
  </r>
  <r>
    <x v="6"/>
    <s v="Diciembre"/>
    <x v="4"/>
    <n v="203.7729095"/>
    <n v="112.87926820069436"/>
    <n v="85.291163990901964"/>
    <n v="188.98655044363773"/>
    <n v="355.76910488210422"/>
    <n v="108.66033914650714"/>
    <n v="10.024551306310951"/>
    <n v="9.5892348835772587"/>
    <n v="9.9625372961917193"/>
    <n v="6.0972805592175705"/>
    <n v="3.6176556137289095"/>
    <n v="6.9131094869893772"/>
    <n v="15.341516833902102"/>
    <n v="4.1569319294374543"/>
    <n v="5.6314570621887272"/>
    <n v="3.3617308662468037"/>
    <n v="6.6426057009238759"/>
    <n v="14.52503579197888"/>
    <n v="0.2126392714528616"/>
    <n v="1.7998973434206409"/>
    <m/>
    <m/>
  </r>
  <r>
    <x v="7"/>
    <s v="Enero"/>
    <x v="0"/>
    <n v="125.9699033"/>
    <n v="106.55777475602272"/>
    <n v="85.412870273074319"/>
    <n v="164.29054370325679"/>
    <n v="294.23024050483758"/>
    <n v="104.61520620424551"/>
    <n v="9.4828659291932063"/>
    <n v="9.4834294450976397"/>
    <m/>
    <n v="4.6623948738486192"/>
    <n v="4.4962470250808462"/>
    <n v="1.5468888631716915"/>
    <n v="10.216572504708088"/>
    <n v="4.6623948738486192"/>
    <m/>
    <m/>
    <m/>
    <m/>
    <n v="1.4789725831058531"/>
    <n v="1.4789725831058447"/>
    <m/>
    <m/>
  </r>
  <r>
    <x v="7"/>
    <s v="Febrero"/>
    <x v="0"/>
    <n v="117.2852685"/>
    <n v="105.39328912147793"/>
    <n v="85.945584655697587"/>
    <n v="157.97455714241136"/>
    <n v="279.30506277739232"/>
    <n v="106.87908583331458"/>
    <n v="10.325744044483498"/>
    <n v="9.8881198602371949"/>
    <m/>
    <n v="4.4945182885417632"/>
    <n v="4.9366626065773467"/>
    <n v="-0.98188788483354328"/>
    <n v="10.966856001498048"/>
    <n v="4.5788503786202268"/>
    <m/>
    <m/>
    <m/>
    <m/>
    <n v="3.7499015669142821"/>
    <n v="2.6140269683443447"/>
    <m/>
    <m/>
  </r>
  <r>
    <x v="7"/>
    <s v="Marzo"/>
    <x v="1"/>
    <n v="129.8032772"/>
    <n v="106.2707306780397"/>
    <n v="86.178023702797262"/>
    <n v="157.90590511457609"/>
    <n v="292.72201201869575"/>
    <n v="107.86016656245015"/>
    <n v="15.68711660609814"/>
    <n v="11.839060007649735"/>
    <n v="11.839060007649739"/>
    <n v="4.824607266672551"/>
    <n v="5.0209103287298218"/>
    <n v="-0.53465424381804461"/>
    <n v="12.051960548472461"/>
    <n v="4.6607930696919606"/>
    <n v="4.6607930696919597"/>
    <n v="4.8182840623489875"/>
    <n v="1.8200018200009715E-2"/>
    <n v="11.073507785902814"/>
    <n v="4.6911280584464921"/>
    <n v="3.3062763312528611"/>
    <m/>
    <m/>
  </r>
  <r>
    <x v="7"/>
    <s v="Abril"/>
    <x v="0"/>
    <n v="132.6309632"/>
    <n v="107.20933219439897"/>
    <n v="86.224910549207905"/>
    <n v="158.34278165534602"/>
    <n v="308.96688967151522"/>
    <n v="109.89456694164407"/>
    <n v="10.274562935290099"/>
    <n v="11.42460349483278"/>
    <m/>
    <n v="5.4366393725289122"/>
    <n v="5.6689813682820445"/>
    <n v="0.16581783726163923"/>
    <n v="11.9549128999203"/>
    <n v="4.8552294662202016"/>
    <m/>
    <m/>
    <m/>
    <m/>
    <n v="3.7438638740087571"/>
    <n v="3.4179537521063361"/>
    <m/>
    <m/>
  </r>
  <r>
    <x v="7"/>
    <s v="Mayo"/>
    <x v="0"/>
    <n v="136.79075539999999"/>
    <n v="106.4354548364277"/>
    <n v="86.349609608810738"/>
    <n v="157.82477089986165"/>
    <n v="293.39757269478014"/>
    <n v="110.14353253860511"/>
    <n v="13.327894011082941"/>
    <n v="11.824627525451051"/>
    <m/>
    <n v="5.3047294789666415"/>
    <n v="6.1813810277358661"/>
    <n v="0.24975222993064428"/>
    <n v="8.5629577956051648"/>
    <n v="4.9448745921106001"/>
    <m/>
    <m/>
    <m/>
    <m/>
    <n v="3.8553131200624424"/>
    <n v="3.5069626306549853"/>
    <m/>
    <m/>
  </r>
  <r>
    <x v="7"/>
    <s v="Junio"/>
    <x v="2"/>
    <n v="139.5457826"/>
    <n v="107.43766271097637"/>
    <n v="86.513214775009644"/>
    <n v="161.66928445863715"/>
    <n v="300.4516830101727"/>
    <n v="108.98412699589986"/>
    <n v="17.344004424316317"/>
    <n v="12.771306192474126"/>
    <n v="13.635353017073971"/>
    <n v="5.2433978240378396"/>
    <n v="6.2183844693490142"/>
    <n v="4.6346361810600811E-2"/>
    <n v="8.3574140177913758"/>
    <n v="4.9949241841864911"/>
    <n v="5.3281900792621295"/>
    <n v="6.0226159372958943"/>
    <n v="0.15304921120791182"/>
    <n v="9.6304633992788435"/>
    <n v="4.1466036690699593"/>
    <n v="3.6139284957988753"/>
    <m/>
    <m/>
  </r>
  <r>
    <x v="7"/>
    <s v="Julio"/>
    <x v="0"/>
    <n v="147.7901833"/>
    <n v="107.94488264423047"/>
    <n v="86.769596041553058"/>
    <n v="164.9520996078513"/>
    <n v="297.92225815320563"/>
    <n v="109.0416203089311"/>
    <n v="15.419147484104689"/>
    <n v="13.184093620820805"/>
    <m/>
    <n v="4.8225400294578735"/>
    <n v="6.2079492032480532"/>
    <n v="-0.97785770484434265"/>
    <n v="7.1598101265822445"/>
    <n v="4.9699871700879639"/>
    <m/>
    <m/>
    <m/>
    <m/>
    <n v="6.5031154281524284"/>
    <n v="4.0201729081859039"/>
    <m/>
    <m/>
  </r>
  <r>
    <x v="7"/>
    <s v="Agosto"/>
    <x v="0"/>
    <n v="141.12414430000001"/>
    <n v="108.54506571637681"/>
    <n v="87.884904430640717"/>
    <n v="166.37506891207337"/>
    <n v="288.338722980846"/>
    <n v="109.78790182643867"/>
    <n v="15.017146024715933"/>
    <n v="13.422360478149841"/>
    <m/>
    <n v="5.1140312085412836"/>
    <n v="7.1817894250188363"/>
    <n v="-0.37372000896929158"/>
    <n v="3.8065610859728372"/>
    <n v="4.9882351999615713"/>
    <m/>
    <m/>
    <m/>
    <m/>
    <n v="4.6739571450553408"/>
    <n v="4.1024898119483382"/>
    <m/>
    <m/>
  </r>
  <r>
    <x v="7"/>
    <s v="Septiembre"/>
    <x v="3"/>
    <n v="146.49207699999999"/>
    <n v="110.10015962749506"/>
    <n v="88.176201433872919"/>
    <n v="170.10724278893662"/>
    <n v="304.31651850591118"/>
    <n v="109.6591071142866"/>
    <n v="19.651474612333697"/>
    <n v="14.137300989543549"/>
    <n v="16.675680988521279"/>
    <n v="6.8072146190965928"/>
    <n v="7.1394804785512633"/>
    <n v="3.804699699127867"/>
    <n v="9.7201767304860187"/>
    <n v="5.1924419317194683"/>
    <n v="5.5812445297423574"/>
    <n v="6.8442097750093023"/>
    <n v="0.80044162296437626"/>
    <n v="6.8942108240618527"/>
    <n v="5.5902894686862492"/>
    <n v="4.2674119984242562"/>
    <m/>
    <m/>
  </r>
  <r>
    <x v="7"/>
    <s v="Octubre"/>
    <x v="0"/>
    <n v="150.6322308"/>
    <n v="112.22934169457939"/>
    <n v="88.386693446482496"/>
    <n v="174.78182177517502"/>
    <n v="330.2549063248714"/>
    <n v="110.75911276955563"/>
    <n v="17.172942218463415"/>
    <n v="14.4638116686831"/>
    <m/>
    <n v="6.7464010920823796"/>
    <n v="5.7014352012025649"/>
    <n v="6.4545558216444476"/>
    <n v="11.813829787234042"/>
    <n v="5.352091351708844"/>
    <m/>
    <m/>
    <m/>
    <m/>
    <n v="5.893773398913682"/>
    <n v="4.4307455961117199"/>
    <m/>
    <m/>
  </r>
  <r>
    <x v="7"/>
    <s v="Noviembre"/>
    <x v="0"/>
    <n v="149.8550616"/>
    <n v="113.61726504891779"/>
    <n v="89.581809233715973"/>
    <n v="180.54859211333826"/>
    <n v="323.65640669800081"/>
    <n v="112.01645321842693"/>
    <n v="19.234536502948707"/>
    <n v="14.924091706565838"/>
    <m/>
    <n v="5.3766856503225675"/>
    <n v="5.9675953788602909"/>
    <n v="5.8584601873536535"/>
    <n v="2.238213399503719"/>
    <n v="5.3544356085755558"/>
    <m/>
    <m/>
    <m/>
    <m/>
    <n v="6.2642435511246708"/>
    <n v="4.5992659926852832"/>
    <m/>
    <m/>
  </r>
  <r>
    <x v="7"/>
    <s v="Diciembre"/>
    <x v="4"/>
    <n v="228.56762749999999"/>
    <n v="119.77240340294016"/>
    <n v="90.366914512975356"/>
    <n v="198.75386167656572"/>
    <n v="384.04838899726371"/>
    <n v="115.66468308853423"/>
    <n v="12.167818607899882"/>
    <n v="14.561081753253211"/>
    <n v="15.547998192200541"/>
    <n v="6.1066441270598286"/>
    <n v="5.951086003017636"/>
    <n v="5.168257323073866"/>
    <n v="7.9487745639213792"/>
    <n v="5.4226873592330991"/>
    <n v="6.0715268914082632"/>
    <n v="5.8742260655989531"/>
    <n v="5.7962724629391449"/>
    <n v="7.2603295722055261"/>
    <n v="6.4460906316361699"/>
    <n v="4.7590972833615766"/>
    <n v="14.549833043861216"/>
    <n v="5.4226873592331248"/>
  </r>
  <r>
    <x v="8"/>
    <s v="Enero"/>
    <x v="0"/>
    <n v="145.65098320000001"/>
    <n v="113.68005594097656"/>
    <n v="88.72787007355582"/>
    <n v="183.18233354483704"/>
    <n v="331.68458124402667"/>
    <n v="108.9711704140953"/>
    <n v="15.623636586533763"/>
    <n v="15.690527686753239"/>
    <m/>
    <n v="6.6839620114639038"/>
    <n v="3.8811478760555351"/>
    <n v="11.499012308159863"/>
    <n v="12.729602733874422"/>
    <n v="6.6839620114639038"/>
    <m/>
    <m/>
    <m/>
    <m/>
    <n v="4.1637964191796328"/>
    <n v="4.1637964191796319"/>
    <m/>
    <m/>
  </r>
  <r>
    <x v="8"/>
    <s v="Febrero"/>
    <x v="0"/>
    <n v="135.3627438"/>
    <n v="112.21140143970545"/>
    <n v="88.205131615700779"/>
    <n v="177.72137678521275"/>
    <n v="325.36887445830769"/>
    <n v="110.85229080761287"/>
    <n v="15.41325311456314"/>
    <n v="15.591134776167213"/>
    <m/>
    <n v="6.4692091641326943"/>
    <n v="2.6290436781075455"/>
    <n v="12.499999999999979"/>
    <n v="16.492293846326909"/>
    <n v="6.5771755272898007"/>
    <m/>
    <m/>
    <m/>
    <m/>
    <n v="3.7174765702008283"/>
    <n v="3.9382477436643333"/>
    <m/>
    <m/>
  </r>
  <r>
    <x v="8"/>
    <s v="Marzo"/>
    <x v="1"/>
    <n v="156.30302900000001"/>
    <n v="114.48655194417319"/>
    <n v="88.930381346350799"/>
    <n v="179.55625825644651"/>
    <n v="353.16112645815059"/>
    <n v="111.80423516669148"/>
    <n v="20.415317988596993"/>
    <n v="17.292038052281562"/>
    <n v="17.292038052281566"/>
    <n v="7.7310292436252652"/>
    <n v="3.1938045516634483"/>
    <n v="13.7109205169756"/>
    <n v="20.647273507943332"/>
    <n v="6.9625070150397486"/>
    <n v="6.9625070150397539"/>
    <n v="3.2332912402482261"/>
    <n v="12.555727413338191"/>
    <n v="16.618303166600157"/>
    <n v="3.6566498364878575"/>
    <n v="3.8431396393189416"/>
    <n v="15.76605400384652"/>
    <n v="5.9962409669788386"/>
  </r>
  <r>
    <x v="8"/>
    <s v="Abril"/>
    <x v="0"/>
    <n v="142.64752609999999"/>
    <n v="113.56425975042659"/>
    <n v="89.360343703861361"/>
    <n v="181.56589034398826"/>
    <n v="323.562142417617"/>
    <n v="111.157255879568"/>
    <n v="7.5522055018899303"/>
    <n v="14.754468928813791"/>
    <m/>
    <n v="5.9275880428995062"/>
    <n v="3.6363426006271071"/>
    <n v="14.666351346024985"/>
    <n v="4.7238889453879773"/>
    <n v="6.7017057597905394"/>
    <m/>
    <m/>
    <m/>
    <m/>
    <n v="1.1490003310122177"/>
    <n v="3.1533971939092353"/>
    <m/>
    <m/>
  </r>
  <r>
    <x v="8"/>
    <s v="Mayo"/>
    <x v="0"/>
    <n v="152.1782527"/>
    <n v="113.43460063565584"/>
    <n v="89.78332291403413"/>
    <n v="177.44676867387165"/>
    <n v="324.77186734920991"/>
    <n v="111.00414034845892"/>
    <n v="11.24893071538664"/>
    <n v="14.021162473687252"/>
    <m/>
    <n v="6.5759532948720887"/>
    <n v="3.9765244113773468"/>
    <n v="12.43277443846884"/>
    <n v="10.693440428380185"/>
    <n v="6.67654057501717"/>
    <m/>
    <m/>
    <m/>
    <m/>
    <n v="0.78135119695035282"/>
    <n v="2.6690272827280888"/>
    <m/>
    <m/>
  </r>
  <r>
    <x v="8"/>
    <s v="Junio"/>
    <x v="2"/>
    <n v="153.8618189"/>
    <n v="114.86900555944035"/>
    <n v="89.867120682087233"/>
    <n v="183.49438821681559"/>
    <n v="335.86363100771138"/>
    <n v="110.31544267053972"/>
    <n v="10.259024696601626"/>
    <n v="13.360398786290622"/>
    <n v="9.7739852060405354"/>
    <n v="6.9161290322580555"/>
    <n v="3.8767556098798561"/>
    <n v="13.499845583693638"/>
    <n v="11.786237188872617"/>
    <n v="6.7168043838188547"/>
    <n v="6.4735447921349332"/>
    <n v="3.8299969581807591"/>
    <n v="13.533952431331064"/>
    <n v="9.0141825458974978"/>
    <n v="1.2220105727246855"/>
    <n v="2.425801613887637"/>
    <n v="14.706881939395844"/>
    <n v="6.2762818101080864"/>
  </r>
  <r>
    <x v="8"/>
    <s v="Julio"/>
    <x v="0"/>
    <n v="157.87458960000001"/>
    <n v="116.19169162332803"/>
    <n v="90.200316569345986"/>
    <n v="187.02684710361254"/>
    <n v="347.20676608056976"/>
    <n v="109.99429475955569"/>
    <n v="6.8234615282461775"/>
    <n v="12.330510946818773"/>
    <m/>
    <n v="7.6398331973529325"/>
    <n v="3.953827935478671"/>
    <n v="13.382519863791131"/>
    <n v="16.542741127458726"/>
    <n v="6.8501417586806888"/>
    <m/>
    <m/>
    <m/>
    <m/>
    <n v="0.8736796536272351"/>
    <n v="2.2023505931497418"/>
    <m/>
    <m/>
  </r>
  <r>
    <x v="8"/>
    <s v="Agosto"/>
    <x v="0"/>
    <n v="155.9039315"/>
    <n v="116.74620859215889"/>
    <n v="90.587382450353147"/>
    <n v="186.56500618908433"/>
    <n v="352.95688718398554"/>
    <n v="112.3131869952406"/>
    <n v="10.472897655684843"/>
    <n v="12.093746034094011"/>
    <m/>
    <n v="7.5555188268173241"/>
    <n v="3.0750195806894753"/>
    <n v="12.135193938029865"/>
    <n v="22.410505094534972"/>
    <n v="6.9396085964701735"/>
    <m/>
    <m/>
    <m/>
    <m/>
    <n v="2.3001488568331618"/>
    <n v="2.2147318077706446"/>
    <m/>
    <m/>
  </r>
  <r>
    <x v="8"/>
    <s v="Septiembre"/>
    <x v="3"/>
    <n v="160.73585729999999"/>
    <n v="118.09417410609622"/>
    <n v="90.384871177558168"/>
    <n v="189.96016102021073"/>
    <n v="373.56934316125739"/>
    <n v="114.20919442067483"/>
    <n v="9.7232427798808594"/>
    <n v="11.815507691300017"/>
    <n v="9.0407585340439809"/>
    <n v="7.2606747398437186"/>
    <n v="2.5048365746868972"/>
    <n v="11.670824772527144"/>
    <n v="22.756840474961272"/>
    <n v="6.9762062156122306"/>
    <n v="7.4839885641518666"/>
    <n v="3.1738561099197371"/>
    <n v="12.387981678781257"/>
    <n v="20.565924566912443"/>
    <n v="4.1493018009403748"/>
    <n v="2.4318991234588814"/>
    <n v="12.780629744986616"/>
    <n v="6.748066177663592"/>
  </r>
  <r>
    <x v="8"/>
    <s v="Octubre"/>
    <x v="0"/>
    <n v="156.43945819999999"/>
    <n v="119.76669514002573"/>
    <n v="90.894640933214504"/>
    <n v="194.78452624899882"/>
    <n v="385.61946033699479"/>
    <n v="113.33535350303366"/>
    <n v="3.8552356087127482"/>
    <n v="10.945329028383414"/>
    <m/>
    <n v="6.7160274948047691"/>
    <n v="2.8374717832956975"/>
    <n v="11.444384931262274"/>
    <n v="16.764188192759597"/>
    <n v="6.9491224155601685"/>
    <m/>
    <m/>
    <m/>
    <m/>
    <n v="2.3259853469918434"/>
    <n v="2.4211133084115994"/>
    <m/>
    <m/>
  </r>
  <r>
    <x v="8"/>
    <s v="Noviembre"/>
    <x v="0"/>
    <n v="163.5568701"/>
    <n v="121.29895599948625"/>
    <n v="92.2533618866469"/>
    <n v="205.72516304856609"/>
    <n v="366.2010185779186"/>
    <n v="115.68320748328453"/>
    <n v="9.1433738398329911"/>
    <n v="10.766993284018843"/>
    <m/>
    <n v="6.7610243454294974"/>
    <n v="2.9822490478629726"/>
    <n v="13.944484773065069"/>
    <n v="13.14499296150673"/>
    <n v="6.9311896692470443"/>
    <m/>
    <m/>
    <m/>
    <m/>
    <n v="3.2734068607828348"/>
    <n v="2.5006962089314508"/>
    <m/>
    <m/>
  </r>
  <r>
    <x v="8"/>
    <s v="Diciembre"/>
    <x v="4"/>
    <n v="244.3875113"/>
    <n v="128.6691388881527"/>
    <n v="92.73420146047539"/>
    <n v="228.86713752249395"/>
    <n v="442.36655712808164"/>
    <n v="117.39503950493133"/>
    <n v="6.9213142617932766"/>
    <n v="10.263359901345632"/>
    <n v="6.6927912540566847"/>
    <n v="7.4280345325308357"/>
    <n v="2.6196390130816427"/>
    <n v="15.15103937700184"/>
    <n v="15.185109429331156"/>
    <n v="6.9765634375200278"/>
    <n v="6.9775617582521265"/>
    <n v="2.8124453961774432"/>
    <n v="13.588646091462042"/>
    <n v="15.051387228116919"/>
    <n v="1.4960110296352136"/>
    <n v="2.4123467058954886"/>
    <n v="10.215665443691657"/>
    <n v="6.9766256150131323"/>
  </r>
  <r>
    <x v="9"/>
    <s v="Enero"/>
    <x v="0"/>
    <n v="150.2258665"/>
    <n v="120.82598564371878"/>
    <n v="91.553051967917426"/>
    <n v="202.04291791921943"/>
    <n v="377.38704651680393"/>
    <n v="110.34442515627572"/>
    <n v="3.1409903314679299"/>
    <n v="3.1399907548176094"/>
    <m/>
    <n v="6.2860012194684565"/>
    <n v="3.1840975017427109"/>
    <n v="10.296071684099362"/>
    <n v="13.778893520272838"/>
    <n v="6.2860012194684565"/>
    <m/>
    <m/>
    <m/>
    <m/>
    <n v="1.2602000482898168"/>
    <n v="1.2602000482898075"/>
    <m/>
    <m/>
  </r>
  <r>
    <x v="9"/>
    <s v="Febrero"/>
    <x v="0"/>
    <n v="145.87029340000001"/>
    <n v="120.40602058644248"/>
    <n v="91.552054375440605"/>
    <n v="198.18592217356482"/>
    <n v="379.02096071012426"/>
    <n v="111.53815924883096"/>
    <n v="7.7625122725977214"/>
    <n v="5.3654509808344519"/>
    <m/>
    <n v="7.3028400337199413"/>
    <n v="3.7944762378701036"/>
    <n v="11.514959966287419"/>
    <n v="16.489618541767271"/>
    <n v="6.7911150901234283"/>
    <m/>
    <m/>
    <m/>
    <m/>
    <n v="0.61872283939394812"/>
    <n v="0.93671675077561456"/>
    <m/>
    <m/>
  </r>
  <r>
    <x v="9"/>
    <s v="Marzo"/>
    <x v="1"/>
    <n v="157.89971109999999"/>
    <n v="121.03148310863843"/>
    <n v="91.367499767228423"/>
    <n v="199.50279288931421"/>
    <n v="390.66259933753162"/>
    <n v="112.16703996867197"/>
    <n v="1.021529851478431"/>
    <n v="3.8130815752175953"/>
    <n v="3.8130815752176028"/>
    <n v="5.7167685228713481"/>
    <n v="2.7404789948959563"/>
    <n v="11.10879388251651"/>
    <n v="10.618799768672993"/>
    <n v="6.4297573328414002"/>
    <n v="6.4297573328413904"/>
    <n v="3.2382131667323399"/>
    <n v="10.96689261752719"/>
    <n v="13.547223215813142"/>
    <n v="0.32450005264967885"/>
    <n v="0.73031535416222748"/>
    <n v="7.2255377189525349"/>
    <n v="6.8404231446759445"/>
  </r>
  <r>
    <x v="9"/>
    <s v="Abril"/>
    <x v="0"/>
    <n v="145.67095939999999"/>
    <n v="121.30629519466196"/>
    <n v="92.04087468908368"/>
    <n v="199.77115990721575"/>
    <n v="384.67681753315617"/>
    <n v="110.69672762850379"/>
    <n v="2.1195133085452067"/>
    <n v="3.3966570787740804"/>
    <m/>
    <n v="6.8173168752647975"/>
    <n v="2.999687416272212"/>
    <n v="10.026811494568966"/>
    <n v="18.888079630978382"/>
    <n v="6.5267144032507831"/>
    <m/>
    <m/>
    <m/>
    <m/>
    <n v="-0.41430336456231842"/>
    <n v="0.4429689230106883"/>
    <m/>
    <m/>
  </r>
  <r>
    <x v="9"/>
    <s v="Mayo"/>
    <x v="0"/>
    <n v="153.63842880000001"/>
    <n v="121.06981001677821"/>
    <n v="91.547066413056498"/>
    <n v="202.84801897292402"/>
    <n v="380.15213207473067"/>
    <n v="111.44511446460345"/>
    <n v="0.95951693102862556"/>
    <n v="2.8901279872038295"/>
    <m/>
    <n v="6.7309351276742548"/>
    <n v="1.9644444444444575"/>
    <n v="14.314856499718619"/>
    <n v="17.052051083591337"/>
    <n v="6.5675438722566408"/>
    <m/>
    <m/>
    <m/>
    <m/>
    <n v="0.39725916056849719"/>
    <n v="0.43380663911401757"/>
    <m/>
    <m/>
  </r>
  <r>
    <x v="9"/>
    <s v="Junio"/>
    <x v="2"/>
    <n v="154.4170312"/>
    <n v="121.5158699902348"/>
    <n v="92.070802463388361"/>
    <n v="207.87834028521797"/>
    <n v="367.83493277123898"/>
    <n v="109.56635605328376"/>
    <n v="0.36085125209708302"/>
    <n v="2.4511210388778251"/>
    <n v="1.1236644363190607"/>
    <n v="5.7865144609618024"/>
    <n v="2.4521557657297688"/>
    <n v="13.288663650896225"/>
    <n v="9.5191318177565876"/>
    <n v="6.4360435651517154"/>
    <n v="6.4422870500679963"/>
    <n v="2.4712601053177963"/>
    <n v="12.532643083117634"/>
    <n v="15.085002793519031"/>
    <n v="-0.6791966141342809"/>
    <n v="0.2489232551072558"/>
    <n v="5.1962503997119436"/>
    <n v="6.8269035099021158"/>
  </r>
  <r>
    <x v="9"/>
    <s v="Julio"/>
    <x v="0"/>
    <n v="160.48633079999999"/>
    <n v="121.44981723365346"/>
    <n v="91.756560833189241"/>
    <n v="206.23693271061089"/>
    <n v="375.64315732970243"/>
    <n v="107.06597469914543"/>
    <n v="1.6543138491236897"/>
    <n v="2.330880490784387"/>
    <m/>
    <n v="4.5246868091377994"/>
    <n v="1.7253201796102458"/>
    <n v="10.271298428271102"/>
    <n v="8.1900452488687936"/>
    <n v="6.1578953281375064"/>
    <m/>
    <m/>
    <m/>
    <m/>
    <n v="-2.6619824975321005"/>
    <n v="-0.16469683270333468"/>
    <m/>
    <m/>
  </r>
  <r>
    <x v="9"/>
    <s v="Agosto"/>
    <x v="0"/>
    <n v="156.23052050000001"/>
    <n v="120.17769006986505"/>
    <n v="91.254771817347475"/>
    <n v="204.20233624931089"/>
    <n v="364.15862583626819"/>
    <n v="108.99533662963485"/>
    <n v="0.20948092639987426"/>
    <n v="2.0552988447629699"/>
    <m/>
    <n v="2.9385673872803975"/>
    <n v="0.73673545800938545"/>
    <n v="9.4537182618004358"/>
    <n v="3.1736846790705986"/>
    <n v="5.7472186135035743"/>
    <m/>
    <m/>
    <m/>
    <m/>
    <n v="-2.9538294932807019"/>
    <n v="-0.51809480310995226"/>
    <m/>
    <m/>
  </r>
  <r>
    <x v="9"/>
    <s v="Septiembre"/>
    <x v="3"/>
    <n v="157.5319915"/>
    <n v="121.3120034575764"/>
    <n v="91.222848858089151"/>
    <n v="206.60515722354558"/>
    <n v="380.46634634267684"/>
    <n v="110.76668875688655"/>
    <n v="-1.9932489575242962"/>
    <n v="1.5773701057595648"/>
    <n v="-5.4125888941292111E-2"/>
    <n v="2.7241088814926395"/>
    <n v="0.92712161848944596"/>
    <n v="8.762361599369207"/>
    <n v="1.846244427622179"/>
    <n v="5.4017046799779243"/>
    <n v="3.3921220624994142"/>
    <n v="1.1290269178558354"/>
    <n v="9.4920097013189597"/>
    <n v="4.3339576261266721"/>
    <n v="-3.0139286675757493"/>
    <n v="-0.80296487635047697"/>
    <n v="3.0049805542059937"/>
    <n v="5.7968657502878385"/>
  </r>
  <r>
    <x v="9"/>
    <s v="Octubre"/>
    <x v="0"/>
    <n v="155.9695979"/>
    <n v="122.05244670419171"/>
    <n v="91.091166651148569"/>
    <n v="209.519747859825"/>
    <n v="389.46858511933596"/>
    <n v="109.56439180316843"/>
    <n v="-0.30034641221993175"/>
    <n v="1.383961646819897"/>
    <m/>
    <n v="1.9078226174345885"/>
    <n v="0.21621265667186584"/>
    <n v="7.5648830503043829"/>
    <n v="0.99816663271541373"/>
    <n v="5.0387950513766606"/>
    <m/>
    <m/>
    <m/>
    <m/>
    <n v="-3.3269820609736489"/>
    <n v="-1.0597614742777532"/>
    <m/>
    <m/>
  </r>
  <r>
    <x v="9"/>
    <s v="Noviembre"/>
    <x v="0"/>
    <n v="160.11315529999999"/>
    <n v="123.39062662456143"/>
    <n v="91.374482914566187"/>
    <n v="216.59090672685855"/>
    <n v="392.98778492033358"/>
    <n v="109.11986347659102"/>
    <n v="-2.105515224089638"/>
    <n v="1.0445964490201962"/>
    <m/>
    <n v="1.7237206550676381"/>
    <n v="-0.95267961417015989"/>
    <n v="5.2816794587871474"/>
    <n v="7.3147711184520903"/>
    <n v="4.7232480353128574"/>
    <m/>
    <m/>
    <m/>
    <m/>
    <n v="-5.6732820173783676"/>
    <n v="-1.4937964307108549"/>
    <m/>
    <m/>
  </r>
  <r>
    <x v="9"/>
    <s v="Diciembre"/>
    <x v="4"/>
    <n v="235.52947810000001"/>
    <n v="127.91401725118598"/>
    <n v="92.048855428898264"/>
    <n v="233.95362867574397"/>
    <n v="425.80746520731594"/>
    <n v="112.87437384833912"/>
    <n v="-3.6245850505536858"/>
    <n v="0.45223403314692573"/>
    <n v="-2.2603070708673623"/>
    <n v="-0.58750459483096962"/>
    <n v="-0.73904343897244207"/>
    <n v="2.2224646178178764"/>
    <n v="-3.7432965159640674"/>
    <n v="4.2362030173734055"/>
    <n v="0.97970238397186993"/>
    <n v="-0.49575480567567443"/>
    <n v="4.8758478441949915"/>
    <n v="1.1787767559958473"/>
    <n v="-3.8505323554632209"/>
    <n v="-1.6991875650452963"/>
    <n v="0.45097310002208957"/>
    <n v="4.2365492902079804"/>
  </r>
  <r>
    <x v="10"/>
    <s v="Enero"/>
    <x v="0"/>
    <n v="143.88962319999999"/>
    <n v="120.49164453015899"/>
    <n v="88.651055452840481"/>
    <n v="220.1483299874138"/>
    <n v="371.07133973108495"/>
    <n v="108.12178810342647"/>
    <n v="-4.2178111184334561"/>
    <n v="-4.2135692133827538"/>
    <m/>
    <n v="-0.27738783003077322"/>
    <n v="-3.1697430644844871"/>
    <n v="8.9611713464924581"/>
    <n v="-1.6735356563007397"/>
    <n v="-0.27738783003077322"/>
    <m/>
    <m/>
    <m/>
    <m/>
    <n v="-2.0139896766117826"/>
    <n v="-2.0139896766117866"/>
    <m/>
    <m/>
  </r>
  <r>
    <x v="10"/>
    <s v="Febrero"/>
    <x v="0"/>
    <n v="139.58657489999999"/>
    <n v="119.46089534103812"/>
    <n v="88.472486399489242"/>
    <n v="214.91205259161404"/>
    <n v="367.20650423534653"/>
    <n v="108.97735626031219"/>
    <n v="-4.3077437863026979"/>
    <n v="-4.2574143481101112"/>
    <m/>
    <n v="-0.78562575768863152"/>
    <n v="-3.3637344316955864"/>
    <n v="8.4396158085340733"/>
    <n v="-3.117098445595845"/>
    <n v="-0.53106439367049962"/>
    <m/>
    <m/>
    <m/>
    <m/>
    <n v="-2.2956060401766454"/>
    <n v="-2.155555410085594"/>
    <m/>
    <m/>
  </r>
  <r>
    <x v="10"/>
    <s v="Marzo"/>
    <x v="1"/>
    <n v="147.55227350000001"/>
    <n v="118.73594595090486"/>
    <n v="88.081430148574782"/>
    <n v="211.2422896491465"/>
    <n v="368.63617915450175"/>
    <n v="110.30899162402505"/>
    <n v="-6.5531706979798159"/>
    <n v="-5.0534502519028148"/>
    <n v="-5.0414946722299625"/>
    <n v="-1.8973184206980145"/>
    <n v="-3.5965410315761837"/>
    <n v="5.8843771507226306"/>
    <n v="-5.6382208638301456"/>
    <n v="-0.9875270405027905"/>
    <n v="-0.98685173138003401"/>
    <n v="-3.3765242517309724"/>
    <n v="7.7653131308926593"/>
    <n v="-3.5007943899633243"/>
    <n v="-1.6561952457320173"/>
    <n v="-1.9878804677209392"/>
    <n v="-1.594870914374491"/>
    <n v="2.3846505148963359"/>
  </r>
  <r>
    <x v="10"/>
    <s v="Abril"/>
    <x v="0"/>
    <n v="136.50162929999999"/>
    <n v="116.35396938332411"/>
    <n v="89.386281108258743"/>
    <n v="198.36067278987278"/>
    <n v="334.62248464932378"/>
    <n v="110.71707894279123"/>
    <n v="-6.2945491247996754"/>
    <n v="-5.3533790414427225"/>
    <m/>
    <n v="-4.083169195399206"/>
    <n v="-2.8841464075523127"/>
    <n v="-0.70605142303727941"/>
    <n v="-13.012048192771086"/>
    <n v="-1.7640868940536112"/>
    <m/>
    <m/>
    <m/>
    <m/>
    <n v="1.8699717108683345E-2"/>
    <n v="-1.4884455444555162"/>
    <m/>
    <m/>
  </r>
  <r>
    <x v="10"/>
    <s v="Mayo"/>
    <x v="0"/>
    <n v="148.32704039999999"/>
    <n v="116.90767088602433"/>
    <n v="89.547891089504006"/>
    <n v="200.05200911199643"/>
    <n v="338.48732014506226"/>
    <n v="111.34849573821913"/>
    <n v="-3.457070240489224"/>
    <n v="-4.9655918551134572"/>
    <m/>
    <n v="-3.438474543164455"/>
    <n v="-2.1837677621828977"/>
    <n v="-1.3783767152790394"/>
    <n v="-10.96003636814482"/>
    <n v="-2.0993573533477714"/>
    <m/>
    <m/>
    <m/>
    <m/>
    <n v="-8.63783316777611E-2"/>
    <n v="-1.207510739742208"/>
    <m/>
    <m/>
  </r>
  <r>
    <x v="10"/>
    <s v="Junio"/>
    <x v="2"/>
    <n v="147.59554689999999"/>
    <n v="117.84708786851424"/>
    <n v="89.438155917053521"/>
    <n v="204.00886235268416"/>
    <n v="348.35364815857349"/>
    <n v="110.99848265705548"/>
    <n v="-4.4175724963685266"/>
    <n v="-4.8713614684949285"/>
    <n v="-4.6765450562371687"/>
    <n v="-3.0191996671431394"/>
    <n v="-2.8593717833421795"/>
    <n v="-1.861414675153128"/>
    <n v="-5.2962029641652197"/>
    <n v="-2.2532841911872237"/>
    <n v="-3.512923596825035"/>
    <n v="-2.6432738379583487"/>
    <n v="-1.3228513887895144"/>
    <n v="-9.8176017754352038"/>
    <n v="1.3071205524359364"/>
    <n v="-0.79366711370318366"/>
    <n v="-2.9439095012464778"/>
    <n v="-5.7260405218817478E-2"/>
  </r>
  <r>
    <x v="10"/>
    <s v="Julio"/>
    <x v="0"/>
    <n v="154.52543779999999"/>
    <n v="117.62120375032875"/>
    <n v="89.903034011252842"/>
    <n v="204.37708686561885"/>
    <n v="335.75365601393014"/>
    <n v="109.1061809084471"/>
    <n v="-3.7142683556199763"/>
    <n v="-4.696898316569035"/>
    <m/>
    <n v="-3.1517739639567228"/>
    <n v="-2.0200482724129776"/>
    <n v="-0.9018005749735214"/>
    <n v="-10.618987871183617"/>
    <n v="-2.382024417698525"/>
    <m/>
    <m/>
    <m/>
    <m/>
    <n v="1.9052826834084824"/>
    <n v="-0.41975749270453455"/>
    <m/>
    <m/>
  </r>
  <r>
    <x v="10"/>
    <s v="Agosto"/>
    <x v="0"/>
    <n v="154.25741780000001"/>
    <n v="116.90277808924054"/>
    <n v="90.290099892260017"/>
    <n v="202.79809022540749"/>
    <n v="319.79157120226233"/>
    <n v="109.76203644764783"/>
    <n v="-1.2629431776104205"/>
    <n v="-4.2582288814622755"/>
    <m/>
    <n v="-2.7243981217598998"/>
    <n v="-1.0571194315386778"/>
    <n v="-0.68767382866224969"/>
    <n v="-12.183441908624193"/>
    <n v="-2.4245396374397621"/>
    <m/>
    <m/>
    <m/>
    <m/>
    <n v="0.7031377088363211"/>
    <n v="-0.28096422066887511"/>
    <m/>
    <m/>
  </r>
  <r>
    <x v="10"/>
    <s v="Septiembre"/>
    <x v="3"/>
    <n v="145.57084950000001"/>
    <n v="117.19960776079117"/>
    <n v="90.331001183809747"/>
    <n v="203.24744895305656"/>
    <n v="323.73496026498736"/>
    <n v="110.06849952261351"/>
    <n v="-7.5928336118317841"/>
    <n v="-4.6375420619881496"/>
    <n v="-4.1758484516128291"/>
    <n v="-3.3892836256327068"/>
    <n v="-0.97765821331321501"/>
    <n v="-1.6251812469792237"/>
    <n v="-14.91101292480489"/>
    <n v="-2.5320000449255069"/>
    <n v="-3.0903004021839098"/>
    <n v="-1.3528752691926993"/>
    <n v="-1.0731480357648482"/>
    <n v="-12.585196196673499"/>
    <n v="-0.63061306932427064"/>
    <n v="-0.31998302278094432"/>
    <n v="-3.95284258396712"/>
    <n v="-1.6418551196454523"/>
  </r>
  <r>
    <x v="10"/>
    <s v="Octubre"/>
    <x v="0"/>
    <n v="156.41621499999999"/>
    <n v="118.05095440117263"/>
    <n v="91.112116093161845"/>
    <n v="207.57876780011858"/>
    <n v="316.93222136395178"/>
    <n v="108.65251297956139"/>
    <n v="0.28634881798332845"/>
    <n v="-4.1435894152603892"/>
    <m/>
    <n v="-3.2778560977076405"/>
    <n v="2.2998324407796922E-2"/>
    <n v="-0.92639480504004279"/>
    <n v="-18.62444534086325"/>
    <n v="-2.6071628638528104"/>
    <m/>
    <m/>
    <m/>
    <m/>
    <n v="-0.8325615718772994"/>
    <n v="-0.3709383634435735"/>
    <m/>
    <m/>
  </r>
  <r>
    <x v="10"/>
    <s v="Noviembre"/>
    <x v="0"/>
    <n v="162.40960430000001"/>
    <n v="120.68409453698851"/>
    <n v="96.176893097990188"/>
    <n v="188.77435326669232"/>
    <n v="335.23520247181892"/>
    <n v="111.98533350922104"/>
    <n v="1.4342662823034313"/>
    <n v="-3.6222703354796271"/>
    <m/>
    <n v="-2.1379665855979613"/>
    <n v="5.2557454009498406"/>
    <n v="-12.842899953895815"/>
    <n v="-14.695770368593585"/>
    <n v="-2.5637813712933717"/>
    <m/>
    <m/>
    <m/>
    <m/>
    <n v="2.6256929014104813"/>
    <n v="-0.1009800551552654"/>
    <m/>
    <m/>
  </r>
  <r>
    <x v="10"/>
    <s v="Diciembre"/>
    <x v="4"/>
    <n v="242.14205749999999"/>
    <n v="125.80277543897563"/>
    <n v="96.186869022758415"/>
    <n v="210.86158294933273"/>
    <n v="378.09402861968289"/>
    <n v="115.87097578158998"/>
    <n v="2.8075379155692914"/>
    <n v="-2.8390128664254002"/>
    <n v="1.6786325655711254"/>
    <n v="-1.4905105859402574"/>
    <n v="4.4954536094764297"/>
    <n v="-9.8703515979298828"/>
    <n v="-11.205401616057264"/>
    <n v="-2.4699074990506773"/>
    <n v="-2.3621531304262477"/>
    <n v="3.2644443394614919"/>
    <n v="-8.0067321602481094"/>
    <n v="-14.732079004511945"/>
    <n v="2.6545099210371514"/>
    <n v="0.13390716262158001"/>
    <n v="-2.8345865715582064"/>
    <n v="-2.4885217637618862"/>
  </r>
  <r>
    <x v="11"/>
    <s v="Enero"/>
    <x v="0"/>
    <n v="156.5138943"/>
    <n v="118.89414638024778"/>
    <n v="95.760897035155168"/>
    <n v="188.924139509242"/>
    <n v="306.9244969298648"/>
    <n v="109.58938790870694"/>
    <n v="8.7735799283127349"/>
    <n v="8.7911454044788471"/>
    <m/>
    <n v="-1.3637255764532246"/>
    <n v="8.0200303831654765"/>
    <n v="-14.183251119804973"/>
    <n v="-17.286930013971791"/>
    <n v="-1.3637255764532246"/>
    <m/>
    <m/>
    <m/>
    <m/>
    <n v="1.2980736850153551"/>
    <n v="1.2980736850153658"/>
    <m/>
    <m/>
  </r>
  <r>
    <x v="11"/>
    <s v="Febrero"/>
    <x v="0"/>
    <n v="145.5025277"/>
    <n v="117.9212952864019"/>
    <n v="96.035234966281379"/>
    <n v="183.92502366414595"/>
    <n v="296.44545109385842"/>
    <n v="110.78812197283571"/>
    <n v="4.2381961189593031"/>
    <n v="6.5757378410401097"/>
    <m/>
    <n v="-1.1761654140470887"/>
    <n v="8.5481361206954922"/>
    <n v="-14.418469580368809"/>
    <n v="-19.270097976297439"/>
    <n v="-1.2703483432455311"/>
    <m/>
    <m/>
    <m/>
    <m/>
    <n v="1.6016574133795425"/>
    <n v="1.45046375566298"/>
    <m/>
    <m/>
  </r>
  <r>
    <x v="11"/>
    <s v="Marzo"/>
    <x v="1"/>
    <n v="162.0456887"/>
    <n v="118.71066650085523"/>
    <n v="96.135991806440458"/>
    <n v="185.06090267014781"/>
    <n v="307.20728977101635"/>
    <n v="112.56387363267454"/>
    <n v="9.8225631203167971"/>
    <n v="7.6962396605513721"/>
    <n v="7.6962396605513721"/>
    <n v="-5.1509573912805404E-2"/>
    <n v="9.1444492264479926"/>
    <n v="-12.394008331609873"/>
    <n v="-16.663825434708478"/>
    <n v="-0.86687855515692525"/>
    <n v="-0.88165017266975676"/>
    <n v="8.5696552502398049"/>
    <n v="-13.676658040094248"/>
    <n v="-17.737311229703622"/>
    <n v="1.9785222513762468"/>
    <n v="1.62837505483219"/>
    <n v="6.2385331315795156E-2"/>
    <n v="-2.4663361300384046"/>
  </r>
  <r>
    <x v="11"/>
    <s v="Abril"/>
    <x v="0"/>
    <n v="147.51017640000001"/>
    <n v="118.95122900939212"/>
    <n v="97.350061850733567"/>
    <n v="186.25919261054534"/>
    <n v="289.70555504641209"/>
    <n v="112.81285537540772"/>
    <n v="8.064773407067328"/>
    <n v="7.7899471153983662"/>
    <m/>
    <n v="2.2168022819817281"/>
    <n v="8.9093993437646457"/>
    <n v="-6.1007456816537298"/>
    <n v="-13.423165406826609"/>
    <n v="-0.11158089529075704"/>
    <m/>
    <m/>
    <m/>
    <m/>
    <n v="1.8302009904934247"/>
    <n v="1.6793777815289652"/>
    <m/>
    <m/>
  </r>
  <r>
    <x v="11"/>
    <s v="Mayo"/>
    <x v="0"/>
    <n v="168.2220629"/>
    <n v="119.51960890244375"/>
    <n v="97.790000133012327"/>
    <n v="189.13633668618741"/>
    <n v="286.48485879996338"/>
    <n v="112.75801278430779"/>
    <n v="13.412943753443907"/>
    <n v="8.9593850736307274"/>
    <m/>
    <n v="2.1986300414335531"/>
    <n v="9.204135288088743"/>
    <n v="-5.4564172958133206"/>
    <n v="-15.363193316314682"/>
    <n v="0.34467604997390183"/>
    <m/>
    <m/>
    <m/>
    <m/>
    <n v="1.1648423087327053"/>
    <n v="1.5751093579702706"/>
    <m/>
    <m/>
  </r>
  <r>
    <x v="11"/>
    <s v="Junio"/>
    <x v="2"/>
    <n v="171.596619"/>
    <n v="120.44679389297414"/>
    <n v="97.828906239608415"/>
    <n v="192.25064231253316"/>
    <n v="295.89557612495258"/>
    <n v="114.993030370852"/>
    <n v="16.26137956334237"/>
    <n v="10.217506122658687"/>
    <n v="12.768007261630832"/>
    <n v="2.17003196922097"/>
    <n v="9.3816226827581506"/>
    <n v="-5.7635829662261218"/>
    <n v="-15.058855364632651"/>
    <n v="0.64773848736174999"/>
    <n v="2.2240699365015937"/>
    <n v="9.1651178351051854"/>
    <n v="-5.772597772597754"/>
    <n v="-14.623867603857455"/>
    <n v="3.5518215334794823"/>
    <n v="1.9073142070954068"/>
    <n v="4.0966614516043665"/>
    <n v="-1.0641537352805597"/>
  </r>
  <r>
    <x v="11"/>
    <s v="Julio"/>
    <x v="0"/>
    <n v="177.10599289999999"/>
    <n v="121.84042551022696"/>
    <n v="98.141152684853893"/>
    <n v="193.69233489707395"/>
    <n v="314.19855723281967"/>
    <n v="113.77498289141914"/>
    <n v="14.612840074412659"/>
    <n v="10.886870749964173"/>
    <m/>
    <n v="3.5524619032432545"/>
    <n v="9.1633377718597586"/>
    <n v="-5.2279598131126592"/>
    <n v="-6.4199148378643933"/>
    <n v="1.0606602664364397"/>
    <m/>
    <m/>
    <m/>
    <m/>
    <n v="4.2273354602230029"/>
    <n v="2.2362319607084831"/>
    <m/>
    <m/>
  </r>
  <r>
    <x v="11"/>
    <s v="Agosto"/>
    <x v="0"/>
    <n v="175.88091259999999"/>
    <n v="121.74093864228968"/>
    <n v="98.939226666311981"/>
    <n v="191.93234654711503"/>
    <n v="304.14370065854075"/>
    <n v="115.33490142010685"/>
    <n v="14.0177990195814"/>
    <n v="11.312720937133291"/>
    <m/>
    <n v="4.1051361286857411"/>
    <n v="9.579263711495134"/>
    <n v="-5.3579122299501574"/>
    <n v="-4.8931466470154668"/>
    <n v="1.4375548355451806"/>
    <m/>
    <m/>
    <m/>
    <m/>
    <n v="5.0182716237494374"/>
    <n v="2.5834941010914241"/>
    <m/>
    <m/>
  </r>
  <r>
    <x v="11"/>
    <s v="Septiembre"/>
    <x v="3"/>
    <n v="173.48854230000001"/>
    <n v="121.8290089843981"/>
    <n v="98.876378340272154"/>
    <n v="194.09176487720649"/>
    <n v="301.39432581401138"/>
    <n v="114.91741414797858"/>
    <n v="19.178079193664388"/>
    <n v="12.191124641735023"/>
    <n v="15.930953145600757"/>
    <n v="3.9277489023872492"/>
    <n v="9.4600713425879945"/>
    <n v="-4.5046981514462843"/>
    <n v="-6.9009026497136583"/>
    <n v="1.7124916169187339"/>
    <n v="3.891346483784508"/>
    <n v="9.4012397806598749"/>
    <n v="-5.03031480364392"/>
    <n v="-6.0803439645767732"/>
    <n v="4.3314791349524429"/>
    <n v="2.7779513095089614"/>
    <n v="9.0624789317186973"/>
    <n v="0.66305595653504135"/>
  </r>
  <r>
    <x v="11"/>
    <s v="Octubre"/>
    <x v="0"/>
    <n v="180.26746059999999"/>
    <n v="123.35882344546671"/>
    <n v="99.896915444061676"/>
    <n v="194.491194857339"/>
    <n v="313.79007868448963"/>
    <n v="113.85243825588852"/>
    <n v="15.248576114695013"/>
    <n v="12.531951414694001"/>
    <m/>
    <n v="4.4644769108555291"/>
    <n v="9.6417465948408054"/>
    <n v="-6.3048707155742729"/>
    <n v="-0.99142418083576489"/>
    <n v="1.987910077746597"/>
    <m/>
    <m/>
    <m/>
    <m/>
    <n v="4.725252244563416"/>
    <n v="2.9706352013702491"/>
    <m/>
    <m/>
  </r>
  <r>
    <x v="11"/>
    <s v="Noviembre"/>
    <x v="0"/>
    <n v="198.32110900000001"/>
    <n v="125.41787542531655"/>
    <n v="100.45357204612868"/>
    <n v="201.7932741816366"/>
    <n v="326.31151726214637"/>
    <n v="115.18966528352475"/>
    <n v="22.111687824609771"/>
    <n v="13.496128757763435"/>
    <m/>
    <n v="3.8324655415763278"/>
    <n v="4.4466802891846235"/>
    <n v="6.8965517241379226"/>
    <n v="-2.661917705501915"/>
    <n v="2.1592014403874034"/>
    <m/>
    <m/>
    <m/>
    <m/>
    <n v="2.8554080118454728"/>
    <n v="2.9599713708163038"/>
    <m/>
    <m/>
  </r>
  <r>
    <x v="11"/>
    <s v="Diciembre"/>
    <x v="4"/>
    <n v="275.81024710000003"/>
    <n v="131.29412436266225"/>
    <n v="101.05512030965271"/>
    <n v="223.49355607102362"/>
    <n v="375.42320734214007"/>
    <n v="118.7255656898633"/>
    <n v="13.904313008490909"/>
    <n v="13.554187760362543"/>
    <n v="16.762629836528674"/>
    <n v="4.1528335954336493"/>
    <n v="5.0612431159833715"/>
    <n v="5.9906470135558942"/>
    <n v="-0.7063907587467666"/>
    <n v="2.3353259862831708"/>
    <n v="4.2610115652193192"/>
    <n v="6.3249577702702675"/>
    <n v="2.0690080478554362"/>
    <n v="-1.4303795538069486"/>
    <n v="2.4994197191572809"/>
    <n v="2.919724162281033"/>
    <n v="13.492358684819973"/>
    <n v="2.3748188006964766"/>
  </r>
  <r>
    <x v="12"/>
    <s v="Enero"/>
    <x v="0"/>
    <n v="175.56173279999999"/>
    <n v="124.52249361388085"/>
    <n v="100.5513361088573"/>
    <n v="196.54451459895773"/>
    <n v="320.73421400610101"/>
    <n v="114.38485542382506"/>
    <n v="12.170062335481724"/>
    <n v="12.170062335481724"/>
    <m/>
    <n v="4.7673285669196188"/>
    <n v="5.0025002083506909"/>
    <n v="4.0335634765947814"/>
    <n v="4.4993857493857314"/>
    <n v="4.7339144987276871"/>
    <m/>
    <m/>
    <m/>
    <m/>
    <n v="4.3081671929121379"/>
    <n v="4.3758502594365867"/>
    <m/>
    <m/>
  </r>
  <r>
    <x v="12"/>
    <s v="Febrero"/>
    <x v="0"/>
    <n v="164.470304"/>
    <n v="123.44281645692199"/>
    <n v="100.7099533126721"/>
    <n v="191.78256030456535"/>
    <n v="309.42250036003719"/>
    <n v="111.49646099060303"/>
    <n v="13.036045902314598"/>
    <n v="12.587267456602081"/>
    <m/>
    <n v="4.5596463355667698"/>
    <n v="4.8677116768986339"/>
    <n v="4.2721411605022075"/>
    <n v="4.3775504796226716"/>
    <n v="4.7082522683838057"/>
    <m/>
    <m/>
    <m/>
    <m/>
    <n v="0.55082972766649085"/>
    <n v="2.4974447419084722"/>
    <m/>
    <m/>
  </r>
  <r>
    <x v="12"/>
    <s v="Marzo"/>
    <x v="1"/>
    <n v="185.60368260000001"/>
    <n v="125.17812838291027"/>
    <n v="101.08006012157327"/>
    <n v="196.58820225303472"/>
    <n v="324.92897448318303"/>
    <n v="114.72503567762999"/>
    <n v="14.537871441685567"/>
    <n v="13.268398190733798"/>
    <n v="13.212970387939315"/>
    <n v="5.5074933518405373"/>
    <n v="5.1427859870496473"/>
    <n v="6.2289221637663594"/>
    <n v="5.7686406873274088"/>
    <n v="4.9552845435215875"/>
    <n v="4.9552845435215875"/>
    <n v="5.004382819348141"/>
    <n v="4.8404237468258282"/>
    <n v="4.8879380251557247"/>
    <n v="1.8137732178943544"/>
    <n v="2.3021976111640585"/>
    <n v="14.752053887987969"/>
    <n v="3.8404779220660101"/>
  </r>
  <r>
    <x v="12"/>
    <s v="Abril"/>
    <x v="0"/>
    <n v="181.9313042"/>
    <n v="126.51549283714938"/>
    <n v="101.86815817826313"/>
    <n v="201.2877456130314"/>
    <n v="326.45291368272217"/>
    <n v="116.18695927162292"/>
    <n v="23.334747906924736"/>
    <n v="15.696384307273803"/>
    <m/>
    <n v="6.449954061132976"/>
    <n v="4.64108213352461"/>
    <n v="8.0686235089130207"/>
    <n v="12.684381778741871"/>
    <n v="5.3072280045647569"/>
    <m/>
    <m/>
    <m/>
    <m/>
    <n v="2.8403481815112208"/>
    <n v="2.4764929889515841"/>
    <m/>
    <m/>
  </r>
  <r>
    <x v="12"/>
    <s v="Mayo"/>
    <x v="0"/>
    <n v="187.5838444"/>
    <n v="126.37197079815785"/>
    <n v="102.59939346377409"/>
    <n v="203.07893943018817"/>
    <n v="307.66290045953838"/>
    <n v="115.62848218155879"/>
    <n v="11.509656442335793"/>
    <n v="14.793197462895179"/>
    <m/>
    <n v="5.7332532783865187"/>
    <n v="4.9180829575826923"/>
    <n v="7.3717208381455235"/>
    <n v="7.3923772964080037"/>
    <n v="5.3929496138185096"/>
    <m/>
    <m/>
    <m/>
    <m/>
    <n v="2.5203864936022669"/>
    <n v="2.4904631598713145"/>
    <m/>
    <m/>
  </r>
  <r>
    <x v="12"/>
    <s v="Junio"/>
    <x v="2"/>
    <n v="192.0417429"/>
    <n v="128.52643231529183"/>
    <n v="102.79192881180086"/>
    <n v="212.99603690566587"/>
    <n v="321.17411398122573"/>
    <n v="115.3376374064044"/>
    <n v="11.914642618920123"/>
    <n v="14.274009983796665"/>
    <n v="15.068695587214309"/>
    <n v="6.7080560313602433"/>
    <n v="5.0731657574057953"/>
    <n v="10.790806388780672"/>
    <n v="8.5430604226399041"/>
    <n v="5.6146610555439347"/>
    <n v="6.2678069151038907"/>
    <n v="4.8778245413312771"/>
    <n v="8.7583697074313136"/>
    <n v="9.5407951863661911"/>
    <n v="0.25421780444718767"/>
    <n v="2.1164123410559288"/>
    <n v="15.322743751347655"/>
    <n v="4.8460982078277093"/>
  </r>
  <r>
    <x v="12"/>
    <s v="Julio"/>
    <x v="0"/>
    <n v="197.9832313"/>
    <n v="129.13477004874449"/>
    <n v="103.69175722589486"/>
    <n v="219.45556861562144"/>
    <n v="302.4626543250285"/>
    <n v="114.78999078039702"/>
    <n v="11.787990941553295"/>
    <n v="13.883854860912216"/>
    <m/>
    <n v="5.9868015955880427"/>
    <n v="5.6557360385452116"/>
    <n v="13.301111648139209"/>
    <n v="-3.7351867593379606"/>
    <n v="5.6688791833287899"/>
    <m/>
    <m/>
    <m/>
    <m/>
    <n v="0.67448913813030753"/>
    <n v="1.939481716472935"/>
    <m/>
    <m/>
  </r>
  <r>
    <x v="12"/>
    <s v="Agosto"/>
    <x v="0"/>
    <n v="191.7689896"/>
    <n v="129.82546986139113"/>
    <n v="104.76915710086325"/>
    <n v="225.14744583250982"/>
    <n v="284.47388748510758"/>
    <n v="115.6658471902886"/>
    <n v="9.0334287928865322"/>
    <n v="13.229828615894679"/>
    <m/>
    <n v="6.6407662937905787"/>
    <n v="5.8924358224606177"/>
    <n v="17.305628719149336"/>
    <n v="-6.467276202283168"/>
    <n v="5.7923816349582324"/>
    <m/>
    <m/>
    <m/>
    <m/>
    <n v="0.2590427825555297"/>
    <n v="1.7283226725508971"/>
    <m/>
    <m/>
  </r>
  <r>
    <x v="12"/>
    <s v="Septiembre"/>
    <x v="3"/>
    <n v="188.24548630000001"/>
    <n v="130.26337517354139"/>
    <n v="105.50238757132786"/>
    <n v="226.07736875500586"/>
    <n v="279.02226993624072"/>
    <n v="114.47553176747292"/>
    <n v="8.5060049524665402"/>
    <n v="12.675293190950843"/>
    <n v="9.7238760237116075"/>
    <n v="6.9231181140309683"/>
    <n v="6.7013065630832758"/>
    <n v="16.479629570082643"/>
    <n v="-7.4228523769808152"/>
    <n v="5.9199511862481513"/>
    <n v="6.5168489176522959"/>
    <n v="6.0841807928648128"/>
    <n v="15.691108551250444"/>
    <n v="-5.8470841447166073"/>
    <n v="-0.40066943094043683"/>
    <n v="1.4897036690462606"/>
    <n v="13.770360940136349"/>
    <n v="5.5012654926162252"/>
  </r>
  <r>
    <x v="12"/>
    <s v="Octubre"/>
    <x v="0"/>
    <n v="191.47898470000001"/>
    <n v="132.2881775759046"/>
    <n v="106.89103629906494"/>
    <n v="230.06542746289148"/>
    <n v="286.12351239182516"/>
    <n v="113.42247865616119"/>
    <n v="6.2193831669252519"/>
    <n v="11.97342555423262"/>
    <m/>
    <n v="7.238520829752626"/>
    <n v="7.0013381533483798"/>
    <n v="18.290921926643765"/>
    <n v="-8.8169028188054064"/>
    <n v="6.0551369001911937"/>
    <m/>
    <m/>
    <m/>
    <m/>
    <n v="-0.41978452655548892"/>
    <n v="1.3017903137807263"/>
    <m/>
    <m/>
  </r>
  <r>
    <x v="12"/>
    <s v="Noviembre"/>
    <x v="0"/>
    <n v="201.17273259999999"/>
    <n v="135.30703319151019"/>
    <n v="108.17394022425879"/>
    <n v="239.24607591249986"/>
    <n v="300.97013655228398"/>
    <n v="117.48612405278284"/>
    <n v="1.4378820360468891"/>
    <n v="10.847936011124371"/>
    <m/>
    <n v="7.8849667423065206"/>
    <n v="7.6855088583458908"/>
    <n v="18.559985154486135"/>
    <n v="-7.7660086663456918"/>
    <n v="6.2278661257357593"/>
    <m/>
    <m/>
    <m/>
    <m/>
    <n v="1.993632643697385"/>
    <n v="1.3657199663175135"/>
    <m/>
    <m/>
  </r>
  <r>
    <x v="12"/>
    <s v="Diciembre"/>
    <x v="4"/>
    <n v="296.06891830000001"/>
    <n v="139.44063100769188"/>
    <n v="108.9819901304851"/>
    <n v="261.17103716571143"/>
    <n v="312.69032874667784"/>
    <n v="117.68547026888605"/>
    <n v="7.3451481273844044"/>
    <n v="10.394847541371742"/>
    <n v="5.2287072066544038"/>
    <n v="6.2047762491848069"/>
    <n v="7.8441050750747809"/>
    <n v="16.858419435911777"/>
    <n v="-16.709909608302652"/>
    <n v="6.2257896045065264"/>
    <n v="7.0947352159938859"/>
    <n v="7.51192355684418"/>
    <n v="17.861962016393761"/>
    <n v="-11.397144138987315"/>
    <n v="-0.87605008654513261"/>
    <n v="1.1707771925762334"/>
    <n v="10.394847541371742"/>
    <n v="6.2257896045065264"/>
  </r>
  <r>
    <x v="13"/>
    <s v="Enero"/>
    <x v="0"/>
    <n v="183.92873159999999"/>
    <n v="133.35970007155714"/>
    <n v="108.73059682632579"/>
    <n v="231.36357489832218"/>
    <n v="274.52900590460979"/>
    <n v="113.67972403916258"/>
    <n v="4.7658442797051226"/>
    <n v="4.7658442797051226"/>
    <m/>
    <n v="7.0968755934800676"/>
    <n v="8.1344127626644216"/>
    <n v="17.71561031373048"/>
    <n v="-14.406073965221655"/>
    <n v="7.0968755934800676"/>
    <m/>
    <m/>
    <m/>
    <m/>
    <n v="-0.61645519596960074"/>
    <n v="-0.61645519596960074"/>
    <m/>
    <m/>
  </r>
  <r>
    <x v="13"/>
    <s v="Febrero"/>
    <x v="0"/>
    <n v="179.54317560000001"/>
    <n v="133.10527463879947"/>
    <n v="109.55560580465811"/>
    <n v="227.25693541508471"/>
    <n v="266.97215276050332"/>
    <n v="114.31847930030379"/>
    <n v="9.1644942785537928"/>
    <n v="6.8934299898885332"/>
    <m/>
    <n v="7.8274770936139548"/>
    <n v="8.783295196774743"/>
    <n v="18.497185069478348"/>
    <n v="-13.719218075653705"/>
    <n v="7.4605857707561896"/>
    <m/>
    <m/>
    <m/>
    <m/>
    <n v="2.5310384604392056"/>
    <n v="0.93716778290524605"/>
    <m/>
    <m/>
  </r>
  <r>
    <x v="13"/>
    <s v="Marzo"/>
    <x v="1"/>
    <n v="198.30425779999999"/>
    <n v="134.32195010570481"/>
    <n v="110.70483233795774"/>
    <n v="227.58771336738195"/>
    <n v="271.4811275055315"/>
    <n v="115.28658797469696"/>
    <n v="6.8428465545973927"/>
    <n v="6.8755688143213423"/>
    <n v="6.8755688143213423"/>
    <n v="7.3046480570665651"/>
    <n v="9.5219296514152738"/>
    <n v="15.768754563636932"/>
    <n v="-16.449086161879901"/>
    <n v="7.4082734716980347"/>
    <n v="7.4082734716980347"/>
    <n v="8.8144362212154945"/>
    <n v="17.317541613316244"/>
    <n v="-14.878602447690492"/>
    <n v="0.48947668113601406"/>
    <n v="0.7863738317426705"/>
    <n v="8.943799942170628"/>
    <n v="6.8301268448186514"/>
  </r>
  <r>
    <x v="13"/>
    <s v="Abril"/>
    <x v="0"/>
    <n v="176.181138"/>
    <n v="133.75112381426129"/>
    <n v="112.01068089011852"/>
    <n v="219.59911376473156"/>
    <n v="260.02801743889188"/>
    <n v="117.0975318103352"/>
    <n v="-3.1606249541743181"/>
    <n v="4.2950389696482238"/>
    <m/>
    <n v="5.7191659415385621"/>
    <n v="9.9565191844409142"/>
    <n v="9.0971102567282571"/>
    <n v="-20.347466191828289"/>
    <n v="6.9805851862490442"/>
    <m/>
    <m/>
    <m/>
    <m/>
    <n v="0.7837132019123727"/>
    <n v="0.78569709133944343"/>
    <m/>
    <m/>
  </r>
  <r>
    <x v="13"/>
    <s v="Mayo"/>
    <x v="0"/>
    <n v="190.19447500000001"/>
    <n v="134.70521918710259"/>
    <n v="113.88316196911454"/>
    <n v="213.12709986789687"/>
    <n v="265.21255286000445"/>
    <n v="115.68002014684799"/>
    <n v="1.3917139870708528"/>
    <n v="3.686631067423618"/>
    <m/>
    <n v="6.5942220702205123"/>
    <n v="10.997890069715211"/>
    <n v="4.9479086634500291"/>
    <n v="-13.797681662666605"/>
    <n v="6.9025930803429114"/>
    <m/>
    <m/>
    <m/>
    <m/>
    <n v="4.4572033046552662E-2"/>
    <n v="0.63599076190989923"/>
    <m/>
    <m/>
  </r>
  <r>
    <x v="13"/>
    <s v="Junio"/>
    <x v="2"/>
    <n v="199.859362"/>
    <n v="136.07194042204449"/>
    <n v="116.24845373166093"/>
    <n v="210.01279424155109"/>
    <n v="262.13325303413154"/>
    <n v="116.62837519299136"/>
    <n v="4.0707915799695682"/>
    <n v="3.7544891945328729"/>
    <n v="0.83305602171566129"/>
    <n v="5.8707831306190394"/>
    <n v="13.091032608695663"/>
    <n v="-1.4006094702297411"/>
    <n v="-18.382820525363208"/>
    <n v="6.7268412247597498"/>
    <n v="6.0601849377304839"/>
    <n v="11.352885217905161"/>
    <n v="4.1104337892619025"/>
    <n v="-17.577501850176812"/>
    <n v="1.1190950461720472"/>
    <n v="0.71700761789195155"/>
    <n v="5.5846063788424383"/>
    <n v="6.7689017475533797"/>
  </r>
  <r>
    <x v="13"/>
    <s v="Julio"/>
    <x v="0"/>
    <n v="200.0826276"/>
    <n v="136.55061904072642"/>
    <n v="117.00861919899977"/>
    <n v="205.6190644600934"/>
    <n v="270.44422042130896"/>
    <n v="117.15487686384671"/>
    <n v="1.0603909665555467"/>
    <n v="3.3394593946406648"/>
    <m/>
    <n v="5.742720561768655"/>
    <n v="12.842739219949584"/>
    <n v="-6.3049227881580077"/>
    <n v="-10.585913151880334"/>
    <n v="6.583030733667683"/>
    <m/>
    <m/>
    <m/>
    <m/>
    <n v="2.0601849232429359"/>
    <n v="0.90912452225022644"/>
    <m/>
    <m/>
  </r>
  <r>
    <x v="13"/>
    <s v="Agosto"/>
    <x v="0"/>
    <n v="193.48306869999999"/>
    <n v="136.7226823942901"/>
    <n v="117.98526223380907"/>
    <n v="199.81484756129274"/>
    <n v="272.98935599167334"/>
    <n v="117.66031191438715"/>
    <n v="0.89382496282390811"/>
    <n v="3.0219141256350168"/>
    <m/>
    <n v="5.3126805859149417"/>
    <n v="12.614499819085513"/>
    <n v="-11.25155925155924"/>
    <n v="-4.0371127188380207"/>
    <n v="6.4203065648913871"/>
    <m/>
    <m/>
    <m/>
    <m/>
    <n v="1.7243333036910613"/>
    <n v="1.011814836312408"/>
    <m/>
    <m/>
  </r>
  <r>
    <x v="13"/>
    <s v="Septiembre"/>
    <x v="3"/>
    <n v="192.1251905"/>
    <n v="136.90616227368267"/>
    <n v="118.62372141897555"/>
    <n v="197.38706221329977"/>
    <n v="272.5808774433433"/>
    <n v="116.87949264915576"/>
    <n v="2.0609812624229562"/>
    <n v="2.9132831348282595"/>
    <n v="1.3310052106033643"/>
    <n v="5.0995048234329321"/>
    <n v="12.437001806027048"/>
    <n v="-12.690481448763247"/>
    <n v="-2.3085585585585489"/>
    <n v="6.2698825760546306"/>
    <n v="5.3840126377010522"/>
    <n v="12.630234398085927"/>
    <n v="-10.117995198302632"/>
    <n v="-5.7675211814437795"/>
    <n v="2.0999779119313278"/>
    <n v="1.1324395641089557"/>
    <n v="3.5710430936788384"/>
    <n v="6.4756128363857579"/>
  </r>
  <r>
    <x v="13"/>
    <s v="Octubre"/>
    <x v="0"/>
    <n v="190.45409179999999"/>
    <n v="137.87167417235284"/>
    <n v="119.44474002740056"/>
    <n v="199.77115990721575"/>
    <n v="272.2509524619997"/>
    <n v="115.61554702228121"/>
    <n v="-0.53525085356274094"/>
    <n v="2.5576345625139885"/>
    <m/>
    <n v="4.2207071703323829"/>
    <n v="11.744393321449564"/>
    <n v="-13.167674904375648"/>
    <n v="-4.8484515703931415"/>
    <n v="6.0574476270326416"/>
    <m/>
    <m/>
    <m/>
    <m/>
    <n v="1.9335394465926692"/>
    <n v="1.2117185812531295"/>
    <m/>
    <m/>
  </r>
  <r>
    <x v="13"/>
    <s v="Noviembre"/>
    <x v="0"/>
    <n v="214.20118410000001"/>
    <n v="140.69563338273699"/>
    <n v="120.42138306220987"/>
    <n v="210.86158294933273"/>
    <n v="283.35842683389848"/>
    <n v="117.56265001464075"/>
    <n v="6.4762511954863378"/>
    <n v="2.9407148974016195"/>
    <m/>
    <n v="3.9824982220989957"/>
    <n v="11.321990132337344"/>
    <n v="-11.864141493191415"/>
    <n v="-5.8516469175758363"/>
    <n v="5.8585245787977414"/>
    <m/>
    <m/>
    <m/>
    <m/>
    <n v="6.5136170313628838E-2"/>
    <n v="1.1051123870700286"/>
    <m/>
    <m/>
  </r>
  <r>
    <x v="13"/>
    <s v="Diciembre"/>
    <x v="4"/>
    <n v="306.43780129999999"/>
    <n v="146.64201240731717"/>
    <n v="120.8732924542105"/>
    <n v="239.17118279122502"/>
    <n v="319.54019978790541"/>
    <n v="120.18332627979586"/>
    <n v="3.5021855923063949"/>
    <n v="3.011335249898961"/>
    <n v="3.2484058765728019"/>
    <n v="5.1644784935231947"/>
    <n v="10.911254519657643"/>
    <n v="-8.4235429063015292"/>
    <n v="2.1906245289655013"/>
    <n v="5.7961198997767749"/>
    <n v="4.4648348676236349"/>
    <n v="11.323188508415205"/>
    <n v="-11.044564437305626"/>
    <n v="-2.7378125436513412"/>
    <n v="2.1224846238050876"/>
    <n v="1.1917925009271801"/>
    <n v="3.011335249898961"/>
    <n v="5.7961198997767749"/>
  </r>
  <r>
    <x v="14"/>
    <s v="Enero"/>
    <x v="0"/>
    <n v="186.59575749999999"/>
    <n v="139.21230049111449"/>
    <n v="120.57900267354785"/>
    <n v="204.27098827714616"/>
    <n v="268.88885979497519"/>
    <n v="114.61645144639019"/>
    <n v="1.4500322362903661"/>
    <n v="1.4500322362903661"/>
    <m/>
    <n v="4.3885824701292764"/>
    <n v="10.897030084500848"/>
    <n v="-11.709961964878202"/>
    <n v="-2.0544809431154887"/>
    <n v="4.3885824701292764"/>
    <m/>
    <m/>
    <m/>
    <m/>
    <n v="0.82400570123208894"/>
    <n v="0.82400570123208894"/>
    <m/>
    <m/>
  </r>
  <r>
    <x v="14"/>
    <s v="Febrero"/>
    <x v="0"/>
    <n v="180.15967000000001"/>
    <n v="138.83800153715367"/>
    <n v="121.65939532594672"/>
    <n v="200.58874314779951"/>
    <n v="253.93226064073525"/>
    <n v="113.22349518030875"/>
    <n v="0.34336832794663597"/>
    <n v="0.90337663928266032"/>
    <m/>
    <n v="4.3069118890372904"/>
    <n v="11.048078674194105"/>
    <n v="-11.734819981874601"/>
    <n v="-4.8843641499441208"/>
    <n v="4.3477861698351328"/>
    <m/>
    <m/>
    <m/>
    <m/>
    <n v="-0.95783649913556701"/>
    <n v="-6.9411385901074762E-2"/>
    <m/>
    <m/>
  </r>
  <r>
    <x v="14"/>
    <s v="Marzo"/>
    <x v="1"/>
    <n v="199.4364444"/>
    <n v="139.86630432788263"/>
    <n v="122.56121892499436"/>
    <n v="205.16346463900476"/>
    <n v="248.02503240334639"/>
    <n v="113.07948912799677"/>
    <n v="0.57093408510768828"/>
    <n v="0.78602603227213574"/>
    <n v="0.78602603227213574"/>
    <n v="4.1276606078266997"/>
    <n v="10.709908805824897"/>
    <n v="-9.853013766248008"/>
    <n v="-8.6400462962962994"/>
    <n v="4.2740120696180384"/>
    <n v="4.2740120696180384"/>
    <n v="10.88436405536941"/>
    <n v="-11.102319236016356"/>
    <n v="-5.1829091541538697"/>
    <n v="-1.914445457597036"/>
    <n v="-0.68903593148202935"/>
    <n v="1.6384338684711564"/>
    <n v="5.0285329919499855"/>
  </r>
  <r>
    <x v="14"/>
    <s v="Abril"/>
    <x v="0"/>
    <n v="186.24017370000001"/>
    <n v="139.01658861976242"/>
    <n v="122.65898298772298"/>
    <n v="201.21909358519611"/>
    <n v="240.04398999751245"/>
    <n v="117.41962165809224"/>
    <n v="5.7094850301171229"/>
    <n v="1.9614607161086761"/>
    <m/>
    <n v="3.9367630382031171"/>
    <n v="9.5065059983434388"/>
    <n v="-8.3698061729096764"/>
    <n v="-7.6853362334602267"/>
    <n v="4.1896262395118455"/>
    <m/>
    <m/>
    <m/>
    <m/>
    <n v="0.27506117573745659"/>
    <n v="-0.44381932343611208"/>
    <m/>
    <m/>
  </r>
  <r>
    <x v="14"/>
    <s v="Mayo"/>
    <x v="0"/>
    <n v="200.13115790000001"/>
    <n v="140.15497933812691"/>
    <n v="123.21663718226681"/>
    <n v="204.23354171650874"/>
    <n v="245.60558254016053"/>
    <n v="117.20204302954596"/>
    <n v="5.2244855693100334"/>
    <n v="2.630111376029709"/>
    <m/>
    <n v="4.0456933917717874"/>
    <n v="8.1956586485397498"/>
    <n v="-4.1728893964684266"/>
    <n v="-7.3929269593033471"/>
    <n v="4.1606554500614124"/>
    <m/>
    <m/>
    <m/>
    <m/>
    <n v="1.3157180304480098"/>
    <n v="-9.0483753208481232E-2"/>
    <m/>
    <m/>
  </r>
  <r>
    <x v="14"/>
    <s v="Junio"/>
    <x v="2"/>
    <n v="207.96708319999999"/>
    <n v="141.3243577694555"/>
    <n v="122.77071334512711"/>
    <n v="213.55773531522723"/>
    <n v="251.68562862491984"/>
    <n v="116.17278003017375"/>
    <n v="4.0567132401833517"/>
    <n v="2.8828746052986576"/>
    <n v="4.963211571309234"/>
    <n v="3.8600297248058357"/>
    <n v="5.6106205322280278"/>
    <n v="1.6879643387816001"/>
    <n v="-3.9856158225951344"/>
    <n v="4.1098595314474684"/>
    <n v="3.9472251899933752"/>
    <n v="7.7464952998530512"/>
    <n v="-3.6917997766665045"/>
    <n v="-6.3551289981443437"/>
    <n v="-0.39063835199941721"/>
    <n v="-0.14102079987384775"/>
    <n v="2.6134378997507035"/>
    <n v="4.5097273471116806"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  <r>
    <x v="15"/>
    <m/>
    <x v="0"/>
    <m/>
    <m/>
    <m/>
    <m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Tabla dinámica2" cacheId="0" applyNumberFormats="0" applyBorderFormats="0" applyFontFormats="0" applyPatternFormats="0" applyAlignmentFormats="0" applyWidthHeightFormats="1" dataCaption="Valores" updatedVersion="4" minRefreshableVersion="3" useAutoFormatting="1" colGrandTotals="0" itemPrintTitles="1" createdVersion="4" indent="0" outline="1" outlineData="1" multipleFieldFilters="0">
  <location ref="A37:D53" firstHeaderRow="1" firstDataRow="2" firstDataCol="1"/>
  <pivotFields count="7">
    <pivotField axis="axisRow" showAll="0">
      <items count="4">
        <item x="0"/>
        <item x="1"/>
        <item x="2"/>
        <item t="default"/>
      </items>
    </pivotField>
    <pivotField axis="axisRow" showAll="0">
      <items count="13">
        <item h="1" x="0"/>
        <item h="1" x="1"/>
        <item x="2"/>
        <item h="1" x="3"/>
        <item h="1" x="4"/>
        <item x="5"/>
        <item h="1" x="6"/>
        <item h="1" x="7"/>
        <item x="8"/>
        <item h="1" x="9"/>
        <item h="1" x="10"/>
        <item x="11"/>
        <item t="default"/>
      </items>
    </pivotField>
    <pivotField showAll="0"/>
    <pivotField showAll="0"/>
    <pivotField axis="axisCol" showAll="0">
      <items count="18">
        <item x="6"/>
        <item h="1" x="10"/>
        <item h="1" x="3"/>
        <item h="1" x="2"/>
        <item h="1" x="0"/>
        <item h="1" x="11"/>
        <item h="1" x="13"/>
        <item h="1" x="16"/>
        <item h="1" x="15"/>
        <item h="1" x="12"/>
        <item h="1" x="4"/>
        <item h="1" x="5"/>
        <item h="1" x="14"/>
        <item h="1" x="1"/>
        <item h="1" x="9"/>
        <item x="7"/>
        <item x="8"/>
        <item t="default"/>
      </items>
    </pivotField>
    <pivotField showAll="0"/>
    <pivotField dataField="1" showAll="0"/>
  </pivotFields>
  <rowFields count="2">
    <field x="0"/>
    <field x="1"/>
  </rowFields>
  <rowItems count="15">
    <i>
      <x/>
    </i>
    <i r="1">
      <x v="2"/>
    </i>
    <i r="1">
      <x v="5"/>
    </i>
    <i r="1">
      <x v="8"/>
    </i>
    <i r="1">
      <x v="11"/>
    </i>
    <i>
      <x v="1"/>
    </i>
    <i r="1">
      <x v="2"/>
    </i>
    <i r="1">
      <x v="5"/>
    </i>
    <i r="1">
      <x v="8"/>
    </i>
    <i r="1">
      <x v="11"/>
    </i>
    <i>
      <x v="2"/>
    </i>
    <i r="1">
      <x v="2"/>
    </i>
    <i r="1">
      <x v="5"/>
    </i>
    <i r="1">
      <x v="8"/>
    </i>
    <i t="grand">
      <x/>
    </i>
  </rowItems>
  <colFields count="1">
    <field x="4"/>
  </colFields>
  <colItems count="3">
    <i>
      <x/>
    </i>
    <i>
      <x v="15"/>
    </i>
    <i>
      <x v="16"/>
    </i>
  </colItems>
  <dataFields count="1">
    <dataField name="Suma de Variacion año corrido real" fld="6" baseField="0" baseItem="0" numFmtId="169"/>
  </dataFields>
  <formats count="6">
    <format dxfId="5">
      <pivotArea outline="0" collapsedLevelsAreSubtotals="1" fieldPosition="0"/>
    </format>
    <format dxfId="4">
      <pivotArea field="4" type="button" dataOnly="0" labelOnly="1" outline="0" axis="axisCol" fieldPosition="0"/>
    </format>
    <format dxfId="3">
      <pivotArea type="topRight" dataOnly="0" labelOnly="1" outline="0" fieldPosition="0"/>
    </format>
    <format dxfId="2">
      <pivotArea dataOnly="0" labelOnly="1" fieldPosition="0">
        <references count="1">
          <reference field="4" count="0"/>
        </references>
      </pivotArea>
    </format>
    <format dxfId="1">
      <pivotArea dataOnly="0" labelOnly="1" grandCol="1" outline="0" fieldPosition="0"/>
    </format>
    <format dxfId="0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Tabla dinámica13" cacheId="1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>
  <location ref="A3:C31" firstHeaderRow="0" firstDataRow="1" firstDataCol="1"/>
  <pivotFields count="25">
    <pivotField axis="axisRow" showAll="0">
      <items count="17">
        <item h="1" x="6"/>
        <item h="1" x="7"/>
        <item h="1" x="8"/>
        <item x="9"/>
        <item x="10"/>
        <item x="11"/>
        <item x="12"/>
        <item x="13"/>
        <item h="1" x="0"/>
        <item h="1" x="1"/>
        <item h="1" x="2"/>
        <item h="1" x="3"/>
        <item h="1" x="4"/>
        <item h="1" x="5"/>
        <item h="1" x="15"/>
        <item x="14"/>
        <item t="default"/>
      </items>
    </pivotField>
    <pivotField showAll="0"/>
    <pivotField axis="axisRow" showAll="0">
      <items count="6">
        <item x="1"/>
        <item x="2"/>
        <item x="3"/>
        <item x="4"/>
        <item h="1" x="0"/>
        <item t="default"/>
      </items>
    </pivotField>
    <pivotField numFmtId="166" showAll="0"/>
    <pivotField numFmtId="166" showAll="0"/>
    <pivotField showAll="0" defaultSubtotal="0"/>
    <pivotField showAll="0" defaultSubtotal="0"/>
    <pivotField showAll="0" defaultSubtotal="0"/>
    <pivotField numFmtId="166" showAll="0" defaultSubtotal="0"/>
    <pivotField numFmtId="166" showAll="0"/>
    <pivotField numFmtId="166" showAll="0"/>
    <pivotField showAll="0" defaultSubtotal="0"/>
    <pivotField numFmtId="166" showAll="0"/>
    <pivotField showAll="0" defaultSubtotal="0"/>
    <pivotField showAll="0" defaultSubtotal="0"/>
    <pivotField showAll="0" defaultSubtotal="0"/>
    <pivotField numFmtId="166" showAll="0"/>
    <pivotField showAll="0"/>
    <pivotField showAll="0" defaultSubtotal="0"/>
    <pivotField showAll="0" defaultSubtotal="0"/>
    <pivotField showAll="0" defaultSubtotal="0"/>
    <pivotField numFmtId="166" showAll="0"/>
    <pivotField numFmtId="166" showAll="0"/>
    <pivotField dataField="1" showAll="0" defaultSubtotal="0"/>
    <pivotField dataField="1" showAll="0" defaultSubtotal="0"/>
  </pivotFields>
  <rowFields count="2">
    <field x="0"/>
    <field x="2"/>
  </rowFields>
  <rowItems count="29">
    <i>
      <x v="3"/>
    </i>
    <i r="1">
      <x/>
    </i>
    <i r="1">
      <x v="1"/>
    </i>
    <i r="1">
      <x v="2"/>
    </i>
    <i r="1">
      <x v="3"/>
    </i>
    <i>
      <x v="4"/>
    </i>
    <i r="1">
      <x/>
    </i>
    <i r="1">
      <x v="1"/>
    </i>
    <i r="1">
      <x v="2"/>
    </i>
    <i r="1">
      <x v="3"/>
    </i>
    <i>
      <x v="5"/>
    </i>
    <i r="1">
      <x/>
    </i>
    <i r="1">
      <x v="1"/>
    </i>
    <i r="1">
      <x v="2"/>
    </i>
    <i r="1">
      <x v="3"/>
    </i>
    <i>
      <x v="6"/>
    </i>
    <i r="1">
      <x/>
    </i>
    <i r="1">
      <x v="1"/>
    </i>
    <i r="1">
      <x v="2"/>
    </i>
    <i r="1">
      <x v="3"/>
    </i>
    <i>
      <x v="7"/>
    </i>
    <i r="1">
      <x/>
    </i>
    <i r="1">
      <x v="1"/>
    </i>
    <i r="1">
      <x v="2"/>
    </i>
    <i r="1">
      <x v="3"/>
    </i>
    <i>
      <x v="15"/>
    </i>
    <i r="1">
      <x/>
    </i>
    <i r="1"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Suma de Variacion acumulada anual del trimestre - ventas" fld="23" baseField="0" baseItem="3"/>
    <dataField name="Suma de Variacion acumulada anual del trimestre - empleo" fld="24" baseField="0" baseItem="3"/>
  </dataFields>
  <formats count="4">
    <format dxfId="9">
      <pivotArea type="all" dataOnly="0" outline="0" fieldPosition="0"/>
    </format>
    <format dxfId="8">
      <pivotArea outline="0" collapsedLevelsAreSubtotals="1" fieldPosition="0"/>
    </format>
    <format dxfId="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6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sarasty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dane.gov.co/daneweb_V09/index.php?option=com_content&amp;view=article&amp;id=508&amp;Itemid=5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csarasty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mailto:Csarasty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dane.gov.co/index.php/comercio-interior/muestra-mensual-de-comercio-al-por-menor-mmcm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B84"/>
  <sheetViews>
    <sheetView topLeftCell="A20" zoomScaleSheetLayoutView="100" workbookViewId="0">
      <selection activeCell="A65" sqref="A65"/>
    </sheetView>
  </sheetViews>
  <sheetFormatPr baseColWidth="10" defaultColWidth="11.44140625" defaultRowHeight="14.4" x14ac:dyDescent="0.3"/>
  <cols>
    <col min="1" max="1" width="3.33203125" style="7" customWidth="1"/>
    <col min="2" max="53" width="3.88671875" style="7" customWidth="1"/>
    <col min="54" max="16384" width="11.44140625" style="7"/>
  </cols>
  <sheetData>
    <row r="1" spans="1:27" x14ac:dyDescent="0.3">
      <c r="A1" s="96" t="s">
        <v>338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7" x14ac:dyDescent="0.3">
      <c r="A2" s="96" t="s">
        <v>13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</row>
    <row r="3" spans="1:27" x14ac:dyDescent="0.3">
      <c r="A3" s="96"/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</row>
    <row r="4" spans="1:27" x14ac:dyDescent="0.3">
      <c r="A4" s="96" t="s">
        <v>14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</row>
    <row r="5" spans="1:27" x14ac:dyDescent="0.3">
      <c r="A5" s="96"/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</row>
    <row r="6" spans="1:27" x14ac:dyDescent="0.3">
      <c r="A6" s="94" t="s">
        <v>15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r="7" spans="1:27" ht="8.25" hidden="1" customHeight="1" x14ac:dyDescent="0.3"/>
    <row r="8" spans="1:27" ht="13.5" customHeight="1" x14ac:dyDescent="0.3"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 spans="1:27" x14ac:dyDescent="0.3">
      <c r="A9" s="7" t="s">
        <v>64</v>
      </c>
      <c r="B9" s="7" t="s">
        <v>16</v>
      </c>
      <c r="I9" s="9" t="s">
        <v>163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10"/>
      <c r="Y9" s="10"/>
      <c r="AA9" s="11"/>
    </row>
    <row r="11" spans="1:27" x14ac:dyDescent="0.3">
      <c r="A11" s="7" t="s">
        <v>65</v>
      </c>
      <c r="B11" s="7" t="s">
        <v>17</v>
      </c>
      <c r="I11" s="12"/>
      <c r="J11" s="9" t="s">
        <v>343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7" x14ac:dyDescent="0.3">
      <c r="B12" s="9" t="s">
        <v>344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7" x14ac:dyDescent="0.3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7" x14ac:dyDescent="0.3"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</row>
    <row r="15" spans="1:27" ht="12" customHeight="1" x14ac:dyDescent="0.3"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</row>
    <row r="16" spans="1:27" ht="12" customHeight="1" x14ac:dyDescent="0.3">
      <c r="A16" s="7" t="s">
        <v>18</v>
      </c>
      <c r="B16" s="7" t="s">
        <v>19</v>
      </c>
      <c r="C16" s="12"/>
      <c r="D16" s="12"/>
      <c r="E16" s="12"/>
      <c r="F16" s="12"/>
      <c r="G16" s="12"/>
      <c r="H16" s="12"/>
      <c r="I16" s="12"/>
      <c r="J16" s="9" t="s">
        <v>161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spans="1:28" ht="12" customHeight="1" x14ac:dyDescent="0.3"/>
    <row r="18" spans="1:28" x14ac:dyDescent="0.3">
      <c r="A18" s="7" t="s">
        <v>20</v>
      </c>
      <c r="B18" s="7" t="s">
        <v>21</v>
      </c>
      <c r="H18" s="7" t="s">
        <v>22</v>
      </c>
      <c r="W18" s="13">
        <v>1</v>
      </c>
      <c r="X18" s="14" t="s">
        <v>23</v>
      </c>
    </row>
    <row r="19" spans="1:28" x14ac:dyDescent="0.3">
      <c r="H19" s="7" t="s">
        <v>24</v>
      </c>
      <c r="W19" s="13">
        <v>2</v>
      </c>
      <c r="X19" s="14"/>
    </row>
    <row r="20" spans="1:28" x14ac:dyDescent="0.3">
      <c r="H20" s="7" t="s">
        <v>25</v>
      </c>
      <c r="W20" s="13">
        <v>3</v>
      </c>
      <c r="X20" s="14"/>
    </row>
    <row r="21" spans="1:28" x14ac:dyDescent="0.3">
      <c r="H21" s="7" t="s">
        <v>26</v>
      </c>
      <c r="W21" s="13">
        <v>4</v>
      </c>
      <c r="X21" s="14"/>
    </row>
    <row r="22" spans="1:28" x14ac:dyDescent="0.3">
      <c r="H22" s="7" t="s">
        <v>27</v>
      </c>
      <c r="W22" s="13">
        <v>5</v>
      </c>
      <c r="X22" s="14"/>
    </row>
    <row r="23" spans="1:28" x14ac:dyDescent="0.3">
      <c r="H23" s="7" t="s">
        <v>28</v>
      </c>
      <c r="W23" s="13">
        <v>6</v>
      </c>
      <c r="X23" s="14"/>
    </row>
    <row r="24" spans="1:28" x14ac:dyDescent="0.3">
      <c r="H24" s="7" t="s">
        <v>29</v>
      </c>
      <c r="W24" s="13">
        <v>7</v>
      </c>
      <c r="X24" s="14"/>
    </row>
    <row r="25" spans="1:28" x14ac:dyDescent="0.3">
      <c r="I25" s="7" t="s">
        <v>30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W25" s="15"/>
      <c r="X25" s="16"/>
    </row>
    <row r="26" spans="1:28" ht="9.75" customHeight="1" x14ac:dyDescent="0.3"/>
    <row r="27" spans="1:28" ht="9.75" customHeight="1" x14ac:dyDescent="0.3"/>
    <row r="28" spans="1:28" x14ac:dyDescent="0.3">
      <c r="A28" s="7" t="s">
        <v>66</v>
      </c>
      <c r="B28" s="7" t="s">
        <v>31</v>
      </c>
      <c r="L28" s="12"/>
      <c r="M28" s="9" t="str">
        <f>+'FICHA BD MTCB Empalmada'!M28</f>
        <v>1,00 MB</v>
      </c>
      <c r="N28" s="9"/>
      <c r="O28" s="9"/>
    </row>
    <row r="29" spans="1:28" ht="12" customHeight="1" x14ac:dyDescent="0.3"/>
    <row r="30" spans="1:28" x14ac:dyDescent="0.3">
      <c r="A30" s="7" t="s">
        <v>32</v>
      </c>
      <c r="B30" s="7" t="s">
        <v>33</v>
      </c>
      <c r="R30" s="7" t="s">
        <v>34</v>
      </c>
      <c r="T30" s="17">
        <v>1</v>
      </c>
      <c r="U30" s="18"/>
      <c r="W30" s="12"/>
      <c r="X30" s="12"/>
      <c r="AB30" s="11"/>
    </row>
    <row r="31" spans="1:28" x14ac:dyDescent="0.3">
      <c r="R31" s="7" t="s">
        <v>35</v>
      </c>
      <c r="T31" s="17">
        <v>2</v>
      </c>
      <c r="U31" s="18" t="s">
        <v>23</v>
      </c>
    </row>
    <row r="32" spans="1:28" ht="14.25" customHeight="1" x14ac:dyDescent="0.3">
      <c r="A32" s="7" t="s">
        <v>36</v>
      </c>
      <c r="B32" s="7" t="s">
        <v>37</v>
      </c>
      <c r="I32" s="9" t="s">
        <v>81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spans="1:25" ht="8.25" customHeight="1" x14ac:dyDescent="0.3"/>
    <row r="34" spans="1:25" ht="8.25" customHeight="1" x14ac:dyDescent="0.3"/>
    <row r="35" spans="1:25" ht="12.75" customHeight="1" x14ac:dyDescent="0.3">
      <c r="A35" s="7" t="s">
        <v>38</v>
      </c>
      <c r="B35" s="7" t="s">
        <v>39</v>
      </c>
      <c r="I35" s="9" t="s">
        <v>345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spans="1:25" ht="8.25" customHeight="1" x14ac:dyDescent="0.3"/>
    <row r="37" spans="1:25" ht="8.25" customHeight="1" x14ac:dyDescent="0.3"/>
    <row r="38" spans="1:25" ht="13.5" customHeight="1" x14ac:dyDescent="0.3">
      <c r="A38" s="7" t="s">
        <v>67</v>
      </c>
      <c r="B38" s="7" t="s">
        <v>40</v>
      </c>
      <c r="I38" s="9" t="s">
        <v>82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ht="13.5" customHeight="1" x14ac:dyDescent="0.3"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</row>
    <row r="40" spans="1:25" ht="10.5" customHeight="1" x14ac:dyDescent="0.3"/>
    <row r="41" spans="1:25" ht="11.25" customHeight="1" x14ac:dyDescent="0.3">
      <c r="A41" s="7" t="s">
        <v>68</v>
      </c>
      <c r="B41" s="7" t="s">
        <v>69</v>
      </c>
      <c r="I41" s="9"/>
      <c r="J41" s="9"/>
      <c r="K41" s="9"/>
      <c r="L41" s="9" t="s">
        <v>162</v>
      </c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ht="11.25" customHeight="1" x14ac:dyDescent="0.3"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</row>
    <row r="43" spans="1:25" ht="15" customHeight="1" x14ac:dyDescent="0.3">
      <c r="A43" s="7" t="s">
        <v>41</v>
      </c>
      <c r="B43" s="7" t="s">
        <v>70</v>
      </c>
      <c r="I43" s="9"/>
      <c r="J43" s="9" t="s">
        <v>341</v>
      </c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spans="1:25" ht="15" customHeight="1" x14ac:dyDescent="0.3">
      <c r="I44" s="27"/>
      <c r="J44" s="27" t="s">
        <v>142</v>
      </c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</row>
    <row r="45" spans="1:25" ht="11.25" customHeight="1" x14ac:dyDescent="0.3"/>
    <row r="46" spans="1:25" ht="11.25" customHeight="1" x14ac:dyDescent="0.3">
      <c r="A46" s="7" t="s">
        <v>42</v>
      </c>
      <c r="B46" s="7" t="s">
        <v>43</v>
      </c>
      <c r="I46" s="12"/>
      <c r="J46" s="12"/>
      <c r="K46" s="12"/>
      <c r="L46" s="12"/>
      <c r="M46" s="7" t="s">
        <v>34</v>
      </c>
      <c r="O46" s="17">
        <v>1</v>
      </c>
      <c r="P46" s="18" t="s">
        <v>23</v>
      </c>
      <c r="R46" s="19" t="s">
        <v>44</v>
      </c>
      <c r="V46" s="12"/>
      <c r="W46" s="12"/>
      <c r="X46" s="12"/>
      <c r="Y46" s="12"/>
    </row>
    <row r="47" spans="1:25" ht="11.25" customHeight="1" x14ac:dyDescent="0.3">
      <c r="I47" s="12"/>
      <c r="J47" s="12"/>
      <c r="K47" s="12"/>
      <c r="L47" s="12"/>
      <c r="M47" s="7" t="s">
        <v>35</v>
      </c>
      <c r="O47" s="17">
        <v>2</v>
      </c>
      <c r="P47" s="18"/>
      <c r="R47" s="19" t="s">
        <v>45</v>
      </c>
      <c r="V47" s="12"/>
      <c r="W47" s="12"/>
      <c r="X47" s="12"/>
      <c r="Y47" s="12"/>
    </row>
    <row r="48" spans="1:25" ht="11.25" customHeight="1" x14ac:dyDescent="0.3"/>
    <row r="49" spans="1:26" ht="11.25" customHeight="1" x14ac:dyDescent="0.3">
      <c r="A49" s="7" t="s">
        <v>46</v>
      </c>
      <c r="B49" s="7" t="s">
        <v>47</v>
      </c>
      <c r="I49" s="12"/>
      <c r="J49" s="12"/>
      <c r="K49" s="12"/>
      <c r="L49" s="12"/>
      <c r="M49" s="7" t="s">
        <v>48</v>
      </c>
      <c r="P49" s="12"/>
      <c r="Q49" s="12"/>
      <c r="R49" s="12"/>
      <c r="V49" s="12"/>
      <c r="X49" s="13">
        <v>1</v>
      </c>
      <c r="Y49" s="14"/>
    </row>
    <row r="50" spans="1:26" ht="11.25" customHeight="1" x14ac:dyDescent="0.3">
      <c r="I50" s="12"/>
      <c r="J50" s="12"/>
      <c r="K50" s="12"/>
      <c r="L50" s="12"/>
      <c r="M50" s="7" t="s">
        <v>49</v>
      </c>
      <c r="P50" s="12"/>
      <c r="Q50" s="12"/>
      <c r="R50" s="12"/>
      <c r="V50" s="12"/>
      <c r="X50" s="13">
        <v>2</v>
      </c>
      <c r="Y50" s="14"/>
    </row>
    <row r="51" spans="1:26" ht="11.25" customHeight="1" x14ac:dyDescent="0.3">
      <c r="I51" s="12"/>
      <c r="J51" s="12"/>
      <c r="K51" s="12"/>
      <c r="L51" s="12"/>
      <c r="M51" s="7" t="s">
        <v>50</v>
      </c>
      <c r="P51" s="12"/>
      <c r="Q51" s="12"/>
      <c r="R51" s="12"/>
      <c r="V51" s="12"/>
      <c r="X51" s="13">
        <v>3</v>
      </c>
      <c r="Y51" s="14" t="s">
        <v>23</v>
      </c>
    </row>
    <row r="52" spans="1:26" ht="11.25" customHeight="1" x14ac:dyDescent="0.3">
      <c r="I52" s="12"/>
      <c r="J52" s="12"/>
      <c r="K52" s="12"/>
      <c r="L52" s="12"/>
      <c r="M52" s="7" t="s">
        <v>51</v>
      </c>
      <c r="P52" s="12"/>
      <c r="Q52" s="12"/>
      <c r="R52" s="12"/>
      <c r="V52" s="12"/>
      <c r="X52" s="13">
        <v>4</v>
      </c>
      <c r="Y52" s="14"/>
    </row>
    <row r="53" spans="1:26" ht="11.25" customHeight="1" x14ac:dyDescent="0.3">
      <c r="I53" s="12"/>
      <c r="J53" s="12"/>
      <c r="K53" s="12"/>
      <c r="L53" s="12"/>
      <c r="M53" s="7" t="s">
        <v>52</v>
      </c>
      <c r="X53" s="13">
        <v>5</v>
      </c>
      <c r="Y53" s="14"/>
    </row>
    <row r="54" spans="1:26" ht="11.25" customHeight="1" x14ac:dyDescent="0.3">
      <c r="I54" s="12"/>
      <c r="J54" s="12"/>
      <c r="K54" s="12"/>
      <c r="L54" s="12"/>
      <c r="M54" s="7" t="s">
        <v>53</v>
      </c>
      <c r="X54" s="13">
        <v>6</v>
      </c>
      <c r="Y54" s="14"/>
    </row>
    <row r="55" spans="1:26" ht="11.25" customHeight="1" x14ac:dyDescent="0.3">
      <c r="I55" s="12"/>
      <c r="J55" s="12"/>
      <c r="K55" s="12"/>
      <c r="L55" s="12"/>
      <c r="N55" s="7" t="s">
        <v>30</v>
      </c>
      <c r="O55" s="9"/>
      <c r="P55" s="9"/>
      <c r="Q55" s="9"/>
      <c r="R55" s="9"/>
      <c r="S55" s="9"/>
      <c r="T55" s="20"/>
      <c r="U55" s="9"/>
      <c r="V55" s="9"/>
      <c r="X55" s="16"/>
      <c r="Y55" s="16"/>
    </row>
    <row r="56" spans="1:26" ht="11.25" customHeight="1" x14ac:dyDescent="0.3"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</row>
    <row r="57" spans="1:26" ht="8.25" hidden="1" customHeight="1" x14ac:dyDescent="0.3"/>
    <row r="58" spans="1:26" x14ac:dyDescent="0.3">
      <c r="A58" s="94" t="s">
        <v>54</v>
      </c>
      <c r="B58" s="94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</row>
    <row r="59" spans="1:26" ht="9" customHeight="1" x14ac:dyDescent="0.3"/>
    <row r="60" spans="1:26" x14ac:dyDescent="0.3">
      <c r="A60" s="7" t="s">
        <v>55</v>
      </c>
      <c r="B60" s="21" t="s">
        <v>56</v>
      </c>
      <c r="I60" s="22"/>
      <c r="J60" s="22"/>
      <c r="K60" s="22"/>
      <c r="L60" s="22"/>
      <c r="M60" s="22"/>
      <c r="N60" s="22"/>
      <c r="O60" s="22"/>
      <c r="P60" s="23" t="s">
        <v>83</v>
      </c>
      <c r="Q60" s="9"/>
      <c r="R60" s="9"/>
      <c r="S60" s="9"/>
      <c r="T60" s="9"/>
      <c r="U60" s="9"/>
      <c r="V60" s="9"/>
      <c r="W60" s="9"/>
      <c r="X60" s="9"/>
      <c r="Y60" s="9"/>
      <c r="Z60" s="12"/>
    </row>
    <row r="61" spans="1:26" x14ac:dyDescent="0.3"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</row>
    <row r="62" spans="1:26" x14ac:dyDescent="0.3">
      <c r="A62" s="7" t="s">
        <v>57</v>
      </c>
      <c r="B62" s="24" t="s">
        <v>58</v>
      </c>
      <c r="I62" s="12"/>
      <c r="J62" s="12"/>
      <c r="K62" s="12"/>
      <c r="L62" s="12"/>
      <c r="M62" s="9" t="s">
        <v>367</v>
      </c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6" ht="13.5" customHeight="1" x14ac:dyDescent="0.3">
      <c r="I63" s="12"/>
      <c r="J63" s="12"/>
      <c r="K63" s="12"/>
      <c r="L63" s="12"/>
      <c r="M63" s="27" t="s">
        <v>365</v>
      </c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</row>
    <row r="64" spans="1:26" ht="12" customHeight="1" x14ac:dyDescent="0.3"/>
    <row r="65" spans="1:25" x14ac:dyDescent="0.3">
      <c r="A65" s="7" t="s">
        <v>59</v>
      </c>
      <c r="B65" s="7" t="s">
        <v>60</v>
      </c>
      <c r="G65" s="9" t="s">
        <v>371</v>
      </c>
      <c r="H65" s="9"/>
      <c r="I65" s="9"/>
      <c r="J65" s="9"/>
      <c r="K65" s="9"/>
      <c r="L65" s="9"/>
      <c r="M65" s="12"/>
      <c r="N65" s="7" t="s">
        <v>61</v>
      </c>
      <c r="O65" s="7" t="s">
        <v>62</v>
      </c>
      <c r="Q65" s="25" t="s">
        <v>366</v>
      </c>
      <c r="R65" s="9"/>
      <c r="S65" s="9"/>
      <c r="T65" s="9"/>
      <c r="U65" s="9"/>
      <c r="V65" s="9"/>
      <c r="W65" s="9"/>
      <c r="X65" s="9"/>
      <c r="Y65" s="9"/>
    </row>
    <row r="67" spans="1:25" ht="4.5" customHeight="1" x14ac:dyDescent="0.3"/>
    <row r="68" spans="1:25" ht="9" hidden="1" customHeight="1" x14ac:dyDescent="0.3"/>
    <row r="69" spans="1:25" x14ac:dyDescent="0.3">
      <c r="A69" s="94" t="s">
        <v>337</v>
      </c>
      <c r="B69" s="94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4"/>
    </row>
    <row r="71" spans="1:25" x14ac:dyDescent="0.3">
      <c r="A71" s="7" t="s">
        <v>71</v>
      </c>
      <c r="B71" s="7" t="s">
        <v>72</v>
      </c>
      <c r="H71" s="9"/>
      <c r="I71" s="9" t="s">
        <v>368</v>
      </c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3" spans="1:25" x14ac:dyDescent="0.3">
      <c r="A73" s="7" t="s">
        <v>65</v>
      </c>
      <c r="B73" s="7" t="s">
        <v>73</v>
      </c>
      <c r="M73" s="7" t="s">
        <v>74</v>
      </c>
      <c r="X73" s="13">
        <v>1</v>
      </c>
      <c r="Y73" s="14" t="s">
        <v>23</v>
      </c>
    </row>
    <row r="74" spans="1:25" x14ac:dyDescent="0.3">
      <c r="M74" s="7" t="s">
        <v>75</v>
      </c>
      <c r="X74" s="13">
        <v>2</v>
      </c>
      <c r="Y74" s="14"/>
    </row>
    <row r="75" spans="1:25" x14ac:dyDescent="0.3">
      <c r="M75" s="7" t="s">
        <v>76</v>
      </c>
      <c r="X75" s="13">
        <v>3</v>
      </c>
      <c r="Y75" s="14"/>
    </row>
    <row r="76" spans="1:25" x14ac:dyDescent="0.3">
      <c r="M76" s="7" t="s">
        <v>77</v>
      </c>
      <c r="X76" s="13">
        <v>4</v>
      </c>
      <c r="Y76" s="14" t="s">
        <v>23</v>
      </c>
    </row>
    <row r="77" spans="1:25" x14ac:dyDescent="0.3">
      <c r="M77" s="7" t="s">
        <v>78</v>
      </c>
      <c r="X77" s="13">
        <v>5</v>
      </c>
      <c r="Y77" s="14"/>
    </row>
    <row r="78" spans="1:25" x14ac:dyDescent="0.3">
      <c r="M78" s="7" t="s">
        <v>79</v>
      </c>
      <c r="X78" s="13">
        <v>6</v>
      </c>
      <c r="Y78" s="14"/>
    </row>
    <row r="79" spans="1:25" x14ac:dyDescent="0.3">
      <c r="M79" s="7" t="s">
        <v>80</v>
      </c>
      <c r="X79" s="13">
        <v>7</v>
      </c>
      <c r="Y79" s="14"/>
    </row>
    <row r="80" spans="1:25" x14ac:dyDescent="0.3">
      <c r="N80" s="7" t="s">
        <v>30</v>
      </c>
      <c r="O80" s="9"/>
      <c r="P80" s="9"/>
      <c r="Q80" s="9"/>
      <c r="R80" s="9"/>
      <c r="S80" s="9"/>
      <c r="T80" s="20"/>
      <c r="U80" s="9"/>
      <c r="V80" s="9"/>
      <c r="X80" s="16"/>
      <c r="Y80" s="16"/>
    </row>
    <row r="81" spans="1:25" ht="18.75" customHeight="1" x14ac:dyDescent="0.3">
      <c r="A81" s="94" t="s">
        <v>63</v>
      </c>
      <c r="B81" s="94"/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4"/>
      <c r="W81" s="94"/>
      <c r="X81" s="94"/>
      <c r="Y81" s="94"/>
    </row>
    <row r="82" spans="1:25" x14ac:dyDescent="0.3">
      <c r="A82" s="95"/>
      <c r="B82" s="95"/>
      <c r="C82" s="95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</row>
    <row r="83" spans="1:25" x14ac:dyDescent="0.3">
      <c r="A83" s="95"/>
      <c r="B83" s="95"/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</row>
    <row r="84" spans="1:25" x14ac:dyDescent="0.3">
      <c r="A84" s="95"/>
      <c r="B84" s="95"/>
      <c r="C84" s="95"/>
      <c r="D84" s="95"/>
      <c r="E84" s="95"/>
      <c r="F84" s="95"/>
      <c r="G84" s="95"/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</row>
  </sheetData>
  <mergeCells count="10">
    <mergeCell ref="A81:Y81"/>
    <mergeCell ref="A82:Y84"/>
    <mergeCell ref="A1:Y1"/>
    <mergeCell ref="A2:Y2"/>
    <mergeCell ref="A4:Y4"/>
    <mergeCell ref="A6:Y6"/>
    <mergeCell ref="A58:Y58"/>
    <mergeCell ref="A69:Y69"/>
    <mergeCell ref="A3:Y3"/>
    <mergeCell ref="A5:Y5"/>
  </mergeCells>
  <hyperlinks>
    <hyperlink ref="Q65" r:id="rId1"/>
  </hyperlinks>
  <printOptions horizontalCentered="1" verticalCentered="1"/>
  <pageMargins left="0.25" right="0.25" top="0.17" bottom="0.18" header="0.2" footer="0.17"/>
  <pageSetup scale="60" orientation="portrait" horizontalDpi="300" verticalDpi="300" r:id="rId2"/>
  <rowBreaks count="1" manualBreakCount="1">
    <brk id="81" max="16383" man="1"/>
  </rowBreaks>
  <colBreaks count="1" manualBreakCount="1">
    <brk id="25" max="104857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DE4626"/>
  <sheetViews>
    <sheetView showGridLines="0" topLeftCell="A45" zoomScale="98" zoomScaleNormal="98" workbookViewId="0">
      <selection activeCell="A12" sqref="A12:XFD12"/>
    </sheetView>
  </sheetViews>
  <sheetFormatPr baseColWidth="10" defaultColWidth="10.88671875" defaultRowHeight="14.4" x14ac:dyDescent="0.3"/>
  <cols>
    <col min="1" max="1" width="8" style="1" customWidth="1"/>
    <col min="2" max="2" width="14.109375" style="1" customWidth="1"/>
    <col min="3" max="3" width="17" style="28" customWidth="1"/>
    <col min="4" max="6" width="21" style="28" customWidth="1"/>
    <col min="7" max="13" width="21" style="30" customWidth="1"/>
    <col min="14" max="16" width="21" style="28" customWidth="1"/>
    <col min="17" max="23" width="23.44140625" style="28" customWidth="1"/>
    <col min="24" max="28" width="21.88671875" style="28" customWidth="1"/>
    <col min="29" max="29" width="21.88671875" style="30" customWidth="1"/>
    <col min="30" max="42" width="21.88671875" style="28" customWidth="1"/>
    <col min="43" max="43" width="21.88671875" style="30" customWidth="1"/>
    <col min="44" max="46" width="21.88671875" style="28" customWidth="1"/>
    <col min="47" max="47" width="21.88671875" style="30" customWidth="1"/>
    <col min="48" max="73" width="32" style="28" customWidth="1"/>
    <col min="74" max="74" width="34.6640625" style="1" bestFit="1" customWidth="1"/>
    <col min="75" max="75" width="12.88671875" style="1" bestFit="1" customWidth="1"/>
    <col min="76" max="76" width="30.88671875" style="1" bestFit="1" customWidth="1"/>
    <col min="77" max="77" width="43.5546875" style="1" bestFit="1" customWidth="1"/>
    <col min="78" max="78" width="24.5546875" style="1" bestFit="1" customWidth="1"/>
    <col min="79" max="79" width="23.6640625" style="1" bestFit="1" customWidth="1"/>
    <col min="80" max="80" width="39.88671875" style="1" bestFit="1" customWidth="1"/>
    <col min="81" max="81" width="22" style="1" bestFit="1" customWidth="1"/>
    <col min="82" max="82" width="11" style="1" bestFit="1" customWidth="1"/>
    <col min="83" max="83" width="43.6640625" style="1" bestFit="1" customWidth="1"/>
    <col min="84" max="84" width="30" style="1" bestFit="1" customWidth="1"/>
    <col min="85" max="85" width="22.5546875" style="1" bestFit="1" customWidth="1"/>
    <col min="86" max="86" width="34.6640625" style="1" bestFit="1" customWidth="1"/>
    <col min="87" max="87" width="12.88671875" style="1" bestFit="1" customWidth="1"/>
    <col min="88" max="88" width="30.88671875" style="1" bestFit="1" customWidth="1"/>
    <col min="89" max="89" width="43.5546875" style="1" bestFit="1" customWidth="1"/>
    <col min="90" max="90" width="24.5546875" style="1" bestFit="1" customWidth="1"/>
    <col min="91" max="91" width="23.6640625" style="1" bestFit="1" customWidth="1"/>
    <col min="92" max="92" width="39.88671875" style="1" bestFit="1" customWidth="1"/>
    <col min="93" max="93" width="19.5546875" style="1" bestFit="1" customWidth="1"/>
    <col min="94" max="94" width="22.33203125" style="1" bestFit="1" customWidth="1"/>
    <col min="95" max="95" width="20.33203125" style="1" bestFit="1" customWidth="1"/>
    <col min="96" max="96" width="14" style="1" bestFit="1" customWidth="1"/>
    <col min="97" max="97" width="19" style="1" bestFit="1" customWidth="1"/>
    <col min="98" max="98" width="29" style="1" bestFit="1" customWidth="1"/>
    <col min="99" max="99" width="43.88671875" style="1" bestFit="1" customWidth="1"/>
    <col min="100" max="100" width="16.109375" style="1" bestFit="1" customWidth="1"/>
    <col min="101" max="101" width="5.33203125" style="1" bestFit="1" customWidth="1"/>
    <col min="102" max="102" width="19.88671875" style="1" bestFit="1" customWidth="1"/>
    <col min="103" max="103" width="22.33203125" style="1" bestFit="1" customWidth="1"/>
    <col min="104" max="104" width="28.6640625" style="1" bestFit="1" customWidth="1"/>
    <col min="105" max="105" width="31.44140625" style="1" bestFit="1" customWidth="1"/>
    <col min="106" max="16384" width="10.88671875" style="1"/>
  </cols>
  <sheetData>
    <row r="1" spans="1:109" ht="21" customHeight="1" x14ac:dyDescent="0.3"/>
    <row r="2" spans="1:109" ht="21" customHeight="1" x14ac:dyDescent="0.3"/>
    <row r="3" spans="1:109" ht="21" customHeight="1" x14ac:dyDescent="0.3"/>
    <row r="4" spans="1:109" ht="21" customHeight="1" x14ac:dyDescent="0.3"/>
    <row r="5" spans="1:109" ht="21" customHeight="1" x14ac:dyDescent="0.3"/>
    <row r="6" spans="1:109" ht="21" customHeight="1" x14ac:dyDescent="0.3"/>
    <row r="7" spans="1:109" s="35" customFormat="1" ht="13.8" x14ac:dyDescent="0.25">
      <c r="A7" s="34" t="s">
        <v>0</v>
      </c>
      <c r="C7" s="36"/>
      <c r="D7" s="36"/>
      <c r="E7" s="36"/>
      <c r="F7" s="36"/>
      <c r="G7" s="37"/>
      <c r="H7" s="37"/>
      <c r="I7" s="37"/>
      <c r="J7" s="37"/>
      <c r="K7" s="37"/>
      <c r="L7" s="37"/>
      <c r="M7" s="37"/>
      <c r="N7" s="38"/>
      <c r="O7" s="38"/>
      <c r="P7" s="38"/>
      <c r="Q7" s="38"/>
      <c r="R7" s="38"/>
      <c r="S7" s="38"/>
      <c r="T7" s="38"/>
      <c r="U7" s="38"/>
      <c r="V7" s="38"/>
      <c r="W7" s="38"/>
      <c r="X7" s="36"/>
      <c r="Y7" s="36"/>
      <c r="Z7" s="36"/>
      <c r="AA7" s="36"/>
      <c r="AB7" s="36"/>
      <c r="AC7" s="37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7"/>
      <c r="AR7" s="36"/>
      <c r="AS7" s="36"/>
      <c r="AT7" s="36"/>
      <c r="AU7" s="37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DE7" s="39"/>
    </row>
    <row r="8" spans="1:109" s="35" customFormat="1" ht="15.75" customHeight="1" x14ac:dyDescent="0.25">
      <c r="A8" s="34" t="s">
        <v>2</v>
      </c>
      <c r="C8" s="36"/>
      <c r="D8" s="36"/>
      <c r="E8" s="36"/>
      <c r="F8" s="36"/>
      <c r="G8" s="37"/>
      <c r="H8" s="37"/>
      <c r="I8" s="37"/>
      <c r="J8" s="37"/>
      <c r="K8" s="37"/>
      <c r="L8" s="37"/>
      <c r="M8" s="37"/>
      <c r="N8" s="38"/>
      <c r="O8" s="38"/>
      <c r="P8" s="38"/>
      <c r="Q8" s="38"/>
      <c r="R8" s="38"/>
      <c r="S8" s="38"/>
      <c r="T8" s="38"/>
      <c r="U8" s="38"/>
      <c r="V8" s="38"/>
      <c r="W8" s="38"/>
      <c r="X8" s="36"/>
      <c r="Y8" s="36"/>
      <c r="Z8" s="36"/>
      <c r="AA8" s="36"/>
      <c r="AB8" s="36"/>
      <c r="AC8" s="37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7"/>
      <c r="AR8" s="36"/>
      <c r="AS8" s="36"/>
      <c r="AT8" s="36"/>
      <c r="AU8" s="37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DD8" s="39"/>
      <c r="DE8" s="40"/>
    </row>
    <row r="9" spans="1:109" s="35" customFormat="1" ht="13.8" x14ac:dyDescent="0.25">
      <c r="A9" s="35" t="s">
        <v>164</v>
      </c>
      <c r="C9" s="36"/>
      <c r="D9" s="36"/>
      <c r="E9" s="36"/>
      <c r="F9" s="36"/>
      <c r="G9" s="37"/>
      <c r="H9" s="37"/>
      <c r="I9" s="37"/>
      <c r="J9" s="37"/>
      <c r="K9" s="37"/>
      <c r="L9" s="37"/>
      <c r="M9" s="37"/>
      <c r="N9" s="38"/>
      <c r="O9" s="38"/>
      <c r="P9" s="38"/>
      <c r="Q9" s="38"/>
      <c r="R9" s="38"/>
      <c r="S9" s="38"/>
      <c r="T9" s="38"/>
      <c r="U9" s="38"/>
      <c r="V9" s="38"/>
      <c r="W9" s="38"/>
      <c r="X9" s="36"/>
      <c r="Y9" s="36"/>
      <c r="Z9" s="36"/>
      <c r="AA9" s="36"/>
      <c r="AB9" s="36"/>
      <c r="AC9" s="37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7"/>
      <c r="AR9" s="36"/>
      <c r="AS9" s="36"/>
      <c r="AT9" s="36"/>
      <c r="AU9" s="37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DD9" s="39"/>
      <c r="DE9" s="40"/>
    </row>
    <row r="10" spans="1:109" s="35" customFormat="1" ht="13.8" x14ac:dyDescent="0.25">
      <c r="A10" s="41" t="s">
        <v>3</v>
      </c>
      <c r="C10" s="36"/>
      <c r="D10" s="36"/>
      <c r="E10" s="36"/>
      <c r="F10" s="36"/>
      <c r="G10" s="37"/>
      <c r="H10" s="37"/>
      <c r="I10" s="37"/>
      <c r="J10" s="37"/>
      <c r="K10" s="37"/>
      <c r="L10" s="37"/>
      <c r="M10" s="37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6"/>
      <c r="Y10" s="36"/>
      <c r="Z10" s="36"/>
      <c r="AA10" s="36"/>
      <c r="AB10" s="36"/>
      <c r="AC10" s="37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7"/>
      <c r="AR10" s="36"/>
      <c r="AS10" s="36"/>
      <c r="AT10" s="36"/>
      <c r="AU10" s="37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DD10" s="39"/>
      <c r="DE10" s="40"/>
    </row>
    <row r="11" spans="1:109" s="35" customFormat="1" ht="13.8" x14ac:dyDescent="0.25">
      <c r="A11" s="34" t="s">
        <v>165</v>
      </c>
      <c r="C11" s="36"/>
      <c r="D11" s="36"/>
      <c r="E11" s="36"/>
      <c r="F11" s="36"/>
      <c r="G11" s="37"/>
      <c r="H11" s="37"/>
      <c r="I11" s="37"/>
      <c r="J11" s="37"/>
      <c r="K11" s="37"/>
      <c r="L11" s="37"/>
      <c r="M11" s="37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6"/>
      <c r="Y11" s="36"/>
      <c r="Z11" s="36"/>
      <c r="AA11" s="36"/>
      <c r="AB11" s="36"/>
      <c r="AC11" s="37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7"/>
      <c r="AR11" s="36"/>
      <c r="AS11" s="36"/>
      <c r="AT11" s="36"/>
      <c r="AU11" s="37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DD11" s="39"/>
      <c r="DE11" s="40"/>
    </row>
    <row r="12" spans="1:109" s="35" customFormat="1" ht="13.8" x14ac:dyDescent="0.25">
      <c r="A12" s="64" t="s">
        <v>342</v>
      </c>
      <c r="B12" s="42"/>
      <c r="C12" s="43"/>
      <c r="D12" s="43"/>
      <c r="E12" s="43"/>
      <c r="F12" s="43"/>
      <c r="G12" s="63"/>
      <c r="H12" s="63"/>
      <c r="I12" s="63"/>
      <c r="J12" s="63"/>
      <c r="K12" s="63"/>
      <c r="L12" s="63"/>
      <c r="M12" s="63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36"/>
      <c r="Y12" s="36"/>
      <c r="Z12" s="36"/>
      <c r="AA12" s="36"/>
      <c r="AB12" s="36"/>
      <c r="AC12" s="37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7"/>
      <c r="AR12" s="36"/>
      <c r="AS12" s="36"/>
      <c r="AT12" s="36"/>
      <c r="AU12" s="37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DD12" s="39"/>
      <c r="DE12" s="40"/>
    </row>
    <row r="13" spans="1:109" x14ac:dyDescent="0.3">
      <c r="A13" s="3"/>
      <c r="N13" s="29"/>
      <c r="O13" s="29"/>
      <c r="P13" s="29"/>
      <c r="Q13" s="29"/>
      <c r="R13" s="29"/>
      <c r="S13" s="29"/>
      <c r="T13" s="29"/>
      <c r="U13" s="29"/>
      <c r="V13" s="29"/>
      <c r="W13" s="29"/>
      <c r="DD13" s="2"/>
      <c r="DE13" s="4"/>
    </row>
    <row r="14" spans="1:109" s="69" customFormat="1" ht="87.75" customHeight="1" x14ac:dyDescent="0.25">
      <c r="A14" s="66" t="s">
        <v>1</v>
      </c>
      <c r="B14" s="66" t="s">
        <v>4</v>
      </c>
      <c r="C14" s="67" t="s">
        <v>5</v>
      </c>
      <c r="D14" s="67" t="s">
        <v>6</v>
      </c>
      <c r="E14" s="67" t="s">
        <v>11</v>
      </c>
      <c r="F14" s="67" t="s">
        <v>12</v>
      </c>
      <c r="G14" s="68" t="s">
        <v>95</v>
      </c>
      <c r="H14" s="68" t="s">
        <v>332</v>
      </c>
      <c r="I14" s="68" t="s">
        <v>143</v>
      </c>
      <c r="J14" s="68" t="s">
        <v>333</v>
      </c>
      <c r="K14" s="68" t="s">
        <v>334</v>
      </c>
      <c r="L14" s="68" t="s">
        <v>335</v>
      </c>
      <c r="M14" s="68" t="s">
        <v>336</v>
      </c>
      <c r="N14" s="67" t="s">
        <v>84</v>
      </c>
      <c r="O14" s="67" t="s">
        <v>85</v>
      </c>
      <c r="P14" s="67" t="s">
        <v>148</v>
      </c>
      <c r="Q14" s="67" t="s">
        <v>86</v>
      </c>
      <c r="R14" s="67" t="s">
        <v>96</v>
      </c>
      <c r="S14" s="67" t="s">
        <v>87</v>
      </c>
      <c r="T14" s="67" t="s">
        <v>88</v>
      </c>
      <c r="U14" s="67" t="s">
        <v>89</v>
      </c>
      <c r="V14" s="67" t="s">
        <v>90</v>
      </c>
      <c r="W14" s="67" t="s">
        <v>91</v>
      </c>
      <c r="X14" s="67" t="s">
        <v>92</v>
      </c>
      <c r="Y14" s="67" t="s">
        <v>144</v>
      </c>
      <c r="Z14" s="67" t="s">
        <v>145</v>
      </c>
      <c r="AA14" s="67" t="s">
        <v>146</v>
      </c>
      <c r="AB14" s="67" t="s">
        <v>147</v>
      </c>
      <c r="AC14" s="68" t="s">
        <v>126</v>
      </c>
      <c r="AD14" s="67" t="s">
        <v>127</v>
      </c>
      <c r="AE14" s="67" t="s">
        <v>128</v>
      </c>
      <c r="AF14" s="67" t="s">
        <v>129</v>
      </c>
      <c r="AG14" s="67" t="s">
        <v>130</v>
      </c>
      <c r="AH14" s="67" t="s">
        <v>131</v>
      </c>
      <c r="AI14" s="67" t="s">
        <v>132</v>
      </c>
      <c r="AJ14" s="67" t="s">
        <v>103</v>
      </c>
      <c r="AK14" s="67" t="s">
        <v>97</v>
      </c>
      <c r="AL14" s="67" t="s">
        <v>98</v>
      </c>
      <c r="AM14" s="67" t="s">
        <v>99</v>
      </c>
      <c r="AN14" s="67" t="s">
        <v>100</v>
      </c>
      <c r="AO14" s="67" t="s">
        <v>101</v>
      </c>
      <c r="AP14" s="67" t="s">
        <v>102</v>
      </c>
      <c r="AQ14" s="68" t="s">
        <v>104</v>
      </c>
      <c r="AR14" s="67" t="s">
        <v>105</v>
      </c>
      <c r="AS14" s="67" t="s">
        <v>106</v>
      </c>
      <c r="AT14" s="67" t="s">
        <v>107</v>
      </c>
      <c r="AU14" s="68" t="s">
        <v>108</v>
      </c>
      <c r="AV14" s="67" t="s">
        <v>109</v>
      </c>
      <c r="AW14" s="67" t="s">
        <v>110</v>
      </c>
      <c r="AX14" s="67" t="s">
        <v>111</v>
      </c>
      <c r="AY14" s="67" t="s">
        <v>112</v>
      </c>
      <c r="AZ14" s="67" t="s">
        <v>113</v>
      </c>
      <c r="BA14" s="67" t="s">
        <v>114</v>
      </c>
      <c r="BB14" s="67" t="s">
        <v>115</v>
      </c>
      <c r="BC14" s="67" t="s">
        <v>116</v>
      </c>
      <c r="BD14" s="67" t="s">
        <v>117</v>
      </c>
      <c r="BE14" s="67" t="s">
        <v>118</v>
      </c>
      <c r="BF14" s="67" t="s">
        <v>119</v>
      </c>
      <c r="BG14" s="67" t="s">
        <v>120</v>
      </c>
      <c r="BH14" s="67" t="s">
        <v>121</v>
      </c>
      <c r="BI14" s="67" t="s">
        <v>122</v>
      </c>
      <c r="BJ14" s="67" t="s">
        <v>123</v>
      </c>
      <c r="BK14" s="67" t="s">
        <v>124</v>
      </c>
      <c r="BL14" s="67" t="s">
        <v>125</v>
      </c>
      <c r="BM14" s="67" t="s">
        <v>133</v>
      </c>
      <c r="BN14" s="67" t="s">
        <v>134</v>
      </c>
      <c r="BO14" s="67" t="s">
        <v>135</v>
      </c>
      <c r="BP14" s="67" t="s">
        <v>136</v>
      </c>
      <c r="BQ14" s="67" t="s">
        <v>137</v>
      </c>
      <c r="BR14" s="67" t="s">
        <v>138</v>
      </c>
      <c r="BS14" s="67" t="s">
        <v>139</v>
      </c>
      <c r="BT14" s="67" t="s">
        <v>140</v>
      </c>
      <c r="BU14" s="67" t="s">
        <v>141</v>
      </c>
    </row>
    <row r="15" spans="1:109" s="5" customFormat="1" x14ac:dyDescent="0.3">
      <c r="A15" s="46">
        <v>2005</v>
      </c>
      <c r="B15" s="46" t="s">
        <v>7</v>
      </c>
      <c r="C15" s="47">
        <v>95.145368365232301</v>
      </c>
      <c r="D15" s="47">
        <v>95.037339667945886</v>
      </c>
      <c r="E15" s="47">
        <v>97.648194969358443</v>
      </c>
      <c r="F15" s="47">
        <v>93.532908735501479</v>
      </c>
      <c r="G15" s="47">
        <v>78.495000000000005</v>
      </c>
      <c r="H15" s="47">
        <v>89.641000000000005</v>
      </c>
      <c r="I15" s="47">
        <v>67.067999999999998</v>
      </c>
      <c r="J15" s="47">
        <v>84.459000000000003</v>
      </c>
      <c r="K15" s="47">
        <v>61.113999999999997</v>
      </c>
      <c r="L15" s="47">
        <v>68.715000000000003</v>
      </c>
      <c r="M15" s="47">
        <v>62.798000000000002</v>
      </c>
      <c r="N15" s="47">
        <v>7.309870051589562</v>
      </c>
      <c r="O15" s="47">
        <v>2.8786326364512282</v>
      </c>
      <c r="P15" s="47"/>
      <c r="Q15" s="47">
        <v>25.796876022819681</v>
      </c>
      <c r="R15" s="47">
        <v>9.2553931802366041</v>
      </c>
      <c r="S15" s="47">
        <v>8.0183165632343076</v>
      </c>
      <c r="T15" s="47">
        <v>9.3882011384580188</v>
      </c>
      <c r="U15" s="47">
        <v>7.6048873090496683</v>
      </c>
      <c r="V15" s="47">
        <v>16.953401588364734</v>
      </c>
      <c r="W15" s="47">
        <v>10.090052557364437</v>
      </c>
      <c r="X15" s="47">
        <v>9.6443514644351644</v>
      </c>
      <c r="Y15" s="48"/>
      <c r="Z15" s="47"/>
      <c r="AA15" s="47"/>
      <c r="AB15" s="47"/>
      <c r="AC15" s="49"/>
      <c r="AD15" s="47"/>
      <c r="AE15" s="47"/>
      <c r="AF15" s="47"/>
      <c r="AG15" s="47"/>
      <c r="AH15" s="47"/>
      <c r="AI15" s="47"/>
      <c r="AJ15" s="47">
        <v>6.5710314735289099</v>
      </c>
      <c r="AK15" s="47">
        <v>3.7671879036635714</v>
      </c>
      <c r="AL15" s="47">
        <v>8.754546635489735</v>
      </c>
      <c r="AM15" s="47">
        <v>8.0698766017123233</v>
      </c>
      <c r="AN15" s="47">
        <v>12.809677896918537</v>
      </c>
      <c r="AO15" s="47">
        <v>4.158811695788045</v>
      </c>
      <c r="AP15" s="47">
        <v>17.262473363215534</v>
      </c>
      <c r="AQ15" s="49">
        <v>3.2316856246699777</v>
      </c>
      <c r="AR15" s="47">
        <v>0.16153659945805643</v>
      </c>
      <c r="AS15" s="47">
        <v>9.9858680689051571</v>
      </c>
      <c r="AT15" s="47">
        <v>15.683025001715812</v>
      </c>
      <c r="AU15" s="49">
        <v>4.4598996052163269</v>
      </c>
      <c r="AV15" s="47">
        <v>1.169502239204474</v>
      </c>
      <c r="AW15" s="47">
        <v>0.73909931227347581</v>
      </c>
      <c r="AX15" s="47">
        <v>1.6644181759128085</v>
      </c>
      <c r="AY15" s="47">
        <v>0.66299253236014588</v>
      </c>
      <c r="AZ15" s="47">
        <v>0.56073199297991361</v>
      </c>
      <c r="BA15" s="47">
        <v>4.4598996052163269</v>
      </c>
      <c r="BB15" s="47">
        <v>1.169502239204474</v>
      </c>
      <c r="BC15" s="47">
        <v>0.73909931227347581</v>
      </c>
      <c r="BD15" s="47">
        <v>1.6644181759128085</v>
      </c>
      <c r="BE15" s="47">
        <v>0.66299253236014588</v>
      </c>
      <c r="BF15" s="47">
        <v>0.56073199297991361</v>
      </c>
      <c r="BG15" s="47">
        <v>2.0535484286865637</v>
      </c>
      <c r="BH15" s="47">
        <v>1.2930244121519545</v>
      </c>
      <c r="BI15" s="47">
        <v>0.73675922700822083</v>
      </c>
      <c r="BJ15" s="47">
        <v>1.3432160698423821</v>
      </c>
      <c r="BK15" s="47">
        <v>0.2451042239193866</v>
      </c>
      <c r="BL15" s="47">
        <v>0.90007267629055465</v>
      </c>
      <c r="BM15" s="47">
        <v>2.1486530752759756</v>
      </c>
      <c r="BN15" s="47">
        <v>1.8390553893210799</v>
      </c>
      <c r="BO15" s="47">
        <v>3.3221615869924976</v>
      </c>
      <c r="BP15" s="47">
        <v>2.1486530752759756</v>
      </c>
      <c r="BQ15" s="47">
        <v>1.8390553893210799</v>
      </c>
      <c r="BR15" s="47">
        <v>3.3221615869924976</v>
      </c>
      <c r="BS15" s="47">
        <v>0.12260578009720154</v>
      </c>
      <c r="BT15" s="47">
        <v>1.1753756631650969</v>
      </c>
      <c r="BU15" s="47">
        <v>1.9337041814076847</v>
      </c>
    </row>
    <row r="16" spans="1:109" s="5" customFormat="1" x14ac:dyDescent="0.3">
      <c r="A16" s="46">
        <v>2005</v>
      </c>
      <c r="B16" s="46" t="s">
        <v>8</v>
      </c>
      <c r="C16" s="47">
        <v>95.353986573083517</v>
      </c>
      <c r="D16" s="47">
        <v>93.076622852292715</v>
      </c>
      <c r="E16" s="47">
        <v>101.28929041769241</v>
      </c>
      <c r="F16" s="47">
        <v>100.98713179883114</v>
      </c>
      <c r="G16" s="47">
        <v>84.736999999999995</v>
      </c>
      <c r="H16" s="47">
        <v>91.897000000000006</v>
      </c>
      <c r="I16" s="47">
        <v>78.942999999999998</v>
      </c>
      <c r="J16" s="47">
        <v>93.697000000000003</v>
      </c>
      <c r="K16" s="47">
        <v>78.593999999999994</v>
      </c>
      <c r="L16" s="47">
        <v>60.271000000000001</v>
      </c>
      <c r="M16" s="47">
        <v>74.864000000000004</v>
      </c>
      <c r="N16" s="47">
        <v>6.8802272351685012</v>
      </c>
      <c r="O16" s="47">
        <v>-0.51047086505188188</v>
      </c>
      <c r="P16" s="47"/>
      <c r="Q16" s="47">
        <v>35.292430178184105</v>
      </c>
      <c r="R16" s="47">
        <v>13.990153084559731</v>
      </c>
      <c r="S16" s="47">
        <v>9.4390853876384462</v>
      </c>
      <c r="T16" s="47">
        <v>10.089670464529267</v>
      </c>
      <c r="U16" s="47">
        <v>15.098140368978319</v>
      </c>
      <c r="V16" s="47">
        <v>32.172947883557825</v>
      </c>
      <c r="W16" s="47">
        <v>19.728607474221693</v>
      </c>
      <c r="X16" s="47">
        <v>25.240444927657446</v>
      </c>
      <c r="Y16" s="48"/>
      <c r="Z16" s="47"/>
      <c r="AA16" s="47"/>
      <c r="AB16" s="47"/>
      <c r="AC16" s="49"/>
      <c r="AD16" s="47"/>
      <c r="AE16" s="47"/>
      <c r="AF16" s="47"/>
      <c r="AG16" s="47"/>
      <c r="AH16" s="47"/>
      <c r="AI16" s="47"/>
      <c r="AJ16" s="47">
        <v>8.5539543149183661</v>
      </c>
      <c r="AK16" s="47">
        <v>5.3061589138685639</v>
      </c>
      <c r="AL16" s="47">
        <v>9.0681867452210732</v>
      </c>
      <c r="AM16" s="47">
        <v>10.054111873151683</v>
      </c>
      <c r="AN16" s="47">
        <v>18.577550622487536</v>
      </c>
      <c r="AO16" s="47">
        <v>7.9665134106057689</v>
      </c>
      <c r="AP16" s="47">
        <v>18.228121488748705</v>
      </c>
      <c r="AQ16" s="49">
        <v>4.6265336382078193</v>
      </c>
      <c r="AR16" s="47">
        <v>0.44972181917064535</v>
      </c>
      <c r="AS16" s="47">
        <v>11.214993833209629</v>
      </c>
      <c r="AT16" s="47">
        <v>23.466912436062358</v>
      </c>
      <c r="AU16" s="49">
        <v>5.1346666515677093</v>
      </c>
      <c r="AV16" s="47">
        <v>1.420805755595165</v>
      </c>
      <c r="AW16" s="47">
        <v>1.4710914478713435</v>
      </c>
      <c r="AX16" s="47">
        <v>3.4740120431749659</v>
      </c>
      <c r="AY16" s="47">
        <v>1.0105087811369013</v>
      </c>
      <c r="AZ16" s="47">
        <v>1.4783535346533052</v>
      </c>
      <c r="BA16" s="47">
        <v>4.8030251195654499</v>
      </c>
      <c r="BB16" s="47">
        <v>1.297292487387985</v>
      </c>
      <c r="BC16" s="47">
        <v>1.1113243333153806</v>
      </c>
      <c r="BD16" s="47">
        <v>2.5846140121273709</v>
      </c>
      <c r="BE16" s="47">
        <v>0.83970787767964117</v>
      </c>
      <c r="BF16" s="47">
        <v>1.0273513472697078</v>
      </c>
      <c r="BG16" s="47">
        <v>2.8753789384268718</v>
      </c>
      <c r="BH16" s="47">
        <v>1.3465509088594425</v>
      </c>
      <c r="BI16" s="47">
        <v>0.92200366349181817</v>
      </c>
      <c r="BJ16" s="47">
        <v>1.9603037495467093</v>
      </c>
      <c r="BK16" s="47">
        <v>0.46502197728572575</v>
      </c>
      <c r="BL16" s="47">
        <v>0.98466419261386828</v>
      </c>
      <c r="BM16" s="47">
        <v>-0.38346159420181464</v>
      </c>
      <c r="BN16" s="47">
        <v>2.7297748390937704</v>
      </c>
      <c r="BO16" s="47">
        <v>4.5339139902765542</v>
      </c>
      <c r="BP16" s="47">
        <v>0.87876912426474973</v>
      </c>
      <c r="BQ16" s="47">
        <v>2.2857611991938871</v>
      </c>
      <c r="BR16" s="47">
        <v>3.9298690293442551</v>
      </c>
      <c r="BS16" s="47">
        <v>0.33886888405662974</v>
      </c>
      <c r="BT16" s="47">
        <v>1.3700717038489725</v>
      </c>
      <c r="BU16" s="47">
        <v>2.9175930503021976</v>
      </c>
    </row>
    <row r="17" spans="1:73" s="5" customFormat="1" x14ac:dyDescent="0.3">
      <c r="A17" s="46">
        <v>2005</v>
      </c>
      <c r="B17" s="46" t="s">
        <v>9</v>
      </c>
      <c r="C17" s="47">
        <v>96.168978457595927</v>
      </c>
      <c r="D17" s="47">
        <v>94.146893855487932</v>
      </c>
      <c r="E17" s="47">
        <v>106.6639275316238</v>
      </c>
      <c r="F17" s="47">
        <v>96.74926233694741</v>
      </c>
      <c r="G17" s="47">
        <v>86.54</v>
      </c>
      <c r="H17" s="47">
        <v>93.340999999999994</v>
      </c>
      <c r="I17" s="47">
        <v>78.992999999999995</v>
      </c>
      <c r="J17" s="47">
        <v>92.775999999999996</v>
      </c>
      <c r="K17" s="47">
        <v>83.242000000000004</v>
      </c>
      <c r="L17" s="47">
        <v>64.570999999999998</v>
      </c>
      <c r="M17" s="47">
        <v>78.010999999999996</v>
      </c>
      <c r="N17" s="47">
        <v>7.3913850458685593</v>
      </c>
      <c r="O17" s="47">
        <v>0.53313789799624978</v>
      </c>
      <c r="P17" s="47"/>
      <c r="Q17" s="47">
        <v>25.397888602306118</v>
      </c>
      <c r="R17" s="47">
        <v>13.396652148816713</v>
      </c>
      <c r="S17" s="47">
        <v>10.32053706505296</v>
      </c>
      <c r="T17" s="47">
        <v>7.161461866131269</v>
      </c>
      <c r="U17" s="47">
        <v>13.795980466737024</v>
      </c>
      <c r="V17" s="47">
        <v>31.506026951452636</v>
      </c>
      <c r="W17" s="47">
        <v>13.755131525626796</v>
      </c>
      <c r="X17" s="47">
        <v>20.584951647142091</v>
      </c>
      <c r="Y17" s="48"/>
      <c r="Z17" s="47"/>
      <c r="AA17" s="47"/>
      <c r="AB17" s="47"/>
      <c r="AC17" s="49"/>
      <c r="AD17" s="47"/>
      <c r="AE17" s="47"/>
      <c r="AF17" s="47"/>
      <c r="AG17" s="47"/>
      <c r="AH17" s="47"/>
      <c r="AI17" s="47"/>
      <c r="AJ17" s="47">
        <v>10.973781566672036</v>
      </c>
      <c r="AK17" s="47">
        <v>7.9321257439252779</v>
      </c>
      <c r="AL17" s="47">
        <v>7.9548032430786009</v>
      </c>
      <c r="AM17" s="47">
        <v>11.808824258038953</v>
      </c>
      <c r="AN17" s="47">
        <v>25.260846589023743</v>
      </c>
      <c r="AO17" s="47">
        <v>12.674731411642504</v>
      </c>
      <c r="AP17" s="47">
        <v>18.100891443805732</v>
      </c>
      <c r="AQ17" s="49">
        <v>5.9820937197371027</v>
      </c>
      <c r="AR17" s="47">
        <v>0.69847603083239562</v>
      </c>
      <c r="AS17" s="47">
        <v>15.528873480950512</v>
      </c>
      <c r="AT17" s="47">
        <v>27.938895630134319</v>
      </c>
      <c r="AU17" s="49">
        <v>5.5165589102983166</v>
      </c>
      <c r="AV17" s="47">
        <v>1.0109837652349558</v>
      </c>
      <c r="AW17" s="47">
        <v>1.3123035491372077</v>
      </c>
      <c r="AX17" s="47">
        <v>3.5316729947634973</v>
      </c>
      <c r="AY17" s="47">
        <v>0.77476745603970087</v>
      </c>
      <c r="AZ17" s="47">
        <v>1.2507146427795903</v>
      </c>
      <c r="BA17" s="47">
        <v>5.0475725163353964</v>
      </c>
      <c r="BB17" s="47">
        <v>1.1991667173342089</v>
      </c>
      <c r="BC17" s="47">
        <v>1.180205365541777</v>
      </c>
      <c r="BD17" s="47">
        <v>2.9091968304875011</v>
      </c>
      <c r="BE17" s="47">
        <v>0.81745103257511043</v>
      </c>
      <c r="BF17" s="47">
        <v>1.1039040111523748</v>
      </c>
      <c r="BG17" s="47">
        <v>4.2597852554775857</v>
      </c>
      <c r="BH17" s="47">
        <v>1.2021598187038336</v>
      </c>
      <c r="BI17" s="47">
        <v>1.0914139043192315</v>
      </c>
      <c r="BJ17" s="47">
        <v>2.6778444229203471</v>
      </c>
      <c r="BK17" s="47">
        <v>0.72465582097667625</v>
      </c>
      <c r="BL17" s="47">
        <v>1.0180493493601097</v>
      </c>
      <c r="BM17" s="47">
        <v>0.39943343366628126</v>
      </c>
      <c r="BN17" s="47">
        <v>3.6339107936580763</v>
      </c>
      <c r="BO17" s="47">
        <v>3.3580408185442208</v>
      </c>
      <c r="BP17" s="47">
        <v>0.71948563451797098</v>
      </c>
      <c r="BQ17" s="47">
        <v>2.6970851742581399</v>
      </c>
      <c r="BR17" s="47">
        <v>3.7384139830996785</v>
      </c>
      <c r="BS17" s="47">
        <v>0.5232552633308567</v>
      </c>
      <c r="BT17" s="47">
        <v>1.9394861626836366</v>
      </c>
      <c r="BU17" s="47">
        <v>3.5193522937225827</v>
      </c>
    </row>
    <row r="18" spans="1:73" s="5" customFormat="1" x14ac:dyDescent="0.3">
      <c r="A18" s="46">
        <v>2005</v>
      </c>
      <c r="B18" s="46" t="s">
        <v>10</v>
      </c>
      <c r="C18" s="47">
        <v>100.39708684671176</v>
      </c>
      <c r="D18" s="47">
        <v>95.914057447528094</v>
      </c>
      <c r="E18" s="47">
        <v>116.01889120176409</v>
      </c>
      <c r="F18" s="47">
        <v>108.15360064624461</v>
      </c>
      <c r="G18" s="47">
        <v>107.337</v>
      </c>
      <c r="H18" s="47">
        <v>107.904</v>
      </c>
      <c r="I18" s="47">
        <v>129.94999999999999</v>
      </c>
      <c r="J18" s="47">
        <v>99.941999999999993</v>
      </c>
      <c r="K18" s="47">
        <v>104.774</v>
      </c>
      <c r="L18" s="47">
        <v>93.858000000000004</v>
      </c>
      <c r="M18" s="47">
        <v>86.045000000000002</v>
      </c>
      <c r="N18" s="47">
        <v>6.7040403878843247</v>
      </c>
      <c r="O18" s="47">
        <v>-0.12955716827771635</v>
      </c>
      <c r="P18" s="47"/>
      <c r="Q18" s="47">
        <v>25.822715501498571</v>
      </c>
      <c r="R18" s="47">
        <v>12.579236807858596</v>
      </c>
      <c r="S18" s="47">
        <v>8.7002075315830716</v>
      </c>
      <c r="T18" s="47">
        <v>6.1786598468816623</v>
      </c>
      <c r="U18" s="47">
        <v>10.829487975862984</v>
      </c>
      <c r="V18" s="47">
        <v>26.503507479806345</v>
      </c>
      <c r="W18" s="47">
        <v>31.852986217457889</v>
      </c>
      <c r="X18" s="47">
        <v>23.379669852302353</v>
      </c>
      <c r="Y18" s="48"/>
      <c r="Z18" s="47"/>
      <c r="AA18" s="47"/>
      <c r="AB18" s="47"/>
      <c r="AC18" s="49"/>
      <c r="AD18" s="47"/>
      <c r="AE18" s="47"/>
      <c r="AF18" s="47"/>
      <c r="AG18" s="47"/>
      <c r="AH18" s="47"/>
      <c r="AI18" s="47"/>
      <c r="AJ18" s="47">
        <v>12.353792886370796</v>
      </c>
      <c r="AK18" s="47">
        <v>9.1065345970213087</v>
      </c>
      <c r="AL18" s="47">
        <v>7.8487850972742468</v>
      </c>
      <c r="AM18" s="47">
        <v>11.843514086567296</v>
      </c>
      <c r="AN18" s="47">
        <v>27.103630158237667</v>
      </c>
      <c r="AO18" s="47">
        <v>19.40625324607872</v>
      </c>
      <c r="AP18" s="47">
        <v>19.959567654123301</v>
      </c>
      <c r="AQ18" s="49">
        <v>7.0663887056620078</v>
      </c>
      <c r="AR18" s="47">
        <v>0.68076072248730579</v>
      </c>
      <c r="AS18" s="47">
        <v>23.16557605687073</v>
      </c>
      <c r="AT18" s="47">
        <v>27.977521135964523</v>
      </c>
      <c r="AU18" s="49">
        <v>4.3647734987512647</v>
      </c>
      <c r="AV18" s="47">
        <v>1.1585738915939634</v>
      </c>
      <c r="AW18" s="47">
        <v>0.9115726795888599</v>
      </c>
      <c r="AX18" s="47">
        <v>3.1098457610313743</v>
      </c>
      <c r="AY18" s="47">
        <v>1.7999961175885548</v>
      </c>
      <c r="AZ18" s="47">
        <v>1.2340845195980135</v>
      </c>
      <c r="BA18" s="47">
        <v>4.842788690111016</v>
      </c>
      <c r="BB18" s="47">
        <v>1.1869921916564175</v>
      </c>
      <c r="BC18" s="47">
        <v>1.0996375441746464</v>
      </c>
      <c r="BD18" s="47">
        <v>2.9693750889009163</v>
      </c>
      <c r="BE18" s="47">
        <v>1.1121341483460299</v>
      </c>
      <c r="BF18" s="47">
        <v>1.1429475099459987</v>
      </c>
      <c r="BG18" s="47">
        <v>4.842788690111016</v>
      </c>
      <c r="BH18" s="47">
        <v>1.1869921916564175</v>
      </c>
      <c r="BI18" s="47">
        <v>1.0996375441746442</v>
      </c>
      <c r="BJ18" s="47">
        <v>2.9693750889009163</v>
      </c>
      <c r="BK18" s="47">
        <v>1.1121341483460288</v>
      </c>
      <c r="BL18" s="47">
        <v>1.1429475099459987</v>
      </c>
      <c r="BM18" s="47">
        <v>-9.4747592163592298E-2</v>
      </c>
      <c r="BN18" s="47">
        <v>3.1811206298659465</v>
      </c>
      <c r="BO18" s="47">
        <v>3.6176673501819607</v>
      </c>
      <c r="BP18" s="47">
        <v>0.50673009623060128</v>
      </c>
      <c r="BQ18" s="47">
        <v>2.852663105429956</v>
      </c>
      <c r="BR18" s="47">
        <v>3.706995504001442</v>
      </c>
      <c r="BS18" s="47">
        <v>0.50673009623061782</v>
      </c>
      <c r="BT18" s="47">
        <v>2.852663105429956</v>
      </c>
      <c r="BU18" s="47">
        <v>3.7069955040014411</v>
      </c>
    </row>
    <row r="19" spans="1:73" s="5" customFormat="1" x14ac:dyDescent="0.3">
      <c r="A19" s="46">
        <v>2006</v>
      </c>
      <c r="B19" s="46" t="s">
        <v>7</v>
      </c>
      <c r="C19" s="47">
        <v>98.101057897597201</v>
      </c>
      <c r="D19" s="47">
        <v>97.634299988093559</v>
      </c>
      <c r="E19" s="47">
        <v>101.01583440029248</v>
      </c>
      <c r="F19" s="47">
        <v>97.818476966751234</v>
      </c>
      <c r="G19" s="47">
        <v>87.635000000000005</v>
      </c>
      <c r="H19" s="47">
        <v>91.593999999999994</v>
      </c>
      <c r="I19" s="47">
        <v>72.034999999999997</v>
      </c>
      <c r="J19" s="47">
        <v>91.572000000000003</v>
      </c>
      <c r="K19" s="47">
        <v>86.45</v>
      </c>
      <c r="L19" s="47">
        <v>93.221000000000004</v>
      </c>
      <c r="M19" s="47">
        <v>84.313000000000002</v>
      </c>
      <c r="N19" s="47">
        <v>3.0620703362958412</v>
      </c>
      <c r="O19" s="48">
        <f t="shared" ref="O19:P42" si="0">((D19/D15)-1)*100</f>
        <v>2.7325684086078939</v>
      </c>
      <c r="P19" s="48">
        <f t="shared" si="0"/>
        <v>3.4487472420670739</v>
      </c>
      <c r="Q19" s="47">
        <v>4.3400307893985079</v>
      </c>
      <c r="R19" s="47">
        <v>11.599999999999987</v>
      </c>
      <c r="S19" s="47">
        <v>2.1809703365722521</v>
      </c>
      <c r="T19" s="47">
        <v>7.4075178552790444</v>
      </c>
      <c r="U19" s="47">
        <v>8.4610102062563577</v>
      </c>
      <c r="V19" s="47">
        <v>41.456949307850913</v>
      </c>
      <c r="W19" s="47">
        <v>35.684448002328793</v>
      </c>
      <c r="X19" s="47">
        <v>33.361953825605781</v>
      </c>
      <c r="Y19" s="48">
        <f>((C19/C15)-1)*100</f>
        <v>3.1064985959368574</v>
      </c>
      <c r="Z19" s="48">
        <f t="shared" ref="Z19:AI19" si="1">((D19/D15)-1)*100</f>
        <v>2.7325684086078939</v>
      </c>
      <c r="AA19" s="48">
        <f t="shared" si="1"/>
        <v>3.4487472420670739</v>
      </c>
      <c r="AB19" s="48">
        <f t="shared" si="1"/>
        <v>4.5818827717298616</v>
      </c>
      <c r="AC19" s="48">
        <f t="shared" si="1"/>
        <v>11.644053761386086</v>
      </c>
      <c r="AD19" s="48">
        <f t="shared" si="1"/>
        <v>2.1786905545453372</v>
      </c>
      <c r="AE19" s="48">
        <f t="shared" si="1"/>
        <v>7.4059163833720909</v>
      </c>
      <c r="AF19" s="48">
        <f t="shared" si="1"/>
        <v>8.4218378147977049</v>
      </c>
      <c r="AG19" s="48">
        <f t="shared" si="1"/>
        <v>41.456949307850913</v>
      </c>
      <c r="AH19" s="48">
        <f t="shared" si="1"/>
        <v>35.66324674379684</v>
      </c>
      <c r="AI19" s="48">
        <f t="shared" si="1"/>
        <v>34.26064524347909</v>
      </c>
      <c r="AJ19" s="47">
        <v>12.857715430861738</v>
      </c>
      <c r="AK19" s="47">
        <v>7.6225456600247821</v>
      </c>
      <c r="AL19" s="47">
        <v>7.4785667573467052</v>
      </c>
      <c r="AM19" s="47">
        <v>11.982780585791918</v>
      </c>
      <c r="AN19" s="47">
        <v>32.381448749339171</v>
      </c>
      <c r="AO19" s="47">
        <v>26.288810067538027</v>
      </c>
      <c r="AP19" s="47">
        <v>25.578070903764495</v>
      </c>
      <c r="AQ19" s="49">
        <v>5.9721829578508467</v>
      </c>
      <c r="AR19" s="47">
        <v>0.65644122322363607</v>
      </c>
      <c r="AS19" s="47">
        <v>19.761828364897347</v>
      </c>
      <c r="AT19" s="47">
        <v>21.788457628846846</v>
      </c>
      <c r="AU19" s="49">
        <v>1.1993506187954981</v>
      </c>
      <c r="AV19" s="47">
        <v>0.92388725336913113</v>
      </c>
      <c r="AW19" s="47">
        <v>0.80988125442946668</v>
      </c>
      <c r="AX19" s="47">
        <v>4.3568530708186231</v>
      </c>
      <c r="AY19" s="47">
        <v>2.362649976392611</v>
      </c>
      <c r="AZ19" s="47">
        <v>1.9466019889403625</v>
      </c>
      <c r="BA19" s="47">
        <v>1.1993506187954981</v>
      </c>
      <c r="BB19" s="47">
        <v>0.92388725336913113</v>
      </c>
      <c r="BC19" s="47">
        <v>0.80988125442946668</v>
      </c>
      <c r="BD19" s="47">
        <v>4.3568530708186231</v>
      </c>
      <c r="BE19" s="47">
        <v>2.362649976392611</v>
      </c>
      <c r="BF19" s="47">
        <v>1.9466019889403625</v>
      </c>
      <c r="BG19" s="47">
        <v>4.0458122515459296</v>
      </c>
      <c r="BH19" s="47">
        <v>1.1271892486261095</v>
      </c>
      <c r="BI19" s="47">
        <v>1.1093764164333257</v>
      </c>
      <c r="BJ19" s="47">
        <v>3.5942499949552915</v>
      </c>
      <c r="BK19" s="47">
        <v>1.5142809576885379</v>
      </c>
      <c r="BL19" s="47">
        <v>1.4664223411316639</v>
      </c>
      <c r="BM19" s="47">
        <v>1.9466645939944354</v>
      </c>
      <c r="BN19" s="47">
        <v>0.46020160127047893</v>
      </c>
      <c r="BO19" s="47">
        <v>0.65520414103094626</v>
      </c>
      <c r="BP19" s="47">
        <v>1.9466645939944354</v>
      </c>
      <c r="BQ19" s="47">
        <v>0.46020160127047893</v>
      </c>
      <c r="BR19" s="47">
        <v>0.65520414103094626</v>
      </c>
      <c r="BS19" s="47">
        <v>0.48341911006206112</v>
      </c>
      <c r="BT19" s="47">
        <v>2.4782314340367519</v>
      </c>
      <c r="BU19" s="47">
        <v>3.0105324137520419</v>
      </c>
    </row>
    <row r="20" spans="1:73" s="5" customFormat="1" x14ac:dyDescent="0.3">
      <c r="A20" s="46">
        <v>2006</v>
      </c>
      <c r="B20" s="46" t="s">
        <v>8</v>
      </c>
      <c r="C20" s="47">
        <v>98.163331412226569</v>
      </c>
      <c r="D20" s="47">
        <v>98.616422682711828</v>
      </c>
      <c r="E20" s="47">
        <v>94.695535298312763</v>
      </c>
      <c r="F20" s="47">
        <v>98.977829315272032</v>
      </c>
      <c r="G20" s="47">
        <v>95.03</v>
      </c>
      <c r="H20" s="47">
        <v>97.405000000000001</v>
      </c>
      <c r="I20" s="47">
        <v>85.1</v>
      </c>
      <c r="J20" s="47">
        <v>97.021000000000001</v>
      </c>
      <c r="K20" s="47">
        <v>101.85299999999999</v>
      </c>
      <c r="L20" s="47">
        <v>86.320999999999998</v>
      </c>
      <c r="M20" s="47">
        <v>93.197999999999993</v>
      </c>
      <c r="N20" s="47">
        <v>2.9111530391766838</v>
      </c>
      <c r="O20" s="48">
        <f t="shared" si="0"/>
        <v>5.9518702555532821</v>
      </c>
      <c r="P20" s="48">
        <f t="shared" si="0"/>
        <v>-6.5098245749265367</v>
      </c>
      <c r="Q20" s="47">
        <v>-2.3089445260660924</v>
      </c>
      <c r="R20" s="47">
        <v>12.11144940876585</v>
      </c>
      <c r="S20" s="47">
        <v>5.9959084182118927</v>
      </c>
      <c r="T20" s="47">
        <v>7.799397025664434</v>
      </c>
      <c r="U20" s="47">
        <v>3.530190169252756</v>
      </c>
      <c r="V20" s="47">
        <v>29.593862126879912</v>
      </c>
      <c r="W20" s="47">
        <v>43.233825066790565</v>
      </c>
      <c r="X20" s="47">
        <v>23.945242070116855</v>
      </c>
      <c r="Y20" s="48">
        <f>(((SUM(C19:C20))/(SUM(C15:C16)))-1)*100</f>
        <v>3.0262750093692725</v>
      </c>
      <c r="Z20" s="48">
        <f t="shared" ref="Z20:AI20" si="2">(((SUM(D19:D20))/(SUM(D15:D16)))-1)*100</f>
        <v>4.3254418978555975</v>
      </c>
      <c r="AA20" s="48">
        <f t="shared" si="2"/>
        <v>-1.6216731010593177</v>
      </c>
      <c r="AB20" s="48">
        <f t="shared" si="2"/>
        <v>1.1701960072792117</v>
      </c>
      <c r="AC20" s="48">
        <f t="shared" si="2"/>
        <v>11.905141148794375</v>
      </c>
      <c r="AD20" s="48">
        <f t="shared" si="2"/>
        <v>4.1098833302118498</v>
      </c>
      <c r="AE20" s="48">
        <f t="shared" si="2"/>
        <v>7.6186040777749486</v>
      </c>
      <c r="AF20" s="48">
        <f t="shared" si="2"/>
        <v>5.8583488627944158</v>
      </c>
      <c r="AG20" s="48">
        <f t="shared" si="2"/>
        <v>34.783262232656689</v>
      </c>
      <c r="AH20" s="48">
        <f t="shared" si="2"/>
        <v>39.194951390073363</v>
      </c>
      <c r="AI20" s="48">
        <f t="shared" si="2"/>
        <v>28.946986096380979</v>
      </c>
      <c r="AJ20" s="47">
        <v>12.417326362957425</v>
      </c>
      <c r="AK20" s="47">
        <v>6.7960208535734257</v>
      </c>
      <c r="AL20" s="47">
        <v>7.0053082031615199</v>
      </c>
      <c r="AM20" s="47">
        <v>8.9935337804229576</v>
      </c>
      <c r="AN20" s="47">
        <v>31.658328377007329</v>
      </c>
      <c r="AO20" s="47">
        <v>31.548995336743204</v>
      </c>
      <c r="AP20" s="47">
        <v>25.200612376211986</v>
      </c>
      <c r="AQ20" s="49">
        <v>4.9754519979613221</v>
      </c>
      <c r="AR20" s="47">
        <v>2.2584393230612232</v>
      </c>
      <c r="AS20" s="47">
        <v>11.993215454619598</v>
      </c>
      <c r="AT20" s="47">
        <v>12.16112597327912</v>
      </c>
      <c r="AU20" s="49">
        <v>3.1314281251734961</v>
      </c>
      <c r="AV20" s="47">
        <v>1.0607132379295992</v>
      </c>
      <c r="AW20" s="47">
        <v>0.34730839668105112</v>
      </c>
      <c r="AX20" s="47">
        <v>3.7052485819886916</v>
      </c>
      <c r="AY20" s="47">
        <v>2.3259368281262813</v>
      </c>
      <c r="AZ20" s="47">
        <v>1.540911848383715</v>
      </c>
      <c r="BA20" s="47">
        <v>2.2023057134147574</v>
      </c>
      <c r="BB20" s="47">
        <v>0.99491458940415456</v>
      </c>
      <c r="BC20" s="47">
        <v>0.56975641327798732</v>
      </c>
      <c r="BD20" s="47">
        <v>4.0186005733947958</v>
      </c>
      <c r="BE20" s="47">
        <v>2.3435919215414596</v>
      </c>
      <c r="BF20" s="47">
        <v>1.7360053684813448</v>
      </c>
      <c r="BG20" s="47">
        <v>3.5725446175224285</v>
      </c>
      <c r="BH20" s="47">
        <v>1.0451581564992487</v>
      </c>
      <c r="BI20" s="47">
        <v>0.83614178800970285</v>
      </c>
      <c r="BJ20" s="47">
        <v>3.649049239548217</v>
      </c>
      <c r="BK20" s="47">
        <v>1.8316148223924935</v>
      </c>
      <c r="BL20" s="47">
        <v>1.4826289155947341</v>
      </c>
      <c r="BM20" s="47">
        <v>4.1858615780266799</v>
      </c>
      <c r="BN20" s="47">
        <v>-0.89923326634121015</v>
      </c>
      <c r="BO20" s="47">
        <v>-0.37547527250879353</v>
      </c>
      <c r="BP20" s="47">
        <v>3.067401245325529</v>
      </c>
      <c r="BQ20" s="47">
        <v>-0.22020681839714043</v>
      </c>
      <c r="BR20" s="47">
        <v>0.13934055119779187</v>
      </c>
      <c r="BS20" s="47">
        <v>1.6338156885565589</v>
      </c>
      <c r="BT20" s="47">
        <v>1.5574044045317705</v>
      </c>
      <c r="BU20" s="47">
        <v>1.7842319048729842</v>
      </c>
    </row>
    <row r="21" spans="1:73" s="5" customFormat="1" x14ac:dyDescent="0.3">
      <c r="A21" s="46">
        <v>2006</v>
      </c>
      <c r="B21" s="46" t="s">
        <v>9</v>
      </c>
      <c r="C21" s="47">
        <v>98.924781754270853</v>
      </c>
      <c r="D21" s="47">
        <v>100.40190857137486</v>
      </c>
      <c r="E21" s="47">
        <v>96.852715125427551</v>
      </c>
      <c r="F21" s="47">
        <v>93.766788290110853</v>
      </c>
      <c r="G21" s="47">
        <v>98.867000000000004</v>
      </c>
      <c r="H21" s="47">
        <v>99.62</v>
      </c>
      <c r="I21" s="47">
        <v>92.710999999999999</v>
      </c>
      <c r="J21" s="47">
        <v>101.26900000000001</v>
      </c>
      <c r="K21" s="47">
        <v>97.596999999999994</v>
      </c>
      <c r="L21" s="47">
        <v>98.763999999999996</v>
      </c>
      <c r="M21" s="47">
        <v>105.748</v>
      </c>
      <c r="N21" s="47">
        <v>2.8274581318445069</v>
      </c>
      <c r="O21" s="48">
        <f t="shared" si="0"/>
        <v>6.6438885657642111</v>
      </c>
      <c r="P21" s="48">
        <f t="shared" si="0"/>
        <v>-9.1982478362119267</v>
      </c>
      <c r="Q21" s="47">
        <v>-3.4599851283525385</v>
      </c>
      <c r="R21" s="47">
        <v>14.394956038870887</v>
      </c>
      <c r="S21" s="47">
        <v>6.7302335547460901</v>
      </c>
      <c r="T21" s="47">
        <v>17.364829795045122</v>
      </c>
      <c r="U21" s="50">
        <v>9.1745196558342244</v>
      </c>
      <c r="V21" s="50">
        <v>17.244900410850271</v>
      </c>
      <c r="W21" s="50">
        <v>52.96604919149992</v>
      </c>
      <c r="X21" s="47">
        <v>38.201236209999202</v>
      </c>
      <c r="Y21" s="48">
        <f>(((SUM(C19:C21))/(SUM(C15:C17)))-1)*100</f>
        <v>2.9723679512291712</v>
      </c>
      <c r="Z21" s="48">
        <f t="shared" ref="Z21:AI21" si="3">(((SUM(D19:D21))/(SUM(D15:D17)))-1)*100</f>
        <v>5.0987498058520542</v>
      </c>
      <c r="AA21" s="48">
        <f t="shared" si="3"/>
        <v>-4.2661216681322607</v>
      </c>
      <c r="AB21" s="48">
        <f t="shared" si="3"/>
        <v>-0.24245888330293175</v>
      </c>
      <c r="AC21" s="48">
        <f t="shared" si="3"/>
        <v>12.715596624121229</v>
      </c>
      <c r="AD21" s="48">
        <f t="shared" si="3"/>
        <v>4.9985630040854323</v>
      </c>
      <c r="AE21" s="48">
        <f t="shared" si="3"/>
        <v>11.040692609909165</v>
      </c>
      <c r="AF21" s="48">
        <f t="shared" si="3"/>
        <v>6.9869930462256313</v>
      </c>
      <c r="AG21" s="48">
        <f t="shared" si="3"/>
        <v>28.235030275846597</v>
      </c>
      <c r="AH21" s="48">
        <f t="shared" si="3"/>
        <v>43.785034899280319</v>
      </c>
      <c r="AI21" s="48">
        <f t="shared" si="3"/>
        <v>31.337255938388211</v>
      </c>
      <c r="AJ21" s="47">
        <v>12.696470915637059</v>
      </c>
      <c r="AK21" s="47">
        <v>5.9825678828878237</v>
      </c>
      <c r="AL21" s="47">
        <v>9.327817934258519</v>
      </c>
      <c r="AM21" s="47">
        <v>7.9559743201998545</v>
      </c>
      <c r="AN21" s="47">
        <v>27.766022506892373</v>
      </c>
      <c r="AO21" s="47">
        <v>40.587966408395637</v>
      </c>
      <c r="AP21" s="47">
        <v>29.75242757827683</v>
      </c>
      <c r="AQ21" s="49">
        <v>3.8647813804875364</v>
      </c>
      <c r="AR21" s="47">
        <v>3.7870607177063587</v>
      </c>
      <c r="AS21" s="47">
        <v>2.5018388119083523</v>
      </c>
      <c r="AT21" s="47">
        <v>5.4488614722155049</v>
      </c>
      <c r="AU21" s="49">
        <v>3.4998725730897728</v>
      </c>
      <c r="AV21" s="47">
        <v>2.3166019912340721</v>
      </c>
      <c r="AW21" s="47">
        <v>0.87577341417953303</v>
      </c>
      <c r="AX21" s="47">
        <v>2.2417798393390602</v>
      </c>
      <c r="AY21" s="47">
        <v>2.9927811932513979</v>
      </c>
      <c r="AZ21" s="47">
        <v>2.4681905259826857</v>
      </c>
      <c r="BA21" s="47">
        <v>2.651531033027656</v>
      </c>
      <c r="BB21" s="47">
        <v>1.4524905833410537</v>
      </c>
      <c r="BC21" s="47">
        <v>0.67570130853479837</v>
      </c>
      <c r="BD21" s="47">
        <v>3.4034547285395083</v>
      </c>
      <c r="BE21" s="47">
        <v>2.5683450862039727</v>
      </c>
      <c r="BF21" s="47">
        <v>1.9894921995774606</v>
      </c>
      <c r="BG21" s="47">
        <v>3.1247558957777826</v>
      </c>
      <c r="BH21" s="47">
        <v>1.3713061106848512</v>
      </c>
      <c r="BI21" s="47">
        <v>0.74085273889383729</v>
      </c>
      <c r="BJ21" s="47">
        <v>3.3223552542204704</v>
      </c>
      <c r="BK21" s="47">
        <v>2.3561148604818607</v>
      </c>
      <c r="BL21" s="47">
        <v>1.7808365639446615</v>
      </c>
      <c r="BM21" s="47">
        <v>4.6884585866441579</v>
      </c>
      <c r="BN21" s="47">
        <v>-1.3268256874916622</v>
      </c>
      <c r="BO21" s="47">
        <v>-0.53417476730799152</v>
      </c>
      <c r="BP21" s="47">
        <v>3.5851830456098379</v>
      </c>
      <c r="BQ21" s="47">
        <v>-0.60239370864521102</v>
      </c>
      <c r="BR21" s="47">
        <v>-8.6576160535712723E-2</v>
      </c>
      <c r="BS21" s="47">
        <v>2.6955957904727268</v>
      </c>
      <c r="BT21" s="47">
        <v>0.34061526162049049</v>
      </c>
      <c r="BU21" s="47">
        <v>0.82857032839433187</v>
      </c>
    </row>
    <row r="22" spans="1:73" x14ac:dyDescent="0.3">
      <c r="A22" s="46">
        <v>2006</v>
      </c>
      <c r="B22" s="46" t="s">
        <v>10</v>
      </c>
      <c r="C22" s="47">
        <v>104.81082893590535</v>
      </c>
      <c r="D22" s="47">
        <v>103.34736875781982</v>
      </c>
      <c r="E22" s="47">
        <v>107.43591517596718</v>
      </c>
      <c r="F22" s="47">
        <v>109.43690542786592</v>
      </c>
      <c r="G22" s="48">
        <v>118.468</v>
      </c>
      <c r="H22" s="48">
        <v>111.38</v>
      </c>
      <c r="I22" s="48">
        <v>150.154</v>
      </c>
      <c r="J22" s="48">
        <v>110.13800000000001</v>
      </c>
      <c r="K22" s="48">
        <v>114.1</v>
      </c>
      <c r="L22" s="48">
        <v>121.69499999999999</v>
      </c>
      <c r="M22" s="48">
        <v>116.742</v>
      </c>
      <c r="N22" s="48">
        <v>4.3888038461538548</v>
      </c>
      <c r="O22" s="48">
        <f t="shared" si="0"/>
        <v>7.7499706592626172</v>
      </c>
      <c r="P22" s="48">
        <f t="shared" si="0"/>
        <v>-7.3979124751938681</v>
      </c>
      <c r="Q22" s="48">
        <v>0.95338856343478717</v>
      </c>
      <c r="R22" s="48">
        <v>10.47823249743638</v>
      </c>
      <c r="S22" s="48">
        <v>3.2252683089584622</v>
      </c>
      <c r="T22" s="48">
        <v>15.547398634870069</v>
      </c>
      <c r="U22" s="48">
        <v>10.221688435169884</v>
      </c>
      <c r="V22" s="48">
        <v>8.9010632408803581</v>
      </c>
      <c r="W22" s="48">
        <v>29.676395060149808</v>
      </c>
      <c r="X22" s="48">
        <v>37.714480200924804</v>
      </c>
      <c r="Y22" s="48">
        <f>(((SUM(C19:C22))/(SUM(C15:C18)))-1)*100</f>
        <v>3.3417037743306288</v>
      </c>
      <c r="Z22" s="48">
        <f t="shared" ref="Z22:AI22" si="4">(((SUM(D19:D22))/(SUM(D15:D18)))-1)*100</f>
        <v>5.7711618034361978</v>
      </c>
      <c r="AA22" s="48">
        <f t="shared" si="4"/>
        <v>-5.1279086678574171</v>
      </c>
      <c r="AB22" s="48">
        <f t="shared" si="4"/>
        <v>0.14448257157841926</v>
      </c>
      <c r="AC22" s="48">
        <f t="shared" si="4"/>
        <v>12.010618606643941</v>
      </c>
      <c r="AD22" s="48">
        <f t="shared" si="4"/>
        <v>4.4975874059192789</v>
      </c>
      <c r="AE22" s="48">
        <f t="shared" si="4"/>
        <v>12.690658507862995</v>
      </c>
      <c r="AF22" s="48">
        <f t="shared" si="4"/>
        <v>7.8533410268716519</v>
      </c>
      <c r="AG22" s="48">
        <f t="shared" si="4"/>
        <v>22.053923423368449</v>
      </c>
      <c r="AH22" s="48">
        <f t="shared" si="4"/>
        <v>39.171929092079402</v>
      </c>
      <c r="AI22" s="48">
        <f t="shared" si="4"/>
        <v>32.574456943238395</v>
      </c>
      <c r="AJ22" s="48">
        <f t="shared" ref="AJ22:AK41" si="5">(((SUM(G19:G22))/(SUM(G15:G18)))-1)*100</f>
        <v>12.010618606643941</v>
      </c>
      <c r="AK22" s="48">
        <f t="shared" si="5"/>
        <v>4.4975874059192789</v>
      </c>
      <c r="AL22" s="48">
        <f t="shared" ref="AL22:AL41" si="6">(((SUM(I19:I22))/(SUM(I15:I18)))-1)*100</f>
        <v>12.690658507862995</v>
      </c>
      <c r="AM22" s="48">
        <f t="shared" ref="AM22:AM41" si="7">(((SUM(J19:J22))/(SUM(J15:J18)))-1)*100</f>
        <v>7.8533410268716519</v>
      </c>
      <c r="AN22" s="48">
        <f t="shared" ref="AN22:AN45" si="8">(((SUM(K19:K22))/(SUM(K15:K18)))-1)*100</f>
        <v>22.053923423368449</v>
      </c>
      <c r="AO22" s="48">
        <f t="shared" ref="AO22:AO45" si="9">(((SUM(L19:L22))/(SUM(L15:L18)))-1)*100</f>
        <v>39.171929092079402</v>
      </c>
      <c r="AP22" s="48">
        <f>(((SUM(M19:M22))/(SUM(M15:M18)))-1)*100</f>
        <v>32.574456943238395</v>
      </c>
      <c r="AQ22" s="48">
        <f t="shared" ref="AQ22:AQ45" si="10">(((SUM(C19:C22))/(SUM(C15:C18)))-1)*100</f>
        <v>3.3417037743306288</v>
      </c>
      <c r="AR22" s="48">
        <f t="shared" ref="AR22:AR45" si="11">(((SUM(D19:D22))/(SUM(D15:D18)))-1)*100</f>
        <v>5.7711618034361978</v>
      </c>
      <c r="AS22" s="48">
        <f t="shared" ref="AS22:AS45" si="12">(((SUM(E19:E22))/(SUM(E15:E18)))-1)*100</f>
        <v>-5.1279086678574171</v>
      </c>
      <c r="AT22" s="48">
        <f t="shared" ref="AT22:AT45" si="13">(((SUM(F19:F22))/(SUM(F15:F18)))-1)*100</f>
        <v>0.14448257157841926</v>
      </c>
      <c r="AU22" s="51">
        <v>1.5623201060047307</v>
      </c>
      <c r="AV22" s="48">
        <v>2.7495785055022228</v>
      </c>
      <c r="AW22" s="48">
        <v>0.84703829032345823</v>
      </c>
      <c r="AX22" s="48">
        <v>1.173604189162988</v>
      </c>
      <c r="AY22" s="48">
        <v>1.9641028624406334</v>
      </c>
      <c r="AZ22" s="48">
        <v>2.181724760336281</v>
      </c>
      <c r="BA22" s="48">
        <v>2.3242014047855846</v>
      </c>
      <c r="BB22" s="48">
        <v>1.8422913986145095</v>
      </c>
      <c r="BC22" s="48">
        <v>0.72719149208105294</v>
      </c>
      <c r="BD22" s="48">
        <v>2.7333401254070684</v>
      </c>
      <c r="BE22" s="48">
        <v>2.3867582350573251</v>
      </c>
      <c r="BF22" s="48">
        <v>2.0472619217571584</v>
      </c>
      <c r="BG22" s="48">
        <v>2.3242014047855846</v>
      </c>
      <c r="BH22" s="48">
        <v>1.8422913986145095</v>
      </c>
      <c r="BI22" s="48">
        <v>0.72719149208105505</v>
      </c>
      <c r="BJ22" s="48">
        <v>2.7333401254070684</v>
      </c>
      <c r="BK22" s="48">
        <v>2.3867582350573264</v>
      </c>
      <c r="BL22" s="48">
        <v>2.0472619217571584</v>
      </c>
      <c r="BM22" s="48">
        <v>5.3433502786554596</v>
      </c>
      <c r="BN22" s="48">
        <v>-1.1120443614214173</v>
      </c>
      <c r="BO22" s="48">
        <v>0.15749792891982442</v>
      </c>
      <c r="BP22" s="48">
        <v>4.060346975917235</v>
      </c>
      <c r="BQ22" s="48">
        <v>-0.72641340596622628</v>
      </c>
      <c r="BR22" s="48">
        <v>-2.3282601538490617E-2</v>
      </c>
      <c r="BS22" s="48">
        <v>4.0603469759172208</v>
      </c>
      <c r="BT22" s="48">
        <v>-0.72641340596622472</v>
      </c>
      <c r="BU22" s="48">
        <v>-2.3282601538490617E-2</v>
      </c>
    </row>
    <row r="23" spans="1:73" x14ac:dyDescent="0.3">
      <c r="A23" s="46">
        <v>2007</v>
      </c>
      <c r="B23" s="46" t="s">
        <v>7</v>
      </c>
      <c r="C23" s="47">
        <v>105.32222799656408</v>
      </c>
      <c r="D23" s="47">
        <v>104.58782515538572</v>
      </c>
      <c r="E23" s="47">
        <v>109.69134924223667</v>
      </c>
      <c r="F23" s="47">
        <v>105.06126078085147</v>
      </c>
      <c r="G23" s="48">
        <v>98.73</v>
      </c>
      <c r="H23" s="48">
        <v>93.951999999999998</v>
      </c>
      <c r="I23" s="48">
        <v>85.16</v>
      </c>
      <c r="J23" s="48">
        <v>101.17100000000001</v>
      </c>
      <c r="K23" s="48">
        <v>99.281000000000006</v>
      </c>
      <c r="L23" s="48">
        <v>137.11000000000001</v>
      </c>
      <c r="M23" s="48">
        <v>113.65</v>
      </c>
      <c r="N23" s="48">
        <v>7.3625426084273915</v>
      </c>
      <c r="O23" s="48">
        <f t="shared" si="0"/>
        <v>7.1220105722477944</v>
      </c>
      <c r="P23" s="48">
        <f t="shared" si="0"/>
        <v>8.5882722183593394</v>
      </c>
      <c r="Q23" s="48">
        <v>7.317279184695713</v>
      </c>
      <c r="R23" s="48">
        <v>12.818756706161683</v>
      </c>
      <c r="S23" s="48">
        <v>2.5733126624014613</v>
      </c>
      <c r="T23" s="48">
        <v>20.348441729714729</v>
      </c>
      <c r="U23" s="48">
        <v>10.432950526177898</v>
      </c>
      <c r="V23" s="48">
        <v>13.802197802197803</v>
      </c>
      <c r="W23" s="48">
        <v>47.089742764583484</v>
      </c>
      <c r="X23" s="48">
        <v>35.572406228390193</v>
      </c>
      <c r="Y23" s="48">
        <f>((C23/C19)-1)*100</f>
        <v>7.3609502830282336</v>
      </c>
      <c r="Z23" s="48">
        <f t="shared" ref="Z23:AI23" si="14">((D23/D19)-1)*100</f>
        <v>7.1220105722477944</v>
      </c>
      <c r="AA23" s="48">
        <f t="shared" si="14"/>
        <v>8.5882722183593394</v>
      </c>
      <c r="AB23" s="48">
        <f t="shared" si="14"/>
        <v>7.4043105542954679</v>
      </c>
      <c r="AC23" s="48">
        <f t="shared" si="14"/>
        <v>12.660466708506867</v>
      </c>
      <c r="AD23" s="48">
        <f t="shared" si="14"/>
        <v>2.5744044369718555</v>
      </c>
      <c r="AE23" s="48">
        <f t="shared" si="14"/>
        <v>18.220309571735971</v>
      </c>
      <c r="AF23" s="48">
        <f t="shared" si="14"/>
        <v>10.482461887913331</v>
      </c>
      <c r="AG23" s="48">
        <f t="shared" si="14"/>
        <v>14.842105263157901</v>
      </c>
      <c r="AH23" s="48">
        <f t="shared" si="14"/>
        <v>47.080593428519336</v>
      </c>
      <c r="AI23" s="48">
        <f t="shared" si="14"/>
        <v>34.795345913441579</v>
      </c>
      <c r="AJ23" s="48">
        <f t="shared" si="5"/>
        <v>12.244675070785194</v>
      </c>
      <c r="AK23" s="48">
        <f t="shared" si="5"/>
        <v>4.5800237045662495</v>
      </c>
      <c r="AL23" s="48">
        <f t="shared" si="6"/>
        <v>14.782132745797005</v>
      </c>
      <c r="AM23" s="48">
        <f t="shared" si="7"/>
        <v>8.363250587983174</v>
      </c>
      <c r="AN23" s="48">
        <f t="shared" si="8"/>
        <v>16.929417096244247</v>
      </c>
      <c r="AO23" s="48">
        <f t="shared" si="9"/>
        <v>42.30846913160704</v>
      </c>
      <c r="AP23" s="48">
        <f t="shared" ref="AP23:AP45" si="15">(((SUM(M20:M23))/(SUM(M16:M19)))-1)*100</f>
        <v>32.826165645215674</v>
      </c>
      <c r="AQ23" s="48">
        <f t="shared" si="10"/>
        <v>4.4100331733073483</v>
      </c>
      <c r="AR23" s="48">
        <f t="shared" si="11"/>
        <v>6.8759414236645</v>
      </c>
      <c r="AS23" s="48">
        <f t="shared" si="12"/>
        <v>-3.8383274059765826</v>
      </c>
      <c r="AT23" s="48">
        <f t="shared" si="13"/>
        <v>0.87546145613839332</v>
      </c>
      <c r="AU23" s="51">
        <v>1.704107159413895</v>
      </c>
      <c r="AV23" s="48">
        <v>2.470570146870211</v>
      </c>
      <c r="AW23" s="48">
        <v>1.0579825228247837</v>
      </c>
      <c r="AX23" s="48">
        <v>1.8670922535569701</v>
      </c>
      <c r="AY23" s="48">
        <v>3.7930583337105803</v>
      </c>
      <c r="AZ23" s="48">
        <v>2.4803972420127662</v>
      </c>
      <c r="BA23" s="48">
        <v>1.704107159413895</v>
      </c>
      <c r="BB23" s="48">
        <v>2.470570146870211</v>
      </c>
      <c r="BC23" s="48">
        <v>1.0579825228247837</v>
      </c>
      <c r="BD23" s="48">
        <v>1.8670922535569701</v>
      </c>
      <c r="BE23" s="48">
        <v>3.7930583337105803</v>
      </c>
      <c r="BF23" s="48">
        <v>2.4803972420127662</v>
      </c>
      <c r="BG23" s="48">
        <v>2.4170205250251966</v>
      </c>
      <c r="BH23" s="48">
        <v>2.1896054927685178</v>
      </c>
      <c r="BI23" s="48">
        <v>0.78862541356527549</v>
      </c>
      <c r="BJ23" s="48">
        <v>2.1778639462747349</v>
      </c>
      <c r="BK23" s="48">
        <v>2.728491489571133</v>
      </c>
      <c r="BL23" s="48">
        <v>2.1725086274137868</v>
      </c>
      <c r="BM23" s="48">
        <v>5.7047574625641637</v>
      </c>
      <c r="BN23" s="48">
        <v>1.1503206979525618</v>
      </c>
      <c r="BO23" s="48">
        <v>1.1183700977452904</v>
      </c>
      <c r="BP23" s="48">
        <v>5.7047574625641637</v>
      </c>
      <c r="BQ23" s="48">
        <v>1.1503206979525618</v>
      </c>
      <c r="BR23" s="48">
        <v>1.1183700977452904</v>
      </c>
      <c r="BS23" s="48">
        <v>4.9897196816012022</v>
      </c>
      <c r="BT23" s="48">
        <v>-0.54398045026788933</v>
      </c>
      <c r="BU23" s="48">
        <v>9.827433234236066E-2</v>
      </c>
    </row>
    <row r="24" spans="1:73" x14ac:dyDescent="0.3">
      <c r="A24" s="46">
        <v>2007</v>
      </c>
      <c r="B24" s="46" t="s">
        <v>8</v>
      </c>
      <c r="C24" s="47">
        <v>105.60810100471427</v>
      </c>
      <c r="D24" s="47">
        <v>106.55937786560206</v>
      </c>
      <c r="E24" s="47">
        <v>106.53258588040906</v>
      </c>
      <c r="F24" s="47">
        <v>100.37481629666792</v>
      </c>
      <c r="G24" s="48">
        <v>100.518</v>
      </c>
      <c r="H24" s="48">
        <v>95.325999999999993</v>
      </c>
      <c r="I24" s="48">
        <v>94.727999999999994</v>
      </c>
      <c r="J24" s="48">
        <v>101.05200000000001</v>
      </c>
      <c r="K24" s="48">
        <v>106.21</v>
      </c>
      <c r="L24" s="48">
        <v>118.81699999999999</v>
      </c>
      <c r="M24" s="48">
        <v>116.24299999999999</v>
      </c>
      <c r="N24" s="48">
        <v>7.5758489723957601</v>
      </c>
      <c r="O24" s="48">
        <f t="shared" si="0"/>
        <v>8.0543939506362747</v>
      </c>
      <c r="P24" s="48">
        <f t="shared" si="0"/>
        <v>12.500114757054659</v>
      </c>
      <c r="Q24" s="48">
        <v>1.5686350828357565</v>
      </c>
      <c r="R24" s="48">
        <v>5.8188861169882422</v>
      </c>
      <c r="S24" s="48">
        <v>-2.1353920703036877</v>
      </c>
      <c r="T24" s="48">
        <v>13.89323023772311</v>
      </c>
      <c r="U24" s="48">
        <v>4.1189931350114506</v>
      </c>
      <c r="V24" s="48">
        <v>3.0180750689719593</v>
      </c>
      <c r="W24" s="48">
        <v>37.662337662337663</v>
      </c>
      <c r="X24" s="48">
        <v>23.293177018231969</v>
      </c>
      <c r="Y24" s="48">
        <f>(((SUM(C23:C24))/(SUM(C19:C20)))-1)*100</f>
        <v>7.4725423919378864</v>
      </c>
      <c r="Z24" s="48">
        <f t="shared" ref="Z24:AI24" si="16">(((SUM(D23:D24))/(SUM(D19:D20)))-1)*100</f>
        <v>7.5905352843821383</v>
      </c>
      <c r="AA24" s="48">
        <f t="shared" si="16"/>
        <v>10.481029004921783</v>
      </c>
      <c r="AB24" s="48">
        <f t="shared" si="16"/>
        <v>4.3902098361107811</v>
      </c>
      <c r="AC24" s="48">
        <f t="shared" si="16"/>
        <v>9.0783675033531139</v>
      </c>
      <c r="AD24" s="48">
        <f t="shared" si="16"/>
        <v>0.1476198286763486</v>
      </c>
      <c r="AE24" s="48">
        <f t="shared" si="16"/>
        <v>14.479905813472493</v>
      </c>
      <c r="AF24" s="48">
        <f t="shared" si="16"/>
        <v>7.2272035547448654</v>
      </c>
      <c r="AG24" s="48">
        <f t="shared" si="16"/>
        <v>9.1278418293919916</v>
      </c>
      <c r="AH24" s="48">
        <f t="shared" si="16"/>
        <v>42.544362878880726</v>
      </c>
      <c r="AI24" s="48">
        <f t="shared" si="16"/>
        <v>29.509157178991718</v>
      </c>
      <c r="AJ24" s="48">
        <f t="shared" si="5"/>
        <v>10.633873512118154</v>
      </c>
      <c r="AK24" s="48">
        <f t="shared" si="5"/>
        <v>2.5712118571970421</v>
      </c>
      <c r="AL24" s="48">
        <f t="shared" si="6"/>
        <v>15.481673304596288</v>
      </c>
      <c r="AM24" s="48">
        <f t="shared" si="7"/>
        <v>8.4757586327171452</v>
      </c>
      <c r="AN24" s="48">
        <f t="shared" si="8"/>
        <v>10.860201052830165</v>
      </c>
      <c r="AO24" s="48">
        <f t="shared" si="9"/>
        <v>40.954697296513622</v>
      </c>
      <c r="AP24" s="48">
        <f t="shared" si="15"/>
        <v>32.443415201117219</v>
      </c>
      <c r="AQ24" s="48">
        <f t="shared" si="10"/>
        <v>5.5585010838254956</v>
      </c>
      <c r="AR24" s="48">
        <f t="shared" si="11"/>
        <v>7.3994156278844869</v>
      </c>
      <c r="AS24" s="48">
        <f t="shared" si="12"/>
        <v>0.50631128505544964</v>
      </c>
      <c r="AT24" s="48">
        <f t="shared" si="13"/>
        <v>1.7278107751570682</v>
      </c>
      <c r="AU24" s="51">
        <v>-0.66761587755995877</v>
      </c>
      <c r="AV24" s="48">
        <v>1.8502969139834335</v>
      </c>
      <c r="AW24" s="48">
        <v>0.45728456144296059</v>
      </c>
      <c r="AX24" s="48">
        <v>0.46692153314060036</v>
      </c>
      <c r="AY24" s="48">
        <v>2.5906634707871139</v>
      </c>
      <c r="AZ24" s="48">
        <v>1.6572471184316451</v>
      </c>
      <c r="BA24" s="48">
        <v>0.4702220387145154</v>
      </c>
      <c r="BB24" s="48">
        <v>2.1478739884673197</v>
      </c>
      <c r="BC24" s="48">
        <v>0.74547036814706313</v>
      </c>
      <c r="BD24" s="48">
        <v>1.1386556733038828</v>
      </c>
      <c r="BE24" s="48">
        <v>3.1675143273329933</v>
      </c>
      <c r="BF24" s="48">
        <v>2.0521547053612137</v>
      </c>
      <c r="BG24" s="48">
        <v>1.4774376358563344</v>
      </c>
      <c r="BH24" s="48">
        <v>2.3581480183450365</v>
      </c>
      <c r="BI24" s="48">
        <v>0.8043531353643506</v>
      </c>
      <c r="BJ24" s="48">
        <v>1.4020054029421589</v>
      </c>
      <c r="BK24" s="48">
        <v>2.7843430117957819</v>
      </c>
      <c r="BL24" s="48">
        <v>2.1846523499844861</v>
      </c>
      <c r="BM24" s="48">
        <v>6.4051942044389598</v>
      </c>
      <c r="BN24" s="48">
        <v>1.5686303372171073</v>
      </c>
      <c r="BO24" s="48">
        <v>0.24214868998662914</v>
      </c>
      <c r="BP24" s="48">
        <v>6.0550752516855724</v>
      </c>
      <c r="BQ24" s="48">
        <v>1.3595348913757945</v>
      </c>
      <c r="BR24" s="48">
        <v>0.68013502525999558</v>
      </c>
      <c r="BS24" s="48">
        <v>5.538573364371711</v>
      </c>
      <c r="BT24" s="48">
        <v>7.014348360951278E-2</v>
      </c>
      <c r="BU24" s="48">
        <v>0.24924893087798938</v>
      </c>
    </row>
    <row r="25" spans="1:73" x14ac:dyDescent="0.3">
      <c r="A25" s="46">
        <v>2007</v>
      </c>
      <c r="B25" s="46" t="s">
        <v>9</v>
      </c>
      <c r="C25" s="47">
        <v>107.87850141228039</v>
      </c>
      <c r="D25" s="47">
        <v>107.1668396202931</v>
      </c>
      <c r="E25" s="47">
        <v>112.20856013409461</v>
      </c>
      <c r="F25" s="47">
        <v>107.54418515802237</v>
      </c>
      <c r="G25" s="48">
        <v>106.121</v>
      </c>
      <c r="H25" s="48">
        <v>98.69</v>
      </c>
      <c r="I25" s="48">
        <v>98.153999999999996</v>
      </c>
      <c r="J25" s="48">
        <v>103.02200000000001</v>
      </c>
      <c r="K25" s="48">
        <v>113.75</v>
      </c>
      <c r="L25" s="48">
        <v>134.13499999999999</v>
      </c>
      <c r="M25" s="48">
        <v>131.77000000000001</v>
      </c>
      <c r="N25" s="48">
        <v>9.0379443627277354</v>
      </c>
      <c r="O25" s="48">
        <f t="shared" si="0"/>
        <v>6.7378510480297304</v>
      </c>
      <c r="P25" s="48">
        <f t="shared" si="0"/>
        <v>15.854842054536844</v>
      </c>
      <c r="Q25" s="48">
        <v>14.956408336605076</v>
      </c>
      <c r="R25" s="48">
        <v>7.3541458086829881</v>
      </c>
      <c r="S25" s="48">
        <v>-0.93553632731726566</v>
      </c>
      <c r="T25" s="48">
        <v>8.2332003020170639</v>
      </c>
      <c r="U25" s="48">
        <v>1.67004098563035</v>
      </c>
      <c r="V25" s="48">
        <v>15.251493386067194</v>
      </c>
      <c r="W25" s="48">
        <v>35.822845050171615</v>
      </c>
      <c r="X25" s="48">
        <v>22.935243109614014</v>
      </c>
      <c r="Y25" s="48">
        <f>(((SUM(C23:C25))/(SUM(C19:C21)))-1)*100</f>
        <v>8.0015331403656234</v>
      </c>
      <c r="Z25" s="48">
        <f t="shared" ref="Z25:AI25" si="17">(((SUM(D23:D25))/(SUM(D19:D21)))-1)*100</f>
        <v>7.3019448060842596</v>
      </c>
      <c r="AA25" s="48">
        <f t="shared" si="17"/>
        <v>12.260018332148048</v>
      </c>
      <c r="AB25" s="48">
        <f t="shared" si="17"/>
        <v>7.7150774073417194</v>
      </c>
      <c r="AC25" s="48">
        <f t="shared" si="17"/>
        <v>8.466888311097831</v>
      </c>
      <c r="AD25" s="48">
        <f t="shared" si="17"/>
        <v>-0.22555687601996111</v>
      </c>
      <c r="AE25" s="48">
        <f t="shared" si="17"/>
        <v>11.28535177669443</v>
      </c>
      <c r="AF25" s="48">
        <f t="shared" si="17"/>
        <v>5.3070081625049115</v>
      </c>
      <c r="AG25" s="48">
        <f t="shared" si="17"/>
        <v>11.66176984959777</v>
      </c>
      <c r="AH25" s="48">
        <f t="shared" si="17"/>
        <v>40.155799731231113</v>
      </c>
      <c r="AI25" s="48">
        <f t="shared" si="17"/>
        <v>27.679261735725969</v>
      </c>
      <c r="AJ25" s="48">
        <f t="shared" si="5"/>
        <v>8.992231316973065</v>
      </c>
      <c r="AK25" s="48">
        <f t="shared" si="5"/>
        <v>0.71244290999512572</v>
      </c>
      <c r="AL25" s="48">
        <f t="shared" si="6"/>
        <v>12.743683451115849</v>
      </c>
      <c r="AM25" s="48">
        <f t="shared" si="7"/>
        <v>6.5620157822905867</v>
      </c>
      <c r="AN25" s="48">
        <f t="shared" si="8"/>
        <v>10.921382021839188</v>
      </c>
      <c r="AO25" s="48">
        <f t="shared" si="9"/>
        <v>37.508464010489995</v>
      </c>
      <c r="AP25" s="48">
        <f t="shared" si="15"/>
        <v>29.542328271559469</v>
      </c>
      <c r="AQ25" s="48">
        <f t="shared" si="10"/>
        <v>7.0865458235858325</v>
      </c>
      <c r="AR25" s="48">
        <f t="shared" si="11"/>
        <v>7.4114089523243498</v>
      </c>
      <c r="AS25" s="48">
        <f t="shared" si="12"/>
        <v>6.6780644343801487</v>
      </c>
      <c r="AT25" s="48">
        <f t="shared" si="13"/>
        <v>5.9441886254720577</v>
      </c>
      <c r="AU25" s="51">
        <v>-3.4578470020908303E-2</v>
      </c>
      <c r="AV25" s="48">
        <v>1.1578908604394229</v>
      </c>
      <c r="AW25" s="48">
        <v>0.23545617274184419</v>
      </c>
      <c r="AX25" s="48">
        <v>2.0602963024702934</v>
      </c>
      <c r="AY25" s="48">
        <v>2.7089048066196835</v>
      </c>
      <c r="AZ25" s="48">
        <v>1.7903070858115808</v>
      </c>
      <c r="BA25" s="48">
        <v>0.29289357693866042</v>
      </c>
      <c r="BB25" s="48">
        <v>1.8001085202489713</v>
      </c>
      <c r="BC25" s="48">
        <v>0.56631042042510349</v>
      </c>
      <c r="BD25" s="48">
        <v>1.4624134989241964</v>
      </c>
      <c r="BE25" s="48">
        <v>3.0064120315615828</v>
      </c>
      <c r="BF25" s="48">
        <v>1.9601717639994372</v>
      </c>
      <c r="BG25" s="48">
        <v>0.64316465362585518</v>
      </c>
      <c r="BH25" s="48">
        <v>2.0620944378282435</v>
      </c>
      <c r="BI25" s="48">
        <v>0.64377126671586649</v>
      </c>
      <c r="BJ25" s="48">
        <v>1.3827227522988117</v>
      </c>
      <c r="BK25" s="48">
        <v>2.718809128558179</v>
      </c>
      <c r="BL25" s="48">
        <v>2.0213045706592103</v>
      </c>
      <c r="BM25" s="48">
        <v>5.4885268583768996</v>
      </c>
      <c r="BN25" s="48">
        <v>2.019555592914263</v>
      </c>
      <c r="BO25" s="48">
        <v>2.1678773712122941</v>
      </c>
      <c r="BP25" s="48">
        <v>5.8941984012762632</v>
      </c>
      <c r="BQ25" s="48">
        <v>1.5501216720475492</v>
      </c>
      <c r="BR25" s="48">
        <v>1.1786547336532465</v>
      </c>
      <c r="BS25" s="48">
        <v>5.732775907779466</v>
      </c>
      <c r="BT25" s="48">
        <v>0.8972608685491541</v>
      </c>
      <c r="BU25" s="48">
        <v>0.91947796078872801</v>
      </c>
    </row>
    <row r="26" spans="1:73" x14ac:dyDescent="0.3">
      <c r="A26" s="46">
        <v>2007</v>
      </c>
      <c r="B26" s="46" t="s">
        <v>10</v>
      </c>
      <c r="C26" s="47">
        <v>112.92302084413275</v>
      </c>
      <c r="D26" s="47">
        <v>108.99450138636963</v>
      </c>
      <c r="E26" s="47">
        <v>128.92294114445426</v>
      </c>
      <c r="F26" s="47">
        <v>117.76504537320278</v>
      </c>
      <c r="G26" s="48">
        <v>123.84</v>
      </c>
      <c r="H26" s="48">
        <v>110.967</v>
      </c>
      <c r="I26" s="48">
        <v>157.57499999999999</v>
      </c>
      <c r="J26" s="48">
        <v>110.175</v>
      </c>
      <c r="K26" s="48">
        <v>124.679</v>
      </c>
      <c r="L26" s="48">
        <v>144.74199999999999</v>
      </c>
      <c r="M26" s="48">
        <v>134.76300000000001</v>
      </c>
      <c r="N26" s="48">
        <v>7.7310726759468817</v>
      </c>
      <c r="O26" s="48">
        <f t="shared" si="0"/>
        <v>5.4642248723168585</v>
      </c>
      <c r="P26" s="48">
        <f t="shared" si="0"/>
        <v>19.999853804283131</v>
      </c>
      <c r="Q26" s="48">
        <v>7.8554854067035773</v>
      </c>
      <c r="R26" s="48">
        <v>4.4232554214834074</v>
      </c>
      <c r="S26" s="48">
        <v>-0.37619637630411651</v>
      </c>
      <c r="T26" s="48">
        <v>6.3993872997902157</v>
      </c>
      <c r="U26" s="48">
        <v>-7.2642742989970088E-2</v>
      </c>
      <c r="V26" s="48">
        <v>8.1630148992112304</v>
      </c>
      <c r="W26" s="48">
        <v>18.92111750205423</v>
      </c>
      <c r="X26" s="48">
        <v>12.26936876283653</v>
      </c>
      <c r="Y26" s="48">
        <f>(((SUM(C23:C26))/(SUM(C19:C22)))-1)*100</f>
        <v>7.9329628144228614</v>
      </c>
      <c r="Z26" s="48">
        <f t="shared" ref="Z26:AI26" si="18">(((SUM(D23:D26))/(SUM(D19:D22)))-1)*100</f>
        <v>6.8271360069126041</v>
      </c>
      <c r="AA26" s="48">
        <f t="shared" si="18"/>
        <v>14.338859100298684</v>
      </c>
      <c r="AB26" s="48">
        <f t="shared" si="18"/>
        <v>7.6863269021861358</v>
      </c>
      <c r="AC26" s="48">
        <f t="shared" si="18"/>
        <v>7.3022499999999768</v>
      </c>
      <c r="AD26" s="48">
        <f t="shared" si="18"/>
        <v>-0.26600066500168662</v>
      </c>
      <c r="AE26" s="48">
        <f t="shared" si="18"/>
        <v>8.9042499999999905</v>
      </c>
      <c r="AF26" s="48">
        <f t="shared" si="18"/>
        <v>3.8550000000000084</v>
      </c>
      <c r="AG26" s="48">
        <f t="shared" si="18"/>
        <v>10.97999999999999</v>
      </c>
      <c r="AH26" s="48">
        <f t="shared" si="18"/>
        <v>33.700665748335638</v>
      </c>
      <c r="AI26" s="48">
        <f t="shared" si="18"/>
        <v>24.106189734525675</v>
      </c>
      <c r="AJ26" s="48">
        <f t="shared" si="5"/>
        <v>7.3022499999999768</v>
      </c>
      <c r="AK26" s="48">
        <f t="shared" si="5"/>
        <v>-0.26600066500168662</v>
      </c>
      <c r="AL26" s="48">
        <f t="shared" si="6"/>
        <v>8.9042499999999905</v>
      </c>
      <c r="AM26" s="48">
        <f t="shared" si="7"/>
        <v>3.8550000000000084</v>
      </c>
      <c r="AN26" s="48">
        <f t="shared" si="8"/>
        <v>10.97999999999999</v>
      </c>
      <c r="AO26" s="48">
        <f t="shared" si="9"/>
        <v>33.700665748335638</v>
      </c>
      <c r="AP26" s="48">
        <f t="shared" si="15"/>
        <v>24.106189734525675</v>
      </c>
      <c r="AQ26" s="48">
        <f t="shared" si="10"/>
        <v>7.9329628144228614</v>
      </c>
      <c r="AR26" s="48">
        <f t="shared" si="11"/>
        <v>6.8271360069126041</v>
      </c>
      <c r="AS26" s="48">
        <f t="shared" si="12"/>
        <v>14.338859100298684</v>
      </c>
      <c r="AT26" s="48">
        <f t="shared" si="13"/>
        <v>7.6863269021861358</v>
      </c>
      <c r="AU26" s="51">
        <v>0.20765144641037631</v>
      </c>
      <c r="AV26" s="48">
        <v>1.2266599012694164</v>
      </c>
      <c r="AW26" s="48">
        <v>6.1933688031358666E-2</v>
      </c>
      <c r="AX26" s="48">
        <v>1.0878096171160405</v>
      </c>
      <c r="AY26" s="48">
        <v>1.475121763026128</v>
      </c>
      <c r="AZ26" s="48">
        <v>0.88480406239205878</v>
      </c>
      <c r="BA26" s="48">
        <v>0.26763846471639591</v>
      </c>
      <c r="BB26" s="48">
        <v>1.6302100306608032</v>
      </c>
      <c r="BC26" s="48">
        <v>0.41687620403514641</v>
      </c>
      <c r="BD26" s="48">
        <v>1.3514277338414851</v>
      </c>
      <c r="BE26" s="48">
        <v>2.552729007251239</v>
      </c>
      <c r="BF26" s="48">
        <v>1.6415671982057123</v>
      </c>
      <c r="BG26" s="48">
        <v>0.26763846471639591</v>
      </c>
      <c r="BH26" s="48">
        <v>1.6302100306608032</v>
      </c>
      <c r="BI26" s="48">
        <v>0.41687620403514841</v>
      </c>
      <c r="BJ26" s="48">
        <v>1.3514277338414822</v>
      </c>
      <c r="BK26" s="48">
        <v>2.5527290072512412</v>
      </c>
      <c r="BL26" s="48">
        <v>1.6415671982057103</v>
      </c>
      <c r="BM26" s="48">
        <v>4.3996934629617286</v>
      </c>
      <c r="BN26" s="48">
        <v>2.6668991959468515</v>
      </c>
      <c r="BO26" s="48">
        <v>1.2550034368564529</v>
      </c>
      <c r="BP26" s="48">
        <v>5.4812219310152361</v>
      </c>
      <c r="BQ26" s="48">
        <v>1.8653122498120729</v>
      </c>
      <c r="BR26" s="48">
        <v>1.1986601837520883</v>
      </c>
      <c r="BS26" s="48">
        <v>5.4812219310152361</v>
      </c>
      <c r="BT26" s="48">
        <v>1.8653122498120731</v>
      </c>
      <c r="BU26" s="48">
        <v>1.198660183752088</v>
      </c>
    </row>
    <row r="27" spans="1:73" x14ac:dyDescent="0.3">
      <c r="A27" s="46">
        <v>2008</v>
      </c>
      <c r="B27" s="46" t="s">
        <v>7</v>
      </c>
      <c r="C27" s="47">
        <v>109.78198331679867</v>
      </c>
      <c r="D27" s="47">
        <v>106.69004333091152</v>
      </c>
      <c r="E27" s="47">
        <v>125.21471672543522</v>
      </c>
      <c r="F27" s="47">
        <v>111.18965586733829</v>
      </c>
      <c r="G27" s="48">
        <v>98.751000000000005</v>
      </c>
      <c r="H27" s="48">
        <v>92.736000000000004</v>
      </c>
      <c r="I27" s="48">
        <v>85.150999999999996</v>
      </c>
      <c r="J27" s="48">
        <v>100.51900000000001</v>
      </c>
      <c r="K27" s="48">
        <v>98.298000000000002</v>
      </c>
      <c r="L27" s="48">
        <v>149.43299999999999</v>
      </c>
      <c r="M27" s="48">
        <v>111.82599999999999</v>
      </c>
      <c r="N27" s="48">
        <v>4.186242759375336</v>
      </c>
      <c r="O27" s="48">
        <f t="shared" si="0"/>
        <v>2.0100027631347661</v>
      </c>
      <c r="P27" s="48">
        <f t="shared" si="0"/>
        <v>14.151861190910831</v>
      </c>
      <c r="Q27" s="48">
        <v>5.7831462720112858</v>
      </c>
      <c r="R27" s="48">
        <v>-9.4095268930349807E-2</v>
      </c>
      <c r="S27" s="48">
        <v>-1.2942917052506053</v>
      </c>
      <c r="T27" s="48">
        <v>0.76938161097204194</v>
      </c>
      <c r="U27" s="48">
        <v>-0.70086298079299336</v>
      </c>
      <c r="V27" s="48">
        <v>-1.3711857860177701</v>
      </c>
      <c r="W27" s="48">
        <v>8.984101516919484</v>
      </c>
      <c r="X27" s="48">
        <v>-3.51859994723418</v>
      </c>
      <c r="Y27" s="48">
        <f>((C27/C23)-1)*100</f>
        <v>4.2343913579003356</v>
      </c>
      <c r="Z27" s="48">
        <f t="shared" ref="Z27:AI27" si="19">((D27/D23)-1)*100</f>
        <v>2.0100027631347661</v>
      </c>
      <c r="AA27" s="48">
        <f t="shared" si="19"/>
        <v>14.151861190910831</v>
      </c>
      <c r="AB27" s="48">
        <f t="shared" si="19"/>
        <v>5.8331634714246405</v>
      </c>
      <c r="AC27" s="48">
        <f t="shared" si="19"/>
        <v>2.1270130659378772E-2</v>
      </c>
      <c r="AD27" s="48">
        <f t="shared" si="19"/>
        <v>-1.2942779291553075</v>
      </c>
      <c r="AE27" s="48">
        <f t="shared" si="19"/>
        <v>-1.0568341944572346E-2</v>
      </c>
      <c r="AF27" s="48">
        <f t="shared" si="19"/>
        <v>-0.64445345009933597</v>
      </c>
      <c r="AG27" s="48">
        <f t="shared" si="19"/>
        <v>-0.99011895528853255</v>
      </c>
      <c r="AH27" s="48">
        <f t="shared" si="19"/>
        <v>8.9876741302603591</v>
      </c>
      <c r="AI27" s="48">
        <f t="shared" si="19"/>
        <v>-1.6049274087109655</v>
      </c>
      <c r="AJ27" s="48">
        <f t="shared" si="5"/>
        <v>4.4113890949780465</v>
      </c>
      <c r="AK27" s="48">
        <f t="shared" si="5"/>
        <v>-1.1527076700541983</v>
      </c>
      <c r="AL27" s="48">
        <f t="shared" si="6"/>
        <v>5.4421785173978776</v>
      </c>
      <c r="AM27" s="48">
        <f t="shared" si="7"/>
        <v>1.2619659715966236</v>
      </c>
      <c r="AN27" s="48">
        <f t="shared" si="8"/>
        <v>7.2925725054562518</v>
      </c>
      <c r="AO27" s="48">
        <f t="shared" si="9"/>
        <v>23.257338529815929</v>
      </c>
      <c r="AP27" s="48">
        <f t="shared" si="15"/>
        <v>15.201077006926944</v>
      </c>
      <c r="AQ27" s="48">
        <f t="shared" si="10"/>
        <v>7.1141774068176566</v>
      </c>
      <c r="AR27" s="48">
        <f t="shared" si="11"/>
        <v>5.518378794397294</v>
      </c>
      <c r="AS27" s="48">
        <f t="shared" si="12"/>
        <v>15.710089474599354</v>
      </c>
      <c r="AT27" s="48">
        <f t="shared" si="13"/>
        <v>7.2759837764632129</v>
      </c>
      <c r="AU27" s="51">
        <v>0.12073215413437494</v>
      </c>
      <c r="AV27" s="48">
        <v>9.8771320903811258E-2</v>
      </c>
      <c r="AW27" s="48">
        <v>-3.6725387962209823E-3</v>
      </c>
      <c r="AX27" s="48">
        <v>9.9623785276742288E-2</v>
      </c>
      <c r="AY27" s="48">
        <v>0.66195125468480853</v>
      </c>
      <c r="AZ27" s="48">
        <v>-0.29278834908954088</v>
      </c>
      <c r="BA27" s="48">
        <v>0.12073215413437494</v>
      </c>
      <c r="BB27" s="48">
        <v>9.8771320903811258E-2</v>
      </c>
      <c r="BC27" s="48">
        <v>-3.6725387962209823E-3</v>
      </c>
      <c r="BD27" s="48">
        <v>9.9623785276742288E-2</v>
      </c>
      <c r="BE27" s="48">
        <v>0.66195125468480853</v>
      </c>
      <c r="BF27" s="48">
        <v>-0.29278834908954088</v>
      </c>
      <c r="BG27" s="48">
        <v>-7.3456622788825504E-2</v>
      </c>
      <c r="BH27" s="48">
        <v>1.0819531160130245</v>
      </c>
      <c r="BI27" s="48">
        <v>0.17900713312368921</v>
      </c>
      <c r="BJ27" s="48">
        <v>0.93971923163719429</v>
      </c>
      <c r="BK27" s="48">
        <v>1.8326789753987018</v>
      </c>
      <c r="BL27" s="48">
        <v>0.99643655842921464</v>
      </c>
      <c r="BM27" s="48">
        <v>1.3726316724515326</v>
      </c>
      <c r="BN27" s="48">
        <v>1.9063061300584871</v>
      </c>
      <c r="BO27" s="48">
        <v>0.92630880759058332</v>
      </c>
      <c r="BP27" s="48">
        <v>1.3726316724515326</v>
      </c>
      <c r="BQ27" s="48">
        <v>1.9063061300584871</v>
      </c>
      <c r="BR27" s="48">
        <v>0.92630880759058332</v>
      </c>
      <c r="BS27" s="48">
        <v>4.3602316772309111</v>
      </c>
      <c r="BT27" s="48">
        <v>2.0479661461755803</v>
      </c>
      <c r="BU27" s="48">
        <v>1.1472317885502479</v>
      </c>
    </row>
    <row r="28" spans="1:73" x14ac:dyDescent="0.3">
      <c r="A28" s="46">
        <v>2008</v>
      </c>
      <c r="B28" s="46" t="s">
        <v>8</v>
      </c>
      <c r="C28" s="47">
        <v>110.00277101134735</v>
      </c>
      <c r="D28" s="47">
        <v>107.69458486703883</v>
      </c>
      <c r="E28" s="47">
        <v>120.50821996634826</v>
      </c>
      <c r="F28" s="47">
        <v>111.91282405265524</v>
      </c>
      <c r="G28" s="48">
        <v>99.216999999999999</v>
      </c>
      <c r="H28" s="48">
        <v>91.492999999999995</v>
      </c>
      <c r="I28" s="48">
        <v>95.557000000000002</v>
      </c>
      <c r="J28" s="48">
        <v>102.542</v>
      </c>
      <c r="K28" s="48">
        <v>99.79</v>
      </c>
      <c r="L28" s="48">
        <v>133.679</v>
      </c>
      <c r="M28" s="48">
        <v>116.70399999999999</v>
      </c>
      <c r="N28" s="48">
        <v>4.1047986206790288</v>
      </c>
      <c r="O28" s="48">
        <f t="shared" si="0"/>
        <v>1.0653281054892716</v>
      </c>
      <c r="P28" s="48">
        <f t="shared" si="0"/>
        <v>13.11864719178779</v>
      </c>
      <c r="Q28" s="48">
        <v>11.147027769952977</v>
      </c>
      <c r="R28" s="48">
        <v>-1.4373961742382702</v>
      </c>
      <c r="S28" s="48">
        <v>-4.0188406101168468</v>
      </c>
      <c r="T28" s="48">
        <v>0.87596211386475886</v>
      </c>
      <c r="U28" s="48">
        <v>1.4166914166914069</v>
      </c>
      <c r="V28" s="48">
        <v>-6.0909012932800932</v>
      </c>
      <c r="W28" s="48">
        <v>12.498106475013881</v>
      </c>
      <c r="X28" s="48">
        <v>-1.3502766100628394</v>
      </c>
      <c r="Y28" s="48">
        <f>(((SUM(C27:C28))/(SUM(C23:C24)))-1)*100</f>
        <v>4.1977961959249521</v>
      </c>
      <c r="Z28" s="48">
        <f t="shared" ref="Z28:AI28" si="20">(((SUM(D27:D28))/(SUM(D23:D24)))-1)*100</f>
        <v>1.5332550612288998</v>
      </c>
      <c r="AA28" s="48">
        <f t="shared" si="20"/>
        <v>13.642801178512197</v>
      </c>
      <c r="AB28" s="48">
        <f t="shared" si="20"/>
        <v>8.5994646577134191</v>
      </c>
      <c r="AC28" s="48">
        <f t="shared" si="20"/>
        <v>-0.64241548221311007</v>
      </c>
      <c r="AD28" s="48">
        <f t="shared" si="20"/>
        <v>-2.6675049398239614</v>
      </c>
      <c r="AE28" s="48">
        <f t="shared" si="20"/>
        <v>0.45583918882861063</v>
      </c>
      <c r="AF28" s="48">
        <f t="shared" si="20"/>
        <v>0.41439401057248304</v>
      </c>
      <c r="AG28" s="48">
        <f t="shared" si="20"/>
        <v>-3.6025908677265517</v>
      </c>
      <c r="AH28" s="48">
        <f t="shared" si="20"/>
        <v>10.622169603050846</v>
      </c>
      <c r="AI28" s="48">
        <f t="shared" si="20"/>
        <v>-0.59288451583998647</v>
      </c>
      <c r="AJ28" s="48">
        <f t="shared" si="5"/>
        <v>2.7235868962487642</v>
      </c>
      <c r="AK28" s="48">
        <f t="shared" si="5"/>
        <v>-1.5968901613378828</v>
      </c>
      <c r="AL28" s="48">
        <f t="shared" si="6"/>
        <v>3.2368782717094868</v>
      </c>
      <c r="AM28" s="48">
        <f t="shared" si="7"/>
        <v>0.63535043396272251</v>
      </c>
      <c r="AN28" s="48">
        <f t="shared" si="8"/>
        <v>4.6331629864713397</v>
      </c>
      <c r="AO28" s="48">
        <f t="shared" si="9"/>
        <v>17.969251825200551</v>
      </c>
      <c r="AP28" s="48">
        <f t="shared" si="15"/>
        <v>9.4344836123373419</v>
      </c>
      <c r="AQ28" s="48">
        <f t="shared" si="10"/>
        <v>6.250896061632516</v>
      </c>
      <c r="AR28" s="48">
        <f t="shared" si="11"/>
        <v>3.7719020516207014</v>
      </c>
      <c r="AS28" s="48">
        <f t="shared" si="12"/>
        <v>15.776430480595383</v>
      </c>
      <c r="AT28" s="48">
        <f t="shared" si="13"/>
        <v>9.7327628141281597</v>
      </c>
      <c r="AU28" s="51">
        <v>-1.1844335773443253</v>
      </c>
      <c r="AV28" s="48">
        <v>0.12440145370032506</v>
      </c>
      <c r="AW28" s="48">
        <v>0.18517507254285753</v>
      </c>
      <c r="AX28" s="48">
        <v>-0.53014106115744153</v>
      </c>
      <c r="AY28" s="48">
        <v>0.78592693341833908</v>
      </c>
      <c r="AZ28" s="48">
        <v>-0.11100330680914938</v>
      </c>
      <c r="BA28" s="48">
        <v>-0.53743981221193349</v>
      </c>
      <c r="BB28" s="48">
        <v>0.11169614301148657</v>
      </c>
      <c r="BC28" s="48">
        <v>9.155996746489764E-2</v>
      </c>
      <c r="BD28" s="48">
        <v>-0.21795547482515926</v>
      </c>
      <c r="BE28" s="48">
        <v>0.72446999409326585</v>
      </c>
      <c r="BF28" s="48">
        <v>-0.20111737133985866</v>
      </c>
      <c r="BG28" s="48">
        <v>-0.2070407410880766</v>
      </c>
      <c r="BH28" s="48">
        <v>0.67563039898230048</v>
      </c>
      <c r="BI28" s="48">
        <v>0.11721598451500148</v>
      </c>
      <c r="BJ28" s="48">
        <v>0.69173659570517221</v>
      </c>
      <c r="BK28" s="48">
        <v>1.4071380029484566</v>
      </c>
      <c r="BL28" s="48">
        <v>0.5783158672199471</v>
      </c>
      <c r="BM28" s="48">
        <v>0.72671865438194605</v>
      </c>
      <c r="BN28" s="48">
        <v>1.7114225823960911</v>
      </c>
      <c r="BO28" s="48">
        <v>1.6696971760919994</v>
      </c>
      <c r="BP28" s="48">
        <v>1.0492211862242091</v>
      </c>
      <c r="BQ28" s="48">
        <v>1.8087273831622459</v>
      </c>
      <c r="BR28" s="48">
        <v>1.2985254791655072</v>
      </c>
      <c r="BS28" s="48">
        <v>2.9494267219387225</v>
      </c>
      <c r="BT28" s="48">
        <v>2.0751441078344914</v>
      </c>
      <c r="BU28" s="48">
        <v>1.494320756176821</v>
      </c>
    </row>
    <row r="29" spans="1:73" x14ac:dyDescent="0.3">
      <c r="A29" s="46">
        <v>2008</v>
      </c>
      <c r="B29" s="46" t="s">
        <v>9</v>
      </c>
      <c r="C29" s="47">
        <v>108.75659669095303</v>
      </c>
      <c r="D29" s="47">
        <v>106.18399291514397</v>
      </c>
      <c r="E29" s="47">
        <v>124.10878031556993</v>
      </c>
      <c r="F29" s="47">
        <v>107.8024841863112</v>
      </c>
      <c r="G29" s="48">
        <v>101.952</v>
      </c>
      <c r="H29" s="48">
        <v>90.698999999999998</v>
      </c>
      <c r="I29" s="48">
        <v>98.037999999999997</v>
      </c>
      <c r="J29" s="48">
        <v>103.104</v>
      </c>
      <c r="K29" s="48">
        <v>105.038</v>
      </c>
      <c r="L29" s="48">
        <v>150.654</v>
      </c>
      <c r="M29" s="48">
        <v>126.492</v>
      </c>
      <c r="N29" s="48">
        <v>0.75223376512694173</v>
      </c>
      <c r="O29" s="48">
        <f t="shared" si="0"/>
        <v>-0.91711830696089569</v>
      </c>
      <c r="P29" s="48">
        <f t="shared" si="0"/>
        <v>10.605447719188255</v>
      </c>
      <c r="Q29" s="48">
        <v>-0.11535861541530634</v>
      </c>
      <c r="R29" s="48">
        <v>-4.1477085393999413</v>
      </c>
      <c r="S29" s="48">
        <v>-8.1011247340156078</v>
      </c>
      <c r="T29" s="48">
        <v>-8.3712864873486392E-2</v>
      </c>
      <c r="U29" s="48">
        <v>5.0511918870088657E-2</v>
      </c>
      <c r="V29" s="48">
        <v>-7.7176792731281418</v>
      </c>
      <c r="W29" s="48">
        <v>12.30803637990161</v>
      </c>
      <c r="X29" s="48">
        <v>-6.5585472184698679</v>
      </c>
      <c r="Y29" s="48">
        <f>(((SUM(C27:C29))/(SUM(C23:C25)))-1)*100</f>
        <v>3.052776359084941</v>
      </c>
      <c r="Z29" s="48">
        <f t="shared" ref="Z29:AI29" si="21">(((SUM(D27:D29))/(SUM(D23:D25)))-1)*100</f>
        <v>0.7082874676547668</v>
      </c>
      <c r="AA29" s="48">
        <f t="shared" si="21"/>
        <v>12.60509308564326</v>
      </c>
      <c r="AB29" s="48">
        <f t="shared" si="21"/>
        <v>5.7271029625738157</v>
      </c>
      <c r="AC29" s="48">
        <f t="shared" si="21"/>
        <v>-1.7843985473312451</v>
      </c>
      <c r="AD29" s="48">
        <f t="shared" si="21"/>
        <v>-4.5282809201022234</v>
      </c>
      <c r="AE29" s="48">
        <f t="shared" si="21"/>
        <v>0.25319915696189188</v>
      </c>
      <c r="AF29" s="48">
        <f t="shared" si="21"/>
        <v>0.30139723828399578</v>
      </c>
      <c r="AG29" s="48">
        <f t="shared" si="21"/>
        <v>-5.0479105127474106</v>
      </c>
      <c r="AH29" s="48">
        <f t="shared" si="21"/>
        <v>11.204372638195959</v>
      </c>
      <c r="AI29" s="48">
        <f t="shared" si="21"/>
        <v>-1.8362398144128655</v>
      </c>
      <c r="AJ29" s="48">
        <f t="shared" si="5"/>
        <v>-1.8167361509258129E-2</v>
      </c>
      <c r="AK29" s="48">
        <f t="shared" si="5"/>
        <v>-3.3687410479080859</v>
      </c>
      <c r="AL29" s="48">
        <f t="shared" si="6"/>
        <v>1.8974955394258863</v>
      </c>
      <c r="AM29" s="48">
        <f t="shared" si="7"/>
        <v>0.23038978484914985</v>
      </c>
      <c r="AN29" s="48">
        <f t="shared" si="8"/>
        <v>-1.2775158593347991</v>
      </c>
      <c r="AO29" s="48">
        <f t="shared" si="9"/>
        <v>13.043495252629643</v>
      </c>
      <c r="AP29" s="48">
        <f t="shared" si="15"/>
        <v>2.3787376804172311</v>
      </c>
      <c r="AQ29" s="48">
        <f t="shared" si="10"/>
        <v>4.2124372936730881</v>
      </c>
      <c r="AR29" s="48">
        <f t="shared" si="11"/>
        <v>1.8739469362740069</v>
      </c>
      <c r="AS29" s="48">
        <f t="shared" si="12"/>
        <v>14.427805781260883</v>
      </c>
      <c r="AT29" s="48">
        <f t="shared" si="13"/>
        <v>6.2149088213712789</v>
      </c>
      <c r="AU29" s="51">
        <v>-3.071000299418762</v>
      </c>
      <c r="AV29" s="48">
        <v>-1.5595329927114239E-2</v>
      </c>
      <c r="AW29" s="48">
        <v>5.6691712385676392E-2</v>
      </c>
      <c r="AX29" s="48">
        <v>-0.82439417074221855</v>
      </c>
      <c r="AY29" s="48">
        <v>0.89682817215427302</v>
      </c>
      <c r="AZ29" s="48">
        <v>-0.58289634133600643</v>
      </c>
      <c r="BA29" s="48">
        <v>-1.4178944281218346</v>
      </c>
      <c r="BB29" s="48">
        <v>6.7460228581705375E-2</v>
      </c>
      <c r="BC29" s="48">
        <v>7.9442666027556785E-2</v>
      </c>
      <c r="BD29" s="48">
        <v>-0.42870305783439955</v>
      </c>
      <c r="BE29" s="48">
        <v>0.784367341810011</v>
      </c>
      <c r="BF29" s="48">
        <v>-0.333791944569022</v>
      </c>
      <c r="BG29" s="48">
        <v>-0.96523668194585766</v>
      </c>
      <c r="BH29" s="48">
        <v>0.39025684689169593</v>
      </c>
      <c r="BI29" s="48">
        <v>7.4567027239517344E-2</v>
      </c>
      <c r="BJ29" s="48">
        <v>-6.4072492415384649E-3</v>
      </c>
      <c r="BK29" s="48">
        <v>0.97671832025210592</v>
      </c>
      <c r="BL29" s="48">
        <v>5.5444781380805004E-3</v>
      </c>
      <c r="BM29" s="48">
        <v>-0.70952881832949488</v>
      </c>
      <c r="BN29" s="48">
        <v>1.42700549592732</v>
      </c>
      <c r="BO29" s="48">
        <v>5.9000894658646129E-2</v>
      </c>
      <c r="BP29" s="48">
        <v>0.4553678230699123</v>
      </c>
      <c r="BQ29" s="48">
        <v>1.6705167101194545</v>
      </c>
      <c r="BR29" s="48">
        <v>0.87915962897017264</v>
      </c>
      <c r="BS29" s="48">
        <v>1.426154662512845</v>
      </c>
      <c r="BT29" s="48">
        <v>1.9228042885357097</v>
      </c>
      <c r="BU29" s="48">
        <v>0.971748013737748</v>
      </c>
    </row>
    <row r="30" spans="1:73" x14ac:dyDescent="0.3">
      <c r="A30" s="46">
        <v>2008</v>
      </c>
      <c r="B30" s="46" t="s">
        <v>10</v>
      </c>
      <c r="C30" s="47">
        <v>112.67638654443634</v>
      </c>
      <c r="D30" s="47">
        <v>108.25051935116696</v>
      </c>
      <c r="E30" s="47">
        <v>131.4372624700606</v>
      </c>
      <c r="F30" s="47">
        <v>117.50912332606708</v>
      </c>
      <c r="G30" s="48">
        <v>118.629</v>
      </c>
      <c r="H30" s="48">
        <v>101.378</v>
      </c>
      <c r="I30" s="48">
        <v>163.643</v>
      </c>
      <c r="J30" s="48">
        <v>108.309</v>
      </c>
      <c r="K30" s="48">
        <v>115.77</v>
      </c>
      <c r="L30" s="48">
        <v>161.64500000000001</v>
      </c>
      <c r="M30" s="48">
        <v>115.68899999999999</v>
      </c>
      <c r="N30" s="48">
        <v>-0.27170927471457107</v>
      </c>
      <c r="O30" s="48">
        <f t="shared" si="0"/>
        <v>-0.68258675964337767</v>
      </c>
      <c r="P30" s="48">
        <f t="shared" si="0"/>
        <v>1.9502512921956372</v>
      </c>
      <c r="Q30" s="48">
        <v>-0.61773084858920413</v>
      </c>
      <c r="R30" s="48">
        <v>-4.1736699204861232</v>
      </c>
      <c r="S30" s="48">
        <v>-8.6419308032696698</v>
      </c>
      <c r="T30" s="48">
        <v>3.8218872837435081</v>
      </c>
      <c r="U30" s="48">
        <v>-1.7864931666182082</v>
      </c>
      <c r="V30" s="48">
        <v>-7.1904322038018336</v>
      </c>
      <c r="W30" s="48">
        <v>11.684067243845298</v>
      </c>
      <c r="X30" s="48">
        <v>-14.01342057720627</v>
      </c>
      <c r="Y30" s="48">
        <f>(((SUM(C27:C30))/(SUM(C23:C26)))-1)*100</f>
        <v>2.1971708314339811</v>
      </c>
      <c r="Z30" s="48">
        <f t="shared" ref="Z30:AI30" si="22">(((SUM(D27:D30))/(SUM(D23:D26)))-1)*100</f>
        <v>0.3535142130256741</v>
      </c>
      <c r="AA30" s="48">
        <f t="shared" si="22"/>
        <v>9.6016226289476378</v>
      </c>
      <c r="AB30" s="48">
        <f t="shared" si="22"/>
        <v>4.1019088337176379</v>
      </c>
      <c r="AC30" s="48">
        <f t="shared" si="22"/>
        <v>-2.4836385071142275</v>
      </c>
      <c r="AD30" s="48">
        <f t="shared" si="22"/>
        <v>-5.6723526389010681</v>
      </c>
      <c r="AE30" s="48">
        <f t="shared" si="22"/>
        <v>1.5545766120238724</v>
      </c>
      <c r="AF30" s="48">
        <f t="shared" si="22"/>
        <v>-0.22772134225602647</v>
      </c>
      <c r="AG30" s="48">
        <f t="shared" si="22"/>
        <v>-5.6370517210308062</v>
      </c>
      <c r="AH30" s="48">
        <f t="shared" si="22"/>
        <v>11.332562957644289</v>
      </c>
      <c r="AI30" s="48">
        <f t="shared" si="22"/>
        <v>-5.180026831793672</v>
      </c>
      <c r="AJ30" s="48">
        <f t="shared" si="5"/>
        <v>-2.4836385071142275</v>
      </c>
      <c r="AK30" s="48">
        <f t="shared" si="5"/>
        <v>-5.6723526389010681</v>
      </c>
      <c r="AL30" s="48">
        <f t="shared" si="6"/>
        <v>1.5545766120238724</v>
      </c>
      <c r="AM30" s="48">
        <f t="shared" si="7"/>
        <v>-0.22772134225602647</v>
      </c>
      <c r="AN30" s="48">
        <f t="shared" si="8"/>
        <v>-5.6370517210308062</v>
      </c>
      <c r="AO30" s="48">
        <f t="shared" si="9"/>
        <v>11.332562957644289</v>
      </c>
      <c r="AP30" s="48">
        <f t="shared" si="15"/>
        <v>-5.180026831793672</v>
      </c>
      <c r="AQ30" s="48">
        <f t="shared" si="10"/>
        <v>2.1971708314339811</v>
      </c>
      <c r="AR30" s="48">
        <f t="shared" si="11"/>
        <v>0.3535142130256741</v>
      </c>
      <c r="AS30" s="48">
        <f t="shared" si="12"/>
        <v>9.6016226289476378</v>
      </c>
      <c r="AT30" s="48">
        <f t="shared" si="13"/>
        <v>4.1019088337176379</v>
      </c>
      <c r="AU30" s="51">
        <v>-3.1546750608598013</v>
      </c>
      <c r="AV30" s="48">
        <v>0.71766263759241256</v>
      </c>
      <c r="AW30" s="48">
        <v>-9.3495656827229906E-2</v>
      </c>
      <c r="AX30" s="48">
        <v>-0.70214940042194596</v>
      </c>
      <c r="AY30" s="48">
        <v>0.76543494083879393</v>
      </c>
      <c r="AZ30" s="48">
        <v>-1.0803404204674627</v>
      </c>
      <c r="BA30" s="48">
        <v>-1.918544968664921</v>
      </c>
      <c r="BB30" s="48">
        <v>0.25488987939514873</v>
      </c>
      <c r="BC30" s="48">
        <v>2.9590852168157405E-2</v>
      </c>
      <c r="BD30" s="48">
        <v>-0.50752766967393115</v>
      </c>
      <c r="BE30" s="48">
        <v>0.77890982080744675</v>
      </c>
      <c r="BF30" s="48">
        <v>-0.54899465408504899</v>
      </c>
      <c r="BG30" s="48">
        <v>-1.9185449686649159</v>
      </c>
      <c r="BH30" s="48">
        <v>0.25488987939514202</v>
      </c>
      <c r="BI30" s="48">
        <v>2.9590852168157405E-2</v>
      </c>
      <c r="BJ30" s="48">
        <v>-0.5075276696739297</v>
      </c>
      <c r="BK30" s="48">
        <v>0.77890982080744675</v>
      </c>
      <c r="BL30" s="48">
        <v>-0.54899465408504711</v>
      </c>
      <c r="BM30" s="48">
        <v>-0.49216140585860602</v>
      </c>
      <c r="BN30" s="48">
        <v>0.28809519837211078</v>
      </c>
      <c r="BO30" s="48">
        <v>-4.5948782451900476E-2</v>
      </c>
      <c r="BP30" s="48">
        <v>0.20672850686580951</v>
      </c>
      <c r="BQ30" s="48">
        <v>1.3157241065087057</v>
      </c>
      <c r="BR30" s="48">
        <v>0.63725524347682527</v>
      </c>
      <c r="BS30" s="48">
        <v>0.20672850686580951</v>
      </c>
      <c r="BT30" s="48">
        <v>1.3157241065087062</v>
      </c>
      <c r="BU30" s="48">
        <v>0.63725524347683193</v>
      </c>
    </row>
    <row r="31" spans="1:73" x14ac:dyDescent="0.3">
      <c r="A31" s="46">
        <v>2009</v>
      </c>
      <c r="B31" s="46" t="s">
        <v>7</v>
      </c>
      <c r="C31" s="47">
        <v>105.68616830964825</v>
      </c>
      <c r="D31" s="47">
        <v>103.08580406551067</v>
      </c>
      <c r="E31" s="47">
        <v>127.07951121237005</v>
      </c>
      <c r="F31" s="47">
        <v>99.749847992679079</v>
      </c>
      <c r="G31" s="48">
        <v>93.5</v>
      </c>
      <c r="H31" s="48">
        <v>82.429000000000002</v>
      </c>
      <c r="I31" s="48">
        <v>88.834000000000003</v>
      </c>
      <c r="J31" s="48">
        <v>99.447999999999993</v>
      </c>
      <c r="K31" s="48">
        <v>97.004999999999995</v>
      </c>
      <c r="L31" s="48">
        <v>158.03800000000001</v>
      </c>
      <c r="M31" s="48">
        <v>95.254000000000005</v>
      </c>
      <c r="N31" s="48">
        <v>-3.7524146519260282</v>
      </c>
      <c r="O31" s="48">
        <f t="shared" si="0"/>
        <v>-3.3782339503058312</v>
      </c>
      <c r="P31" s="48">
        <f t="shared" si="0"/>
        <v>1.4892774074024118</v>
      </c>
      <c r="Q31" s="48">
        <v>-10.449928448569089</v>
      </c>
      <c r="R31" s="48">
        <v>-5.2793615749977203</v>
      </c>
      <c r="S31" s="48">
        <v>-11.118779317409821</v>
      </c>
      <c r="T31" s="48">
        <v>4.2570970695970711</v>
      </c>
      <c r="U31" s="48">
        <v>-1.1040098753633543</v>
      </c>
      <c r="V31" s="48">
        <v>-1.2799769150701357</v>
      </c>
      <c r="W31" s="48">
        <v>5.7548564966307225</v>
      </c>
      <c r="X31" s="48">
        <v>-14.697062228258407</v>
      </c>
      <c r="Y31" s="48">
        <f>((C31/C27)-1)*100</f>
        <v>-3.7308626455864746</v>
      </c>
      <c r="Z31" s="48">
        <f t="shared" ref="Z31:AI31" si="23">((D31/D27)-1)*100</f>
        <v>-3.3782339503058312</v>
      </c>
      <c r="AA31" s="48">
        <f t="shared" si="23"/>
        <v>1.4892774074024118</v>
      </c>
      <c r="AB31" s="48">
        <f t="shared" si="23"/>
        <v>-10.28855407944439</v>
      </c>
      <c r="AC31" s="48">
        <f t="shared" si="23"/>
        <v>-5.3174145071948731</v>
      </c>
      <c r="AD31" s="48">
        <f t="shared" si="23"/>
        <v>-11.114346100759143</v>
      </c>
      <c r="AE31" s="48">
        <f t="shared" si="23"/>
        <v>4.3252574837641555</v>
      </c>
      <c r="AF31" s="48">
        <f t="shared" si="23"/>
        <v>-1.0654702096121293</v>
      </c>
      <c r="AG31" s="48">
        <f t="shared" si="23"/>
        <v>-1.3153879020936454</v>
      </c>
      <c r="AH31" s="48">
        <f t="shared" si="23"/>
        <v>5.7584335454685442</v>
      </c>
      <c r="AI31" s="48">
        <f t="shared" si="23"/>
        <v>-14.819451648096138</v>
      </c>
      <c r="AJ31" s="48">
        <f t="shared" si="5"/>
        <v>-3.7117629243063166</v>
      </c>
      <c r="AK31" s="48">
        <f t="shared" si="5"/>
        <v>-7.9754801757019322</v>
      </c>
      <c r="AL31" s="48">
        <f t="shared" si="6"/>
        <v>2.402159739949683</v>
      </c>
      <c r="AM31" s="48">
        <f t="shared" si="7"/>
        <v>-0.32909964124522295</v>
      </c>
      <c r="AN31" s="48">
        <f t="shared" si="8"/>
        <v>-5.7195492812747606</v>
      </c>
      <c r="AO31" s="48">
        <f t="shared" si="9"/>
        <v>10.397768708179278</v>
      </c>
      <c r="AP31" s="48">
        <f t="shared" si="15"/>
        <v>-8.1809212255510406</v>
      </c>
      <c r="AQ31" s="48">
        <f t="shared" si="10"/>
        <v>0.2132814947443773</v>
      </c>
      <c r="AR31" s="48">
        <f t="shared" si="11"/>
        <v>-0.97712059725475475</v>
      </c>
      <c r="AS31" s="48">
        <f t="shared" si="12"/>
        <v>6.3980389544700866</v>
      </c>
      <c r="AT31" s="48">
        <f t="shared" si="13"/>
        <v>2.3021953910418169E-2</v>
      </c>
      <c r="AU31" s="51">
        <v>-4.5412150187505738</v>
      </c>
      <c r="AV31" s="48">
        <v>0.56655490235718464</v>
      </c>
      <c r="AW31" s="48">
        <v>-0.10711389030146359</v>
      </c>
      <c r="AX31" s="48">
        <v>-9.8541392458865382E-3</v>
      </c>
      <c r="AY31" s="48">
        <v>0.62348446989378348</v>
      </c>
      <c r="AZ31" s="48">
        <v>-1.1742593867355537</v>
      </c>
      <c r="BA31" s="48">
        <v>-4.5412150187505738</v>
      </c>
      <c r="BB31" s="48">
        <v>0.56655490235718464</v>
      </c>
      <c r="BC31" s="48">
        <v>-0.10711389030146359</v>
      </c>
      <c r="BD31" s="48">
        <v>-9.8541392458865382E-3</v>
      </c>
      <c r="BE31" s="48">
        <v>0.62348446989378348</v>
      </c>
      <c r="BF31" s="48">
        <v>-1.1742593867355537</v>
      </c>
      <c r="BG31" s="48">
        <v>-2.9942072416788723</v>
      </c>
      <c r="BH31" s="48">
        <v>0.36289903674590929</v>
      </c>
      <c r="BI31" s="48">
        <v>5.6000321240884353E-3</v>
      </c>
      <c r="BJ31" s="48">
        <v>-0.5319077022081361</v>
      </c>
      <c r="BK31" s="48">
        <v>0.76982375891373112</v>
      </c>
      <c r="BL31" s="48">
        <v>-0.75258217432072128</v>
      </c>
      <c r="BM31" s="48">
        <v>-2.5637789091968153</v>
      </c>
      <c r="BN31" s="48">
        <v>0.21975972181156664</v>
      </c>
      <c r="BO31" s="48">
        <v>-1.6573525324721172</v>
      </c>
      <c r="BP31" s="48">
        <v>-2.5637789091968153</v>
      </c>
      <c r="BQ31" s="48">
        <v>0.21975972181156664</v>
      </c>
      <c r="BR31" s="48">
        <v>-1.6573525324721172</v>
      </c>
      <c r="BS31" s="48">
        <v>-0.7720720054259006</v>
      </c>
      <c r="BT31" s="48">
        <v>0.8972839197323027</v>
      </c>
      <c r="BU31" s="48">
        <v>-1.0016135386854081E-2</v>
      </c>
    </row>
    <row r="32" spans="1:73" x14ac:dyDescent="0.3">
      <c r="A32" s="46">
        <v>2009</v>
      </c>
      <c r="B32" s="46" t="s">
        <v>8</v>
      </c>
      <c r="C32" s="47">
        <v>103.96764454373772</v>
      </c>
      <c r="D32" s="47">
        <v>103.24931552528511</v>
      </c>
      <c r="E32" s="47">
        <v>116.9123074565553</v>
      </c>
      <c r="F32" s="47">
        <v>96.374747974548498</v>
      </c>
      <c r="G32" s="48">
        <v>93.272999999999996</v>
      </c>
      <c r="H32" s="48">
        <v>83.926000000000002</v>
      </c>
      <c r="I32" s="48">
        <v>98.069000000000003</v>
      </c>
      <c r="J32" s="48">
        <v>102.733</v>
      </c>
      <c r="K32" s="48">
        <v>95.704999999999998</v>
      </c>
      <c r="L32" s="48">
        <v>133.84200000000001</v>
      </c>
      <c r="M32" s="48">
        <v>87.266999999999996</v>
      </c>
      <c r="N32" s="48">
        <v>-5.4624809819818658</v>
      </c>
      <c r="O32" s="48">
        <f t="shared" si="0"/>
        <v>-4.1276628228261503</v>
      </c>
      <c r="P32" s="48">
        <f t="shared" si="0"/>
        <v>-2.9839562071343528</v>
      </c>
      <c r="Q32" s="48">
        <v>-13.757807201678284</v>
      </c>
      <c r="R32" s="48">
        <v>-5.7082879173226857</v>
      </c>
      <c r="S32" s="48">
        <v>-8.2791409366632092</v>
      </c>
      <c r="T32" s="48">
        <v>2.5989301531128772</v>
      </c>
      <c r="U32" s="48">
        <v>0.15325894905360293</v>
      </c>
      <c r="V32" s="48">
        <v>-4.0705934886741897</v>
      </c>
      <c r="W32" s="48">
        <v>0.12118763886084238</v>
      </c>
      <c r="X32" s="48">
        <v>-22.668237712179739</v>
      </c>
      <c r="Y32" s="48">
        <f>(((SUM(C31:C32))/(SUM(C27:C28)))-1)*100</f>
        <v>-4.6094832672671231</v>
      </c>
      <c r="Z32" s="48">
        <f t="shared" ref="Z32:AI32" si="24">(((SUM(D31:D32))/(SUM(D27:D28)))-1)*100</f>
        <v>-3.7547041850976903</v>
      </c>
      <c r="AA32" s="48">
        <f t="shared" si="24"/>
        <v>-0.70449997308534851</v>
      </c>
      <c r="AB32" s="48">
        <f t="shared" si="24"/>
        <v>-12.092148846772321</v>
      </c>
      <c r="AC32" s="48">
        <f t="shared" si="24"/>
        <v>-5.6549543360543186</v>
      </c>
      <c r="AD32" s="48">
        <f t="shared" si="24"/>
        <v>-9.702055593853288</v>
      </c>
      <c r="AE32" s="48">
        <f t="shared" si="24"/>
        <v>3.4281824822365525</v>
      </c>
      <c r="AF32" s="48">
        <f t="shared" si="24"/>
        <v>-0.43336731327040523</v>
      </c>
      <c r="AG32" s="48">
        <f t="shared" si="24"/>
        <v>-2.7149549695085207</v>
      </c>
      <c r="AH32" s="48">
        <f t="shared" si="24"/>
        <v>3.0970075447172896</v>
      </c>
      <c r="AI32" s="48">
        <f t="shared" si="24"/>
        <v>-20.132586531308782</v>
      </c>
      <c r="AJ32" s="48">
        <f t="shared" si="5"/>
        <v>-4.808040586171991</v>
      </c>
      <c r="AK32" s="48">
        <f t="shared" si="5"/>
        <v>-9.0010815312044574</v>
      </c>
      <c r="AL32" s="48">
        <f t="shared" si="6"/>
        <v>2.7832195712095942</v>
      </c>
      <c r="AM32" s="48">
        <f t="shared" si="7"/>
        <v>-0.63998769993610649</v>
      </c>
      <c r="AN32" s="48">
        <f t="shared" si="8"/>
        <v>-5.2687524197224889</v>
      </c>
      <c r="AO32" s="48">
        <f t="shared" si="9"/>
        <v>7.5072643770607739</v>
      </c>
      <c r="AP32" s="48">
        <f t="shared" si="15"/>
        <v>-14.212534566307733</v>
      </c>
      <c r="AQ32" s="48">
        <f t="shared" si="10"/>
        <v>-2.1560999515064627</v>
      </c>
      <c r="AR32" s="48">
        <f t="shared" si="11"/>
        <v>-2.270683747328317</v>
      </c>
      <c r="AS32" s="48">
        <f t="shared" si="12"/>
        <v>2.605177748219778</v>
      </c>
      <c r="AT32" s="48">
        <f t="shared" si="13"/>
        <v>-6.0157900302087235</v>
      </c>
      <c r="AU32" s="51">
        <v>-2.9413392478481999</v>
      </c>
      <c r="AV32" s="48">
        <v>0.41219181238690877</v>
      </c>
      <c r="AW32" s="48">
        <v>7.9919332827036046E-2</v>
      </c>
      <c r="AX32" s="48">
        <v>-0.53606060717989823</v>
      </c>
      <c r="AY32" s="48">
        <v>1.5009072633718337E-2</v>
      </c>
      <c r="AZ32" s="48">
        <v>-1.8579556620867428</v>
      </c>
      <c r="BA32" s="48">
        <v>-3.7400870229167436</v>
      </c>
      <c r="BB32" s="48">
        <v>0.48925853025896116</v>
      </c>
      <c r="BC32" s="48">
        <v>-1.3458149071777781E-2</v>
      </c>
      <c r="BD32" s="48">
        <v>-0.27334880596804173</v>
      </c>
      <c r="BE32" s="48">
        <v>0.3187941405651481</v>
      </c>
      <c r="BF32" s="48">
        <v>-1.516616110171787</v>
      </c>
      <c r="BG32" s="48">
        <v>-3.4057970357273692</v>
      </c>
      <c r="BH32" s="48">
        <v>0.43022045847817481</v>
      </c>
      <c r="BI32" s="48">
        <v>-1.9179925114301766E-2</v>
      </c>
      <c r="BJ32" s="48">
        <v>-0.53328706316530528</v>
      </c>
      <c r="BK32" s="48">
        <v>0.59055205301021751</v>
      </c>
      <c r="BL32" s="48">
        <v>-1.1598592324373096</v>
      </c>
      <c r="BM32" s="48">
        <v>-2.9875709152133276</v>
      </c>
      <c r="BN32" s="48">
        <v>-0.42297181049882504</v>
      </c>
      <c r="BO32" s="48">
        <v>-2.1659385749657258</v>
      </c>
      <c r="BP32" s="48">
        <v>-2.7758736891413922</v>
      </c>
      <c r="BQ32" s="48">
        <v>-0.10190751346778716</v>
      </c>
      <c r="BR32" s="48">
        <v>-1.9118841027570201</v>
      </c>
      <c r="BS32" s="48">
        <v>-1.6845804902872641</v>
      </c>
      <c r="BT32" s="48">
        <v>0.37245206851427548</v>
      </c>
      <c r="BU32" s="48">
        <v>-0.9510365039349018</v>
      </c>
    </row>
    <row r="33" spans="1:74" x14ac:dyDescent="0.3">
      <c r="A33" s="46">
        <v>2009</v>
      </c>
      <c r="B33" s="46" t="s">
        <v>9</v>
      </c>
      <c r="C33" s="47">
        <v>104.996822949326</v>
      </c>
      <c r="D33" s="47">
        <v>104.44924770792458</v>
      </c>
      <c r="E33" s="47">
        <v>122.43285821622941</v>
      </c>
      <c r="F33" s="47">
        <v>92.80432800691068</v>
      </c>
      <c r="G33" s="48">
        <v>97.564999999999998</v>
      </c>
      <c r="H33" s="48">
        <v>85.876000000000005</v>
      </c>
      <c r="I33" s="48">
        <v>99.286000000000001</v>
      </c>
      <c r="J33" s="48">
        <v>102.398</v>
      </c>
      <c r="K33" s="48">
        <v>100.45099999999999</v>
      </c>
      <c r="L33" s="48">
        <v>150.238</v>
      </c>
      <c r="M33" s="48">
        <v>105.43899999999999</v>
      </c>
      <c r="N33" s="48">
        <v>-3.396216887725434</v>
      </c>
      <c r="O33" s="48">
        <f t="shared" si="0"/>
        <v>-1.6337163065676896</v>
      </c>
      <c r="P33" s="48">
        <f t="shared" si="0"/>
        <v>-1.3503654576889512</v>
      </c>
      <c r="Q33" s="48">
        <v>-13.702205560122415</v>
      </c>
      <c r="R33" s="48">
        <v>-4.1483214089157894</v>
      </c>
      <c r="S33" s="48">
        <v>-5.3156182810518704</v>
      </c>
      <c r="T33" s="48">
        <v>1.2607346971344136</v>
      </c>
      <c r="U33" s="48">
        <v>-0.63787646362066797</v>
      </c>
      <c r="V33" s="48">
        <v>-4.3564127513222477</v>
      </c>
      <c r="W33" s="48">
        <v>-0.26817125788251017</v>
      </c>
      <c r="X33" s="48">
        <v>-15.614039410890157</v>
      </c>
      <c r="Y33" s="48">
        <f>(((SUM(C31:C33))/(SUM(C27:C29)))-1)*100</f>
        <v>-4.2279960112477806</v>
      </c>
      <c r="Z33" s="48">
        <f t="shared" ref="Z33:AI33" si="25">(((SUM(D31:D33))/(SUM(D27:D29)))-1)*100</f>
        <v>-3.0521558162494355</v>
      </c>
      <c r="AA33" s="48">
        <f t="shared" si="25"/>
        <v>-0.92124065230750896</v>
      </c>
      <c r="AB33" s="48">
        <f t="shared" si="25"/>
        <v>-12.685225271713218</v>
      </c>
      <c r="AC33" s="48">
        <f t="shared" si="25"/>
        <v>-5.1953854361163181</v>
      </c>
      <c r="AD33" s="48">
        <f t="shared" si="25"/>
        <v>-8.2556160158295917</v>
      </c>
      <c r="AE33" s="48">
        <f t="shared" si="25"/>
        <v>2.6701728455296392</v>
      </c>
      <c r="AF33" s="48">
        <f t="shared" si="25"/>
        <v>-0.51802132836871184</v>
      </c>
      <c r="AG33" s="48">
        <f t="shared" si="25"/>
        <v>-3.2874118353424242</v>
      </c>
      <c r="AH33" s="48">
        <f t="shared" si="25"/>
        <v>1.925462115518517</v>
      </c>
      <c r="AI33" s="48">
        <f t="shared" si="25"/>
        <v>-18.889533606368047</v>
      </c>
      <c r="AJ33" s="48">
        <f t="shared" si="5"/>
        <v>-4.9067868604870561</v>
      </c>
      <c r="AK33" s="48">
        <f t="shared" si="5"/>
        <v>-8.3665245727464708</v>
      </c>
      <c r="AL33" s="48">
        <f t="shared" si="6"/>
        <v>3.096573394358737</v>
      </c>
      <c r="AM33" s="48">
        <f t="shared" si="7"/>
        <v>-0.82913003794974349</v>
      </c>
      <c r="AN33" s="48">
        <f t="shared" si="8"/>
        <v>-4.4118231437220379</v>
      </c>
      <c r="AO33" s="48">
        <f t="shared" si="9"/>
        <v>4.3655403209635901</v>
      </c>
      <c r="AP33" s="48">
        <f t="shared" si="15"/>
        <v>-17.586492032218224</v>
      </c>
      <c r="AQ33" s="48">
        <f t="shared" si="10"/>
        <v>-3.2023760958139968</v>
      </c>
      <c r="AR33" s="48">
        <f t="shared" si="11"/>
        <v>-2.4509170592477258</v>
      </c>
      <c r="AS33" s="48">
        <f t="shared" si="12"/>
        <v>-0.17898956571160696</v>
      </c>
      <c r="AT33" s="48">
        <f t="shared" si="13"/>
        <v>-9.4127000439130253</v>
      </c>
      <c r="AU33" s="51">
        <v>-1.6098694623446861</v>
      </c>
      <c r="AV33" s="48">
        <v>0.20762758509993162</v>
      </c>
      <c r="AW33" s="48">
        <v>2.9386227735041771E-3</v>
      </c>
      <c r="AX33" s="48">
        <v>-0.57754890127466052</v>
      </c>
      <c r="AY33" s="48">
        <v>-6.1586094730989943E-2</v>
      </c>
      <c r="AZ33" s="48">
        <v>-1.3449190298713034</v>
      </c>
      <c r="BA33" s="48">
        <v>-3.0169762396103312</v>
      </c>
      <c r="BB33" s="48">
        <v>0.39365779110132088</v>
      </c>
      <c r="BC33" s="48">
        <v>-7.8921999630150435E-3</v>
      </c>
      <c r="BD33" s="48">
        <v>-0.3766107324822453</v>
      </c>
      <c r="BE33" s="48">
        <v>0.18967256397585305</v>
      </c>
      <c r="BF33" s="48">
        <v>-1.4583328566086313</v>
      </c>
      <c r="BG33" s="48">
        <v>-3.057025875723892</v>
      </c>
      <c r="BH33" s="48">
        <v>0.48789444529525516</v>
      </c>
      <c r="BI33" s="48">
        <v>-3.2789924332516394E-2</v>
      </c>
      <c r="BJ33" s="48">
        <v>-0.47129349790881042</v>
      </c>
      <c r="BK33" s="48">
        <v>0.35713277512365332</v>
      </c>
      <c r="BL33" s="48">
        <v>-1.348393937859967</v>
      </c>
      <c r="BM33" s="48">
        <v>-1.1370223544798188</v>
      </c>
      <c r="BN33" s="48">
        <v>-0.19941843430721476</v>
      </c>
      <c r="BO33" s="48">
        <v>-2.0762495829094565</v>
      </c>
      <c r="BP33" s="48">
        <v>-2.237969982673667</v>
      </c>
      <c r="BQ33" s="48">
        <v>-0.13329977111848224</v>
      </c>
      <c r="BR33" s="48">
        <v>-1.9662862420945826</v>
      </c>
      <c r="BS33" s="48">
        <v>-1.7880296230362738</v>
      </c>
      <c r="BT33" s="48">
        <v>-2.6165169805759846E-2</v>
      </c>
      <c r="BU33" s="48">
        <v>-1.475071727521543</v>
      </c>
    </row>
    <row r="34" spans="1:74" x14ac:dyDescent="0.3">
      <c r="A34" s="46">
        <v>2009</v>
      </c>
      <c r="B34" s="46" t="s">
        <v>10</v>
      </c>
      <c r="C34" s="47">
        <v>108.65418250696834</v>
      </c>
      <c r="D34" s="47">
        <v>109.34118468193658</v>
      </c>
      <c r="E34" s="47">
        <v>118.43085675262532</v>
      </c>
      <c r="F34" s="47">
        <v>97.166602151629903</v>
      </c>
      <c r="G34" s="48">
        <v>121.211</v>
      </c>
      <c r="H34" s="48">
        <v>96.367999999999995</v>
      </c>
      <c r="I34" s="48">
        <v>175.131</v>
      </c>
      <c r="J34" s="48">
        <v>111.857</v>
      </c>
      <c r="K34" s="48">
        <v>122.752</v>
      </c>
      <c r="L34" s="48">
        <v>189.25299999999999</v>
      </c>
      <c r="M34" s="48">
        <v>115.29300000000001</v>
      </c>
      <c r="N34" s="48">
        <v>-3.5326555124907011</v>
      </c>
      <c r="O34" s="48">
        <f t="shared" si="0"/>
        <v>1.0075381968667418</v>
      </c>
      <c r="P34" s="48">
        <f t="shared" si="0"/>
        <v>-9.8955238971124686</v>
      </c>
      <c r="Q34" s="48">
        <v>-17.145134578119901</v>
      </c>
      <c r="R34" s="48">
        <v>2.1536930692234391</v>
      </c>
      <c r="S34" s="48">
        <v>-4.9393311630659964</v>
      </c>
      <c r="T34" s="48">
        <v>6.9415807560137432</v>
      </c>
      <c r="U34" s="48">
        <v>3.427952850613436</v>
      </c>
      <c r="V34" s="48">
        <v>6.1541819451719881</v>
      </c>
      <c r="W34" s="48">
        <v>17.094477130854948</v>
      </c>
      <c r="X34" s="48">
        <v>-1.0522877547957776</v>
      </c>
      <c r="Y34" s="48">
        <f>(((SUM(C31:C34))/(SUM(C27:C30)))-1)*100</f>
        <v>-4.0598819423653953</v>
      </c>
      <c r="Z34" s="48">
        <f t="shared" ref="Z34:AI34" si="26">(((SUM(D31:D34))/(SUM(D27:D30)))-1)*100</f>
        <v>-2.0273321928196197</v>
      </c>
      <c r="AA34" s="48">
        <f t="shared" si="26"/>
        <v>-3.2743789286034275</v>
      </c>
      <c r="AB34" s="48">
        <f t="shared" si="26"/>
        <v>-13.897547613510774</v>
      </c>
      <c r="AC34" s="48">
        <f t="shared" si="26"/>
        <v>-3.1059684768091844</v>
      </c>
      <c r="AD34" s="48">
        <f t="shared" si="26"/>
        <v>-7.3628908388385872</v>
      </c>
      <c r="AE34" s="48">
        <f t="shared" si="26"/>
        <v>4.2792655332750229</v>
      </c>
      <c r="AF34" s="48">
        <f t="shared" si="26"/>
        <v>0.4733710679077241</v>
      </c>
      <c r="AG34" s="48">
        <f t="shared" si="26"/>
        <v>-0.7121099270463449</v>
      </c>
      <c r="AH34" s="48">
        <f t="shared" si="26"/>
        <v>6.0395256385925133</v>
      </c>
      <c r="AI34" s="48">
        <f t="shared" si="26"/>
        <v>-14.331086377841174</v>
      </c>
      <c r="AJ34" s="48">
        <f t="shared" si="5"/>
        <v>-3.1059684768091844</v>
      </c>
      <c r="AK34" s="48">
        <f t="shared" si="5"/>
        <v>-7.3628908388385872</v>
      </c>
      <c r="AL34" s="48">
        <f t="shared" si="6"/>
        <v>4.2792655332750229</v>
      </c>
      <c r="AM34" s="48">
        <f t="shared" si="7"/>
        <v>0.4733710679077241</v>
      </c>
      <c r="AN34" s="48">
        <f t="shared" si="8"/>
        <v>-0.7121099270463449</v>
      </c>
      <c r="AO34" s="48">
        <f t="shared" si="9"/>
        <v>6.0395256385925133</v>
      </c>
      <c r="AP34" s="48">
        <f t="shared" si="15"/>
        <v>-14.331086377841174</v>
      </c>
      <c r="AQ34" s="48">
        <f t="shared" si="10"/>
        <v>-4.0598819423653953</v>
      </c>
      <c r="AR34" s="48">
        <f t="shared" si="11"/>
        <v>-2.0273321928196197</v>
      </c>
      <c r="AS34" s="48">
        <f t="shared" si="12"/>
        <v>-3.2743789286034275</v>
      </c>
      <c r="AT34" s="48">
        <f t="shared" si="13"/>
        <v>-13.897547613510774</v>
      </c>
      <c r="AU34" s="51">
        <v>-1.6773044462766098</v>
      </c>
      <c r="AV34" s="48">
        <v>1.3810225691711926</v>
      </c>
      <c r="AW34" s="48">
        <v>0.29391819244064038</v>
      </c>
      <c r="AX34" s="48">
        <v>0.79290574295778538</v>
      </c>
      <c r="AY34" s="48">
        <v>1.7068690258228285</v>
      </c>
      <c r="AZ34" s="48">
        <v>-7.2429382819243784E-2</v>
      </c>
      <c r="BA34" s="48">
        <v>-2.6372378470222202</v>
      </c>
      <c r="BB34" s="48">
        <v>0.67353254519265515</v>
      </c>
      <c r="BC34" s="48">
        <v>7.7657853302310023E-2</v>
      </c>
      <c r="BD34" s="48">
        <v>-4.510393454947801E-2</v>
      </c>
      <c r="BE34" s="48">
        <v>0.61973143998491165</v>
      </c>
      <c r="BF34" s="48">
        <v>-1.0654898035281219</v>
      </c>
      <c r="BG34" s="48">
        <v>-2.6372378470222255</v>
      </c>
      <c r="BH34" s="48">
        <v>0.67353254519265859</v>
      </c>
      <c r="BI34" s="48">
        <v>7.7657853302308066E-2</v>
      </c>
      <c r="BJ34" s="48">
        <v>-4.510393454947801E-2</v>
      </c>
      <c r="BK34" s="48">
        <v>0.61973143998490943</v>
      </c>
      <c r="BL34" s="48">
        <v>-1.0654898035281228</v>
      </c>
      <c r="BM34" s="48">
        <v>0.71060861481228432</v>
      </c>
      <c r="BN34" s="48">
        <v>-1.4940313105857135</v>
      </c>
      <c r="BO34" s="48">
        <v>-2.5229971791614427</v>
      </c>
      <c r="BP34" s="48">
        <v>-1.4817680285485995</v>
      </c>
      <c r="BQ34" s="48">
        <v>-0.48137826496566427</v>
      </c>
      <c r="BR34" s="48">
        <v>-2.1084255060839805</v>
      </c>
      <c r="BS34" s="48">
        <v>-1.4817680285485917</v>
      </c>
      <c r="BT34" s="48">
        <v>-0.48137826496566427</v>
      </c>
      <c r="BU34" s="48">
        <v>-2.108425506083984</v>
      </c>
    </row>
    <row r="35" spans="1:74" x14ac:dyDescent="0.3">
      <c r="A35" s="46">
        <v>2010</v>
      </c>
      <c r="B35" s="46" t="s">
        <v>7</v>
      </c>
      <c r="C35" s="47">
        <v>106.5973672343607</v>
      </c>
      <c r="D35" s="47">
        <v>111.11471037136469</v>
      </c>
      <c r="E35" s="47">
        <v>108.17326684294525</v>
      </c>
      <c r="F35" s="47">
        <v>84.12740878787227</v>
      </c>
      <c r="G35" s="48">
        <v>99.983000000000004</v>
      </c>
      <c r="H35" s="48">
        <v>84.411000000000001</v>
      </c>
      <c r="I35" s="48">
        <v>95.91</v>
      </c>
      <c r="J35" s="48">
        <v>102.07599999999999</v>
      </c>
      <c r="K35" s="48">
        <v>106.755</v>
      </c>
      <c r="L35" s="48">
        <v>185.38399999999999</v>
      </c>
      <c r="M35" s="48">
        <v>107.3</v>
      </c>
      <c r="N35" s="48">
        <f t="shared" ref="N35:N40" si="27">((C35/C31)-1)*100</f>
        <v>0.86217424596446435</v>
      </c>
      <c r="O35" s="48">
        <f t="shared" si="0"/>
        <v>7.7885664070211691</v>
      </c>
      <c r="P35" s="48">
        <f t="shared" si="0"/>
        <v>-14.877492200791876</v>
      </c>
      <c r="Q35" s="48">
        <f t="shared" ref="Q35:Q40" si="28">((F35/F31)-1)*100</f>
        <v>-15.661617054246923</v>
      </c>
      <c r="R35" s="48">
        <f t="shared" ref="R35:R40" si="29">((G35/G31)-1)*100</f>
        <v>6.933689839572188</v>
      </c>
      <c r="S35" s="48">
        <f t="shared" ref="S35:S40" si="30">((H35/H31)-1)*100</f>
        <v>2.4044935641582388</v>
      </c>
      <c r="T35" s="48">
        <f t="shared" ref="T35:U40" si="31">((I35/I31)-1)*100</f>
        <v>7.9654186460138998</v>
      </c>
      <c r="U35" s="48">
        <f t="shared" si="31"/>
        <v>2.6425870806853879</v>
      </c>
      <c r="V35" s="48">
        <f t="shared" ref="V35:V40" si="32">((K35/K31)-1)*100</f>
        <v>10.051028297510435</v>
      </c>
      <c r="W35" s="48">
        <f t="shared" ref="W35:X40" si="33">((L35/L31)-1)*100</f>
        <v>17.303433351472421</v>
      </c>
      <c r="X35" s="48">
        <f t="shared" si="33"/>
        <v>12.646188086589527</v>
      </c>
      <c r="Y35" s="48">
        <f>((C35/C31)-1)*100</f>
        <v>0.86217424596446435</v>
      </c>
      <c r="Z35" s="48">
        <f t="shared" ref="Z35:AI35" si="34">((D35/D31)-1)*100</f>
        <v>7.7885664070211691</v>
      </c>
      <c r="AA35" s="48">
        <f t="shared" si="34"/>
        <v>-14.877492200791876</v>
      </c>
      <c r="AB35" s="48">
        <f t="shared" si="34"/>
        <v>-15.661617054246923</v>
      </c>
      <c r="AC35" s="48">
        <f t="shared" si="34"/>
        <v>6.933689839572188</v>
      </c>
      <c r="AD35" s="48">
        <f t="shared" si="34"/>
        <v>2.4044935641582388</v>
      </c>
      <c r="AE35" s="48">
        <f t="shared" si="34"/>
        <v>7.9654186460138998</v>
      </c>
      <c r="AF35" s="48">
        <f t="shared" si="34"/>
        <v>2.6425870806853879</v>
      </c>
      <c r="AG35" s="48">
        <f t="shared" si="34"/>
        <v>10.051028297510435</v>
      </c>
      <c r="AH35" s="48">
        <f t="shared" si="34"/>
        <v>17.303433351472421</v>
      </c>
      <c r="AI35" s="48">
        <f t="shared" si="34"/>
        <v>12.646188086589527</v>
      </c>
      <c r="AJ35" s="48">
        <f t="shared" si="5"/>
        <v>-0.30631650770146512</v>
      </c>
      <c r="AK35" s="48">
        <f t="shared" si="5"/>
        <v>-4.2125798157918499</v>
      </c>
      <c r="AL35" s="48">
        <f t="shared" si="6"/>
        <v>5.0045732527484343</v>
      </c>
      <c r="AM35" s="48">
        <f t="shared" si="7"/>
        <v>1.3693659697679772</v>
      </c>
      <c r="AN35" s="48">
        <f t="shared" si="8"/>
        <v>1.9300627629590839</v>
      </c>
      <c r="AO35" s="48">
        <f t="shared" si="9"/>
        <v>9.0562170538528886</v>
      </c>
      <c r="AP35" s="48">
        <f t="shared" si="15"/>
        <v>-8.5524475986426989</v>
      </c>
      <c r="AQ35" s="48">
        <f t="shared" si="10"/>
        <v>-2.9524726754759145</v>
      </c>
      <c r="AR35" s="48">
        <f t="shared" si="11"/>
        <v>0.69131092992336107</v>
      </c>
      <c r="AS35" s="48">
        <f t="shared" si="12"/>
        <v>-7.3905761489643895</v>
      </c>
      <c r="AT35" s="48">
        <f t="shared" si="13"/>
        <v>-15.21855993539506</v>
      </c>
      <c r="AU35" s="51">
        <v>0.70601599763420952</v>
      </c>
      <c r="AV35" s="48">
        <v>1.0521840175699857</v>
      </c>
      <c r="AW35" s="48">
        <v>0.24145187131025989</v>
      </c>
      <c r="AX35" s="48">
        <v>1.4699667519862769</v>
      </c>
      <c r="AY35" s="48">
        <v>2.1480311386224593</v>
      </c>
      <c r="AZ35" s="48">
        <v>0.86812868930726861</v>
      </c>
      <c r="BA35" s="48">
        <v>0.70601599763420952</v>
      </c>
      <c r="BB35" s="48">
        <v>1.0521840175699857</v>
      </c>
      <c r="BC35" s="48">
        <v>0.24145187131025989</v>
      </c>
      <c r="BD35" s="48">
        <v>1.4699667519862769</v>
      </c>
      <c r="BE35" s="48">
        <v>2.1480311386224593</v>
      </c>
      <c r="BF35" s="48">
        <v>0.86812868930726861</v>
      </c>
      <c r="BG35" s="48">
        <v>-1.420633733067723</v>
      </c>
      <c r="BH35" s="48">
        <v>0.78536074293501212</v>
      </c>
      <c r="BI35" s="48">
        <v>0.15912170756877755</v>
      </c>
      <c r="BJ35" s="48">
        <v>0.29165449051082265</v>
      </c>
      <c r="BK35" s="48">
        <v>0.96702918975836827</v>
      </c>
      <c r="BL35" s="48">
        <v>-0.59896337850894854</v>
      </c>
      <c r="BM35" s="48">
        <v>5.593711589421213</v>
      </c>
      <c r="BN35" s="48">
        <v>-2.3209049757336948</v>
      </c>
      <c r="BO35" s="48">
        <v>-2.2421212323927553</v>
      </c>
      <c r="BP35" s="48">
        <v>5.593711589421213</v>
      </c>
      <c r="BQ35" s="48">
        <v>-2.3209049757336948</v>
      </c>
      <c r="BR35" s="48">
        <v>-2.2421212323927553</v>
      </c>
      <c r="BS35" s="48">
        <v>0.49762523696260513</v>
      </c>
      <c r="BT35" s="48">
        <v>-1.1015264335062462</v>
      </c>
      <c r="BU35" s="48">
        <v>-2.2540749382832934</v>
      </c>
    </row>
    <row r="36" spans="1:74" x14ac:dyDescent="0.3">
      <c r="A36" s="46">
        <v>2010</v>
      </c>
      <c r="B36" s="46" t="s">
        <v>8</v>
      </c>
      <c r="C36" s="47">
        <v>107.01473417795464</v>
      </c>
      <c r="D36" s="47">
        <v>112.08895483502505</v>
      </c>
      <c r="E36" s="47">
        <v>109.27165544128425</v>
      </c>
      <c r="F36" s="47">
        <v>81.362886431147913</v>
      </c>
      <c r="G36" s="48">
        <v>103.23699999999999</v>
      </c>
      <c r="H36" s="48">
        <v>85.372</v>
      </c>
      <c r="I36" s="48">
        <v>108.69799999999999</v>
      </c>
      <c r="J36" s="48">
        <v>100.782</v>
      </c>
      <c r="K36" s="48">
        <v>116.68600000000001</v>
      </c>
      <c r="L36" s="48">
        <v>166.77199999999999</v>
      </c>
      <c r="M36" s="48">
        <v>122.496</v>
      </c>
      <c r="N36" s="48">
        <f t="shared" si="27"/>
        <v>2.9308056824688844</v>
      </c>
      <c r="O36" s="48">
        <f t="shared" si="0"/>
        <v>8.5614507609739654</v>
      </c>
      <c r="P36" s="48">
        <f t="shared" si="0"/>
        <v>-6.5353701261180897</v>
      </c>
      <c r="Q36" s="48">
        <f t="shared" si="28"/>
        <v>-15.576550765523201</v>
      </c>
      <c r="R36" s="48">
        <f t="shared" si="29"/>
        <v>10.682619836394247</v>
      </c>
      <c r="S36" s="48">
        <f t="shared" si="30"/>
        <v>1.7229464051664589</v>
      </c>
      <c r="T36" s="48">
        <f t="shared" si="31"/>
        <v>10.838287328309647</v>
      </c>
      <c r="U36" s="48">
        <f t="shared" si="31"/>
        <v>-1.8990976609268739</v>
      </c>
      <c r="V36" s="48">
        <f t="shared" si="32"/>
        <v>21.922574578130714</v>
      </c>
      <c r="W36" s="48">
        <f t="shared" si="33"/>
        <v>24.603637124370504</v>
      </c>
      <c r="X36" s="48">
        <f t="shared" si="33"/>
        <v>40.369211729519748</v>
      </c>
      <c r="Y36" s="48">
        <f>(((SUM(C35:C36))/(SUM(C31:C32)))-1)*100</f>
        <v>1.8880117203961655</v>
      </c>
      <c r="Z36" s="48">
        <f t="shared" ref="Z36:AI36" si="35">(((SUM(D35:D36))/(SUM(D31:D32)))-1)*100</f>
        <v>8.1753148223374197</v>
      </c>
      <c r="AA36" s="48">
        <f t="shared" si="35"/>
        <v>-10.880240382452156</v>
      </c>
      <c r="AB36" s="48">
        <f t="shared" si="35"/>
        <v>-15.619815860998065</v>
      </c>
      <c r="AC36" s="48">
        <f t="shared" si="35"/>
        <v>8.8058766524069298</v>
      </c>
      <c r="AD36" s="48">
        <f t="shared" si="35"/>
        <v>2.0606534218989392</v>
      </c>
      <c r="AE36" s="48">
        <f t="shared" si="35"/>
        <v>9.4728281515010337</v>
      </c>
      <c r="AF36" s="48">
        <f t="shared" si="35"/>
        <v>0.33484847735445467</v>
      </c>
      <c r="AG36" s="48">
        <f t="shared" si="35"/>
        <v>15.946759379378349</v>
      </c>
      <c r="AH36" s="48">
        <f t="shared" si="35"/>
        <v>20.650952446210759</v>
      </c>
      <c r="AI36" s="48">
        <f t="shared" si="35"/>
        <v>25.901129185134852</v>
      </c>
      <c r="AJ36" s="48">
        <f t="shared" si="5"/>
        <v>3.5944166498917296</v>
      </c>
      <c r="AK36" s="48">
        <f t="shared" si="5"/>
        <v>-1.7869498259083905</v>
      </c>
      <c r="AL36" s="48">
        <f t="shared" si="6"/>
        <v>6.7860200096302892</v>
      </c>
      <c r="AM36" s="48">
        <f t="shared" si="7"/>
        <v>0.85083439314883602</v>
      </c>
      <c r="AN36" s="48">
        <f t="shared" si="8"/>
        <v>8.0107758307981882</v>
      </c>
      <c r="AO36" s="48">
        <f t="shared" si="9"/>
        <v>14.47716653508313</v>
      </c>
      <c r="AP36" s="48">
        <f t="shared" si="15"/>
        <v>6.0809697152356179</v>
      </c>
      <c r="AQ36" s="48">
        <f t="shared" si="10"/>
        <v>-0.8869882480414093</v>
      </c>
      <c r="AR36" s="48">
        <f t="shared" si="11"/>
        <v>3.8559022588051217</v>
      </c>
      <c r="AS36" s="48">
        <f t="shared" si="12"/>
        <v>-8.2534733366196313</v>
      </c>
      <c r="AT36" s="48">
        <f t="shared" si="13"/>
        <v>-15.654796042039088</v>
      </c>
      <c r="AU36" s="51">
        <v>0.50903529237949285</v>
      </c>
      <c r="AV36" s="48">
        <v>1.6466049891812728</v>
      </c>
      <c r="AW36" s="48">
        <v>-0.23188146568749304</v>
      </c>
      <c r="AX36" s="48">
        <v>3.0128237633072219</v>
      </c>
      <c r="AY36" s="48">
        <v>2.5595582356018833</v>
      </c>
      <c r="AZ36" s="48">
        <v>2.5283669804433613</v>
      </c>
      <c r="BA36" s="48">
        <v>0.60747454607484452</v>
      </c>
      <c r="BB36" s="48">
        <v>1.3495487026246193</v>
      </c>
      <c r="BC36" s="48">
        <v>4.6624150085073654E-3</v>
      </c>
      <c r="BD36" s="48">
        <v>2.2417954914941531</v>
      </c>
      <c r="BE36" s="48">
        <v>2.3539014417058426</v>
      </c>
      <c r="BF36" s="48">
        <v>1.69867851870019</v>
      </c>
      <c r="BG36" s="48">
        <v>-0.60670628898596091</v>
      </c>
      <c r="BH36" s="48">
        <v>1.0745531390205476</v>
      </c>
      <c r="BI36" s="48">
        <v>8.8104681770207735E-2</v>
      </c>
      <c r="BJ36" s="48">
        <v>1.120201127738867</v>
      </c>
      <c r="BK36" s="48">
        <v>1.5652933208402025</v>
      </c>
      <c r="BL36" s="48">
        <v>0.42785892278911902</v>
      </c>
      <c r="BM36" s="48">
        <v>6.2205736384563455</v>
      </c>
      <c r="BN36" s="48">
        <v>-0.9518150069579806</v>
      </c>
      <c r="BO36" s="48">
        <v>-2.1924753604851146</v>
      </c>
      <c r="BP36" s="48">
        <v>5.904844023052636</v>
      </c>
      <c r="BQ36" s="48">
        <v>-1.6413801991082775</v>
      </c>
      <c r="BR36" s="48">
        <v>-2.2174803389614941</v>
      </c>
      <c r="BS36" s="48">
        <v>2.7681512844556555</v>
      </c>
      <c r="BT36" s="48">
        <v>-1.2387417886636209</v>
      </c>
      <c r="BU36" s="48">
        <v>-2.261730679115483</v>
      </c>
    </row>
    <row r="37" spans="1:74" x14ac:dyDescent="0.3">
      <c r="A37" s="46">
        <v>2010</v>
      </c>
      <c r="B37" s="46" t="s">
        <v>9</v>
      </c>
      <c r="C37" s="47">
        <v>109.39402409954413</v>
      </c>
      <c r="D37" s="47">
        <v>114.68609349478169</v>
      </c>
      <c r="E37" s="47">
        <v>109.06603858854285</v>
      </c>
      <c r="F37" s="47">
        <v>84.910250878169123</v>
      </c>
      <c r="G37" s="48">
        <v>110.40300000000001</v>
      </c>
      <c r="H37" s="48">
        <v>87.403000000000006</v>
      </c>
      <c r="I37" s="48">
        <v>117.96299999999999</v>
      </c>
      <c r="J37" s="48">
        <v>104.57899999999999</v>
      </c>
      <c r="K37" s="48">
        <v>119.995</v>
      </c>
      <c r="L37" s="48">
        <v>198.23699999999999</v>
      </c>
      <c r="M37" s="48">
        <v>145.44</v>
      </c>
      <c r="N37" s="48">
        <f t="shared" si="27"/>
        <v>4.1879373362947447</v>
      </c>
      <c r="O37" s="48">
        <f t="shared" si="0"/>
        <v>9.8007846025686796</v>
      </c>
      <c r="P37" s="48">
        <f t="shared" si="0"/>
        <v>-10.917673427242324</v>
      </c>
      <c r="Q37" s="48">
        <f t="shared" si="28"/>
        <v>-8.5061519201493745</v>
      </c>
      <c r="R37" s="48">
        <f t="shared" si="29"/>
        <v>13.158407215702361</v>
      </c>
      <c r="S37" s="48">
        <f t="shared" si="30"/>
        <v>1.7781452326610436</v>
      </c>
      <c r="T37" s="48">
        <f t="shared" si="31"/>
        <v>18.811312773200651</v>
      </c>
      <c r="U37" s="48">
        <f t="shared" si="31"/>
        <v>2.1299244125861705</v>
      </c>
      <c r="V37" s="48">
        <f t="shared" si="32"/>
        <v>19.45625230211747</v>
      </c>
      <c r="W37" s="48">
        <f t="shared" si="33"/>
        <v>31.948641488837715</v>
      </c>
      <c r="X37" s="48">
        <f t="shared" si="33"/>
        <v>37.937575280493952</v>
      </c>
      <c r="Y37" s="48">
        <f>(((SUM(C35:C37))/(SUM(C31:C33)))-1)*100</f>
        <v>2.6554815908226725</v>
      </c>
      <c r="Z37" s="48">
        <f t="shared" ref="Z37:AI37" si="36">(((SUM(D35:D37))/(SUM(D31:D33)))-1)*100</f>
        <v>8.7216070866260367</v>
      </c>
      <c r="AA37" s="48">
        <f t="shared" si="36"/>
        <v>-10.892747822465099</v>
      </c>
      <c r="AB37" s="48">
        <f t="shared" si="36"/>
        <v>-13.334898198145629</v>
      </c>
      <c r="AC37" s="48">
        <f t="shared" si="36"/>
        <v>10.299362026883507</v>
      </c>
      <c r="AD37" s="48">
        <f t="shared" si="36"/>
        <v>1.9644690779483831</v>
      </c>
      <c r="AE37" s="48">
        <f t="shared" si="36"/>
        <v>12.712578051567313</v>
      </c>
      <c r="AF37" s="48">
        <f t="shared" si="36"/>
        <v>0.93834440325828439</v>
      </c>
      <c r="AG37" s="48">
        <f t="shared" si="36"/>
        <v>17.14927974730611</v>
      </c>
      <c r="AH37" s="48">
        <f t="shared" si="36"/>
        <v>24.490068262319099</v>
      </c>
      <c r="AI37" s="48">
        <f t="shared" si="36"/>
        <v>30.308376163355998</v>
      </c>
      <c r="AJ37" s="48">
        <f t="shared" si="5"/>
        <v>7.9080917295957232</v>
      </c>
      <c r="AK37" s="48">
        <f t="shared" si="5"/>
        <v>-1.5553902757003968E-2</v>
      </c>
      <c r="AL37" s="48">
        <f t="shared" si="6"/>
        <v>10.641750698038388</v>
      </c>
      <c r="AM37" s="48">
        <f t="shared" si="7"/>
        <v>1.5515103369436734</v>
      </c>
      <c r="AN37" s="48">
        <f t="shared" si="8"/>
        <v>14.001628636615981</v>
      </c>
      <c r="AO37" s="48">
        <f t="shared" si="9"/>
        <v>22.506016433600596</v>
      </c>
      <c r="AP37" s="48">
        <f t="shared" si="15"/>
        <v>21.523650498328983</v>
      </c>
      <c r="AQ37" s="48">
        <f t="shared" si="10"/>
        <v>1.0140443840593871</v>
      </c>
      <c r="AR37" s="48">
        <f t="shared" si="11"/>
        <v>6.728808896711036</v>
      </c>
      <c r="AS37" s="48">
        <f t="shared" si="12"/>
        <v>-10.629477280057786</v>
      </c>
      <c r="AT37" s="48">
        <f t="shared" si="13"/>
        <v>-14.484593517373778</v>
      </c>
      <c r="AU37" s="51">
        <v>0.89777036836481683</v>
      </c>
      <c r="AV37" s="48">
        <v>2.7653580456415541</v>
      </c>
      <c r="AW37" s="48">
        <v>0.2034252839157103</v>
      </c>
      <c r="AX37" s="48">
        <v>2.6644728472557371</v>
      </c>
      <c r="AY37" s="48">
        <v>3.5519584340843893</v>
      </c>
      <c r="AZ37" s="48">
        <v>2.9724610073222446</v>
      </c>
      <c r="BA37" s="48">
        <v>0.70693573593108139</v>
      </c>
      <c r="BB37" s="48">
        <v>1.8346334715173385</v>
      </c>
      <c r="BC37" s="48">
        <v>7.276257327052868E-2</v>
      </c>
      <c r="BD37" s="48">
        <v>2.3866132584110518</v>
      </c>
      <c r="BE37" s="48">
        <v>2.7643798738016967</v>
      </c>
      <c r="BF37" s="48">
        <v>2.1351020295072023</v>
      </c>
      <c r="BG37" s="48">
        <v>9.743701449870969E-3</v>
      </c>
      <c r="BH37" s="48">
        <v>1.7019899944760559</v>
      </c>
      <c r="BI37" s="48">
        <v>0.13743220564095299</v>
      </c>
      <c r="BJ37" s="48">
        <v>1.9205863063621154</v>
      </c>
      <c r="BK37" s="48">
        <v>2.4551458691530375</v>
      </c>
      <c r="BL37" s="48">
        <v>1.4895826191615791</v>
      </c>
      <c r="BM37" s="48">
        <v>7.1444194217357051</v>
      </c>
      <c r="BN37" s="48">
        <v>-1.6658946390643723</v>
      </c>
      <c r="BO37" s="48">
        <v>-1.1211241404219328</v>
      </c>
      <c r="BP37" s="48">
        <v>6.3588476715426054</v>
      </c>
      <c r="BQ37" s="48">
        <v>-1.6211474171510596</v>
      </c>
      <c r="BR37" s="48">
        <v>-1.8511110271124971</v>
      </c>
      <c r="BS37" s="48">
        <v>4.8393657916992625</v>
      </c>
      <c r="BT37" s="48">
        <v>-1.6085351185889154</v>
      </c>
      <c r="BU37" s="48">
        <v>-2.0283778615994366</v>
      </c>
    </row>
    <row r="38" spans="1:74" x14ac:dyDescent="0.3">
      <c r="A38" s="46">
        <v>2010</v>
      </c>
      <c r="B38" s="46" t="s">
        <v>10</v>
      </c>
      <c r="C38" s="47">
        <v>113.11185600156388</v>
      </c>
      <c r="D38" s="47">
        <v>117.03520629223905</v>
      </c>
      <c r="E38" s="47">
        <v>114.10178024016675</v>
      </c>
      <c r="F38" s="47">
        <v>93.91701829658399</v>
      </c>
      <c r="G38" s="48">
        <v>137.87100000000001</v>
      </c>
      <c r="H38" s="48">
        <v>97.614999999999995</v>
      </c>
      <c r="I38" s="48">
        <v>201.06399999999999</v>
      </c>
      <c r="J38" s="48">
        <v>117.22799999999999</v>
      </c>
      <c r="K38" s="48">
        <v>141.77600000000001</v>
      </c>
      <c r="L38" s="48">
        <v>248.65100000000001</v>
      </c>
      <c r="M38" s="48">
        <v>180.29900000000001</v>
      </c>
      <c r="N38" s="48">
        <f t="shared" si="27"/>
        <v>4.102624852301151</v>
      </c>
      <c r="O38" s="48">
        <f t="shared" si="0"/>
        <v>7.0367095735094365</v>
      </c>
      <c r="P38" s="48">
        <f t="shared" si="0"/>
        <v>-3.6553619818026073</v>
      </c>
      <c r="Q38" s="48">
        <f t="shared" si="28"/>
        <v>-3.3443423800853855</v>
      </c>
      <c r="R38" s="48">
        <f t="shared" si="29"/>
        <v>13.744627137801025</v>
      </c>
      <c r="S38" s="48">
        <f t="shared" si="30"/>
        <v>1.2939980076373869</v>
      </c>
      <c r="T38" s="48">
        <f t="shared" si="31"/>
        <v>14.807772467467206</v>
      </c>
      <c r="U38" s="48">
        <f t="shared" si="31"/>
        <v>4.8016664133670561</v>
      </c>
      <c r="V38" s="48">
        <f t="shared" si="32"/>
        <v>15.497914494264876</v>
      </c>
      <c r="W38" s="48">
        <f t="shared" si="33"/>
        <v>31.385499833556164</v>
      </c>
      <c r="X38" s="48">
        <f t="shared" si="33"/>
        <v>56.383301674863162</v>
      </c>
      <c r="Y38" s="48">
        <f>(((SUM(C35:C38))/(SUM(C31:C34)))-1)*100</f>
        <v>3.0269353547422329</v>
      </c>
      <c r="Z38" s="48">
        <f t="shared" ref="Z38:AI38" si="37">(((SUM(D35:D38))/(SUM(D31:D34)))-1)*100</f>
        <v>8.2830984330026567</v>
      </c>
      <c r="AA38" s="48">
        <f t="shared" si="37"/>
        <v>-9.1249432986555075</v>
      </c>
      <c r="AB38" s="48">
        <f t="shared" si="37"/>
        <v>-10.820628291451872</v>
      </c>
      <c r="AC38" s="48">
        <f t="shared" si="37"/>
        <v>11.32908723730055</v>
      </c>
      <c r="AD38" s="48">
        <f t="shared" si="37"/>
        <v>1.7791215694824114</v>
      </c>
      <c r="AE38" s="48">
        <f t="shared" si="37"/>
        <v>13.507977109164981</v>
      </c>
      <c r="AF38" s="48">
        <f t="shared" si="37"/>
        <v>1.9760539434631186</v>
      </c>
      <c r="AG38" s="48">
        <f t="shared" si="37"/>
        <v>16.661898041176904</v>
      </c>
      <c r="AH38" s="48">
        <f t="shared" si="37"/>
        <v>26.556968882004384</v>
      </c>
      <c r="AI38" s="48">
        <f t="shared" si="37"/>
        <v>37.763389237029841</v>
      </c>
      <c r="AJ38" s="48">
        <f t="shared" si="5"/>
        <v>11.32908723730055</v>
      </c>
      <c r="AK38" s="48">
        <f t="shared" si="5"/>
        <v>1.7791215694824114</v>
      </c>
      <c r="AL38" s="48">
        <f t="shared" si="6"/>
        <v>13.507977109164981</v>
      </c>
      <c r="AM38" s="48">
        <f t="shared" si="7"/>
        <v>1.9760539434631186</v>
      </c>
      <c r="AN38" s="48">
        <f t="shared" si="8"/>
        <v>16.661898041176904</v>
      </c>
      <c r="AO38" s="48">
        <f t="shared" si="9"/>
        <v>26.556968882004384</v>
      </c>
      <c r="AP38" s="48">
        <f t="shared" si="15"/>
        <v>37.763389237029841</v>
      </c>
      <c r="AQ38" s="48">
        <f t="shared" si="10"/>
        <v>3.0269353547422329</v>
      </c>
      <c r="AR38" s="48">
        <f t="shared" si="11"/>
        <v>8.2830984330026567</v>
      </c>
      <c r="AS38" s="48">
        <f t="shared" si="12"/>
        <v>-9.1249432986555075</v>
      </c>
      <c r="AT38" s="48">
        <f t="shared" si="13"/>
        <v>-10.820628291451872</v>
      </c>
      <c r="AU38" s="51">
        <v>0.61772268715721568</v>
      </c>
      <c r="AV38" s="48">
        <v>3.1081105897192898</v>
      </c>
      <c r="AW38" s="48">
        <v>0.43496459104900509</v>
      </c>
      <c r="AX38" s="48">
        <v>2.1469384086617209</v>
      </c>
      <c r="AY38" s="48">
        <v>3.5336938660389539</v>
      </c>
      <c r="AZ38" s="48">
        <v>3.9172767487435753</v>
      </c>
      <c r="BA38" s="48">
        <v>0.68040385058936648</v>
      </c>
      <c r="BB38" s="48">
        <v>2.2133644906878307</v>
      </c>
      <c r="BC38" s="48">
        <v>0.18048114738400442</v>
      </c>
      <c r="BD38" s="48">
        <v>2.3153341605633719</v>
      </c>
      <c r="BE38" s="48">
        <v>2.9931732052072215</v>
      </c>
      <c r="BF38" s="48">
        <v>2.6651192854978496</v>
      </c>
      <c r="BG38" s="48">
        <v>0.68040385058936648</v>
      </c>
      <c r="BH38" s="48">
        <v>2.2133644906878307</v>
      </c>
      <c r="BI38" s="48">
        <v>0.18048114738400239</v>
      </c>
      <c r="BJ38" s="48">
        <v>2.3153341605633719</v>
      </c>
      <c r="BK38" s="48">
        <v>2.993173205207226</v>
      </c>
      <c r="BL38" s="48">
        <v>2.6651192854978505</v>
      </c>
      <c r="BM38" s="48">
        <v>5.158077190441861</v>
      </c>
      <c r="BN38" s="48">
        <v>-0.51428045938241307</v>
      </c>
      <c r="BO38" s="48">
        <v>-0.53632653793368479</v>
      </c>
      <c r="BP38" s="48">
        <v>6.0202834585364586</v>
      </c>
      <c r="BQ38" s="48">
        <v>-1.3573978331342127</v>
      </c>
      <c r="BR38" s="48">
        <v>-1.5127430985430561</v>
      </c>
      <c r="BS38" s="48">
        <v>6.0202834585364586</v>
      </c>
      <c r="BT38" s="48">
        <v>-1.3573978331342125</v>
      </c>
      <c r="BU38" s="48">
        <v>-1.5127430985430559</v>
      </c>
    </row>
    <row r="39" spans="1:74" x14ac:dyDescent="0.3">
      <c r="A39" s="46">
        <v>2011</v>
      </c>
      <c r="B39" s="46" t="s">
        <v>7</v>
      </c>
      <c r="C39" s="47">
        <v>113.44751274702946</v>
      </c>
      <c r="D39" s="47">
        <v>117.42803937494079</v>
      </c>
      <c r="E39" s="47">
        <v>110.74665315915607</v>
      </c>
      <c r="F39" s="47">
        <v>97.108333123419726</v>
      </c>
      <c r="G39" s="48">
        <v>110.313</v>
      </c>
      <c r="H39" s="48">
        <v>81.566999999999993</v>
      </c>
      <c r="I39" s="48">
        <v>106.627</v>
      </c>
      <c r="J39" s="48">
        <v>106.08499999999999</v>
      </c>
      <c r="K39" s="48">
        <v>122.431</v>
      </c>
      <c r="L39" s="48">
        <v>240.191</v>
      </c>
      <c r="M39" s="48">
        <v>155.577</v>
      </c>
      <c r="N39" s="48">
        <f t="shared" si="27"/>
        <v>6.4261863969006905</v>
      </c>
      <c r="O39" s="48">
        <f t="shared" si="0"/>
        <v>5.6818120503359548</v>
      </c>
      <c r="P39" s="48">
        <f t="shared" si="0"/>
        <v>2.3789485067018168</v>
      </c>
      <c r="Q39" s="48">
        <f t="shared" si="28"/>
        <v>15.430077453447932</v>
      </c>
      <c r="R39" s="48">
        <f t="shared" si="29"/>
        <v>10.331756398587766</v>
      </c>
      <c r="S39" s="48">
        <f t="shared" si="30"/>
        <v>-3.3692291289050158</v>
      </c>
      <c r="T39" s="48">
        <f t="shared" si="31"/>
        <v>11.174017307892825</v>
      </c>
      <c r="U39" s="48">
        <f t="shared" si="31"/>
        <v>3.9274658097887771</v>
      </c>
      <c r="V39" s="48">
        <f t="shared" si="32"/>
        <v>14.684089738185557</v>
      </c>
      <c r="W39" s="48">
        <f t="shared" si="33"/>
        <v>29.564040046605978</v>
      </c>
      <c r="X39" s="48">
        <f t="shared" si="33"/>
        <v>44.992544268406334</v>
      </c>
      <c r="Y39" s="48">
        <f>((C39/C35)-1)*100</f>
        <v>6.4261863969006905</v>
      </c>
      <c r="Z39" s="48">
        <f t="shared" ref="Z39:AI39" si="38">((D39/D35)-1)*100</f>
        <v>5.6818120503359548</v>
      </c>
      <c r="AA39" s="48">
        <f t="shared" si="38"/>
        <v>2.3789485067018168</v>
      </c>
      <c r="AB39" s="48">
        <f t="shared" si="38"/>
        <v>15.430077453447932</v>
      </c>
      <c r="AC39" s="48">
        <f t="shared" si="38"/>
        <v>10.331756398587766</v>
      </c>
      <c r="AD39" s="48">
        <f t="shared" si="38"/>
        <v>-3.3692291289050158</v>
      </c>
      <c r="AE39" s="48">
        <f t="shared" si="38"/>
        <v>11.174017307892825</v>
      </c>
      <c r="AF39" s="48">
        <f t="shared" si="38"/>
        <v>3.9274658097887771</v>
      </c>
      <c r="AG39" s="48">
        <f t="shared" si="38"/>
        <v>14.684089738185557</v>
      </c>
      <c r="AH39" s="48">
        <f t="shared" si="38"/>
        <v>29.564040046605978</v>
      </c>
      <c r="AI39" s="48">
        <f t="shared" si="38"/>
        <v>44.992544268406334</v>
      </c>
      <c r="AJ39" s="48">
        <f t="shared" si="5"/>
        <v>12.084498291394841</v>
      </c>
      <c r="AK39" s="48">
        <f t="shared" si="5"/>
        <v>0.39249132154908217</v>
      </c>
      <c r="AL39" s="48">
        <f t="shared" si="6"/>
        <v>14.081247491438864</v>
      </c>
      <c r="AM39" s="48">
        <f t="shared" si="7"/>
        <v>2.2932058110455733</v>
      </c>
      <c r="AN39" s="48">
        <f t="shared" si="8"/>
        <v>17.672431007628099</v>
      </c>
      <c r="AO39" s="48">
        <f t="shared" si="9"/>
        <v>29.623343560284642</v>
      </c>
      <c r="AP39" s="48">
        <f t="shared" si="15"/>
        <v>45.392115078533777</v>
      </c>
      <c r="AQ39" s="48">
        <f t="shared" si="10"/>
        <v>4.4204153143369229</v>
      </c>
      <c r="AR39" s="48">
        <f t="shared" si="11"/>
        <v>7.7270795784489366</v>
      </c>
      <c r="AS39" s="48">
        <f t="shared" si="12"/>
        <v>-4.8853303059971704</v>
      </c>
      <c r="AT39" s="48">
        <f t="shared" si="13"/>
        <v>-3.5561552665366314</v>
      </c>
      <c r="AU39" s="51">
        <v>-0.619855385850694</v>
      </c>
      <c r="AV39" s="48">
        <v>1.4997551302872005</v>
      </c>
      <c r="AW39" s="48">
        <v>0.34572501618024581</v>
      </c>
      <c r="AX39" s="48">
        <v>2.1113267259268365</v>
      </c>
      <c r="AY39" s="48">
        <v>4.0053366197889879</v>
      </c>
      <c r="AZ39" s="48">
        <v>3.4849180419854848</v>
      </c>
      <c r="BA39" s="48">
        <v>-0.619855385850694</v>
      </c>
      <c r="BB39" s="48">
        <v>1.4997551302872005</v>
      </c>
      <c r="BC39" s="48">
        <v>0.34572501618024581</v>
      </c>
      <c r="BD39" s="48">
        <v>2.1113267259268365</v>
      </c>
      <c r="BE39" s="48">
        <v>4.0053366197889879</v>
      </c>
      <c r="BF39" s="48">
        <v>3.4849180419854848</v>
      </c>
      <c r="BG39" s="48">
        <v>0.35970397308502688</v>
      </c>
      <c r="BH39" s="48">
        <v>2.3046223840473741</v>
      </c>
      <c r="BI39" s="48">
        <v>0.20663161993518758</v>
      </c>
      <c r="BJ39" s="48">
        <v>2.4581789086597468</v>
      </c>
      <c r="BK39" s="48">
        <v>3.4304789003749887</v>
      </c>
      <c r="BL39" s="48">
        <v>3.2723044214105617</v>
      </c>
      <c r="BM39" s="48">
        <v>4.1387126494241055</v>
      </c>
      <c r="BN39" s="48">
        <v>0.34934452797085086</v>
      </c>
      <c r="BO39" s="48">
        <v>1.9647813377820846</v>
      </c>
      <c r="BP39" s="48">
        <v>4.1387126494241055</v>
      </c>
      <c r="BQ39" s="48">
        <v>0.34934452797085086</v>
      </c>
      <c r="BR39" s="48">
        <v>1.9647813377820846</v>
      </c>
      <c r="BS39" s="48">
        <v>5.6540256552257517</v>
      </c>
      <c r="BT39" s="48">
        <v>-0.68970389482648231</v>
      </c>
      <c r="BU39" s="48">
        <v>-0.45879108764436632</v>
      </c>
    </row>
    <row r="40" spans="1:74" x14ac:dyDescent="0.3">
      <c r="A40" s="46">
        <v>2011</v>
      </c>
      <c r="B40" s="46" t="s">
        <v>8</v>
      </c>
      <c r="C40" s="47">
        <v>115.98009458268498</v>
      </c>
      <c r="D40" s="47">
        <v>119.140635019057</v>
      </c>
      <c r="E40" s="47">
        <v>121.9398908856142</v>
      </c>
      <c r="F40" s="47">
        <v>96.148842436570334</v>
      </c>
      <c r="G40" s="48">
        <v>118.46599999999999</v>
      </c>
      <c r="H40" s="48">
        <v>87.564999999999998</v>
      </c>
      <c r="I40" s="48">
        <v>132.98699999999999</v>
      </c>
      <c r="J40" s="48">
        <v>116.467</v>
      </c>
      <c r="K40" s="48">
        <v>134.00299999999999</v>
      </c>
      <c r="L40" s="48">
        <v>223.43799999999999</v>
      </c>
      <c r="M40" s="48">
        <v>158.303</v>
      </c>
      <c r="N40" s="48">
        <f t="shared" si="27"/>
        <v>8.3776878703654578</v>
      </c>
      <c r="O40" s="48">
        <f t="shared" si="0"/>
        <v>6.2911463439111914</v>
      </c>
      <c r="P40" s="48">
        <f t="shared" si="0"/>
        <v>11.593340828571108</v>
      </c>
      <c r="Q40" s="48">
        <f t="shared" si="28"/>
        <v>18.172850858646484</v>
      </c>
      <c r="R40" s="48">
        <f t="shared" si="29"/>
        <v>14.751494134854749</v>
      </c>
      <c r="S40" s="48">
        <f t="shared" si="30"/>
        <v>2.5687579065735822</v>
      </c>
      <c r="T40" s="48">
        <f t="shared" si="31"/>
        <v>22.345397339417474</v>
      </c>
      <c r="U40" s="48">
        <f t="shared" si="31"/>
        <v>15.563295032843172</v>
      </c>
      <c r="V40" s="48">
        <f t="shared" si="32"/>
        <v>14.840683543869847</v>
      </c>
      <c r="W40" s="48">
        <f t="shared" si="33"/>
        <v>33.978125824478923</v>
      </c>
      <c r="X40" s="48">
        <f t="shared" si="33"/>
        <v>29.23115856844305</v>
      </c>
      <c r="Y40" s="48">
        <f>(((SUM(C39:C40))/(SUM(C35:C36)))-1)*100</f>
        <v>7.4038436085004156</v>
      </c>
      <c r="Z40" s="48">
        <f t="shared" ref="Z40:AI40" si="39">(((SUM(D39:D40))/(SUM(D35:D36)))-1)*100</f>
        <v>5.9878090152551078</v>
      </c>
      <c r="AA40" s="48">
        <f t="shared" si="39"/>
        <v>7.0094171896172952</v>
      </c>
      <c r="AB40" s="48">
        <f t="shared" si="39"/>
        <v>16.778555083379022</v>
      </c>
      <c r="AC40" s="48">
        <f t="shared" si="39"/>
        <v>12.577010136797551</v>
      </c>
      <c r="AD40" s="48">
        <f t="shared" si="39"/>
        <v>-0.38343061437247083</v>
      </c>
      <c r="AE40" s="48">
        <f t="shared" si="39"/>
        <v>17.108812949640285</v>
      </c>
      <c r="AF40" s="48">
        <f t="shared" si="39"/>
        <v>9.7082688383006719</v>
      </c>
      <c r="AG40" s="48">
        <f t="shared" si="39"/>
        <v>14.765866604607014</v>
      </c>
      <c r="AH40" s="48">
        <f t="shared" si="39"/>
        <v>31.654437238042267</v>
      </c>
      <c r="AI40" s="48">
        <f t="shared" si="39"/>
        <v>36.590715243085171</v>
      </c>
      <c r="AJ40" s="48">
        <f t="shared" si="5"/>
        <v>13.046806130863796</v>
      </c>
      <c r="AK40" s="48">
        <f t="shared" si="5"/>
        <v>0.6030787411192895</v>
      </c>
      <c r="AL40" s="48">
        <f t="shared" si="6"/>
        <v>16.620426908825216</v>
      </c>
      <c r="AM40" s="48">
        <f t="shared" si="7"/>
        <v>6.5320428756715732</v>
      </c>
      <c r="AN40" s="48">
        <f t="shared" si="8"/>
        <v>16.021932456273881</v>
      </c>
      <c r="AO40" s="48">
        <f t="shared" si="9"/>
        <v>31.644755200268371</v>
      </c>
      <c r="AP40" s="48">
        <f t="shared" si="15"/>
        <v>41.970976276724215</v>
      </c>
      <c r="AQ40" s="48">
        <f t="shared" si="10"/>
        <v>5.7740488625429576</v>
      </c>
      <c r="AR40" s="48">
        <f t="shared" si="11"/>
        <v>7.1616245521198385</v>
      </c>
      <c r="AS40" s="48">
        <f t="shared" si="12"/>
        <v>-0.53550690083307151</v>
      </c>
      <c r="AT40" s="48">
        <f t="shared" si="13"/>
        <v>4.6765211422218567</v>
      </c>
      <c r="AU40" s="51">
        <v>1.0935949132624276</v>
      </c>
      <c r="AV40" s="48">
        <v>3.338712995032842</v>
      </c>
      <c r="AW40" s="48">
        <v>1.3253493127516831</v>
      </c>
      <c r="AX40" s="48">
        <v>2.2082691125730398</v>
      </c>
      <c r="AY40" s="48">
        <v>4.0362994836747257</v>
      </c>
      <c r="AZ40" s="48">
        <v>2.3373941978179738</v>
      </c>
      <c r="BA40" s="48">
        <v>0.25131503286709794</v>
      </c>
      <c r="BB40" s="48">
        <v>2.4347374252881462</v>
      </c>
      <c r="BC40" s="48">
        <v>0.8437959022001037</v>
      </c>
      <c r="BD40" s="48">
        <v>2.1606151935350253</v>
      </c>
      <c r="BE40" s="48">
        <v>4.0210790846331674</v>
      </c>
      <c r="BF40" s="48">
        <v>2.9014819024432406</v>
      </c>
      <c r="BG40" s="48">
        <v>0.50618358598441426</v>
      </c>
      <c r="BH40" s="48">
        <v>2.7043072887175787</v>
      </c>
      <c r="BI40" s="48">
        <v>0.57818497115381817</v>
      </c>
      <c r="BJ40" s="48">
        <v>2.2735330802786531</v>
      </c>
      <c r="BK40" s="48">
        <v>3.7726743477288069</v>
      </c>
      <c r="BL40" s="48">
        <v>3.2089406237533313</v>
      </c>
      <c r="BM40" s="48">
        <v>4.6161830782310798</v>
      </c>
      <c r="BN40" s="48">
        <v>1.5674804630135675</v>
      </c>
      <c r="BO40" s="48">
        <v>2.0791018398739736</v>
      </c>
      <c r="BP40" s="48">
        <v>4.3780897610313572</v>
      </c>
      <c r="BQ40" s="48">
        <v>0.96005012162222025</v>
      </c>
      <c r="BR40" s="48">
        <v>2.0220952779492825</v>
      </c>
      <c r="BS40" s="48">
        <v>5.2564560112965548</v>
      </c>
      <c r="BT40" s="48">
        <v>-6.0729642872281595E-2</v>
      </c>
      <c r="BU40" s="48">
        <v>0.59802627952087328</v>
      </c>
    </row>
    <row r="41" spans="1:74" x14ac:dyDescent="0.3">
      <c r="A41" s="46">
        <v>2011</v>
      </c>
      <c r="B41" s="46" t="s">
        <v>9</v>
      </c>
      <c r="C41" s="47">
        <v>119.06369469735792</v>
      </c>
      <c r="D41" s="47">
        <v>122.17867045212394</v>
      </c>
      <c r="E41" s="47">
        <v>142.89421719325378</v>
      </c>
      <c r="F41" s="47">
        <v>84.323225831299737</v>
      </c>
      <c r="G41" s="47">
        <v>122.95</v>
      </c>
      <c r="H41" s="47">
        <v>88.819000000000003</v>
      </c>
      <c r="I41" s="47">
        <v>136.381</v>
      </c>
      <c r="J41" s="47">
        <v>116.393</v>
      </c>
      <c r="K41" s="47">
        <v>136.97300000000001</v>
      </c>
      <c r="L41" s="47">
        <v>255.78399999999999</v>
      </c>
      <c r="M41" s="47">
        <v>165.756</v>
      </c>
      <c r="N41" s="48">
        <f t="shared" ref="N41:N45" si="40">((C41/C37)-1)*100</f>
        <v>8.839304228368805</v>
      </c>
      <c r="O41" s="48">
        <f t="shared" si="0"/>
        <v>6.5331172498984458</v>
      </c>
      <c r="P41" s="48">
        <f t="shared" si="0"/>
        <v>31.016234789941755</v>
      </c>
      <c r="Q41" s="48">
        <f t="shared" ref="Q41:Q46" si="41">((F41/F37)-1)*100</f>
        <v>-0.69134767686843679</v>
      </c>
      <c r="R41" s="48">
        <f t="shared" ref="R41:R46" si="42">((G41/G37)-1)*100</f>
        <v>11.364727407769703</v>
      </c>
      <c r="S41" s="48">
        <f t="shared" ref="S41:S46" si="43">((H41/H37)-1)*100</f>
        <v>1.620081690559827</v>
      </c>
      <c r="T41" s="48">
        <f t="shared" ref="T41:T46" si="44">((I41/I37)-1)*100</f>
        <v>15.613370294075256</v>
      </c>
      <c r="U41" s="48">
        <f t="shared" ref="U41:U46" si="45">((J41/J37)-1)*100</f>
        <v>11.296723051473068</v>
      </c>
      <c r="V41" s="48">
        <f t="shared" ref="V41:V46" si="46">((K41/K37)-1)*100</f>
        <v>14.148922871786329</v>
      </c>
      <c r="W41" s="48">
        <f t="shared" ref="W41:W46" si="47">((L41/L37)-1)*100</f>
        <v>29.029394109071461</v>
      </c>
      <c r="X41" s="48">
        <f t="shared" ref="X41:X46" si="48">((M41/M37)-1)*100</f>
        <v>13.968646864686463</v>
      </c>
      <c r="Y41" s="48">
        <f>(((SUM(C39:C41))/(SUM(C35:C37)))-1)*100</f>
        <v>7.8899978985931707</v>
      </c>
      <c r="Z41" s="48">
        <f t="shared" ref="Z41:AI41" si="49">(((SUM(D39:D41))/(SUM(D35:D37)))-1)*100</f>
        <v>6.1728968125952299</v>
      </c>
      <c r="AA41" s="48">
        <f t="shared" si="49"/>
        <v>15.028530813816122</v>
      </c>
      <c r="AB41" s="48">
        <f t="shared" si="49"/>
        <v>10.85455112528031</v>
      </c>
      <c r="AC41" s="48">
        <f t="shared" si="49"/>
        <v>12.150256837030437</v>
      </c>
      <c r="AD41" s="48">
        <f t="shared" si="49"/>
        <v>0.29745009448414184</v>
      </c>
      <c r="AE41" s="48">
        <f t="shared" si="49"/>
        <v>16.561935201862532</v>
      </c>
      <c r="AF41" s="48">
        <f t="shared" si="49"/>
        <v>10.248603778985599</v>
      </c>
      <c r="AG41" s="48">
        <f t="shared" si="49"/>
        <v>14.550309227920177</v>
      </c>
      <c r="AH41" s="48">
        <f t="shared" si="49"/>
        <v>30.708966138740877</v>
      </c>
      <c r="AI41" s="48">
        <f t="shared" si="49"/>
        <v>27.822490379387908</v>
      </c>
      <c r="AJ41" s="48">
        <f t="shared" si="5"/>
        <v>12.594691307487448</v>
      </c>
      <c r="AK41" s="48">
        <f t="shared" si="5"/>
        <v>0.56907855659953377</v>
      </c>
      <c r="AL41" s="48">
        <f t="shared" si="6"/>
        <v>15.944681757356815</v>
      </c>
      <c r="AM41" s="48">
        <f t="shared" si="7"/>
        <v>8.7954991008695629</v>
      </c>
      <c r="AN41" s="48">
        <f t="shared" si="8"/>
        <v>14.799823247273626</v>
      </c>
      <c r="AO41" s="48">
        <f t="shared" si="9"/>
        <v>30.88207061215773</v>
      </c>
      <c r="AP41" s="48">
        <f t="shared" si="15"/>
        <v>34.535368958817926</v>
      </c>
      <c r="AQ41" s="48">
        <f t="shared" si="10"/>
        <v>6.9366697501643815</v>
      </c>
      <c r="AR41" s="48">
        <f t="shared" si="11"/>
        <v>6.3840859353944124</v>
      </c>
      <c r="AS41" s="48">
        <f t="shared" si="12"/>
        <v>10.055409961592087</v>
      </c>
      <c r="AT41" s="48">
        <f t="shared" si="13"/>
        <v>6.8850786271443587</v>
      </c>
      <c r="AU41" s="51">
        <v>0.23643009103329909</v>
      </c>
      <c r="AV41" s="48">
        <v>2.3531830502631514</v>
      </c>
      <c r="AW41" s="48">
        <v>0.91296292108386268</v>
      </c>
      <c r="AX41" s="48">
        <v>2.0355009646440374</v>
      </c>
      <c r="AY41" s="48">
        <v>3.8022179398842333</v>
      </c>
      <c r="AZ41" s="48">
        <v>1.1084617218102362</v>
      </c>
      <c r="BA41" s="48">
        <v>0.24606874259752434</v>
      </c>
      <c r="BB41" s="48">
        <v>2.4059930788935211</v>
      </c>
      <c r="BC41" s="48">
        <v>0.86817424792673248</v>
      </c>
      <c r="BD41" s="48">
        <v>2.1165179058905936</v>
      </c>
      <c r="BE41" s="48">
        <v>3.9439401137924288</v>
      </c>
      <c r="BF41" s="48">
        <v>2.2695207949137748</v>
      </c>
      <c r="BG41" s="48">
        <v>0.34940982375041868</v>
      </c>
      <c r="BH41" s="48">
        <v>2.6012219570669295</v>
      </c>
      <c r="BI41" s="48">
        <v>0.74771715346307543</v>
      </c>
      <c r="BJ41" s="48">
        <v>2.1249765478385645</v>
      </c>
      <c r="BK41" s="48">
        <v>3.82986816217629</v>
      </c>
      <c r="BL41" s="48">
        <v>2.7276913168131722</v>
      </c>
      <c r="BM41" s="48">
        <v>4.6461928667347685</v>
      </c>
      <c r="BN41" s="48">
        <v>4.0474305276748046</v>
      </c>
      <c r="BO41" s="48">
        <v>-0.16825525217866347</v>
      </c>
      <c r="BP41" s="48">
        <v>4.4767584400693412</v>
      </c>
      <c r="BQ41" s="48">
        <v>2.0014161866831883</v>
      </c>
      <c r="BR41" s="48">
        <v>1.2791899210567481</v>
      </c>
      <c r="BS41" s="48">
        <v>4.6427196363263707</v>
      </c>
      <c r="BT41" s="48">
        <v>1.3715872899032906</v>
      </c>
      <c r="BU41" s="48">
        <v>0.8215345203451605</v>
      </c>
    </row>
    <row r="42" spans="1:74" x14ac:dyDescent="0.3">
      <c r="A42" s="46">
        <v>2011</v>
      </c>
      <c r="B42" s="46" t="s">
        <v>10</v>
      </c>
      <c r="C42" s="47">
        <v>124.92248765992204</v>
      </c>
      <c r="D42" s="47">
        <v>127.55057854106069</v>
      </c>
      <c r="E42" s="47">
        <v>155.83003215773414</v>
      </c>
      <c r="F42" s="47">
        <v>86.471471463079141</v>
      </c>
      <c r="G42" s="47">
        <v>149.62200000000001</v>
      </c>
      <c r="H42" s="47">
        <v>98.594999999999999</v>
      </c>
      <c r="I42" s="47">
        <v>232.73599999999999</v>
      </c>
      <c r="J42" s="47">
        <v>127.246</v>
      </c>
      <c r="K42" s="47">
        <v>155.81200000000001</v>
      </c>
      <c r="L42" s="47">
        <v>315.60500000000002</v>
      </c>
      <c r="M42" s="47">
        <v>163.88</v>
      </c>
      <c r="N42" s="48">
        <f t="shared" si="40"/>
        <v>10.441550581748803</v>
      </c>
      <c r="O42" s="48">
        <f t="shared" si="0"/>
        <v>8.9847940478393831</v>
      </c>
      <c r="P42" s="48">
        <f t="shared" si="0"/>
        <v>36.571078759451268</v>
      </c>
      <c r="Q42" s="48">
        <f t="shared" si="41"/>
        <v>-7.9277930331990376</v>
      </c>
      <c r="R42" s="48">
        <f t="shared" si="42"/>
        <v>8.5231847161477035</v>
      </c>
      <c r="S42" s="48">
        <f t="shared" si="43"/>
        <v>1.0039440659734611</v>
      </c>
      <c r="T42" s="48">
        <f t="shared" si="44"/>
        <v>15.752198305017306</v>
      </c>
      <c r="U42" s="48">
        <f t="shared" si="45"/>
        <v>8.5457399256150488</v>
      </c>
      <c r="V42" s="48">
        <f t="shared" si="46"/>
        <v>9.9001241394876427</v>
      </c>
      <c r="W42" s="48">
        <f t="shared" si="47"/>
        <v>26.926897539121097</v>
      </c>
      <c r="X42" s="48">
        <f t="shared" si="48"/>
        <v>-9.1065396923998509</v>
      </c>
      <c r="Y42" s="48">
        <f>(((SUM(C39:C42))/(SUM(C35:C38)))-1)*100</f>
        <v>8.5517703361247754</v>
      </c>
      <c r="Z42" s="48">
        <f t="shared" ref="Z42:AI42" si="50">(((SUM(D39:D42))/(SUM(D35:D38)))-1)*100</f>
        <v>6.8962929731118061</v>
      </c>
      <c r="AA42" s="48">
        <f t="shared" si="50"/>
        <v>20.607223489151338</v>
      </c>
      <c r="AB42" s="48">
        <f t="shared" si="50"/>
        <v>5.7314265960672239</v>
      </c>
      <c r="AC42" s="48">
        <f t="shared" si="50"/>
        <v>11.042671663410797</v>
      </c>
      <c r="AD42" s="48">
        <f t="shared" si="50"/>
        <v>0.4918249948562714</v>
      </c>
      <c r="AE42" s="48">
        <f t="shared" si="50"/>
        <v>16.251014542572584</v>
      </c>
      <c r="AF42" s="48">
        <f t="shared" si="50"/>
        <v>9.778531312917238</v>
      </c>
      <c r="AG42" s="48">
        <f t="shared" si="50"/>
        <v>13.191553382851207</v>
      </c>
      <c r="AH42" s="48">
        <f t="shared" si="50"/>
        <v>29.532040788742563</v>
      </c>
      <c r="AI42" s="48">
        <f t="shared" si="50"/>
        <v>15.837165975141087</v>
      </c>
      <c r="AJ42" s="48">
        <f>(((SUM(G39:G42))/(SUM(G35:G38)))-1)*100</f>
        <v>11.042671663410797</v>
      </c>
      <c r="AK42" s="48">
        <f>(((SUM(H39:H42))/(SUM(H35:H38)))-1)*100</f>
        <v>0.4918249948562714</v>
      </c>
      <c r="AL42" s="48">
        <f>(((SUM(I39:I42))/(SUM(I35:I38)))-1)*100</f>
        <v>16.251014542572584</v>
      </c>
      <c r="AM42" s="48">
        <f>(((SUM(J39:J42))/(SUM(J35:J38)))-1)*100</f>
        <v>9.778531312917238</v>
      </c>
      <c r="AN42" s="48">
        <f t="shared" si="8"/>
        <v>13.191553382851207</v>
      </c>
      <c r="AO42" s="48">
        <f t="shared" si="9"/>
        <v>29.532040788742563</v>
      </c>
      <c r="AP42" s="48">
        <f t="shared" si="15"/>
        <v>15.837165975141087</v>
      </c>
      <c r="AQ42" s="48">
        <f t="shared" si="10"/>
        <v>8.5517703361247754</v>
      </c>
      <c r="AR42" s="48">
        <f t="shared" si="11"/>
        <v>6.8962929731118061</v>
      </c>
      <c r="AS42" s="48">
        <f t="shared" si="12"/>
        <v>20.607223489151338</v>
      </c>
      <c r="AT42" s="48">
        <f t="shared" si="13"/>
        <v>5.7314265960672239</v>
      </c>
      <c r="AU42" s="51">
        <v>0.30492656178791028</v>
      </c>
      <c r="AV42" s="48">
        <v>2.4111256956644085</v>
      </c>
      <c r="AW42" s="48">
        <v>0.66592548407213525</v>
      </c>
      <c r="AX42" s="48">
        <v>1.3949057337234063</v>
      </c>
      <c r="AY42" s="48">
        <v>3.5482183656278385</v>
      </c>
      <c r="AZ42" s="48">
        <v>-1.1252685558883915</v>
      </c>
      <c r="BA42" s="48">
        <v>0.26400032660124989</v>
      </c>
      <c r="BB42" s="48">
        <v>2.4075567785013541</v>
      </c>
      <c r="BC42" s="48">
        <v>0.80655727419930567</v>
      </c>
      <c r="BD42" s="48">
        <v>1.8966720220078017</v>
      </c>
      <c r="BE42" s="48">
        <v>3.8233797894902359</v>
      </c>
      <c r="BF42" s="48">
        <v>1.235266531738622</v>
      </c>
      <c r="BG42" s="48">
        <v>0.26400032660124989</v>
      </c>
      <c r="BH42" s="48">
        <v>2.4075567785013541</v>
      </c>
      <c r="BI42" s="48">
        <v>0.80655727419930756</v>
      </c>
      <c r="BJ42" s="48">
        <v>1.8966720220078017</v>
      </c>
      <c r="BK42" s="48">
        <v>3.8233797894902328</v>
      </c>
      <c r="BL42" s="48">
        <v>1.235266531738622</v>
      </c>
      <c r="BM42" s="48">
        <v>6.5256041661160022</v>
      </c>
      <c r="BN42" s="48">
        <v>4.7984000007607692</v>
      </c>
      <c r="BO42" s="48">
        <v>-1.271031729870973</v>
      </c>
      <c r="BP42" s="48">
        <v>5.0032088950074485</v>
      </c>
      <c r="BQ42" s="48">
        <v>2.7322014638829022</v>
      </c>
      <c r="BR42" s="48">
        <v>0.61678338334328198</v>
      </c>
      <c r="BS42" s="48">
        <v>5.0032088950074156</v>
      </c>
      <c r="BT42" s="48">
        <v>2.7322014638829022</v>
      </c>
      <c r="BU42" s="48">
        <v>0.61678338334328198</v>
      </c>
      <c r="BV42" s="26"/>
    </row>
    <row r="43" spans="1:74" x14ac:dyDescent="0.3">
      <c r="A43" s="46">
        <v>2012</v>
      </c>
      <c r="B43" s="46" t="s">
        <v>7</v>
      </c>
      <c r="C43" s="47">
        <v>123.39589363897774</v>
      </c>
      <c r="D43" s="47">
        <v>128.53514392046262</v>
      </c>
      <c r="E43" s="47">
        <v>149.76798195400428</v>
      </c>
      <c r="F43" s="47">
        <v>77.033247362290027</v>
      </c>
      <c r="G43" s="47">
        <v>121.419</v>
      </c>
      <c r="H43" s="47">
        <v>85.552999999999997</v>
      </c>
      <c r="I43" s="47">
        <v>126.771</v>
      </c>
      <c r="J43" s="47">
        <v>119.337</v>
      </c>
      <c r="K43" s="47">
        <v>133.959</v>
      </c>
      <c r="L43" s="47">
        <v>285.334</v>
      </c>
      <c r="M43" s="47">
        <v>156.89500000000001</v>
      </c>
      <c r="N43" s="48">
        <f t="shared" si="40"/>
        <v>8.769148526095627</v>
      </c>
      <c r="O43" s="48">
        <f t="shared" ref="O43:P46" si="51">((D43/D39)-1)*100</f>
        <v>9.4586477000246028</v>
      </c>
      <c r="P43" s="48">
        <f t="shared" si="51"/>
        <v>35.234770245173848</v>
      </c>
      <c r="Q43" s="48">
        <f t="shared" si="41"/>
        <v>-20.672876482819746</v>
      </c>
      <c r="R43" s="48">
        <f t="shared" si="42"/>
        <v>10.067716406951121</v>
      </c>
      <c r="S43" s="48">
        <f t="shared" si="43"/>
        <v>4.8867801929701971</v>
      </c>
      <c r="T43" s="48">
        <f t="shared" si="44"/>
        <v>18.892025471972396</v>
      </c>
      <c r="U43" s="48">
        <f t="shared" si="45"/>
        <v>12.49186972710563</v>
      </c>
      <c r="V43" s="48">
        <f t="shared" si="46"/>
        <v>9.4159159036518503</v>
      </c>
      <c r="W43" s="48">
        <f t="shared" si="47"/>
        <v>18.79462594351995</v>
      </c>
      <c r="X43" s="48">
        <f t="shared" si="48"/>
        <v>0.84716892599807636</v>
      </c>
      <c r="Y43" s="48">
        <f>((C43/C39)-1)*100</f>
        <v>8.769148526095627</v>
      </c>
      <c r="Z43" s="48">
        <f t="shared" ref="Z43:AI43" si="52">((D43/D39)-1)*100</f>
        <v>9.4586477000246028</v>
      </c>
      <c r="AA43" s="48">
        <f t="shared" si="52"/>
        <v>35.234770245173848</v>
      </c>
      <c r="AB43" s="48">
        <f t="shared" si="52"/>
        <v>-20.672876482819746</v>
      </c>
      <c r="AC43" s="48">
        <f t="shared" si="52"/>
        <v>10.067716406951121</v>
      </c>
      <c r="AD43" s="48">
        <f t="shared" si="52"/>
        <v>4.8867801929701971</v>
      </c>
      <c r="AE43" s="48">
        <f t="shared" si="52"/>
        <v>18.892025471972396</v>
      </c>
      <c r="AF43" s="48">
        <f t="shared" si="52"/>
        <v>12.49186972710563</v>
      </c>
      <c r="AG43" s="48">
        <f t="shared" si="52"/>
        <v>9.4159159036518503</v>
      </c>
      <c r="AH43" s="48">
        <f t="shared" si="52"/>
        <v>18.79462594351995</v>
      </c>
      <c r="AI43" s="48">
        <f t="shared" si="52"/>
        <v>0.84716892599807636</v>
      </c>
      <c r="AJ43" s="48">
        <f t="shared" ref="AJ43:AK45" si="53">(((SUM(G40:G43))/(SUM(G36:G39)))-1)*100</f>
        <v>10.963700457317071</v>
      </c>
      <c r="AK43" s="48">
        <f t="shared" si="53"/>
        <v>2.4363771710748994</v>
      </c>
      <c r="AL43" s="48">
        <f t="shared" ref="AL43:AL45" si="54">(((SUM(I40:I43))/(SUM(I36:I39)))-1)*100</f>
        <v>17.689275982872708</v>
      </c>
      <c r="AM43" s="48">
        <f t="shared" ref="AM43:AM45" si="55">(((SUM(J40:J43))/(SUM(J36:J39)))-1)*100</f>
        <v>11.843265511787514</v>
      </c>
      <c r="AN43" s="48">
        <f t="shared" si="8"/>
        <v>11.950575777419314</v>
      </c>
      <c r="AO43" s="48">
        <f t="shared" si="9"/>
        <v>26.504624343123083</v>
      </c>
      <c r="AP43" s="48">
        <f t="shared" si="15"/>
        <v>6.7938364921531713</v>
      </c>
      <c r="AQ43" s="48">
        <f t="shared" si="10"/>
        <v>9.1189503461659438</v>
      </c>
      <c r="AR43" s="48">
        <f t="shared" si="11"/>
        <v>7.8412253289519507</v>
      </c>
      <c r="AS43" s="48">
        <f t="shared" si="12"/>
        <v>28.711637591092853</v>
      </c>
      <c r="AT43" s="48">
        <f t="shared" si="13"/>
        <v>-3.7284517165068864</v>
      </c>
      <c r="AU43" s="51">
        <v>1.7458577384509537</v>
      </c>
      <c r="AV43" s="48">
        <v>2.7508988827419274</v>
      </c>
      <c r="AW43" s="48">
        <v>1.057718425603017</v>
      </c>
      <c r="AX43" s="48">
        <v>1.3649197754332096</v>
      </c>
      <c r="AY43" s="48">
        <v>3.1181246253255432</v>
      </c>
      <c r="AZ43" s="48">
        <v>-0.11797419885994952</v>
      </c>
      <c r="BA43" s="52">
        <v>1.7458577384509537</v>
      </c>
      <c r="BB43" s="48">
        <v>2.7508988827419274</v>
      </c>
      <c r="BC43" s="48">
        <v>1.057718425603017</v>
      </c>
      <c r="BD43" s="48">
        <v>1.3649197754332096</v>
      </c>
      <c r="BE43" s="48">
        <v>3.1181246253255432</v>
      </c>
      <c r="BF43" s="48">
        <v>-0.11797419885994952</v>
      </c>
      <c r="BG43" s="48">
        <v>0.91251476374115303</v>
      </c>
      <c r="BH43" s="48">
        <v>2.9629024472063832</v>
      </c>
      <c r="BI43" s="48">
        <v>0.96603923705498029</v>
      </c>
      <c r="BJ43" s="48">
        <v>1.7154354770702349</v>
      </c>
      <c r="BK43" s="48">
        <v>3.7291283188702233</v>
      </c>
      <c r="BL43" s="48">
        <v>0.44160416737238462</v>
      </c>
      <c r="BM43" s="48">
        <v>6.7585433233585066</v>
      </c>
      <c r="BN43" s="48">
        <v>4.4341266813265818</v>
      </c>
      <c r="BO43" s="48">
        <v>-2.5225028738255091</v>
      </c>
      <c r="BP43" s="48">
        <v>6.7585433233585066</v>
      </c>
      <c r="BQ43" s="48">
        <v>4.4341266813265818</v>
      </c>
      <c r="BR43" s="48">
        <v>-2.5225028738255091</v>
      </c>
      <c r="BS43" s="48">
        <v>5.614681512362516</v>
      </c>
      <c r="BT43" s="48">
        <v>3.753794617040092</v>
      </c>
      <c r="BU43" s="48">
        <v>-0.35352384360986344</v>
      </c>
    </row>
    <row r="44" spans="1:74" x14ac:dyDescent="0.3">
      <c r="A44" s="46">
        <v>2012</v>
      </c>
      <c r="B44" s="46" t="s">
        <v>8</v>
      </c>
      <c r="C44" s="47">
        <v>125.13034242631566</v>
      </c>
      <c r="D44" s="47">
        <v>133.69970818290818</v>
      </c>
      <c r="E44" s="47">
        <v>138.37967752216397</v>
      </c>
      <c r="F44" s="47">
        <v>73.822986544752695</v>
      </c>
      <c r="G44" s="47">
        <v>123.375</v>
      </c>
      <c r="H44" s="47">
        <v>87.582999999999998</v>
      </c>
      <c r="I44" s="47">
        <v>141.59800000000001</v>
      </c>
      <c r="J44" s="47">
        <v>121.14100000000001</v>
      </c>
      <c r="K44" s="47">
        <v>132.74700000000001</v>
      </c>
      <c r="L44" s="47">
        <v>262.36700000000002</v>
      </c>
      <c r="M44" s="47">
        <v>164.50899999999999</v>
      </c>
      <c r="N44" s="48">
        <f t="shared" si="40"/>
        <v>7.8894985183058708</v>
      </c>
      <c r="O44" s="48">
        <f t="shared" si="51"/>
        <v>12.220073496773299</v>
      </c>
      <c r="P44" s="48">
        <f t="shared" si="51"/>
        <v>13.481877437442623</v>
      </c>
      <c r="Q44" s="48">
        <f t="shared" si="41"/>
        <v>-23.220098470292104</v>
      </c>
      <c r="R44" s="48">
        <f t="shared" si="42"/>
        <v>4.1438049735789129</v>
      </c>
      <c r="S44" s="48">
        <f t="shared" si="43"/>
        <v>2.0556158282425407E-2</v>
      </c>
      <c r="T44" s="48">
        <f t="shared" si="44"/>
        <v>6.4750689917059789</v>
      </c>
      <c r="U44" s="48">
        <f t="shared" si="45"/>
        <v>4.0131539406011996</v>
      </c>
      <c r="V44" s="48">
        <f t="shared" si="46"/>
        <v>-0.93729244867649664</v>
      </c>
      <c r="W44" s="48">
        <f t="shared" si="47"/>
        <v>17.422730242841421</v>
      </c>
      <c r="X44" s="48">
        <f t="shared" si="48"/>
        <v>3.9203300000631547</v>
      </c>
      <c r="Y44" s="48">
        <f>(((SUM(C43:C44))/(SUM(C39:C40)))-1)*100</f>
        <v>8.3244684272594895</v>
      </c>
      <c r="Z44" s="48">
        <f t="shared" ref="Z44:AA44" si="56">(((SUM(D43:D44))/(SUM(D39:D40)))-1)*100</f>
        <v>10.849356016860789</v>
      </c>
      <c r="AA44" s="48">
        <f t="shared" si="56"/>
        <v>23.835119327195354</v>
      </c>
      <c r="AB44" s="48">
        <f t="shared" ref="AB44:AI44" si="57">(((SUM(F43:F44))/(SUM(F39:F40)))-1)*100</f>
        <v>-21.940164203520307</v>
      </c>
      <c r="AC44" s="48">
        <f t="shared" si="57"/>
        <v>7.0002054384362244</v>
      </c>
      <c r="AD44" s="48">
        <f t="shared" si="57"/>
        <v>2.367381690040915</v>
      </c>
      <c r="AE44" s="48">
        <f t="shared" si="57"/>
        <v>12.000550886008355</v>
      </c>
      <c r="AF44" s="48">
        <f t="shared" si="57"/>
        <v>8.0547467558143673</v>
      </c>
      <c r="AG44" s="48">
        <f t="shared" si="57"/>
        <v>4.0057090713400134</v>
      </c>
      <c r="AH44" s="48">
        <f t="shared" si="57"/>
        <v>18.133464472671037</v>
      </c>
      <c r="AI44" s="48">
        <f t="shared" si="57"/>
        <v>2.3970944309927411</v>
      </c>
      <c r="AJ44" s="48">
        <f t="shared" si="53"/>
        <v>8.4504237474662069</v>
      </c>
      <c r="AK44" s="48">
        <f t="shared" si="53"/>
        <v>1.8071438655936634</v>
      </c>
      <c r="AL44" s="48">
        <f t="shared" si="54"/>
        <v>14.113715248254245</v>
      </c>
      <c r="AM44" s="48">
        <f t="shared" si="55"/>
        <v>8.947270112679174</v>
      </c>
      <c r="AN44" s="48">
        <f t="shared" si="8"/>
        <v>7.9671172605436213</v>
      </c>
      <c r="AO44" s="48">
        <f t="shared" si="9"/>
        <v>22.907095639070963</v>
      </c>
      <c r="AP44" s="48">
        <f t="shared" si="15"/>
        <v>1.7855942365689437</v>
      </c>
      <c r="AQ44" s="48">
        <f t="shared" si="10"/>
        <v>8.9789608693165093</v>
      </c>
      <c r="AR44" s="48">
        <f t="shared" si="11"/>
        <v>9.3262997978800666</v>
      </c>
      <c r="AS44" s="48">
        <f t="shared" si="12"/>
        <v>28.74109729427763</v>
      </c>
      <c r="AT44" s="48">
        <f t="shared" si="13"/>
        <v>-13.554319253865977</v>
      </c>
      <c r="AU44" s="51">
        <v>5.7052645699161471E-3</v>
      </c>
      <c r="AV44" s="48">
        <v>1.1626186284158977</v>
      </c>
      <c r="AW44" s="48">
        <v>0.3419065080304779</v>
      </c>
      <c r="AX44" s="48">
        <v>-0.13744001340105783</v>
      </c>
      <c r="AY44" s="48">
        <v>2.5040413628942959</v>
      </c>
      <c r="AZ44" s="48">
        <v>0.24724561706926187</v>
      </c>
      <c r="BA44" s="48">
        <v>0.84561574361039049</v>
      </c>
      <c r="BB44" s="48">
        <v>1.9341425534254137</v>
      </c>
      <c r="BC44" s="48">
        <v>0.68702939280187036</v>
      </c>
      <c r="BD44" s="48">
        <v>0.60631774954657447</v>
      </c>
      <c r="BE44" s="48">
        <v>2.7921216058110243</v>
      </c>
      <c r="BF44" s="48">
        <v>7.1096400575401397E-2</v>
      </c>
      <c r="BG44" s="48">
        <v>0.64749449334699005</v>
      </c>
      <c r="BH44" s="48">
        <v>2.4268276658732613</v>
      </c>
      <c r="BI44" s="48">
        <v>0.72947376635943384</v>
      </c>
      <c r="BJ44" s="48">
        <v>1.1632836663397752</v>
      </c>
      <c r="BK44" s="48">
        <v>3.3147589847148544</v>
      </c>
      <c r="BL44" s="48">
        <v>-2.5728756329772846E-2</v>
      </c>
      <c r="BM44" s="48">
        <v>8.7198757665395643</v>
      </c>
      <c r="BN44" s="48">
        <v>1.2718058460860782</v>
      </c>
      <c r="BO44" s="48">
        <v>-2.9609752134933127</v>
      </c>
      <c r="BP44" s="48">
        <v>7.7975616769685692</v>
      </c>
      <c r="BQ44" s="48">
        <v>2.844149400158094</v>
      </c>
      <c r="BR44" s="48">
        <v>-2.8315232288137828</v>
      </c>
      <c r="BS44" s="48">
        <v>6.732062667026196</v>
      </c>
      <c r="BT44" s="48">
        <v>3.6368330516161831</v>
      </c>
      <c r="BU44" s="48">
        <v>-1.7061836166652842</v>
      </c>
      <c r="BV44" s="26"/>
    </row>
    <row r="45" spans="1:74" x14ac:dyDescent="0.3">
      <c r="A45" s="46">
        <v>2012</v>
      </c>
      <c r="B45" s="46" t="s">
        <v>9</v>
      </c>
      <c r="C45" s="47">
        <v>126.15140975325528</v>
      </c>
      <c r="D45" s="47">
        <v>137.56925903161326</v>
      </c>
      <c r="E45" s="47">
        <v>119.58520769337527</v>
      </c>
      <c r="F45" s="47">
        <v>78.28427980877548</v>
      </c>
      <c r="G45" s="47">
        <v>130.36699999999999</v>
      </c>
      <c r="H45" s="47">
        <v>90.35</v>
      </c>
      <c r="I45" s="47">
        <v>148.04499999999999</v>
      </c>
      <c r="J45" s="47">
        <v>121.738</v>
      </c>
      <c r="K45" s="47">
        <v>142.905</v>
      </c>
      <c r="L45" s="47">
        <v>302.43200000000002</v>
      </c>
      <c r="M45" s="47">
        <v>168.12299999999999</v>
      </c>
      <c r="N45" s="48">
        <f t="shared" si="40"/>
        <v>5.952876797510176</v>
      </c>
      <c r="O45" s="48">
        <f t="shared" si="51"/>
        <v>12.596788394026737</v>
      </c>
      <c r="P45" s="48">
        <f t="shared" si="51"/>
        <v>-16.312073334888577</v>
      </c>
      <c r="Q45" s="48">
        <f t="shared" si="41"/>
        <v>-7.1616638986345293</v>
      </c>
      <c r="R45" s="48">
        <f t="shared" si="42"/>
        <v>6.0325335502236621</v>
      </c>
      <c r="S45" s="48">
        <f t="shared" si="43"/>
        <v>1.7237302829349543</v>
      </c>
      <c r="T45" s="48">
        <f t="shared" si="44"/>
        <v>8.5525109802685009</v>
      </c>
      <c r="U45" s="48">
        <f t="shared" si="45"/>
        <v>4.5922005618894701</v>
      </c>
      <c r="V45" s="48">
        <f t="shared" si="46"/>
        <v>4.3307805187883686</v>
      </c>
      <c r="W45" s="48">
        <f t="shared" si="47"/>
        <v>18.237262690395028</v>
      </c>
      <c r="X45" s="48">
        <f t="shared" si="48"/>
        <v>1.4280026062404971</v>
      </c>
      <c r="Y45" s="48">
        <f>(((SUM(C43:C45))/(SUM(C39:C41)))-1)*100</f>
        <v>7.5142029769919461</v>
      </c>
      <c r="Z45" s="48">
        <f t="shared" ref="Z45:AI45" si="58">(((SUM(D43:D45))/(SUM(D39:D41)))-1)*100</f>
        <v>11.444479486384186</v>
      </c>
      <c r="AA45" s="48">
        <f t="shared" si="58"/>
        <v>8.5606370852268299</v>
      </c>
      <c r="AB45" s="48">
        <f t="shared" si="58"/>
        <v>-17.450759287284324</v>
      </c>
      <c r="AC45" s="48">
        <f t="shared" si="58"/>
        <v>6.6619471240642492</v>
      </c>
      <c r="AD45" s="48">
        <f t="shared" si="58"/>
        <v>2.1457563645808531</v>
      </c>
      <c r="AE45" s="48">
        <f t="shared" si="58"/>
        <v>10.749876993045127</v>
      </c>
      <c r="AF45" s="48">
        <f t="shared" si="58"/>
        <v>6.8657156765846938</v>
      </c>
      <c r="AG45" s="48">
        <f t="shared" si="58"/>
        <v>4.1188895977956719</v>
      </c>
      <c r="AH45" s="48">
        <f t="shared" si="58"/>
        <v>18.170369453985401</v>
      </c>
      <c r="AI45" s="48">
        <f t="shared" si="58"/>
        <v>2.0621888265267785</v>
      </c>
      <c r="AJ45" s="48">
        <f t="shared" si="53"/>
        <v>7.1860702614379157</v>
      </c>
      <c r="AK45" s="48">
        <f t="shared" si="53"/>
        <v>1.8322899264834325</v>
      </c>
      <c r="AL45" s="48">
        <f t="shared" si="54"/>
        <v>12.492830022580016</v>
      </c>
      <c r="AM45" s="48">
        <f t="shared" si="55"/>
        <v>7.297450747852241</v>
      </c>
      <c r="AN45" s="48">
        <f t="shared" si="8"/>
        <v>5.6504036936898316</v>
      </c>
      <c r="AO45" s="48">
        <f t="shared" si="9"/>
        <v>20.419517717836854</v>
      </c>
      <c r="AP45" s="48">
        <f t="shared" si="15"/>
        <v>-0.98918832915363408</v>
      </c>
      <c r="AQ45" s="48">
        <f t="shared" si="10"/>
        <v>8.2315241542340942</v>
      </c>
      <c r="AR45" s="48">
        <f t="shared" si="11"/>
        <v>10.839434614466636</v>
      </c>
      <c r="AS45" s="48">
        <f t="shared" si="12"/>
        <v>15.087398792300499</v>
      </c>
      <c r="AT45" s="48">
        <f t="shared" si="13"/>
        <v>-15.043290086894956</v>
      </c>
      <c r="AU45" s="51">
        <v>0.64348956868715146</v>
      </c>
      <c r="AV45" s="51">
        <v>1.5483810248301701</v>
      </c>
      <c r="AW45" s="51">
        <v>0.38194633365748387</v>
      </c>
      <c r="AX45" s="51">
        <v>0.64996723185220817</v>
      </c>
      <c r="AY45" s="51">
        <v>2.8843237959576844</v>
      </c>
      <c r="AZ45" s="51">
        <v>0.14041858131513002</v>
      </c>
      <c r="BA45" s="52">
        <v>0.77154593782025938</v>
      </c>
      <c r="BB45" s="52">
        <v>1.7998272210162747</v>
      </c>
      <c r="BC45" s="52">
        <v>0.58077776371730427</v>
      </c>
      <c r="BD45" s="52">
        <v>0.62048528250674162</v>
      </c>
      <c r="BE45" s="52">
        <v>2.8216216077737899</v>
      </c>
      <c r="BF45" s="52">
        <v>9.5653134631504391E-2</v>
      </c>
      <c r="BG45" s="48">
        <v>0.65002231979794056</v>
      </c>
      <c r="BH45" s="48">
        <v>2.2179991414754485</v>
      </c>
      <c r="BI45" s="48">
        <v>0.59485697267465421</v>
      </c>
      <c r="BJ45" s="48">
        <v>0.83452869425120879</v>
      </c>
      <c r="BK45" s="48">
        <v>3.0590877352160031</v>
      </c>
      <c r="BL45" s="48">
        <v>-0.24423444435962388</v>
      </c>
      <c r="BM45" s="48">
        <v>9.1179324118038405</v>
      </c>
      <c r="BN45" s="48">
        <v>-2.4915623058857581</v>
      </c>
      <c r="BO45" s="48">
        <v>-0.76463012079922787</v>
      </c>
      <c r="BP45" s="48">
        <v>8.2655755138166267</v>
      </c>
      <c r="BQ45" s="48">
        <v>1.0177818211318601</v>
      </c>
      <c r="BR45" s="48">
        <v>-2.1254780270008569</v>
      </c>
      <c r="BS45" s="48">
        <v>7.8299675802119966</v>
      </c>
      <c r="BT45" s="48">
        <v>1.9450132845123194</v>
      </c>
      <c r="BU45" s="48">
        <v>-1.8477369199928118</v>
      </c>
    </row>
    <row r="46" spans="1:74" x14ac:dyDescent="0.3">
      <c r="A46" s="46">
        <v>2012</v>
      </c>
      <c r="B46" s="46" t="s">
        <v>10</v>
      </c>
      <c r="C46" s="47">
        <v>130.40749831848228</v>
      </c>
      <c r="D46" s="47">
        <v>140.60944791001802</v>
      </c>
      <c r="E46" s="47">
        <v>131.32323574417345</v>
      </c>
      <c r="F46" s="47">
        <v>81.898197777747868</v>
      </c>
      <c r="G46" s="49">
        <v>156.226</v>
      </c>
      <c r="H46" s="49">
        <v>99.308999999999997</v>
      </c>
      <c r="I46" s="49">
        <v>237.399</v>
      </c>
      <c r="J46" s="49">
        <v>131.696</v>
      </c>
      <c r="K46" s="49">
        <v>155.20099999999999</v>
      </c>
      <c r="L46" s="49">
        <v>358.036</v>
      </c>
      <c r="M46" s="49">
        <v>192.119</v>
      </c>
      <c r="N46" s="48">
        <f>((C46/C42)-1)*100</f>
        <v>4.3907312136563847</v>
      </c>
      <c r="O46" s="48">
        <f t="shared" si="51"/>
        <v>10.238189052786971</v>
      </c>
      <c r="P46" s="48">
        <f t="shared" si="51"/>
        <v>-15.726619621533832</v>
      </c>
      <c r="Q46" s="48">
        <f t="shared" si="41"/>
        <v>-5.2887658876996539</v>
      </c>
      <c r="R46" s="48">
        <f t="shared" si="42"/>
        <v>4.4137894159949731</v>
      </c>
      <c r="S46" s="48">
        <f t="shared" si="43"/>
        <v>0.72417465388712188</v>
      </c>
      <c r="T46" s="48">
        <f t="shared" si="44"/>
        <v>2.0035576790870424</v>
      </c>
      <c r="U46" s="48">
        <f t="shared" si="45"/>
        <v>3.4971629756534561</v>
      </c>
      <c r="V46" s="48">
        <f t="shared" si="46"/>
        <v>-0.39213924473083805</v>
      </c>
      <c r="W46" s="48">
        <f t="shared" si="47"/>
        <v>13.444337066903245</v>
      </c>
      <c r="X46" s="48">
        <f t="shared" si="48"/>
        <v>17.231510861606058</v>
      </c>
      <c r="Y46" s="48">
        <f t="shared" ref="Y46:AI46" si="59">(((SUM(C43:C46))/(SUM(C39:C42)))-1)*100</f>
        <v>6.6899940686089066</v>
      </c>
      <c r="Z46" s="48">
        <f t="shared" si="59"/>
        <v>11.12808281822204</v>
      </c>
      <c r="AA46" s="48">
        <f t="shared" si="59"/>
        <v>1.4386816400744351</v>
      </c>
      <c r="AB46" s="48">
        <f t="shared" si="59"/>
        <v>-14.561980122544128</v>
      </c>
      <c r="AC46" s="48">
        <f t="shared" si="59"/>
        <v>5.9910122848064518</v>
      </c>
      <c r="AD46" s="48">
        <f t="shared" si="59"/>
        <v>1.7526490270539874</v>
      </c>
      <c r="AE46" s="48">
        <f t="shared" si="59"/>
        <v>7.4058985003228051</v>
      </c>
      <c r="AF46" s="48">
        <f t="shared" si="59"/>
        <v>5.9462752391187479</v>
      </c>
      <c r="AG46" s="48">
        <f t="shared" si="59"/>
        <v>2.8391224629883416</v>
      </c>
      <c r="AH46" s="48">
        <f t="shared" si="59"/>
        <v>16.729274273490912</v>
      </c>
      <c r="AI46" s="48">
        <f t="shared" si="59"/>
        <v>5.9252605995810503</v>
      </c>
      <c r="AJ46" s="48">
        <f t="shared" ref="AJ46" si="60">(((SUM(G43:G46))/(SUM(G39:G42)))-1)*100</f>
        <v>5.9910122848064518</v>
      </c>
      <c r="AK46" s="48">
        <f t="shared" ref="AK46" si="61">(((SUM(H43:H46))/(SUM(H39:H42)))-1)*100</f>
        <v>1.7526490270539874</v>
      </c>
      <c r="AL46" s="48">
        <f t="shared" ref="AL46" si="62">(((SUM(I43:I46))/(SUM(I39:I42)))-1)*100</f>
        <v>7.4058985003228051</v>
      </c>
      <c r="AM46" s="48">
        <f t="shared" ref="AM46" si="63">(((SUM(J43:J46))/(SUM(J39:J42)))-1)*100</f>
        <v>5.9462752391187479</v>
      </c>
      <c r="AN46" s="48">
        <f t="shared" ref="AN46" si="64">(((SUM(K43:K46))/(SUM(K39:K42)))-1)*100</f>
        <v>2.8391224629883416</v>
      </c>
      <c r="AO46" s="48">
        <f t="shared" ref="AO46" si="65">(((SUM(L43:L46))/(SUM(L39:L42)))-1)*100</f>
        <v>16.729274273490912</v>
      </c>
      <c r="AP46" s="48">
        <f t="shared" ref="AP46" si="66">(((SUM(M43:M46))/(SUM(M39:M42)))-1)*100</f>
        <v>5.9252605995810503</v>
      </c>
      <c r="AQ46" s="48">
        <f t="shared" ref="AQ46" si="67">(((SUM(C43:C46))/(SUM(C39:C42)))-1)*100</f>
        <v>6.6899940686089066</v>
      </c>
      <c r="AR46" s="48">
        <f t="shared" ref="AR46" si="68">(((SUM(D43:D46))/(SUM(D39:D42)))-1)*100</f>
        <v>11.12808281822204</v>
      </c>
      <c r="AS46" s="48">
        <f t="shared" ref="AS46" si="69">(((SUM(E43:E46))/(SUM(E39:E42)))-1)*100</f>
        <v>1.4386816400744351</v>
      </c>
      <c r="AT46" s="48">
        <f t="shared" ref="AT46" si="70">(((SUM(F43:F46))/(SUM(F39:F42)))-1)*100</f>
        <v>-14.561980122544128</v>
      </c>
      <c r="AU46" s="51">
        <v>0.19876148115646472</v>
      </c>
      <c r="AV46" s="48">
        <v>0.43436954765195124</v>
      </c>
      <c r="AW46" s="48">
        <v>0.14215093521167205</v>
      </c>
      <c r="AX46" s="48">
        <v>-5.7017232897775924E-2</v>
      </c>
      <c r="AY46" s="48">
        <v>2.1527321242355217</v>
      </c>
      <c r="AZ46" s="48">
        <v>1.2815677563840129</v>
      </c>
      <c r="BA46" s="48">
        <v>0.60165855513224897</v>
      </c>
      <c r="BB46" s="48">
        <v>1.393156577554796</v>
      </c>
      <c r="BC46" s="48">
        <v>0.45186621691242679</v>
      </c>
      <c r="BD46" s="48">
        <v>0.41856112672429274</v>
      </c>
      <c r="BE46" s="48">
        <v>2.6237838600632761</v>
      </c>
      <c r="BF46" s="48">
        <v>0.45878144827166667</v>
      </c>
      <c r="BG46" s="48">
        <v>0.60165855513224897</v>
      </c>
      <c r="BH46" s="48">
        <v>1.393156577554796</v>
      </c>
      <c r="BI46" s="48">
        <v>0.45186621691242679</v>
      </c>
      <c r="BJ46" s="48">
        <v>0.41856112672429274</v>
      </c>
      <c r="BK46" s="48">
        <v>2.6237838600632761</v>
      </c>
      <c r="BL46" s="48">
        <v>0.45878144827166667</v>
      </c>
      <c r="BM46" s="48">
        <v>7.4694858914164408</v>
      </c>
      <c r="BN46" s="48">
        <v>-2.608524918222543</v>
      </c>
      <c r="BO46" s="48">
        <v>-0.62589980280933288</v>
      </c>
      <c r="BP46" s="48">
        <v>8.0774646743368006</v>
      </c>
      <c r="BQ46" s="48">
        <v>0.15706462586107636</v>
      </c>
      <c r="BR46" s="48">
        <v>-1.7389984048054101</v>
      </c>
      <c r="BS46" s="48">
        <v>8.077464674336797</v>
      </c>
      <c r="BT46" s="48">
        <v>0.15706462586107633</v>
      </c>
      <c r="BU46" s="48">
        <v>-1.7389984048054097</v>
      </c>
    </row>
    <row r="47" spans="1:74" x14ac:dyDescent="0.3">
      <c r="A47" s="46">
        <v>2013</v>
      </c>
      <c r="B47" s="46" t="s">
        <v>7</v>
      </c>
      <c r="C47" s="47">
        <v>127.93523755811516</v>
      </c>
      <c r="D47" s="47">
        <v>142.62842582517231</v>
      </c>
      <c r="E47" s="47">
        <v>116.28787490480292</v>
      </c>
      <c r="F47" s="47">
        <v>69.042702136576523</v>
      </c>
      <c r="G47" s="49">
        <v>126.74299999999999</v>
      </c>
      <c r="H47" s="49">
        <v>91.129000000000005</v>
      </c>
      <c r="I47" s="49">
        <v>132.209</v>
      </c>
      <c r="J47" s="49">
        <v>123.351</v>
      </c>
      <c r="K47" s="49">
        <v>134.804</v>
      </c>
      <c r="L47" s="49">
        <v>314.18099999999998</v>
      </c>
      <c r="M47" s="49">
        <v>145.786</v>
      </c>
      <c r="N47" s="48">
        <f>((C47/C43)-1)*100</f>
        <v>3.678683127348048</v>
      </c>
      <c r="O47" s="48">
        <f t="shared" ref="O47" si="71">((D47/D43)-1)*100</f>
        <v>10.964535826427824</v>
      </c>
      <c r="P47" s="48">
        <f t="shared" ref="P47" si="72">((E47/E43)-1)*100</f>
        <v>-22.354649246381342</v>
      </c>
      <c r="Q47" s="48">
        <f t="shared" ref="Q47" si="73">((F47/F43)-1)*100</f>
        <v>-10.372852630934393</v>
      </c>
      <c r="R47" s="48">
        <f t="shared" ref="R47" si="74">((G47/G43)-1)*100</f>
        <v>4.384816214925169</v>
      </c>
      <c r="S47" s="48">
        <f t="shared" ref="S47" si="75">((H47/H43)-1)*100</f>
        <v>6.517597278879772</v>
      </c>
      <c r="T47" s="48">
        <f t="shared" ref="T47" si="76">((I47/I43)-1)*100</f>
        <v>4.2896245986858261</v>
      </c>
      <c r="U47" s="48">
        <f t="shared" ref="U47" si="77">((J47/J43)-1)*100</f>
        <v>3.3635838004977492</v>
      </c>
      <c r="V47" s="48">
        <f t="shared" ref="V47" si="78">((K47/K43)-1)*100</f>
        <v>0.6307900178412762</v>
      </c>
      <c r="W47" s="48">
        <f t="shared" ref="W47" si="79">((L47/L43)-1)*100</f>
        <v>10.109906285265691</v>
      </c>
      <c r="X47" s="48">
        <f t="shared" ref="X47" si="80">((M47/M43)-1)*100</f>
        <v>-7.0805315656968126</v>
      </c>
      <c r="Y47" s="48">
        <f>((C47/C43)-1)*100</f>
        <v>3.678683127348048</v>
      </c>
      <c r="Z47" s="48">
        <f t="shared" ref="Z47" si="81">((D47/D43)-1)*100</f>
        <v>10.964535826427824</v>
      </c>
      <c r="AA47" s="48">
        <f t="shared" ref="AA47" si="82">((E47/E43)-1)*100</f>
        <v>-22.354649246381342</v>
      </c>
      <c r="AB47" s="48">
        <f t="shared" ref="AB47" si="83">((F47/F43)-1)*100</f>
        <v>-10.372852630934393</v>
      </c>
      <c r="AC47" s="48">
        <f t="shared" ref="AC47" si="84">((G47/G43)-1)*100</f>
        <v>4.384816214925169</v>
      </c>
      <c r="AD47" s="48">
        <f t="shared" ref="AD47" si="85">((H47/H43)-1)*100</f>
        <v>6.517597278879772</v>
      </c>
      <c r="AE47" s="48">
        <f t="shared" ref="AE47" si="86">((I47/I43)-1)*100</f>
        <v>4.2896245986858261</v>
      </c>
      <c r="AF47" s="48">
        <f t="shared" ref="AF47" si="87">((J47/J43)-1)*100</f>
        <v>3.3635838004977492</v>
      </c>
      <c r="AG47" s="48">
        <f t="shared" ref="AG47" si="88">((K47/K43)-1)*100</f>
        <v>0.6307900178412762</v>
      </c>
      <c r="AH47" s="48">
        <f t="shared" ref="AH47" si="89">((L47/L43)-1)*100</f>
        <v>10.109906285265691</v>
      </c>
      <c r="AI47" s="48">
        <f t="shared" ref="AI47" si="90">((M47/M43)-1)*100</f>
        <v>-7.0805315656968126</v>
      </c>
      <c r="AJ47" s="48">
        <f t="shared" ref="AJ47" si="91">(((SUM(G44:G47))/(SUM(G40:G43)))-1)*100</f>
        <v>4.73288490546524</v>
      </c>
      <c r="AK47" s="48">
        <f t="shared" ref="AK47" si="92">(((SUM(H44:H47))/(SUM(H40:H43)))-1)*100</f>
        <v>2.1742868871556409</v>
      </c>
      <c r="AL47" s="48">
        <f t="shared" ref="AL47" si="93">(((SUM(I44:I47))/(SUM(I40:I43)))-1)*100</f>
        <v>4.8302126813754676</v>
      </c>
      <c r="AM47" s="48">
        <f t="shared" ref="AM47" si="94">(((SUM(J44:J47))/(SUM(J40:J43)))-1)*100</f>
        <v>3.8550985205749289</v>
      </c>
      <c r="AN47" s="48">
        <f t="shared" ref="AN47" si="95">(((SUM(K44:K47))/(SUM(K40:K43)))-1)*100</f>
        <v>0.87561770281427975</v>
      </c>
      <c r="AO47" s="48">
        <f t="shared" ref="AO47" si="96">(((SUM(L44:L47))/(SUM(L40:L43)))-1)*100</f>
        <v>14.521446339943767</v>
      </c>
      <c r="AP47" s="48">
        <f t="shared" ref="AP47" si="97">(((SUM(M44:M47))/(SUM(M40:M43)))-1)*100</f>
        <v>3.9859870912513973</v>
      </c>
      <c r="AQ47" s="48">
        <f t="shared" ref="AQ47" si="98">(((SUM(C44:C47))/(SUM(C40:C43)))-1)*100</f>
        <v>5.4332587603556748</v>
      </c>
      <c r="AR47" s="48">
        <f t="shared" ref="AR47" si="99">(((SUM(D44:D47))/(SUM(D40:D43)))-1)*100</f>
        <v>11.479942865541993</v>
      </c>
      <c r="AS47" s="48">
        <f t="shared" ref="AS47" si="100">(((SUM(E44:E47))/(SUM(E40:E43)))-1)*100</f>
        <v>-11.369648342562911</v>
      </c>
      <c r="AT47" s="48">
        <f t="shared" ref="AT47" si="101">(((SUM(F44:F47))/(SUM(F40:F43)))-1)*100</f>
        <v>-11.8986578051537</v>
      </c>
      <c r="AU47" s="51">
        <v>2.1696944342743918</v>
      </c>
      <c r="AV47" s="48">
        <v>0.53690135679584949</v>
      </c>
      <c r="AW47" s="48">
        <v>0.16606235492600074</v>
      </c>
      <c r="AX47" s="48">
        <v>9.365232596677002E-2</v>
      </c>
      <c r="AY47" s="48">
        <v>1.7973433564341204</v>
      </c>
      <c r="AZ47" s="48">
        <v>-0.71915185438905904</v>
      </c>
      <c r="BA47" s="48">
        <v>2.1696944342743918</v>
      </c>
      <c r="BB47" s="48">
        <v>0.53690135679584949</v>
      </c>
      <c r="BC47" s="48">
        <v>0.16606235492600074</v>
      </c>
      <c r="BD47" s="48">
        <v>9.365232596677002E-2</v>
      </c>
      <c r="BE47" s="48">
        <v>1.7973433564341204</v>
      </c>
      <c r="BF47" s="48">
        <v>-0.71915185438905904</v>
      </c>
      <c r="BG47" s="48">
        <v>0.72830031169385023</v>
      </c>
      <c r="BH47" s="48">
        <v>0.89358841108109077</v>
      </c>
      <c r="BI47" s="48">
        <v>0.25302861273623994</v>
      </c>
      <c r="BJ47" s="48">
        <v>0.12809829013238391</v>
      </c>
      <c r="BK47" s="48">
        <v>2.3242647613343648</v>
      </c>
      <c r="BL47" s="48">
        <v>0.30353486972773192</v>
      </c>
      <c r="BM47" s="48">
        <v>8.3365691788556848</v>
      </c>
      <c r="BN47" s="48">
        <v>-3.602922262830297</v>
      </c>
      <c r="BO47" s="48">
        <v>-1.0570359871147459</v>
      </c>
      <c r="BP47" s="48">
        <v>8.3365691788556848</v>
      </c>
      <c r="BQ47" s="48">
        <v>-3.602922262830297</v>
      </c>
      <c r="BR47" s="48">
        <v>-1.0570359871147459</v>
      </c>
      <c r="BS47" s="48">
        <v>8.4068136046631281</v>
      </c>
      <c r="BT47" s="48">
        <v>-1.7800675894616926</v>
      </c>
      <c r="BU47" s="48">
        <v>-1.3393398298816388</v>
      </c>
    </row>
    <row r="48" spans="1:74" x14ac:dyDescent="0.3">
      <c r="A48" s="46">
        <v>2013</v>
      </c>
      <c r="B48" s="46" t="s">
        <v>8</v>
      </c>
      <c r="C48" s="47">
        <v>129.27983854706883</v>
      </c>
      <c r="D48" s="47">
        <v>144.90045299025445</v>
      </c>
      <c r="E48" s="47">
        <v>122.63326575796711</v>
      </c>
      <c r="F48" s="47">
        <v>61.816198949688051</v>
      </c>
      <c r="G48" s="49">
        <v>130.346</v>
      </c>
      <c r="H48" s="49">
        <v>91.141999999999996</v>
      </c>
      <c r="I48" s="49">
        <v>151.988</v>
      </c>
      <c r="J48" s="49">
        <v>129.47300000000001</v>
      </c>
      <c r="K48" s="49">
        <v>135.22900000000001</v>
      </c>
      <c r="L48" s="49">
        <v>297.18099999999998</v>
      </c>
      <c r="M48" s="49">
        <v>164.91800000000001</v>
      </c>
      <c r="N48" s="48">
        <f>((C48/C44)-1)*100</f>
        <v>3.3161390277475222</v>
      </c>
      <c r="O48" s="48">
        <f t="shared" ref="O48:O50" si="102">((D48/D44)-1)*100</f>
        <v>8.3775387093762976</v>
      </c>
      <c r="P48" s="48">
        <f t="shared" ref="P48:P50" si="103">((E48/E44)-1)*100</f>
        <v>-11.379136045229465</v>
      </c>
      <c r="Q48" s="48">
        <f t="shared" ref="Q48:Q50" si="104">((F48/F44)-1)*100</f>
        <v>-16.264294032301084</v>
      </c>
      <c r="R48" s="48">
        <f t="shared" ref="R48:R50" si="105">((G48/G44)-1)*100</f>
        <v>5.6502532928064841</v>
      </c>
      <c r="S48" s="48">
        <f t="shared" ref="S48:S50" si="106">((H48/H44)-1)*100</f>
        <v>4.0635739812520777</v>
      </c>
      <c r="T48" s="48">
        <f t="shared" ref="T48:T49" si="107">((I48/I44)-1)*100</f>
        <v>7.337674260935878</v>
      </c>
      <c r="U48" s="48">
        <f t="shared" ref="U48:U50" si="108">((J48/J44)-1)*100</f>
        <v>6.8779356287301585</v>
      </c>
      <c r="V48" s="48">
        <f t="shared" ref="V48" si="109">((K48/K44)-1)*100</f>
        <v>1.8697221029477129</v>
      </c>
      <c r="W48" s="48">
        <f t="shared" ref="W48:W50" si="110">((L48/L44)-1)*100</f>
        <v>13.269199251430241</v>
      </c>
      <c r="X48" s="48">
        <f>((M48/M44)-1)*100</f>
        <v>0.24861861661065188</v>
      </c>
      <c r="Y48" s="48">
        <f>(((SUM(C47:C48))/(SUM(C43:C44)))-1)*100</f>
        <v>3.4961459914468751</v>
      </c>
      <c r="Z48" s="48">
        <f t="shared" ref="Z48" si="111">(((SUM(D47:D48))/(SUM(D43:D44)))-1)*100</f>
        <v>9.6455625593524275</v>
      </c>
      <c r="AA48" s="48">
        <f t="shared" ref="AA48" si="112">(((SUM(E47:E48))/(SUM(E43:E44)))-1)*100</f>
        <v>-17.083782288181169</v>
      </c>
      <c r="AB48" s="48">
        <f t="shared" ref="AB48" si="113">(((SUM(F47:F48))/(SUM(F43:F44)))-1)*100</f>
        <v>-13.255887610916005</v>
      </c>
      <c r="AC48" s="48">
        <f t="shared" ref="AC48" si="114">(((SUM(G47:G48))/(SUM(G43:G44)))-1)*100</f>
        <v>5.0225904229678875</v>
      </c>
      <c r="AD48" s="48">
        <f t="shared" ref="AD48" si="115">(((SUM(H47:H48))/(SUM(H43:H44)))-1)*100</f>
        <v>5.276199057388431</v>
      </c>
      <c r="AE48" s="48">
        <f t="shared" ref="AE48" si="116">(((SUM(I47:I48))/(SUM(I43:I44)))-1)*100</f>
        <v>5.8978496025994032</v>
      </c>
      <c r="AF48" s="48">
        <f t="shared" ref="AF48" si="117">(((SUM(J47:J48))/(SUM(J43:J44)))-1)*100</f>
        <v>5.1339415663802956</v>
      </c>
      <c r="AG48" s="48">
        <f t="shared" ref="AG48" si="118">(((SUM(K47:K48))/(SUM(K43:K44)))-1)*100</f>
        <v>1.2474410024521321</v>
      </c>
      <c r="AH48" s="48">
        <f t="shared" ref="AH48" si="119">(((SUM(L47:L48))/(SUM(L43:L44)))-1)*100</f>
        <v>11.623312719896429</v>
      </c>
      <c r="AI48" s="48">
        <f>(((SUM(M47:M48))/(SUM(M43:M44)))-1)*100</f>
        <v>-3.3291433834053086</v>
      </c>
      <c r="AJ48" s="48">
        <f t="shared" ref="AJ48:AJ49" si="120">(((SUM(G45:G48))/(SUM(G41:G44)))-1)*100</f>
        <v>5.0865344842915938</v>
      </c>
      <c r="AK48" s="48">
        <f t="shared" ref="AK48:AK50" si="121">(((SUM(H45:H48))/(SUM(H41:H44)))-1)*100</f>
        <v>3.156289002912227</v>
      </c>
      <c r="AL48" s="48">
        <f t="shared" ref="AL48:AL50" si="122">(((SUM(I45:I48))/(SUM(I41:I44)))-1)*100</f>
        <v>5.0440323395337439</v>
      </c>
      <c r="AM48" s="48">
        <f t="shared" ref="AM48:AM50" si="123">(((SUM(J45:J48))/(SUM(J41:J44)))-1)*100</f>
        <v>4.5734812039238459</v>
      </c>
      <c r="AN48" s="48">
        <f t="shared" ref="AN48:AN50" si="124">(((SUM(K45:K48))/(SUM(K41:K44)))-1)*100</f>
        <v>1.5456906366679846</v>
      </c>
      <c r="AO48" s="48">
        <f t="shared" ref="AO48:AO50" si="125">(((SUM(L45:L48))/(SUM(L41:L44)))-1)*100</f>
        <v>13.648589478951667</v>
      </c>
      <c r="AP48" s="48">
        <f t="shared" ref="AP48" si="126">(((SUM(M45:M48))/(SUM(M41:M44)))-1)*100</f>
        <v>3.0575694273777154</v>
      </c>
      <c r="AQ48" s="48">
        <f t="shared" ref="AQ48:AQ50" si="127">(((SUM(C45:C48))/(SUM(C41:C44)))-1)*100</f>
        <v>4.3169603362378295</v>
      </c>
      <c r="AR48" s="48">
        <f t="shared" ref="AR48:AR50" si="128">(((SUM(D45:D48))/(SUM(D41:D44)))-1)*100</f>
        <v>10.497510381175479</v>
      </c>
      <c r="AS48" s="48">
        <f t="shared" ref="AS48:AS50" si="129">(((SUM(E45:E48))/(SUM(E41:E44)))-1)*100</f>
        <v>-16.535520488750809</v>
      </c>
      <c r="AT48" s="48">
        <f>(((SUM(F45:F48))/(SUM(F41:F44)))-1)*100</f>
        <v>-9.5163885937782684</v>
      </c>
      <c r="AU48" s="51">
        <v>1.3888073170666431</v>
      </c>
      <c r="AV48" s="51">
        <v>0.98832196738268019</v>
      </c>
      <c r="AW48" s="51">
        <v>0.59005381806624824</v>
      </c>
      <c r="AX48" s="51">
        <v>0.26230021629718547</v>
      </c>
      <c r="AY48" s="51">
        <v>1.9291722573875263</v>
      </c>
      <c r="AZ48" s="51">
        <v>-5.1340978179361778E-3</v>
      </c>
      <c r="BA48" s="48">
        <v>1.796675652036634</v>
      </c>
      <c r="BB48" s="48">
        <v>0.82235218989985137</v>
      </c>
      <c r="BC48" s="48">
        <v>0.44324545924927689</v>
      </c>
      <c r="BD48" s="48">
        <v>0.17879013051368647</v>
      </c>
      <c r="BE48" s="48">
        <v>1.8635794855674448</v>
      </c>
      <c r="BF48" s="48">
        <v>-0.34279378792335236</v>
      </c>
      <c r="BG48" s="48">
        <v>1.069759624361482</v>
      </c>
      <c r="BH48" s="48">
        <v>0.88346657129760542</v>
      </c>
      <c r="BI48" s="48">
        <v>0.36546278936017318</v>
      </c>
      <c r="BJ48" s="48">
        <v>0.2235786876481303</v>
      </c>
      <c r="BK48" s="48">
        <v>2.1849606234008672</v>
      </c>
      <c r="BL48" s="48">
        <v>0.27420446248511404</v>
      </c>
      <c r="BM48" s="48">
        <v>5.7358338438952376</v>
      </c>
      <c r="BN48" s="48">
        <v>-1.8484738557760187</v>
      </c>
      <c r="BO48" s="48">
        <v>-1.5133006550729815</v>
      </c>
      <c r="BP48" s="48">
        <v>7.034295339690706</v>
      </c>
      <c r="BQ48" s="48">
        <v>-2.7637810390823465</v>
      </c>
      <c r="BR48" s="48">
        <v>-1.2769088715912276</v>
      </c>
      <c r="BS48" s="48">
        <v>7.6994428687609426</v>
      </c>
      <c r="BT48" s="48">
        <v>-2.6641883043241865</v>
      </c>
      <c r="BU48" s="48">
        <v>-0.99625683415963606</v>
      </c>
    </row>
    <row r="49" spans="1:73" x14ac:dyDescent="0.3">
      <c r="A49" s="46">
        <v>2013</v>
      </c>
      <c r="B49" s="46" t="s">
        <v>9</v>
      </c>
      <c r="C49" s="47">
        <v>130.19834816182106</v>
      </c>
      <c r="D49" s="47">
        <v>146.11497446817359</v>
      </c>
      <c r="E49" s="47">
        <v>122.14166920318752</v>
      </c>
      <c r="F49" s="47">
        <v>62.542932264421388</v>
      </c>
      <c r="G49" s="49">
        <v>135.74700000000001</v>
      </c>
      <c r="H49" s="49">
        <v>91.71</v>
      </c>
      <c r="I49" s="49">
        <v>151.93700000000001</v>
      </c>
      <c r="J49" s="49">
        <v>129.839</v>
      </c>
      <c r="K49" s="49">
        <v>148.17400000000001</v>
      </c>
      <c r="L49" s="49">
        <v>333.25799999999998</v>
      </c>
      <c r="M49" s="49">
        <v>173.517</v>
      </c>
      <c r="N49" s="48">
        <f t="shared" ref="N49" si="130">((C49/C45)-1)*100</f>
        <v>3.2080009383021135</v>
      </c>
      <c r="O49" s="48">
        <f t="shared" si="102"/>
        <v>6.2119368067516723</v>
      </c>
      <c r="P49" s="48">
        <f t="shared" si="103"/>
        <v>2.1377740266732559</v>
      </c>
      <c r="Q49" s="48">
        <f t="shared" si="104"/>
        <v>-20.107929181702101</v>
      </c>
      <c r="R49" s="48">
        <f t="shared" si="105"/>
        <v>4.1268112329040596</v>
      </c>
      <c r="S49" s="48">
        <f t="shared" si="106"/>
        <v>1.5052573325954555</v>
      </c>
      <c r="T49" s="48">
        <f t="shared" si="107"/>
        <v>2.6289303927859997</v>
      </c>
      <c r="U49" s="48">
        <f t="shared" si="108"/>
        <v>6.6544546485074463</v>
      </c>
      <c r="V49" s="48">
        <f>((K49/K45)-1)*100</f>
        <v>3.6870648332808509</v>
      </c>
      <c r="W49" s="48">
        <f t="shared" si="110"/>
        <v>10.192704475716852</v>
      </c>
      <c r="X49" s="48">
        <f t="shared" ref="X49:X50" si="131">((M49/M45)-1)*100</f>
        <v>3.2083653039738813</v>
      </c>
      <c r="Y49" s="48">
        <f>(((SUM(C47:C49))/(SUM(C43:C45)))-1)*100</f>
        <v>3.39912951588901</v>
      </c>
      <c r="Z49" s="48">
        <f t="shared" ref="Z49" si="132">(((SUM(D47:D49))/(SUM(D43:D45)))-1)*100</f>
        <v>8.4640805850020762</v>
      </c>
      <c r="AA49" s="48">
        <f t="shared" ref="AA49" si="133">(((SUM(E47:E49))/(SUM(E43:E45)))-1)*100</f>
        <v>-11.446233811751949</v>
      </c>
      <c r="AB49" s="48">
        <f>(((SUM(F47:F49))/(SUM(F43:F45)))-1)*100</f>
        <v>-15.596840465084938</v>
      </c>
      <c r="AC49" s="48">
        <f t="shared" ref="AC49" si="134">(((SUM(G47:G49))/(SUM(G43:G45)))-1)*100</f>
        <v>4.7113106106445146</v>
      </c>
      <c r="AD49" s="48">
        <f t="shared" ref="AD49" si="135">(((SUM(H47:H49))/(SUM(H43:H45)))-1)*100</f>
        <v>3.9831338287423357</v>
      </c>
      <c r="AE49" s="48">
        <f t="shared" ref="AE49" si="136">(((SUM(I47:I49))/(SUM(I43:I45)))-1)*100</f>
        <v>4.7356717113257618</v>
      </c>
      <c r="AF49" s="48">
        <f t="shared" ref="AF49" si="137">(((SUM(J47:J49))/(SUM(J43:J45)))-1)*100</f>
        <v>5.6449742694966609</v>
      </c>
      <c r="AG49" s="48">
        <f t="shared" ref="AG49" si="138">(((SUM(K47:K49))/(SUM(K43:K45)))-1)*100</f>
        <v>2.0985764542456042</v>
      </c>
      <c r="AH49" s="48">
        <f t="shared" ref="AH49" si="139">(((SUM(L47:L49))/(SUM(L43:L45)))-1)*100</f>
        <v>11.114378573705519</v>
      </c>
      <c r="AI49" s="48">
        <f t="shared" ref="AI49" si="140">(((SUM(M47:M49))/(SUM(M43:M45)))-1)*100</f>
        <v>-1.0839034414853455</v>
      </c>
      <c r="AJ49" s="48">
        <f t="shared" si="120"/>
        <v>4.6264837085042698</v>
      </c>
      <c r="AK49" s="48">
        <f t="shared" si="121"/>
        <v>3.0957161519107546</v>
      </c>
      <c r="AL49" s="48">
        <f t="shared" si="122"/>
        <v>3.7561426480782645</v>
      </c>
      <c r="AM49" s="48">
        <f t="shared" si="123"/>
        <v>5.0866052931586081</v>
      </c>
      <c r="AN49" s="48">
        <f t="shared" si="124"/>
        <v>1.4122170481214891</v>
      </c>
      <c r="AO49" s="48">
        <f t="shared" si="125"/>
        <v>11.745177732903954</v>
      </c>
      <c r="AP49" s="48">
        <f t="shared" ref="AP49:AP50" si="141">(((SUM(M46:M49))/(SUM(M42:M45)))-1)*100</f>
        <v>3.5097573181799291</v>
      </c>
      <c r="AQ49" s="48">
        <f t="shared" si="127"/>
        <v>3.6470745073973854</v>
      </c>
      <c r="AR49" s="48">
        <f t="shared" si="128"/>
        <v>8.8931818443453103</v>
      </c>
      <c r="AS49" s="48">
        <f t="shared" si="129"/>
        <v>-12.629797632546458</v>
      </c>
      <c r="AT49" s="48">
        <f t="shared" ref="AT49:AT50" si="142">(((SUM(F46:F49))/(SUM(F42:F45)))-1)*100</f>
        <v>-12.772630934029205</v>
      </c>
      <c r="AU49" s="51">
        <v>0.50232754977297256</v>
      </c>
      <c r="AV49" s="48">
        <v>0.43588354974028454</v>
      </c>
      <c r="AW49" s="48">
        <v>0.55277151391969159</v>
      </c>
      <c r="AX49" s="48">
        <v>0.58124062258694953</v>
      </c>
      <c r="AY49" s="48">
        <v>1.8214345337584743</v>
      </c>
      <c r="AZ49" s="48">
        <v>0.28889330908517324</v>
      </c>
      <c r="BA49" s="48">
        <v>1.3469325441554554</v>
      </c>
      <c r="BB49" s="48">
        <v>0.76723838559251911</v>
      </c>
      <c r="BC49" s="48">
        <v>0.48478808085390712</v>
      </c>
      <c r="BD49" s="48">
        <v>0.32942160558786182</v>
      </c>
      <c r="BE49" s="48">
        <v>1.9184702015127471</v>
      </c>
      <c r="BF49" s="48">
        <v>-0.12330285627677455</v>
      </c>
      <c r="BG49" s="48">
        <v>1.0286855820290659</v>
      </c>
      <c r="BH49" s="48">
        <v>0.69886082011006412</v>
      </c>
      <c r="BI49" s="48">
        <v>0.40935672230749837</v>
      </c>
      <c r="BJ49" s="48">
        <v>0.21984375541882209</v>
      </c>
      <c r="BK49" s="48">
        <v>1.9835430219544679</v>
      </c>
      <c r="BL49" s="48">
        <v>0.30613486579175953</v>
      </c>
      <c r="BM49" s="48">
        <v>5.0621225157728826</v>
      </c>
      <c r="BN49" s="48">
        <v>0.26290110645124876</v>
      </c>
      <c r="BO49" s="48">
        <v>-1.8740549289880377</v>
      </c>
      <c r="BP49" s="48">
        <v>5.0621225157728826</v>
      </c>
      <c r="BQ49" s="48">
        <v>0.26290110645124876</v>
      </c>
      <c r="BR49" s="48">
        <v>-1.8740549289880377</v>
      </c>
      <c r="BS49" s="48">
        <v>6.8009348458862391</v>
      </c>
      <c r="BT49" s="48">
        <v>-1.8478891223673219</v>
      </c>
      <c r="BU49" s="48">
        <v>-1.2595437232324431</v>
      </c>
    </row>
    <row r="50" spans="1:73" x14ac:dyDescent="0.3">
      <c r="A50" s="46">
        <v>2013</v>
      </c>
      <c r="B50" s="45" t="s">
        <v>10</v>
      </c>
      <c r="C50" s="47">
        <v>134.91432556041389</v>
      </c>
      <c r="D50" s="47">
        <v>149.57872046571799</v>
      </c>
      <c r="E50" s="47">
        <v>127.80324905831147</v>
      </c>
      <c r="F50" s="47">
        <v>72.31785591552547</v>
      </c>
      <c r="G50" s="49">
        <v>165.012</v>
      </c>
      <c r="H50" s="49">
        <v>103.80200000000001</v>
      </c>
      <c r="I50" s="49">
        <v>259.68599999999998</v>
      </c>
      <c r="J50" s="49">
        <v>138.31200000000001</v>
      </c>
      <c r="K50" s="49">
        <v>159.13</v>
      </c>
      <c r="L50" s="49">
        <v>390.68099999999998</v>
      </c>
      <c r="M50" s="49">
        <v>189.101</v>
      </c>
      <c r="N50" s="48">
        <f>((C50/C46)-1)*100</f>
        <v>3.455957134401122</v>
      </c>
      <c r="O50" s="48">
        <f t="shared" si="102"/>
        <v>6.3788548273369106</v>
      </c>
      <c r="P50" s="48">
        <f t="shared" si="103"/>
        <v>-2.6803989910202608</v>
      </c>
      <c r="Q50" s="48">
        <f t="shared" si="104"/>
        <v>-11.69786652475694</v>
      </c>
      <c r="R50" s="48">
        <f t="shared" si="105"/>
        <v>5.6239038316285406</v>
      </c>
      <c r="S50" s="48">
        <f t="shared" si="106"/>
        <v>4.5242626549456766</v>
      </c>
      <c r="T50" s="48">
        <f>((I50/I46)-1)*100</f>
        <v>9.3879923672803844</v>
      </c>
      <c r="U50" s="48">
        <f t="shared" si="108"/>
        <v>5.0236909245535255</v>
      </c>
      <c r="V50" s="48">
        <f t="shared" ref="V50" si="143">((K50/K46)-1)*100</f>
        <v>2.531555853377232</v>
      </c>
      <c r="W50" s="48">
        <f t="shared" si="110"/>
        <v>9.1177982102358399</v>
      </c>
      <c r="X50" s="48">
        <f t="shared" si="131"/>
        <v>-1.5709013684226947</v>
      </c>
      <c r="Y50" s="48">
        <f t="shared" ref="Y50" si="144">(((SUM(C47:C50))/(SUM(C43:C46)))-1)*100</f>
        <v>3.4138017897651807</v>
      </c>
      <c r="Z50" s="48">
        <f t="shared" ref="Z50" si="145">(((SUM(D47:D50))/(SUM(D43:D46)))-1)*100</f>
        <v>7.9215286122662709</v>
      </c>
      <c r="AA50" s="48">
        <f t="shared" ref="AA50" si="146">(((SUM(E47:E50))/(SUM(E43:E46)))-1)*100</f>
        <v>-9.3107273469606788</v>
      </c>
      <c r="AB50" s="48">
        <f t="shared" ref="AB50" si="147">(((SUM(F47:F50))/(SUM(F43:F46)))-1)*100</f>
        <v>-14.570219253333061</v>
      </c>
      <c r="AC50" s="48">
        <f>(((SUM(G47:G50))/(SUM(G43:G46)))-1)*100</f>
        <v>4.9796099641127967</v>
      </c>
      <c r="AD50" s="48">
        <f t="shared" ref="AD50" si="148">(((SUM(H47:H50))/(SUM(H43:H46)))-1)*100</f>
        <v>4.13125869981672</v>
      </c>
      <c r="AE50" s="48">
        <f t="shared" ref="AE50" si="149">(((SUM(I47:I50))/(SUM(I43:I46)))-1)*100</f>
        <v>6.4249257815307992</v>
      </c>
      <c r="AF50" s="48">
        <f t="shared" ref="AF50" si="150">(((SUM(J47:J50))/(SUM(J43:J46)))-1)*100</f>
        <v>5.4793161534848256</v>
      </c>
      <c r="AG50" s="48">
        <f t="shared" ref="AG50" si="151">(((SUM(K47:K50))/(SUM(K43:K46)))-1)*100</f>
        <v>2.2175520350134148</v>
      </c>
      <c r="AH50" s="48">
        <f t="shared" ref="AH50" si="152">(((SUM(L47:L50))/(SUM(L43:L46)))-1)*100</f>
        <v>10.522700052724399</v>
      </c>
      <c r="AI50" s="48">
        <f t="shared" ref="AI50" si="153">(((SUM(M47:M50))/(SUM(M43:M46)))-1)*100</f>
        <v>-1.2211617173723543</v>
      </c>
      <c r="AJ50" s="48">
        <f>(((SUM(G47:G50))/(SUM(G43:G46)))-1)*100</f>
        <v>4.9796099641127967</v>
      </c>
      <c r="AK50" s="48">
        <f t="shared" si="121"/>
        <v>4.13125869981672</v>
      </c>
      <c r="AL50" s="48">
        <f t="shared" si="122"/>
        <v>6.4249257815307992</v>
      </c>
      <c r="AM50" s="48">
        <f t="shared" si="123"/>
        <v>5.4793161534848256</v>
      </c>
      <c r="AN50" s="48">
        <f t="shared" si="124"/>
        <v>2.2175520350134148</v>
      </c>
      <c r="AO50" s="48">
        <f t="shared" si="125"/>
        <v>10.522700052724399</v>
      </c>
      <c r="AP50" s="48">
        <f t="shared" si="141"/>
        <v>-1.2211617173723543</v>
      </c>
      <c r="AQ50" s="48">
        <f t="shared" si="127"/>
        <v>3.4138017897651807</v>
      </c>
      <c r="AR50" s="48">
        <f t="shared" si="128"/>
        <v>7.9215286122662709</v>
      </c>
      <c r="AS50" s="48">
        <f t="shared" si="129"/>
        <v>-9.3107273469606788</v>
      </c>
      <c r="AT50" s="48">
        <f t="shared" si="142"/>
        <v>-14.570219253333061</v>
      </c>
      <c r="AU50" s="51">
        <v>1.3850076234710582</v>
      </c>
      <c r="AV50" s="48">
        <v>2.0825975094486489</v>
      </c>
      <c r="AW50" s="48">
        <v>0.37676467320368023</v>
      </c>
      <c r="AX50" s="48">
        <v>0.3394948855737141</v>
      </c>
      <c r="AY50" s="48">
        <v>1.5807568614394945</v>
      </c>
      <c r="AZ50" s="48">
        <v>-0.14069085179042828</v>
      </c>
      <c r="BA50" s="48">
        <v>1.3583191309829781</v>
      </c>
      <c r="BB50" s="48">
        <v>1.1540318264196952</v>
      </c>
      <c r="BC50" s="48">
        <v>0.45309889577896179</v>
      </c>
      <c r="BD50" s="48">
        <v>0.31817886594229722</v>
      </c>
      <c r="BE50" s="48">
        <v>1.8098628667316037</v>
      </c>
      <c r="BF50" s="48">
        <v>-0.1140830393303726</v>
      </c>
      <c r="BG50" s="48">
        <v>1.3583191309829781</v>
      </c>
      <c r="BH50" s="48">
        <v>1.1540318264196952</v>
      </c>
      <c r="BI50" s="48">
        <v>0.45309889577896179</v>
      </c>
      <c r="BJ50" s="48">
        <v>0.31817886594229722</v>
      </c>
      <c r="BK50" s="48">
        <v>1.8098628667316037</v>
      </c>
      <c r="BL50" s="48">
        <v>-0.1140830393303726</v>
      </c>
      <c r="BM50" s="48">
        <v>4.9318715581453842</v>
      </c>
      <c r="BN50" s="48">
        <v>-0.35004685141871883</v>
      </c>
      <c r="BO50" s="48">
        <v>-1.1258675723255553</v>
      </c>
      <c r="BP50" s="48">
        <v>6.0775387575643833</v>
      </c>
      <c r="BQ50" s="48">
        <v>-1.2886669779250368</v>
      </c>
      <c r="BR50" s="48">
        <v>-1.3750699898742027</v>
      </c>
      <c r="BS50" s="48">
        <v>6.0775387575643833</v>
      </c>
      <c r="BT50" s="48">
        <v>-1.2886669779250368</v>
      </c>
      <c r="BU50" s="48">
        <v>-1.3750699898742027</v>
      </c>
    </row>
    <row r="51" spans="1:73" x14ac:dyDescent="0.3">
      <c r="A51" s="53">
        <v>2014</v>
      </c>
      <c r="B51" s="53" t="s">
        <v>7</v>
      </c>
      <c r="C51" s="48">
        <v>132.37548035614367</v>
      </c>
      <c r="D51" s="48">
        <v>148.18067689578177</v>
      </c>
      <c r="E51" s="54">
        <v>121.10929382342827</v>
      </c>
      <c r="F51" s="48">
        <v>67.957360325921385</v>
      </c>
      <c r="G51" s="51">
        <v>130.619</v>
      </c>
      <c r="H51" s="51">
        <v>91.753</v>
      </c>
      <c r="I51" s="51">
        <v>139.75800000000001</v>
      </c>
      <c r="J51" s="51">
        <v>127.185</v>
      </c>
      <c r="K51" s="51">
        <v>141.761</v>
      </c>
      <c r="L51" s="51">
        <v>311.77999999999997</v>
      </c>
      <c r="M51" s="51">
        <v>164.666</v>
      </c>
      <c r="N51" s="48">
        <v>3.4706957072804245</v>
      </c>
      <c r="O51" s="48">
        <v>3.8928082102057004</v>
      </c>
      <c r="P51" s="48">
        <v>4.1461063095119322</v>
      </c>
      <c r="Q51" s="48">
        <v>-1.5719862882947244</v>
      </c>
      <c r="R51" s="48">
        <v>3.0581570579834905</v>
      </c>
      <c r="S51" s="48">
        <v>0.68474360521897371</v>
      </c>
      <c r="T51" s="48">
        <v>5.7098987209645458</v>
      </c>
      <c r="U51" s="48">
        <v>3.1082034195101915</v>
      </c>
      <c r="V51" s="48">
        <v>5.1608260882466395</v>
      </c>
      <c r="W51" s="48">
        <v>-0.76420916605396405</v>
      </c>
      <c r="X51" s="48">
        <v>12.950489073024851</v>
      </c>
      <c r="Y51" s="48">
        <v>3.4706957072804245</v>
      </c>
      <c r="Z51" s="48">
        <v>3.8928082102057004</v>
      </c>
      <c r="AA51" s="48">
        <v>4.1461063095119322</v>
      </c>
      <c r="AB51" s="48">
        <v>-1.5719862882947244</v>
      </c>
      <c r="AC51" s="51">
        <v>3.0581570579834905</v>
      </c>
      <c r="AD51" s="48">
        <v>0.68474360521897371</v>
      </c>
      <c r="AE51" s="48">
        <v>5.7098987209645458</v>
      </c>
      <c r="AF51" s="48">
        <v>3.1082034195101915</v>
      </c>
      <c r="AG51" s="48">
        <v>5.1608260882466395</v>
      </c>
      <c r="AH51" s="48">
        <v>-0.76420916605396405</v>
      </c>
      <c r="AI51" s="48">
        <v>12.950489073024851</v>
      </c>
      <c r="AJ51" s="48">
        <v>4.6604224619953838</v>
      </c>
      <c r="AK51" s="48">
        <v>2.7244272757627419</v>
      </c>
      <c r="AL51" s="48">
        <v>6.692140019506998</v>
      </c>
      <c r="AM51" s="48">
        <v>5.3989950313901858</v>
      </c>
      <c r="AN51" s="48">
        <v>3.2947528272433635</v>
      </c>
      <c r="AO51" s="48">
        <v>7.7512336137931737</v>
      </c>
      <c r="AP51" s="48">
        <v>3.2309924731968476</v>
      </c>
      <c r="AQ51" s="51">
        <v>3.3788678215896262</v>
      </c>
      <c r="AR51" s="48">
        <v>6.1975020801709135</v>
      </c>
      <c r="AS51" s="48">
        <v>-2.3514799197086544</v>
      </c>
      <c r="AT51" s="48">
        <v>-12.662773898098379</v>
      </c>
      <c r="AU51" s="51">
        <v>0.23709896905409189</v>
      </c>
      <c r="AV51" s="48">
        <v>0.86950580865493976</v>
      </c>
      <c r="AW51" s="48">
        <v>0.26912628573544234</v>
      </c>
      <c r="AX51" s="48">
        <v>0.74097326969805488</v>
      </c>
      <c r="AY51" s="48">
        <v>-0.14330782124305957</v>
      </c>
      <c r="AZ51" s="48">
        <v>1.0848706104451977</v>
      </c>
      <c r="BA51" s="48">
        <v>0.23709896905409189</v>
      </c>
      <c r="BB51" s="48">
        <v>0.86950580865493976</v>
      </c>
      <c r="BC51" s="48">
        <v>0.26912628573544234</v>
      </c>
      <c r="BD51" s="48">
        <v>0.74097326969805488</v>
      </c>
      <c r="BE51" s="48">
        <v>-0.14330782124305957</v>
      </c>
      <c r="BF51" s="48">
        <v>1.0848706104451977</v>
      </c>
      <c r="BG51" s="48">
        <v>0.90051139944973324</v>
      </c>
      <c r="BH51" s="48">
        <v>1.2000030915189048</v>
      </c>
      <c r="BI51" s="48">
        <v>0.44562056758828034</v>
      </c>
      <c r="BJ51" s="48">
        <v>0.46874864942233302</v>
      </c>
      <c r="BK51" s="48">
        <v>1.3514729661251261</v>
      </c>
      <c r="BL51" s="48">
        <v>0.29398023577374777</v>
      </c>
      <c r="BM51" s="48">
        <v>3.1119744057618117</v>
      </c>
      <c r="BN51" s="48">
        <v>0.48873383506693741</v>
      </c>
      <c r="BO51" s="48">
        <v>-0.13001253354833023</v>
      </c>
      <c r="BP51" s="48">
        <v>3.1119744057618117</v>
      </c>
      <c r="BQ51" s="48">
        <v>0.48873383506693741</v>
      </c>
      <c r="BR51" s="48">
        <v>-0.13001253354833023</v>
      </c>
      <c r="BS51" s="48">
        <v>4.8353776782364299</v>
      </c>
      <c r="BT51" s="48">
        <v>-0.30252770360198289</v>
      </c>
      <c r="BU51" s="48">
        <v>-1.1539821530448291</v>
      </c>
    </row>
    <row r="52" spans="1:73" x14ac:dyDescent="0.3">
      <c r="A52" s="53"/>
      <c r="B52" s="46"/>
    </row>
    <row r="53" spans="1:73" x14ac:dyDescent="0.3">
      <c r="A53" s="53"/>
      <c r="B53" s="46"/>
    </row>
    <row r="54" spans="1:73" x14ac:dyDescent="0.3">
      <c r="A54" s="53"/>
      <c r="B54" s="45"/>
    </row>
    <row r="55" spans="1:73" x14ac:dyDescent="0.3">
      <c r="A55" s="2"/>
      <c r="B55" s="53"/>
    </row>
    <row r="56" spans="1:73" x14ac:dyDescent="0.3">
      <c r="A56" s="2"/>
      <c r="B56" s="46"/>
    </row>
    <row r="57" spans="1:73" x14ac:dyDescent="0.3">
      <c r="A57" s="2"/>
      <c r="B57" s="46"/>
    </row>
    <row r="58" spans="1:73" x14ac:dyDescent="0.3">
      <c r="A58" s="2"/>
      <c r="B58" s="45"/>
    </row>
    <row r="59" spans="1:73" x14ac:dyDescent="0.3">
      <c r="A59" s="2"/>
      <c r="B59" s="53"/>
    </row>
    <row r="60" spans="1:73" x14ac:dyDescent="0.3">
      <c r="A60" s="2"/>
      <c r="B60" s="46"/>
    </row>
    <row r="61" spans="1:73" x14ac:dyDescent="0.3">
      <c r="A61" s="2"/>
      <c r="B61" s="46"/>
    </row>
    <row r="62" spans="1:73" x14ac:dyDescent="0.3">
      <c r="A62" s="2"/>
      <c r="B62" s="45"/>
    </row>
    <row r="63" spans="1:73" x14ac:dyDescent="0.3">
      <c r="A63" s="2"/>
      <c r="B63" s="53"/>
    </row>
    <row r="64" spans="1:73" x14ac:dyDescent="0.3">
      <c r="A64" s="2"/>
      <c r="B64" s="46"/>
    </row>
    <row r="65" spans="1:2" x14ac:dyDescent="0.3">
      <c r="A65" s="2"/>
      <c r="B65" s="46"/>
    </row>
    <row r="66" spans="1:2" x14ac:dyDescent="0.3">
      <c r="A66" s="2"/>
      <c r="B66" s="45"/>
    </row>
    <row r="67" spans="1:2" x14ac:dyDescent="0.3">
      <c r="A67" s="2"/>
      <c r="B67" s="53"/>
    </row>
    <row r="68" spans="1:2" x14ac:dyDescent="0.3">
      <c r="A68" s="2"/>
      <c r="B68" s="46"/>
    </row>
    <row r="69" spans="1:2" x14ac:dyDescent="0.3">
      <c r="A69" s="2"/>
      <c r="B69" s="46"/>
    </row>
    <row r="70" spans="1:2" x14ac:dyDescent="0.3">
      <c r="A70" s="2"/>
      <c r="B70" s="45"/>
    </row>
    <row r="71" spans="1:2" x14ac:dyDescent="0.3">
      <c r="A71" s="2"/>
      <c r="B71" s="2"/>
    </row>
    <row r="72" spans="1:2" x14ac:dyDescent="0.3">
      <c r="A72" s="2"/>
      <c r="B72" s="2"/>
    </row>
    <row r="73" spans="1:2" x14ac:dyDescent="0.3">
      <c r="A73" s="2"/>
      <c r="B73" s="2"/>
    </row>
    <row r="74" spans="1:2" x14ac:dyDescent="0.3">
      <c r="A74" s="2"/>
      <c r="B74" s="2"/>
    </row>
    <row r="75" spans="1:2" x14ac:dyDescent="0.3">
      <c r="A75" s="2"/>
      <c r="B75" s="2"/>
    </row>
    <row r="76" spans="1:2" x14ac:dyDescent="0.3">
      <c r="A76" s="2"/>
      <c r="B76" s="2"/>
    </row>
    <row r="77" spans="1:2" x14ac:dyDescent="0.3">
      <c r="A77" s="2"/>
      <c r="B77" s="2"/>
    </row>
    <row r="78" spans="1:2" x14ac:dyDescent="0.3">
      <c r="A78" s="2"/>
      <c r="B78" s="2"/>
    </row>
    <row r="79" spans="1:2" x14ac:dyDescent="0.3">
      <c r="A79" s="2"/>
      <c r="B79" s="2"/>
    </row>
    <row r="80" spans="1:2" x14ac:dyDescent="0.3">
      <c r="A80" s="2"/>
      <c r="B80" s="2"/>
    </row>
    <row r="81" spans="1:2" x14ac:dyDescent="0.3">
      <c r="A81" s="2"/>
      <c r="B81" s="2"/>
    </row>
    <row r="82" spans="1:2" x14ac:dyDescent="0.3">
      <c r="A82" s="2"/>
      <c r="B82" s="2"/>
    </row>
    <row r="83" spans="1:2" x14ac:dyDescent="0.3">
      <c r="A83" s="2"/>
      <c r="B83" s="2"/>
    </row>
    <row r="84" spans="1:2" x14ac:dyDescent="0.3">
      <c r="A84" s="2"/>
      <c r="B84" s="2"/>
    </row>
    <row r="85" spans="1:2" x14ac:dyDescent="0.3">
      <c r="A85" s="2"/>
      <c r="B85" s="2"/>
    </row>
    <row r="86" spans="1:2" x14ac:dyDescent="0.3">
      <c r="A86" s="2"/>
      <c r="B86" s="2"/>
    </row>
    <row r="87" spans="1:2" x14ac:dyDescent="0.3">
      <c r="A87" s="2"/>
      <c r="B87" s="2"/>
    </row>
    <row r="88" spans="1:2" x14ac:dyDescent="0.3">
      <c r="A88" s="2"/>
      <c r="B88" s="2"/>
    </row>
    <row r="89" spans="1:2" x14ac:dyDescent="0.3">
      <c r="A89" s="2"/>
      <c r="B89" s="2"/>
    </row>
    <row r="90" spans="1:2" x14ac:dyDescent="0.3">
      <c r="A90" s="2"/>
      <c r="B90" s="2"/>
    </row>
    <row r="91" spans="1:2" x14ac:dyDescent="0.3">
      <c r="A91" s="2"/>
      <c r="B91" s="2"/>
    </row>
    <row r="92" spans="1:2" x14ac:dyDescent="0.3">
      <c r="A92" s="2"/>
      <c r="B92" s="2"/>
    </row>
    <row r="93" spans="1:2" x14ac:dyDescent="0.3">
      <c r="A93" s="2"/>
      <c r="B93" s="2"/>
    </row>
    <row r="94" spans="1:2" x14ac:dyDescent="0.3">
      <c r="A94" s="2"/>
      <c r="B94" s="2"/>
    </row>
    <row r="95" spans="1:2" x14ac:dyDescent="0.3">
      <c r="A95" s="2"/>
      <c r="B95" s="2"/>
    </row>
    <row r="96" spans="1:2" x14ac:dyDescent="0.3">
      <c r="A96" s="2"/>
      <c r="B96" s="2"/>
    </row>
    <row r="97" spans="1:2" x14ac:dyDescent="0.3">
      <c r="A97" s="2"/>
      <c r="B97" s="2"/>
    </row>
    <row r="98" spans="1:2" x14ac:dyDescent="0.3">
      <c r="A98" s="2"/>
      <c r="B98" s="2"/>
    </row>
    <row r="99" spans="1:2" x14ac:dyDescent="0.3">
      <c r="A99" s="2"/>
      <c r="B99" s="2"/>
    </row>
    <row r="100" spans="1:2" x14ac:dyDescent="0.3">
      <c r="A100" s="2"/>
      <c r="B100" s="2"/>
    </row>
    <row r="101" spans="1:2" x14ac:dyDescent="0.3">
      <c r="A101" s="2"/>
      <c r="B101" s="2"/>
    </row>
    <row r="102" spans="1:2" x14ac:dyDescent="0.3">
      <c r="A102" s="2"/>
      <c r="B102" s="2"/>
    </row>
    <row r="103" spans="1:2" x14ac:dyDescent="0.3">
      <c r="A103" s="2"/>
      <c r="B103" s="2"/>
    </row>
    <row r="104" spans="1:2" x14ac:dyDescent="0.3">
      <c r="A104" s="2"/>
      <c r="B104" s="2"/>
    </row>
    <row r="105" spans="1:2" x14ac:dyDescent="0.3">
      <c r="A105" s="2"/>
      <c r="B105" s="2"/>
    </row>
    <row r="106" spans="1:2" x14ac:dyDescent="0.3">
      <c r="A106" s="2"/>
      <c r="B106" s="2"/>
    </row>
    <row r="107" spans="1:2" x14ac:dyDescent="0.3">
      <c r="A107" s="2"/>
      <c r="B107" s="2"/>
    </row>
    <row r="108" spans="1:2" x14ac:dyDescent="0.3">
      <c r="A108" s="2"/>
      <c r="B108" s="2"/>
    </row>
    <row r="109" spans="1:2" x14ac:dyDescent="0.3">
      <c r="A109" s="2"/>
      <c r="B109" s="2"/>
    </row>
    <row r="110" spans="1:2" x14ac:dyDescent="0.3">
      <c r="A110" s="2"/>
      <c r="B110" s="2"/>
    </row>
    <row r="111" spans="1:2" x14ac:dyDescent="0.3">
      <c r="A111" s="2"/>
      <c r="B111" s="2"/>
    </row>
    <row r="112" spans="1:2" x14ac:dyDescent="0.3">
      <c r="A112" s="2"/>
      <c r="B112" s="2"/>
    </row>
    <row r="113" spans="1:2" x14ac:dyDescent="0.3">
      <c r="A113" s="2"/>
      <c r="B113" s="2"/>
    </row>
    <row r="114" spans="1:2" x14ac:dyDescent="0.3">
      <c r="A114" s="2"/>
      <c r="B114" s="2"/>
    </row>
    <row r="115" spans="1:2" x14ac:dyDescent="0.3">
      <c r="A115" s="2"/>
      <c r="B115" s="2"/>
    </row>
    <row r="116" spans="1:2" x14ac:dyDescent="0.3">
      <c r="A116" s="2"/>
      <c r="B116" s="2"/>
    </row>
    <row r="117" spans="1:2" x14ac:dyDescent="0.3">
      <c r="A117" s="2"/>
      <c r="B117" s="2"/>
    </row>
    <row r="118" spans="1:2" x14ac:dyDescent="0.3">
      <c r="A118" s="2"/>
      <c r="B118" s="2"/>
    </row>
    <row r="119" spans="1:2" x14ac:dyDescent="0.3">
      <c r="A119" s="2"/>
      <c r="B119" s="2"/>
    </row>
    <row r="120" spans="1:2" x14ac:dyDescent="0.3">
      <c r="A120" s="2"/>
      <c r="B120" s="2"/>
    </row>
    <row r="121" spans="1:2" x14ac:dyDescent="0.3">
      <c r="A121" s="2"/>
      <c r="B121" s="2"/>
    </row>
    <row r="122" spans="1:2" x14ac:dyDescent="0.3">
      <c r="A122" s="2"/>
      <c r="B122" s="2"/>
    </row>
    <row r="123" spans="1:2" x14ac:dyDescent="0.3">
      <c r="A123" s="2"/>
      <c r="B123" s="2"/>
    </row>
    <row r="124" spans="1:2" x14ac:dyDescent="0.3">
      <c r="A124" s="2"/>
      <c r="B124" s="2"/>
    </row>
    <row r="125" spans="1:2" x14ac:dyDescent="0.3">
      <c r="A125" s="2"/>
      <c r="B125" s="2"/>
    </row>
    <row r="126" spans="1:2" x14ac:dyDescent="0.3">
      <c r="A126" s="2"/>
      <c r="B126" s="2"/>
    </row>
    <row r="127" spans="1:2" x14ac:dyDescent="0.3">
      <c r="A127" s="2"/>
      <c r="B127" s="2"/>
    </row>
    <row r="128" spans="1:2" x14ac:dyDescent="0.3">
      <c r="A128" s="2"/>
      <c r="B128" s="2"/>
    </row>
    <row r="129" spans="1:2" x14ac:dyDescent="0.3">
      <c r="A129" s="2"/>
      <c r="B129" s="2"/>
    </row>
    <row r="130" spans="1:2" x14ac:dyDescent="0.3">
      <c r="A130" s="2"/>
      <c r="B130" s="2"/>
    </row>
    <row r="131" spans="1:2" x14ac:dyDescent="0.3">
      <c r="A131" s="2"/>
      <c r="B131" s="2"/>
    </row>
    <row r="132" spans="1:2" x14ac:dyDescent="0.3">
      <c r="A132" s="2"/>
      <c r="B132" s="2"/>
    </row>
    <row r="133" spans="1:2" x14ac:dyDescent="0.3">
      <c r="A133" s="2"/>
      <c r="B133" s="2"/>
    </row>
    <row r="134" spans="1:2" x14ac:dyDescent="0.3">
      <c r="A134" s="2"/>
      <c r="B134" s="2"/>
    </row>
    <row r="135" spans="1:2" x14ac:dyDescent="0.3">
      <c r="A135" s="2"/>
      <c r="B135" s="2"/>
    </row>
    <row r="136" spans="1:2" x14ac:dyDescent="0.3">
      <c r="A136" s="2"/>
      <c r="B136" s="2"/>
    </row>
    <row r="137" spans="1:2" x14ac:dyDescent="0.3">
      <c r="A137" s="2"/>
      <c r="B137" s="2"/>
    </row>
    <row r="138" spans="1:2" x14ac:dyDescent="0.3">
      <c r="A138" s="2"/>
      <c r="B138" s="2"/>
    </row>
    <row r="139" spans="1:2" x14ac:dyDescent="0.3">
      <c r="A139" s="2"/>
      <c r="B139" s="2"/>
    </row>
    <row r="140" spans="1:2" x14ac:dyDescent="0.3">
      <c r="A140" s="2"/>
      <c r="B140" s="2"/>
    </row>
    <row r="141" spans="1:2" x14ac:dyDescent="0.3">
      <c r="A141" s="2"/>
      <c r="B141" s="2"/>
    </row>
    <row r="142" spans="1:2" x14ac:dyDescent="0.3">
      <c r="A142" s="2"/>
      <c r="B142" s="2"/>
    </row>
    <row r="143" spans="1:2" x14ac:dyDescent="0.3">
      <c r="A143" s="2"/>
      <c r="B143" s="2"/>
    </row>
    <row r="144" spans="1:2" x14ac:dyDescent="0.3">
      <c r="A144" s="2"/>
      <c r="B144" s="2"/>
    </row>
    <row r="145" spans="1:2" x14ac:dyDescent="0.3">
      <c r="A145" s="2"/>
      <c r="B145" s="2"/>
    </row>
    <row r="146" spans="1:2" x14ac:dyDescent="0.3">
      <c r="A146" s="2"/>
      <c r="B146" s="2"/>
    </row>
    <row r="147" spans="1:2" x14ac:dyDescent="0.3">
      <c r="A147" s="2"/>
      <c r="B147" s="2"/>
    </row>
    <row r="148" spans="1:2" x14ac:dyDescent="0.3">
      <c r="A148" s="2"/>
      <c r="B148" s="2"/>
    </row>
    <row r="149" spans="1:2" x14ac:dyDescent="0.3">
      <c r="A149" s="2"/>
      <c r="B149" s="2"/>
    </row>
    <row r="150" spans="1:2" x14ac:dyDescent="0.3">
      <c r="A150" s="2"/>
      <c r="B150" s="2"/>
    </row>
    <row r="151" spans="1:2" x14ac:dyDescent="0.3">
      <c r="A151" s="2"/>
      <c r="B151" s="2"/>
    </row>
    <row r="152" spans="1:2" x14ac:dyDescent="0.3">
      <c r="A152" s="2"/>
      <c r="B152" s="2"/>
    </row>
    <row r="153" spans="1:2" x14ac:dyDescent="0.3">
      <c r="A153" s="2"/>
      <c r="B153" s="2"/>
    </row>
    <row r="154" spans="1:2" x14ac:dyDescent="0.3">
      <c r="A154" s="2"/>
      <c r="B154" s="2"/>
    </row>
    <row r="155" spans="1:2" x14ac:dyDescent="0.3">
      <c r="A155" s="2"/>
      <c r="B155" s="2"/>
    </row>
    <row r="156" spans="1:2" x14ac:dyDescent="0.3">
      <c r="A156" s="2"/>
      <c r="B156" s="2"/>
    </row>
    <row r="157" spans="1:2" x14ac:dyDescent="0.3">
      <c r="A157" s="2"/>
      <c r="B157" s="2"/>
    </row>
    <row r="158" spans="1:2" x14ac:dyDescent="0.3">
      <c r="A158" s="2"/>
      <c r="B158" s="2"/>
    </row>
    <row r="159" spans="1:2" x14ac:dyDescent="0.3">
      <c r="A159" s="2"/>
      <c r="B159" s="2"/>
    </row>
    <row r="160" spans="1:2" x14ac:dyDescent="0.3">
      <c r="A160" s="2"/>
      <c r="B160" s="2"/>
    </row>
    <row r="161" spans="1:2" x14ac:dyDescent="0.3">
      <c r="A161" s="2"/>
      <c r="B161" s="2"/>
    </row>
    <row r="162" spans="1:2" x14ac:dyDescent="0.3">
      <c r="A162" s="2"/>
      <c r="B162" s="2"/>
    </row>
    <row r="163" spans="1:2" x14ac:dyDescent="0.3">
      <c r="A163" s="2"/>
      <c r="B163" s="2"/>
    </row>
    <row r="164" spans="1:2" x14ac:dyDescent="0.3">
      <c r="A164" s="2"/>
      <c r="B164" s="2"/>
    </row>
    <row r="165" spans="1:2" x14ac:dyDescent="0.3">
      <c r="A165" s="2"/>
      <c r="B165" s="2"/>
    </row>
    <row r="166" spans="1:2" x14ac:dyDescent="0.3">
      <c r="A166" s="2"/>
      <c r="B166" s="2"/>
    </row>
    <row r="167" spans="1:2" x14ac:dyDescent="0.3">
      <c r="A167" s="2"/>
      <c r="B167" s="2"/>
    </row>
    <row r="168" spans="1:2" x14ac:dyDescent="0.3">
      <c r="A168" s="2"/>
      <c r="B168" s="2"/>
    </row>
    <row r="169" spans="1:2" x14ac:dyDescent="0.3">
      <c r="A169" s="2"/>
      <c r="B169" s="2"/>
    </row>
    <row r="170" spans="1:2" x14ac:dyDescent="0.3">
      <c r="A170" s="2"/>
      <c r="B170" s="2"/>
    </row>
    <row r="171" spans="1:2" x14ac:dyDescent="0.3">
      <c r="A171" s="2"/>
      <c r="B171" s="2"/>
    </row>
    <row r="172" spans="1:2" x14ac:dyDescent="0.3">
      <c r="A172" s="2"/>
      <c r="B172" s="2"/>
    </row>
    <row r="173" spans="1:2" x14ac:dyDescent="0.3">
      <c r="A173" s="2"/>
      <c r="B173" s="2"/>
    </row>
    <row r="174" spans="1:2" x14ac:dyDescent="0.3">
      <c r="A174" s="2"/>
      <c r="B174" s="2"/>
    </row>
    <row r="175" spans="1:2" x14ac:dyDescent="0.3">
      <c r="A175" s="2"/>
      <c r="B175" s="2"/>
    </row>
    <row r="176" spans="1:2" x14ac:dyDescent="0.3">
      <c r="A176" s="2"/>
      <c r="B176" s="2"/>
    </row>
    <row r="177" spans="1:2" x14ac:dyDescent="0.3">
      <c r="A177" s="2"/>
      <c r="B177" s="2"/>
    </row>
    <row r="178" spans="1:2" x14ac:dyDescent="0.3">
      <c r="A178" s="2"/>
      <c r="B178" s="2"/>
    </row>
    <row r="179" spans="1:2" x14ac:dyDescent="0.3">
      <c r="A179" s="2"/>
      <c r="B179" s="2"/>
    </row>
    <row r="180" spans="1:2" x14ac:dyDescent="0.3">
      <c r="A180" s="2"/>
      <c r="B180" s="2"/>
    </row>
    <row r="181" spans="1:2" x14ac:dyDescent="0.3">
      <c r="A181" s="2"/>
      <c r="B181" s="2"/>
    </row>
    <row r="182" spans="1:2" x14ac:dyDescent="0.3">
      <c r="A182" s="2"/>
      <c r="B182" s="2"/>
    </row>
    <row r="183" spans="1:2" x14ac:dyDescent="0.3">
      <c r="A183" s="2"/>
      <c r="B183" s="2"/>
    </row>
    <row r="184" spans="1:2" x14ac:dyDescent="0.3">
      <c r="A184" s="2"/>
      <c r="B184" s="2"/>
    </row>
    <row r="185" spans="1:2" x14ac:dyDescent="0.3">
      <c r="A185" s="2"/>
      <c r="B185" s="2"/>
    </row>
    <row r="186" spans="1:2" x14ac:dyDescent="0.3">
      <c r="A186" s="2"/>
      <c r="B186" s="2"/>
    </row>
    <row r="187" spans="1:2" x14ac:dyDescent="0.3">
      <c r="A187" s="2"/>
      <c r="B187" s="2"/>
    </row>
    <row r="188" spans="1:2" x14ac:dyDescent="0.3">
      <c r="A188" s="2"/>
      <c r="B188" s="2"/>
    </row>
    <row r="189" spans="1:2" x14ac:dyDescent="0.3">
      <c r="A189" s="2"/>
      <c r="B189" s="2"/>
    </row>
    <row r="190" spans="1:2" x14ac:dyDescent="0.3">
      <c r="A190" s="2"/>
      <c r="B190" s="2"/>
    </row>
    <row r="191" spans="1:2" x14ac:dyDescent="0.3">
      <c r="A191" s="2"/>
      <c r="B191" s="2"/>
    </row>
    <row r="192" spans="1:2" x14ac:dyDescent="0.3">
      <c r="A192" s="2"/>
      <c r="B192" s="2"/>
    </row>
    <row r="193" spans="1:2" x14ac:dyDescent="0.3">
      <c r="A193" s="2"/>
      <c r="B193" s="2"/>
    </row>
    <row r="194" spans="1:2" x14ac:dyDescent="0.3">
      <c r="A194" s="2"/>
      <c r="B194" s="2"/>
    </row>
    <row r="195" spans="1:2" x14ac:dyDescent="0.3">
      <c r="A195" s="2"/>
      <c r="B195" s="2"/>
    </row>
    <row r="196" spans="1:2" x14ac:dyDescent="0.3">
      <c r="A196" s="2"/>
      <c r="B196" s="2"/>
    </row>
    <row r="197" spans="1:2" x14ac:dyDescent="0.3">
      <c r="A197" s="2"/>
      <c r="B197" s="2"/>
    </row>
    <row r="198" spans="1:2" x14ac:dyDescent="0.3">
      <c r="A198" s="2"/>
      <c r="B198" s="2"/>
    </row>
    <row r="199" spans="1:2" x14ac:dyDescent="0.3">
      <c r="A199" s="2"/>
      <c r="B199" s="2"/>
    </row>
    <row r="200" spans="1:2" x14ac:dyDescent="0.3">
      <c r="A200" s="2"/>
      <c r="B200" s="2"/>
    </row>
    <row r="201" spans="1:2" x14ac:dyDescent="0.3">
      <c r="A201" s="2"/>
      <c r="B201" s="2"/>
    </row>
    <row r="202" spans="1:2" x14ac:dyDescent="0.3">
      <c r="A202" s="2"/>
      <c r="B202" s="2"/>
    </row>
    <row r="203" spans="1:2" x14ac:dyDescent="0.3">
      <c r="A203" s="2"/>
      <c r="B203" s="2"/>
    </row>
    <row r="204" spans="1:2" x14ac:dyDescent="0.3">
      <c r="A204" s="2"/>
      <c r="B204" s="2"/>
    </row>
    <row r="205" spans="1:2" x14ac:dyDescent="0.3">
      <c r="A205" s="2"/>
      <c r="B205" s="2"/>
    </row>
    <row r="206" spans="1:2" x14ac:dyDescent="0.3">
      <c r="A206" s="2"/>
      <c r="B206" s="2"/>
    </row>
    <row r="207" spans="1:2" x14ac:dyDescent="0.3">
      <c r="A207" s="2"/>
      <c r="B207" s="2"/>
    </row>
    <row r="208" spans="1:2" x14ac:dyDescent="0.3">
      <c r="A208" s="2"/>
      <c r="B208" s="2"/>
    </row>
    <row r="209" spans="1:2" x14ac:dyDescent="0.3">
      <c r="A209" s="2"/>
      <c r="B209" s="2"/>
    </row>
    <row r="210" spans="1:2" x14ac:dyDescent="0.3">
      <c r="A210" s="2"/>
      <c r="B210" s="2"/>
    </row>
    <row r="211" spans="1:2" x14ac:dyDescent="0.3">
      <c r="A211" s="2"/>
      <c r="B211" s="2"/>
    </row>
    <row r="212" spans="1:2" x14ac:dyDescent="0.3">
      <c r="A212" s="2"/>
      <c r="B212" s="2"/>
    </row>
    <row r="213" spans="1:2" x14ac:dyDescent="0.3">
      <c r="A213" s="2"/>
      <c r="B213" s="2"/>
    </row>
    <row r="214" spans="1:2" x14ac:dyDescent="0.3">
      <c r="A214" s="2"/>
      <c r="B214" s="2"/>
    </row>
    <row r="215" spans="1:2" x14ac:dyDescent="0.3">
      <c r="A215" s="2"/>
      <c r="B215" s="2"/>
    </row>
    <row r="216" spans="1:2" x14ac:dyDescent="0.3">
      <c r="A216" s="2"/>
      <c r="B216" s="2"/>
    </row>
    <row r="217" spans="1:2" x14ac:dyDescent="0.3">
      <c r="A217" s="2"/>
      <c r="B217" s="2"/>
    </row>
    <row r="218" spans="1:2" x14ac:dyDescent="0.3">
      <c r="A218" s="2"/>
      <c r="B218" s="2"/>
    </row>
    <row r="219" spans="1:2" x14ac:dyDescent="0.3">
      <c r="A219" s="2"/>
      <c r="B219" s="2"/>
    </row>
    <row r="220" spans="1:2" x14ac:dyDescent="0.3">
      <c r="A220" s="2"/>
      <c r="B220" s="2"/>
    </row>
    <row r="221" spans="1:2" x14ac:dyDescent="0.3">
      <c r="A221" s="2"/>
      <c r="B221" s="2"/>
    </row>
    <row r="222" spans="1:2" x14ac:dyDescent="0.3">
      <c r="A222" s="2"/>
      <c r="B222" s="2"/>
    </row>
    <row r="223" spans="1:2" x14ac:dyDescent="0.3">
      <c r="A223" s="2"/>
      <c r="B223" s="2"/>
    </row>
    <row r="224" spans="1:2" x14ac:dyDescent="0.3">
      <c r="A224" s="2"/>
      <c r="B224" s="2"/>
    </row>
    <row r="225" spans="1:2" x14ac:dyDescent="0.3">
      <c r="A225" s="2"/>
      <c r="B225" s="2"/>
    </row>
    <row r="226" spans="1:2" x14ac:dyDescent="0.3">
      <c r="A226" s="2"/>
      <c r="B226" s="2"/>
    </row>
    <row r="227" spans="1:2" x14ac:dyDescent="0.3">
      <c r="A227" s="2"/>
      <c r="B227" s="2"/>
    </row>
    <row r="228" spans="1:2" x14ac:dyDescent="0.3">
      <c r="A228" s="2"/>
      <c r="B228" s="2"/>
    </row>
    <row r="229" spans="1:2" x14ac:dyDescent="0.3">
      <c r="A229" s="2"/>
      <c r="B229" s="2"/>
    </row>
    <row r="230" spans="1:2" x14ac:dyDescent="0.3">
      <c r="A230" s="2"/>
      <c r="B230" s="2"/>
    </row>
    <row r="231" spans="1:2" x14ac:dyDescent="0.3">
      <c r="A231" s="2"/>
      <c r="B231" s="2"/>
    </row>
    <row r="232" spans="1:2" x14ac:dyDescent="0.3">
      <c r="A232" s="2"/>
      <c r="B232" s="2"/>
    </row>
    <row r="233" spans="1:2" x14ac:dyDescent="0.3">
      <c r="A233" s="2"/>
      <c r="B233" s="2"/>
    </row>
    <row r="234" spans="1:2" x14ac:dyDescent="0.3">
      <c r="A234" s="2"/>
      <c r="B234" s="2"/>
    </row>
    <row r="235" spans="1:2" x14ac:dyDescent="0.3">
      <c r="A235" s="2"/>
      <c r="B235" s="2"/>
    </row>
    <row r="236" spans="1:2" x14ac:dyDescent="0.3">
      <c r="A236" s="2"/>
      <c r="B236" s="2"/>
    </row>
    <row r="237" spans="1:2" x14ac:dyDescent="0.3">
      <c r="A237" s="2"/>
      <c r="B237" s="2"/>
    </row>
    <row r="238" spans="1:2" x14ac:dyDescent="0.3">
      <c r="A238" s="2"/>
      <c r="B238" s="2"/>
    </row>
    <row r="239" spans="1:2" x14ac:dyDescent="0.3">
      <c r="A239" s="2"/>
      <c r="B239" s="2"/>
    </row>
    <row r="240" spans="1:2" x14ac:dyDescent="0.3">
      <c r="A240" s="2"/>
      <c r="B240" s="2"/>
    </row>
    <row r="241" spans="1:2" x14ac:dyDescent="0.3">
      <c r="A241" s="2"/>
      <c r="B241" s="2"/>
    </row>
    <row r="242" spans="1:2" x14ac:dyDescent="0.3">
      <c r="A242" s="2"/>
      <c r="B242" s="2"/>
    </row>
    <row r="243" spans="1:2" x14ac:dyDescent="0.3">
      <c r="A243" s="2"/>
      <c r="B243" s="2"/>
    </row>
    <row r="244" spans="1:2" x14ac:dyDescent="0.3">
      <c r="A244" s="2"/>
      <c r="B244" s="2"/>
    </row>
    <row r="245" spans="1:2" x14ac:dyDescent="0.3">
      <c r="A245" s="2"/>
      <c r="B245" s="2"/>
    </row>
    <row r="246" spans="1:2" x14ac:dyDescent="0.3">
      <c r="A246" s="2"/>
      <c r="B246" s="2"/>
    </row>
    <row r="247" spans="1:2" x14ac:dyDescent="0.3">
      <c r="A247" s="2"/>
      <c r="B247" s="2"/>
    </row>
    <row r="248" spans="1:2" x14ac:dyDescent="0.3">
      <c r="A248" s="2"/>
      <c r="B248" s="2"/>
    </row>
    <row r="249" spans="1:2" x14ac:dyDescent="0.3">
      <c r="A249" s="2"/>
      <c r="B249" s="2"/>
    </row>
    <row r="250" spans="1:2" x14ac:dyDescent="0.3">
      <c r="A250" s="2"/>
      <c r="B250" s="2"/>
    </row>
    <row r="251" spans="1:2" x14ac:dyDescent="0.3">
      <c r="A251" s="2"/>
      <c r="B251" s="2"/>
    </row>
    <row r="252" spans="1:2" x14ac:dyDescent="0.3">
      <c r="A252" s="2"/>
      <c r="B252" s="2"/>
    </row>
    <row r="253" spans="1:2" x14ac:dyDescent="0.3">
      <c r="A253" s="2"/>
      <c r="B253" s="2"/>
    </row>
    <row r="254" spans="1:2" x14ac:dyDescent="0.3">
      <c r="A254" s="2"/>
      <c r="B254" s="2"/>
    </row>
    <row r="255" spans="1:2" x14ac:dyDescent="0.3">
      <c r="A255" s="2"/>
      <c r="B255" s="2"/>
    </row>
    <row r="256" spans="1:2" x14ac:dyDescent="0.3">
      <c r="A256" s="2"/>
      <c r="B256" s="2"/>
    </row>
    <row r="257" spans="1:2" x14ac:dyDescent="0.3">
      <c r="A257" s="2"/>
      <c r="B257" s="2"/>
    </row>
    <row r="258" spans="1:2" x14ac:dyDescent="0.3">
      <c r="A258" s="2"/>
      <c r="B258" s="2"/>
    </row>
    <row r="259" spans="1:2" x14ac:dyDescent="0.3">
      <c r="A259" s="2"/>
      <c r="B259" s="2"/>
    </row>
    <row r="260" spans="1:2" x14ac:dyDescent="0.3">
      <c r="A260" s="2"/>
      <c r="B260" s="2"/>
    </row>
    <row r="261" spans="1:2" x14ac:dyDescent="0.3">
      <c r="A261" s="2"/>
      <c r="B261" s="2"/>
    </row>
    <row r="262" spans="1:2" x14ac:dyDescent="0.3">
      <c r="A262" s="2"/>
      <c r="B262" s="2"/>
    </row>
    <row r="263" spans="1:2" x14ac:dyDescent="0.3">
      <c r="A263" s="2"/>
      <c r="B263" s="2"/>
    </row>
    <row r="264" spans="1:2" x14ac:dyDescent="0.3">
      <c r="A264" s="2"/>
      <c r="B264" s="2"/>
    </row>
    <row r="265" spans="1:2" x14ac:dyDescent="0.3">
      <c r="A265" s="2"/>
      <c r="B265" s="2"/>
    </row>
    <row r="266" spans="1:2" x14ac:dyDescent="0.3">
      <c r="A266" s="2"/>
      <c r="B266" s="2"/>
    </row>
    <row r="267" spans="1:2" x14ac:dyDescent="0.3">
      <c r="A267" s="2"/>
      <c r="B267" s="2"/>
    </row>
    <row r="268" spans="1:2" x14ac:dyDescent="0.3">
      <c r="A268" s="2"/>
      <c r="B268" s="2"/>
    </row>
    <row r="269" spans="1:2" x14ac:dyDescent="0.3">
      <c r="A269" s="2"/>
      <c r="B269" s="2"/>
    </row>
    <row r="270" spans="1:2" x14ac:dyDescent="0.3">
      <c r="A270" s="2"/>
      <c r="B270" s="2"/>
    </row>
    <row r="271" spans="1:2" x14ac:dyDescent="0.3">
      <c r="A271" s="2"/>
      <c r="B271" s="2"/>
    </row>
    <row r="272" spans="1:2" x14ac:dyDescent="0.3">
      <c r="A272" s="2"/>
      <c r="B272" s="2"/>
    </row>
    <row r="273" spans="1:2" x14ac:dyDescent="0.3">
      <c r="A273" s="2"/>
      <c r="B273" s="2"/>
    </row>
    <row r="274" spans="1:2" x14ac:dyDescent="0.3">
      <c r="A274" s="2"/>
      <c r="B274" s="2"/>
    </row>
    <row r="275" spans="1:2" x14ac:dyDescent="0.3">
      <c r="A275" s="2"/>
      <c r="B275" s="2"/>
    </row>
    <row r="276" spans="1:2" x14ac:dyDescent="0.3">
      <c r="A276" s="2"/>
      <c r="B276" s="2"/>
    </row>
    <row r="277" spans="1:2" x14ac:dyDescent="0.3">
      <c r="A277" s="2"/>
      <c r="B277" s="2"/>
    </row>
    <row r="278" spans="1:2" x14ac:dyDescent="0.3">
      <c r="A278" s="2"/>
      <c r="B278" s="2"/>
    </row>
    <row r="279" spans="1:2" x14ac:dyDescent="0.3">
      <c r="A279" s="2"/>
      <c r="B279" s="2"/>
    </row>
    <row r="280" spans="1:2" x14ac:dyDescent="0.3">
      <c r="A280" s="2"/>
      <c r="B280" s="2"/>
    </row>
    <row r="281" spans="1:2" x14ac:dyDescent="0.3">
      <c r="A281" s="2"/>
      <c r="B281" s="2"/>
    </row>
    <row r="282" spans="1:2" x14ac:dyDescent="0.3">
      <c r="A282" s="2"/>
      <c r="B282" s="2"/>
    </row>
    <row r="283" spans="1:2" x14ac:dyDescent="0.3">
      <c r="A283" s="2"/>
      <c r="B283" s="2"/>
    </row>
    <row r="284" spans="1:2" x14ac:dyDescent="0.3">
      <c r="A284" s="2"/>
      <c r="B284" s="2"/>
    </row>
    <row r="285" spans="1:2" x14ac:dyDescent="0.3">
      <c r="A285" s="2"/>
      <c r="B285" s="2"/>
    </row>
    <row r="286" spans="1:2" x14ac:dyDescent="0.3">
      <c r="A286" s="2"/>
      <c r="B286" s="2"/>
    </row>
    <row r="287" spans="1:2" x14ac:dyDescent="0.3">
      <c r="A287" s="2"/>
      <c r="B287" s="2"/>
    </row>
    <row r="288" spans="1:2" x14ac:dyDescent="0.3">
      <c r="A288" s="2"/>
      <c r="B288" s="2"/>
    </row>
    <row r="289" spans="1:2" x14ac:dyDescent="0.3">
      <c r="A289" s="2"/>
      <c r="B289" s="2"/>
    </row>
    <row r="290" spans="1:2" x14ac:dyDescent="0.3">
      <c r="A290" s="2"/>
      <c r="B290" s="2"/>
    </row>
    <row r="291" spans="1:2" x14ac:dyDescent="0.3">
      <c r="A291" s="2"/>
      <c r="B291" s="2"/>
    </row>
    <row r="292" spans="1:2" x14ac:dyDescent="0.3">
      <c r="A292" s="2"/>
      <c r="B292" s="2"/>
    </row>
    <row r="293" spans="1:2" x14ac:dyDescent="0.3">
      <c r="A293" s="2"/>
      <c r="B293" s="2"/>
    </row>
    <row r="294" spans="1:2" x14ac:dyDescent="0.3">
      <c r="A294" s="2"/>
      <c r="B294" s="2"/>
    </row>
    <row r="295" spans="1:2" x14ac:dyDescent="0.3">
      <c r="A295" s="2"/>
      <c r="B295" s="2"/>
    </row>
    <row r="296" spans="1:2" x14ac:dyDescent="0.3">
      <c r="A296" s="2"/>
      <c r="B296" s="2"/>
    </row>
    <row r="297" spans="1:2" x14ac:dyDescent="0.3">
      <c r="A297" s="2"/>
      <c r="B297" s="2"/>
    </row>
    <row r="298" spans="1:2" x14ac:dyDescent="0.3">
      <c r="A298" s="2"/>
      <c r="B298" s="2"/>
    </row>
    <row r="299" spans="1:2" x14ac:dyDescent="0.3">
      <c r="A299" s="2"/>
      <c r="B299" s="2"/>
    </row>
    <row r="300" spans="1:2" x14ac:dyDescent="0.3">
      <c r="A300" s="2"/>
      <c r="B300" s="2"/>
    </row>
    <row r="301" spans="1:2" x14ac:dyDescent="0.3">
      <c r="A301" s="2"/>
      <c r="B301" s="2"/>
    </row>
    <row r="302" spans="1:2" x14ac:dyDescent="0.3">
      <c r="A302" s="2"/>
      <c r="B302" s="2"/>
    </row>
    <row r="303" spans="1:2" x14ac:dyDescent="0.3">
      <c r="A303" s="2"/>
      <c r="B303" s="2"/>
    </row>
    <row r="304" spans="1:2" x14ac:dyDescent="0.3">
      <c r="A304" s="2"/>
      <c r="B304" s="2"/>
    </row>
    <row r="305" spans="1:2" x14ac:dyDescent="0.3">
      <c r="A305" s="2"/>
      <c r="B305" s="2"/>
    </row>
    <row r="306" spans="1:2" x14ac:dyDescent="0.3">
      <c r="A306" s="2"/>
      <c r="B306" s="2"/>
    </row>
    <row r="307" spans="1:2" x14ac:dyDescent="0.3">
      <c r="A307" s="2"/>
      <c r="B307" s="2"/>
    </row>
    <row r="308" spans="1:2" x14ac:dyDescent="0.3">
      <c r="A308" s="2"/>
      <c r="B308" s="2"/>
    </row>
    <row r="309" spans="1:2" x14ac:dyDescent="0.3">
      <c r="A309" s="2"/>
      <c r="B309" s="2"/>
    </row>
    <row r="310" spans="1:2" x14ac:dyDescent="0.3">
      <c r="A310" s="2"/>
      <c r="B310" s="2"/>
    </row>
    <row r="311" spans="1:2" x14ac:dyDescent="0.3">
      <c r="A311" s="2"/>
      <c r="B311" s="2"/>
    </row>
    <row r="312" spans="1:2" x14ac:dyDescent="0.3">
      <c r="A312" s="2"/>
      <c r="B312" s="2"/>
    </row>
    <row r="313" spans="1:2" x14ac:dyDescent="0.3">
      <c r="A313" s="2"/>
      <c r="B313" s="2"/>
    </row>
    <row r="314" spans="1:2" x14ac:dyDescent="0.3">
      <c r="A314" s="2"/>
      <c r="B314" s="2"/>
    </row>
    <row r="315" spans="1:2" x14ac:dyDescent="0.3">
      <c r="A315" s="2"/>
      <c r="B315" s="2"/>
    </row>
    <row r="316" spans="1:2" x14ac:dyDescent="0.3">
      <c r="A316" s="2"/>
      <c r="B316" s="2"/>
    </row>
    <row r="317" spans="1:2" x14ac:dyDescent="0.3">
      <c r="A317" s="2"/>
      <c r="B317" s="2"/>
    </row>
    <row r="318" spans="1:2" x14ac:dyDescent="0.3">
      <c r="A318" s="2"/>
      <c r="B318" s="2"/>
    </row>
    <row r="319" spans="1:2" x14ac:dyDescent="0.3">
      <c r="A319" s="2"/>
      <c r="B319" s="2"/>
    </row>
    <row r="320" spans="1:2" x14ac:dyDescent="0.3">
      <c r="A320" s="2"/>
      <c r="B320" s="2"/>
    </row>
    <row r="321" spans="1:2" x14ac:dyDescent="0.3">
      <c r="A321" s="2"/>
      <c r="B321" s="2"/>
    </row>
    <row r="322" spans="1:2" x14ac:dyDescent="0.3">
      <c r="A322" s="2"/>
      <c r="B322" s="2"/>
    </row>
    <row r="323" spans="1:2" x14ac:dyDescent="0.3">
      <c r="A323" s="2"/>
      <c r="B323" s="2"/>
    </row>
    <row r="324" spans="1:2" x14ac:dyDescent="0.3">
      <c r="A324" s="2"/>
      <c r="B324" s="2"/>
    </row>
    <row r="325" spans="1:2" x14ac:dyDescent="0.3">
      <c r="A325" s="2"/>
      <c r="B325" s="2"/>
    </row>
    <row r="326" spans="1:2" x14ac:dyDescent="0.3">
      <c r="A326" s="2"/>
      <c r="B326" s="2"/>
    </row>
    <row r="327" spans="1:2" x14ac:dyDescent="0.3">
      <c r="A327" s="2"/>
      <c r="B327" s="2"/>
    </row>
    <row r="328" spans="1:2" x14ac:dyDescent="0.3">
      <c r="A328" s="2"/>
      <c r="B328" s="2"/>
    </row>
    <row r="329" spans="1:2" x14ac:dyDescent="0.3">
      <c r="A329" s="2"/>
      <c r="B329" s="2"/>
    </row>
    <row r="330" spans="1:2" x14ac:dyDescent="0.3">
      <c r="A330" s="2"/>
      <c r="B330" s="2"/>
    </row>
    <row r="331" spans="1:2" x14ac:dyDescent="0.3">
      <c r="A331" s="2"/>
      <c r="B331" s="2"/>
    </row>
    <row r="332" spans="1:2" x14ac:dyDescent="0.3">
      <c r="A332" s="2"/>
      <c r="B332" s="2"/>
    </row>
    <row r="333" spans="1:2" x14ac:dyDescent="0.3">
      <c r="A333" s="2"/>
      <c r="B333" s="2"/>
    </row>
    <row r="334" spans="1:2" x14ac:dyDescent="0.3">
      <c r="A334" s="2"/>
      <c r="B334" s="2"/>
    </row>
    <row r="335" spans="1:2" x14ac:dyDescent="0.3">
      <c r="A335" s="2"/>
      <c r="B335" s="2"/>
    </row>
    <row r="336" spans="1:2" x14ac:dyDescent="0.3">
      <c r="A336" s="2"/>
      <c r="B336" s="2"/>
    </row>
    <row r="337" spans="1:2" x14ac:dyDescent="0.3">
      <c r="A337" s="2"/>
      <c r="B337" s="2"/>
    </row>
    <row r="338" spans="1:2" x14ac:dyDescent="0.3">
      <c r="A338" s="2"/>
      <c r="B338" s="2"/>
    </row>
    <row r="339" spans="1:2" x14ac:dyDescent="0.3">
      <c r="A339" s="2"/>
      <c r="B339" s="2"/>
    </row>
    <row r="340" spans="1:2" x14ac:dyDescent="0.3">
      <c r="A340" s="2"/>
      <c r="B340" s="2"/>
    </row>
    <row r="341" spans="1:2" x14ac:dyDescent="0.3">
      <c r="A341" s="2"/>
      <c r="B341" s="2"/>
    </row>
    <row r="342" spans="1:2" x14ac:dyDescent="0.3">
      <c r="A342" s="2"/>
      <c r="B342" s="2"/>
    </row>
    <row r="343" spans="1:2" x14ac:dyDescent="0.3">
      <c r="A343" s="2"/>
      <c r="B343" s="2"/>
    </row>
    <row r="344" spans="1:2" x14ac:dyDescent="0.3">
      <c r="A344" s="2"/>
      <c r="B344" s="2"/>
    </row>
    <row r="345" spans="1:2" x14ac:dyDescent="0.3">
      <c r="A345" s="2"/>
      <c r="B345" s="2"/>
    </row>
    <row r="346" spans="1:2" x14ac:dyDescent="0.3">
      <c r="A346" s="2"/>
      <c r="B346" s="2"/>
    </row>
    <row r="347" spans="1:2" x14ac:dyDescent="0.3">
      <c r="A347" s="2"/>
      <c r="B347" s="2"/>
    </row>
    <row r="348" spans="1:2" x14ac:dyDescent="0.3">
      <c r="A348" s="2"/>
      <c r="B348" s="2"/>
    </row>
    <row r="349" spans="1:2" x14ac:dyDescent="0.3">
      <c r="A349" s="2"/>
      <c r="B349" s="2"/>
    </row>
    <row r="350" spans="1:2" x14ac:dyDescent="0.3">
      <c r="A350" s="2"/>
      <c r="B350" s="2"/>
    </row>
    <row r="351" spans="1:2" x14ac:dyDescent="0.3">
      <c r="A351" s="2"/>
      <c r="B351" s="2"/>
    </row>
    <row r="352" spans="1:2" x14ac:dyDescent="0.3">
      <c r="A352" s="2"/>
      <c r="B352" s="2"/>
    </row>
    <row r="353" spans="1:2" x14ac:dyDescent="0.3">
      <c r="A353" s="2"/>
      <c r="B353" s="2"/>
    </row>
    <row r="354" spans="1:2" x14ac:dyDescent="0.3">
      <c r="A354" s="2"/>
      <c r="B354" s="2"/>
    </row>
    <row r="355" spans="1:2" x14ac:dyDescent="0.3">
      <c r="A355" s="2"/>
      <c r="B355" s="2"/>
    </row>
    <row r="356" spans="1:2" x14ac:dyDescent="0.3">
      <c r="A356" s="2"/>
      <c r="B356" s="2"/>
    </row>
    <row r="357" spans="1:2" x14ac:dyDescent="0.3">
      <c r="A357" s="2"/>
      <c r="B357" s="2"/>
    </row>
    <row r="358" spans="1:2" x14ac:dyDescent="0.3">
      <c r="A358" s="2"/>
      <c r="B358" s="2"/>
    </row>
    <row r="359" spans="1:2" x14ac:dyDescent="0.3">
      <c r="A359" s="2"/>
      <c r="B359" s="2"/>
    </row>
    <row r="360" spans="1:2" x14ac:dyDescent="0.3">
      <c r="A360" s="2"/>
      <c r="B360" s="2"/>
    </row>
    <row r="361" spans="1:2" x14ac:dyDescent="0.3">
      <c r="A361" s="2"/>
      <c r="B361" s="2"/>
    </row>
    <row r="362" spans="1:2" x14ac:dyDescent="0.3">
      <c r="A362" s="2"/>
      <c r="B362" s="2"/>
    </row>
    <row r="363" spans="1:2" x14ac:dyDescent="0.3">
      <c r="A363" s="2"/>
      <c r="B363" s="2"/>
    </row>
    <row r="364" spans="1:2" x14ac:dyDescent="0.3">
      <c r="A364" s="2"/>
      <c r="B364" s="2"/>
    </row>
    <row r="365" spans="1:2" x14ac:dyDescent="0.3">
      <c r="A365" s="2"/>
      <c r="B365" s="2"/>
    </row>
    <row r="366" spans="1:2" x14ac:dyDescent="0.3">
      <c r="A366" s="2"/>
      <c r="B366" s="2"/>
    </row>
    <row r="367" spans="1:2" x14ac:dyDescent="0.3">
      <c r="A367" s="2"/>
      <c r="B367" s="2"/>
    </row>
    <row r="368" spans="1:2" x14ac:dyDescent="0.3">
      <c r="A368" s="2"/>
      <c r="B368" s="2"/>
    </row>
    <row r="369" spans="1:2" x14ac:dyDescent="0.3">
      <c r="A369" s="2"/>
      <c r="B369" s="2"/>
    </row>
    <row r="370" spans="1:2" x14ac:dyDescent="0.3">
      <c r="A370" s="2"/>
      <c r="B370" s="2"/>
    </row>
    <row r="371" spans="1:2" x14ac:dyDescent="0.3">
      <c r="A371" s="2"/>
      <c r="B371" s="2"/>
    </row>
    <row r="372" spans="1:2" x14ac:dyDescent="0.3">
      <c r="A372" s="2"/>
      <c r="B372" s="2"/>
    </row>
    <row r="373" spans="1:2" x14ac:dyDescent="0.3">
      <c r="A373" s="2"/>
      <c r="B373" s="2"/>
    </row>
    <row r="374" spans="1:2" x14ac:dyDescent="0.3">
      <c r="A374" s="2"/>
      <c r="B374" s="2"/>
    </row>
    <row r="375" spans="1:2" x14ac:dyDescent="0.3">
      <c r="A375" s="2"/>
      <c r="B375" s="2"/>
    </row>
    <row r="376" spans="1:2" x14ac:dyDescent="0.3">
      <c r="A376" s="2"/>
      <c r="B376" s="2"/>
    </row>
    <row r="377" spans="1:2" x14ac:dyDescent="0.3">
      <c r="A377" s="2"/>
      <c r="B377" s="2"/>
    </row>
    <row r="378" spans="1:2" x14ac:dyDescent="0.3">
      <c r="A378" s="2"/>
      <c r="B378" s="2"/>
    </row>
    <row r="379" spans="1:2" x14ac:dyDescent="0.3">
      <c r="A379" s="2"/>
      <c r="B379" s="2"/>
    </row>
    <row r="380" spans="1:2" x14ac:dyDescent="0.3">
      <c r="A380" s="2"/>
      <c r="B380" s="2"/>
    </row>
    <row r="381" spans="1:2" x14ac:dyDescent="0.3">
      <c r="A381" s="2"/>
      <c r="B381" s="2"/>
    </row>
    <row r="382" spans="1:2" x14ac:dyDescent="0.3">
      <c r="A382" s="2"/>
      <c r="B382" s="2"/>
    </row>
    <row r="383" spans="1:2" x14ac:dyDescent="0.3">
      <c r="A383" s="2"/>
      <c r="B383" s="2"/>
    </row>
    <row r="384" spans="1:2" x14ac:dyDescent="0.3">
      <c r="A384" s="2"/>
      <c r="B384" s="2"/>
    </row>
    <row r="385" spans="1:2" x14ac:dyDescent="0.3">
      <c r="A385" s="2"/>
      <c r="B385" s="2"/>
    </row>
    <row r="386" spans="1:2" x14ac:dyDescent="0.3">
      <c r="A386" s="2"/>
      <c r="B386" s="2"/>
    </row>
    <row r="387" spans="1:2" x14ac:dyDescent="0.3">
      <c r="A387" s="2"/>
      <c r="B387" s="2"/>
    </row>
    <row r="388" spans="1:2" x14ac:dyDescent="0.3">
      <c r="A388" s="2"/>
      <c r="B388" s="2"/>
    </row>
    <row r="389" spans="1:2" x14ac:dyDescent="0.3">
      <c r="A389" s="2"/>
      <c r="B389" s="2"/>
    </row>
    <row r="390" spans="1:2" x14ac:dyDescent="0.3">
      <c r="A390" s="2"/>
      <c r="B390" s="2"/>
    </row>
    <row r="391" spans="1:2" x14ac:dyDescent="0.3">
      <c r="A391" s="2"/>
      <c r="B391" s="2"/>
    </row>
    <row r="392" spans="1:2" x14ac:dyDescent="0.3">
      <c r="A392" s="2"/>
      <c r="B392" s="2"/>
    </row>
    <row r="393" spans="1:2" x14ac:dyDescent="0.3">
      <c r="A393" s="2"/>
      <c r="B393" s="2"/>
    </row>
    <row r="394" spans="1:2" x14ac:dyDescent="0.3">
      <c r="A394" s="2"/>
      <c r="B394" s="2"/>
    </row>
    <row r="395" spans="1:2" x14ac:dyDescent="0.3">
      <c r="A395" s="2"/>
      <c r="B395" s="2"/>
    </row>
    <row r="396" spans="1:2" x14ac:dyDescent="0.3">
      <c r="A396" s="2"/>
      <c r="B396" s="2"/>
    </row>
    <row r="397" spans="1:2" x14ac:dyDescent="0.3">
      <c r="A397" s="2"/>
      <c r="B397" s="2"/>
    </row>
    <row r="398" spans="1:2" x14ac:dyDescent="0.3">
      <c r="A398" s="2"/>
      <c r="B398" s="2"/>
    </row>
    <row r="399" spans="1:2" x14ac:dyDescent="0.3">
      <c r="A399" s="2"/>
      <c r="B399" s="2"/>
    </row>
    <row r="400" spans="1:2" x14ac:dyDescent="0.3">
      <c r="A400" s="2"/>
      <c r="B400" s="2"/>
    </row>
    <row r="401" spans="1:2" x14ac:dyDescent="0.3">
      <c r="A401" s="2"/>
      <c r="B401" s="2"/>
    </row>
    <row r="402" spans="1:2" x14ac:dyDescent="0.3">
      <c r="A402" s="2"/>
      <c r="B402" s="2"/>
    </row>
    <row r="403" spans="1:2" x14ac:dyDescent="0.3">
      <c r="A403" s="2"/>
      <c r="B403" s="2"/>
    </row>
    <row r="404" spans="1:2" x14ac:dyDescent="0.3">
      <c r="A404" s="2"/>
      <c r="B404" s="2"/>
    </row>
    <row r="405" spans="1:2" x14ac:dyDescent="0.3">
      <c r="A405" s="2"/>
      <c r="B405" s="2"/>
    </row>
    <row r="406" spans="1:2" x14ac:dyDescent="0.3">
      <c r="A406" s="2"/>
      <c r="B406" s="2"/>
    </row>
    <row r="407" spans="1:2" x14ac:dyDescent="0.3">
      <c r="A407" s="2"/>
      <c r="B407" s="2"/>
    </row>
    <row r="408" spans="1:2" x14ac:dyDescent="0.3">
      <c r="A408" s="2"/>
      <c r="B408" s="2"/>
    </row>
    <row r="409" spans="1:2" x14ac:dyDescent="0.3">
      <c r="A409" s="2"/>
      <c r="B409" s="2"/>
    </row>
    <row r="410" spans="1:2" x14ac:dyDescent="0.3">
      <c r="A410" s="2"/>
      <c r="B410" s="2"/>
    </row>
    <row r="411" spans="1:2" x14ac:dyDescent="0.3">
      <c r="A411" s="2"/>
      <c r="B411" s="2"/>
    </row>
    <row r="412" spans="1:2" x14ac:dyDescent="0.3">
      <c r="A412" s="2"/>
      <c r="B412" s="2"/>
    </row>
    <row r="413" spans="1:2" x14ac:dyDescent="0.3">
      <c r="A413" s="2"/>
      <c r="B413" s="2"/>
    </row>
    <row r="414" spans="1:2" x14ac:dyDescent="0.3">
      <c r="A414" s="2"/>
      <c r="B414" s="2"/>
    </row>
    <row r="415" spans="1:2" x14ac:dyDescent="0.3">
      <c r="A415" s="2"/>
      <c r="B415" s="2"/>
    </row>
    <row r="416" spans="1:2" x14ac:dyDescent="0.3">
      <c r="A416" s="2"/>
      <c r="B416" s="2"/>
    </row>
    <row r="417" spans="1:2" x14ac:dyDescent="0.3">
      <c r="A417" s="2"/>
      <c r="B417" s="2"/>
    </row>
    <row r="418" spans="1:2" x14ac:dyDescent="0.3">
      <c r="A418" s="2"/>
      <c r="B418" s="2"/>
    </row>
    <row r="419" spans="1:2" x14ac:dyDescent="0.3">
      <c r="A419" s="2"/>
      <c r="B419" s="2"/>
    </row>
    <row r="420" spans="1:2" x14ac:dyDescent="0.3">
      <c r="A420" s="2"/>
      <c r="B420" s="2"/>
    </row>
    <row r="421" spans="1:2" x14ac:dyDescent="0.3">
      <c r="A421" s="2"/>
      <c r="B421" s="2"/>
    </row>
    <row r="422" spans="1:2" x14ac:dyDescent="0.3">
      <c r="A422" s="2"/>
      <c r="B422" s="2"/>
    </row>
    <row r="423" spans="1:2" x14ac:dyDescent="0.3">
      <c r="A423" s="2"/>
      <c r="B423" s="2"/>
    </row>
    <row r="424" spans="1:2" x14ac:dyDescent="0.3">
      <c r="A424" s="2"/>
      <c r="B424" s="2"/>
    </row>
    <row r="425" spans="1:2" x14ac:dyDescent="0.3">
      <c r="A425" s="2"/>
      <c r="B425" s="2"/>
    </row>
    <row r="426" spans="1:2" x14ac:dyDescent="0.3">
      <c r="A426" s="2"/>
      <c r="B426" s="2"/>
    </row>
    <row r="427" spans="1:2" x14ac:dyDescent="0.3">
      <c r="A427" s="2"/>
      <c r="B427" s="2"/>
    </row>
    <row r="428" spans="1:2" x14ac:dyDescent="0.3">
      <c r="A428" s="2"/>
      <c r="B428" s="2"/>
    </row>
    <row r="429" spans="1:2" x14ac:dyDescent="0.3">
      <c r="A429" s="2"/>
      <c r="B429" s="2"/>
    </row>
    <row r="430" spans="1:2" x14ac:dyDescent="0.3">
      <c r="A430" s="2"/>
      <c r="B430" s="2"/>
    </row>
    <row r="431" spans="1:2" x14ac:dyDescent="0.3">
      <c r="A431" s="2"/>
      <c r="B431" s="2"/>
    </row>
    <row r="432" spans="1:2" x14ac:dyDescent="0.3">
      <c r="A432" s="2"/>
      <c r="B432" s="2"/>
    </row>
    <row r="433" spans="1:2" x14ac:dyDescent="0.3">
      <c r="A433" s="2"/>
      <c r="B433" s="2"/>
    </row>
    <row r="434" spans="1:2" x14ac:dyDescent="0.3">
      <c r="A434" s="2"/>
      <c r="B434" s="2"/>
    </row>
    <row r="435" spans="1:2" x14ac:dyDescent="0.3">
      <c r="A435" s="2"/>
      <c r="B435" s="2"/>
    </row>
    <row r="436" spans="1:2" x14ac:dyDescent="0.3">
      <c r="A436" s="2"/>
      <c r="B436" s="2"/>
    </row>
    <row r="437" spans="1:2" x14ac:dyDescent="0.3">
      <c r="A437" s="2"/>
      <c r="B437" s="2"/>
    </row>
    <row r="438" spans="1:2" x14ac:dyDescent="0.3">
      <c r="A438" s="2"/>
      <c r="B438" s="2"/>
    </row>
    <row r="439" spans="1:2" x14ac:dyDescent="0.3">
      <c r="A439" s="2"/>
      <c r="B439" s="2"/>
    </row>
    <row r="440" spans="1:2" x14ac:dyDescent="0.3">
      <c r="A440" s="2"/>
      <c r="B440" s="2"/>
    </row>
    <row r="441" spans="1:2" x14ac:dyDescent="0.3">
      <c r="A441" s="2"/>
      <c r="B441" s="2"/>
    </row>
    <row r="442" spans="1:2" x14ac:dyDescent="0.3">
      <c r="A442" s="2"/>
      <c r="B442" s="2"/>
    </row>
    <row r="443" spans="1:2" x14ac:dyDescent="0.3">
      <c r="A443" s="2"/>
      <c r="B443" s="2"/>
    </row>
    <row r="444" spans="1:2" x14ac:dyDescent="0.3">
      <c r="A444" s="2"/>
      <c r="B444" s="2"/>
    </row>
    <row r="445" spans="1:2" x14ac:dyDescent="0.3">
      <c r="A445" s="2"/>
      <c r="B445" s="2"/>
    </row>
    <row r="446" spans="1:2" x14ac:dyDescent="0.3">
      <c r="A446" s="2"/>
      <c r="B446" s="2"/>
    </row>
    <row r="447" spans="1:2" x14ac:dyDescent="0.3">
      <c r="A447" s="2"/>
      <c r="B447" s="2"/>
    </row>
    <row r="448" spans="1:2" x14ac:dyDescent="0.3">
      <c r="A448" s="2"/>
      <c r="B448" s="2"/>
    </row>
    <row r="449" spans="1:2" x14ac:dyDescent="0.3">
      <c r="A449" s="2"/>
      <c r="B449" s="2"/>
    </row>
    <row r="450" spans="1:2" x14ac:dyDescent="0.3">
      <c r="A450" s="2"/>
      <c r="B450" s="2"/>
    </row>
    <row r="451" spans="1:2" x14ac:dyDescent="0.3">
      <c r="A451" s="2"/>
      <c r="B451" s="2"/>
    </row>
    <row r="452" spans="1:2" x14ac:dyDescent="0.3">
      <c r="A452" s="2"/>
      <c r="B452" s="2"/>
    </row>
    <row r="453" spans="1:2" x14ac:dyDescent="0.3">
      <c r="A453" s="2"/>
      <c r="B453" s="2"/>
    </row>
    <row r="454" spans="1:2" x14ac:dyDescent="0.3">
      <c r="A454" s="2"/>
      <c r="B454" s="2"/>
    </row>
    <row r="455" spans="1:2" x14ac:dyDescent="0.3">
      <c r="A455" s="2"/>
      <c r="B455" s="2"/>
    </row>
    <row r="456" spans="1:2" x14ac:dyDescent="0.3">
      <c r="A456" s="2"/>
      <c r="B456" s="2"/>
    </row>
    <row r="457" spans="1:2" x14ac:dyDescent="0.3">
      <c r="A457" s="2"/>
      <c r="B457" s="2"/>
    </row>
    <row r="458" spans="1:2" x14ac:dyDescent="0.3">
      <c r="A458" s="2"/>
      <c r="B458" s="2"/>
    </row>
    <row r="459" spans="1:2" x14ac:dyDescent="0.3">
      <c r="A459" s="2"/>
      <c r="B459" s="2"/>
    </row>
    <row r="460" spans="1:2" x14ac:dyDescent="0.3">
      <c r="A460" s="2"/>
      <c r="B460" s="2"/>
    </row>
    <row r="461" spans="1:2" x14ac:dyDescent="0.3">
      <c r="A461" s="2"/>
      <c r="B461" s="2"/>
    </row>
    <row r="462" spans="1:2" x14ac:dyDescent="0.3">
      <c r="A462" s="2"/>
      <c r="B462" s="2"/>
    </row>
    <row r="463" spans="1:2" x14ac:dyDescent="0.3">
      <c r="A463" s="2"/>
      <c r="B463" s="2"/>
    </row>
    <row r="464" spans="1:2" x14ac:dyDescent="0.3">
      <c r="A464" s="2"/>
      <c r="B464" s="2"/>
    </row>
    <row r="465" spans="1:2" x14ac:dyDescent="0.3">
      <c r="A465" s="2"/>
      <c r="B465" s="2"/>
    </row>
    <row r="466" spans="1:2" x14ac:dyDescent="0.3">
      <c r="A466" s="2"/>
      <c r="B466" s="2"/>
    </row>
    <row r="467" spans="1:2" x14ac:dyDescent="0.3">
      <c r="A467" s="2"/>
      <c r="B467" s="2"/>
    </row>
    <row r="468" spans="1:2" x14ac:dyDescent="0.3">
      <c r="A468" s="2"/>
      <c r="B468" s="2"/>
    </row>
    <row r="469" spans="1:2" x14ac:dyDescent="0.3">
      <c r="A469" s="2"/>
      <c r="B469" s="2"/>
    </row>
    <row r="470" spans="1:2" x14ac:dyDescent="0.3">
      <c r="A470" s="2"/>
      <c r="B470" s="2"/>
    </row>
    <row r="471" spans="1:2" x14ac:dyDescent="0.3">
      <c r="A471" s="2"/>
      <c r="B471" s="2"/>
    </row>
    <row r="472" spans="1:2" x14ac:dyDescent="0.3">
      <c r="A472" s="2"/>
      <c r="B472" s="2"/>
    </row>
    <row r="473" spans="1:2" x14ac:dyDescent="0.3">
      <c r="A473" s="2"/>
      <c r="B473" s="2"/>
    </row>
    <row r="474" spans="1:2" x14ac:dyDescent="0.3">
      <c r="A474" s="2"/>
      <c r="B474" s="2"/>
    </row>
    <row r="475" spans="1:2" x14ac:dyDescent="0.3">
      <c r="A475" s="2"/>
      <c r="B475" s="2"/>
    </row>
    <row r="476" spans="1:2" x14ac:dyDescent="0.3">
      <c r="A476" s="2"/>
      <c r="B476" s="2"/>
    </row>
    <row r="477" spans="1:2" x14ac:dyDescent="0.3">
      <c r="A477" s="2"/>
      <c r="B477" s="2"/>
    </row>
    <row r="478" spans="1:2" x14ac:dyDescent="0.3">
      <c r="A478" s="2"/>
      <c r="B478" s="2"/>
    </row>
    <row r="479" spans="1:2" x14ac:dyDescent="0.3">
      <c r="A479" s="2"/>
      <c r="B479" s="2"/>
    </row>
    <row r="480" spans="1:2" x14ac:dyDescent="0.3">
      <c r="A480" s="2"/>
      <c r="B480" s="2"/>
    </row>
    <row r="481" spans="1:2" x14ac:dyDescent="0.3">
      <c r="A481" s="2"/>
      <c r="B481" s="2"/>
    </row>
    <row r="482" spans="1:2" x14ac:dyDescent="0.3">
      <c r="A482" s="2"/>
      <c r="B482" s="2"/>
    </row>
    <row r="483" spans="1:2" x14ac:dyDescent="0.3">
      <c r="A483" s="2"/>
      <c r="B483" s="2"/>
    </row>
    <row r="484" spans="1:2" x14ac:dyDescent="0.3">
      <c r="A484" s="2"/>
      <c r="B484" s="2"/>
    </row>
    <row r="485" spans="1:2" x14ac:dyDescent="0.3">
      <c r="A485" s="2"/>
      <c r="B485" s="2"/>
    </row>
    <row r="486" spans="1:2" x14ac:dyDescent="0.3">
      <c r="A486" s="2"/>
      <c r="B486" s="2"/>
    </row>
    <row r="487" spans="1:2" x14ac:dyDescent="0.3">
      <c r="A487" s="2"/>
      <c r="B487" s="2"/>
    </row>
    <row r="488" spans="1:2" x14ac:dyDescent="0.3">
      <c r="A488" s="2"/>
      <c r="B488" s="2"/>
    </row>
    <row r="489" spans="1:2" x14ac:dyDescent="0.3">
      <c r="A489" s="2"/>
      <c r="B489" s="2"/>
    </row>
    <row r="490" spans="1:2" x14ac:dyDescent="0.3">
      <c r="A490" s="2"/>
      <c r="B490" s="2"/>
    </row>
    <row r="491" spans="1:2" x14ac:dyDescent="0.3">
      <c r="A491" s="2"/>
      <c r="B491" s="2"/>
    </row>
    <row r="492" spans="1:2" x14ac:dyDescent="0.3">
      <c r="A492" s="2"/>
      <c r="B492" s="2"/>
    </row>
    <row r="493" spans="1:2" x14ac:dyDescent="0.3">
      <c r="A493" s="2"/>
      <c r="B493" s="2"/>
    </row>
    <row r="494" spans="1:2" x14ac:dyDescent="0.3">
      <c r="A494" s="2"/>
      <c r="B494" s="2"/>
    </row>
    <row r="495" spans="1:2" x14ac:dyDescent="0.3">
      <c r="A495" s="2"/>
      <c r="B495" s="2"/>
    </row>
    <row r="496" spans="1:2" x14ac:dyDescent="0.3">
      <c r="A496" s="2"/>
      <c r="B496" s="2"/>
    </row>
    <row r="497" spans="1:2" x14ac:dyDescent="0.3">
      <c r="A497" s="2"/>
      <c r="B497" s="2"/>
    </row>
    <row r="498" spans="1:2" x14ac:dyDescent="0.3">
      <c r="A498" s="2"/>
      <c r="B498" s="2"/>
    </row>
    <row r="499" spans="1:2" x14ac:dyDescent="0.3">
      <c r="A499" s="2"/>
      <c r="B499" s="2"/>
    </row>
    <row r="500" spans="1:2" x14ac:dyDescent="0.3">
      <c r="A500" s="2"/>
      <c r="B500" s="2"/>
    </row>
    <row r="501" spans="1:2" x14ac:dyDescent="0.3">
      <c r="A501" s="2"/>
      <c r="B501" s="2"/>
    </row>
    <row r="502" spans="1:2" x14ac:dyDescent="0.3">
      <c r="A502" s="2"/>
      <c r="B502" s="2"/>
    </row>
    <row r="503" spans="1:2" x14ac:dyDescent="0.3">
      <c r="A503" s="2"/>
      <c r="B503" s="2"/>
    </row>
    <row r="504" spans="1:2" x14ac:dyDescent="0.3">
      <c r="A504" s="2"/>
      <c r="B504" s="2"/>
    </row>
    <row r="505" spans="1:2" x14ac:dyDescent="0.3">
      <c r="A505" s="2"/>
      <c r="B505" s="2"/>
    </row>
    <row r="506" spans="1:2" x14ac:dyDescent="0.3">
      <c r="A506" s="2"/>
      <c r="B506" s="2"/>
    </row>
    <row r="507" spans="1:2" x14ac:dyDescent="0.3">
      <c r="A507" s="2"/>
      <c r="B507" s="2"/>
    </row>
    <row r="508" spans="1:2" x14ac:dyDescent="0.3">
      <c r="A508" s="2"/>
      <c r="B508" s="2"/>
    </row>
    <row r="509" spans="1:2" x14ac:dyDescent="0.3">
      <c r="A509" s="2"/>
      <c r="B509" s="2"/>
    </row>
    <row r="510" spans="1:2" x14ac:dyDescent="0.3">
      <c r="A510" s="2"/>
      <c r="B510" s="2"/>
    </row>
    <row r="511" spans="1:2" x14ac:dyDescent="0.3">
      <c r="A511" s="2"/>
      <c r="B511" s="2"/>
    </row>
    <row r="512" spans="1:2" x14ac:dyDescent="0.3">
      <c r="A512" s="2"/>
      <c r="B512" s="2"/>
    </row>
    <row r="513" spans="1:2" x14ac:dyDescent="0.3">
      <c r="A513" s="2"/>
      <c r="B513" s="2"/>
    </row>
    <row r="514" spans="1:2" x14ac:dyDescent="0.3">
      <c r="A514" s="2"/>
      <c r="B514" s="2"/>
    </row>
    <row r="515" spans="1:2" x14ac:dyDescent="0.3">
      <c r="A515" s="2"/>
      <c r="B515" s="2"/>
    </row>
    <row r="516" spans="1:2" x14ac:dyDescent="0.3">
      <c r="A516" s="2"/>
      <c r="B516" s="2"/>
    </row>
    <row r="517" spans="1:2" x14ac:dyDescent="0.3">
      <c r="A517" s="2"/>
      <c r="B517" s="2"/>
    </row>
    <row r="518" spans="1:2" x14ac:dyDescent="0.3">
      <c r="A518" s="2"/>
      <c r="B518" s="2"/>
    </row>
    <row r="519" spans="1:2" x14ac:dyDescent="0.3">
      <c r="A519" s="2"/>
      <c r="B519" s="2"/>
    </row>
    <row r="520" spans="1:2" x14ac:dyDescent="0.3">
      <c r="A520" s="2"/>
      <c r="B520" s="2"/>
    </row>
    <row r="521" spans="1:2" x14ac:dyDescent="0.3">
      <c r="A521" s="2"/>
      <c r="B521" s="2"/>
    </row>
    <row r="522" spans="1:2" x14ac:dyDescent="0.3">
      <c r="A522" s="2"/>
      <c r="B522" s="2"/>
    </row>
    <row r="523" spans="1:2" x14ac:dyDescent="0.3">
      <c r="A523" s="2"/>
      <c r="B523" s="2"/>
    </row>
    <row r="524" spans="1:2" x14ac:dyDescent="0.3">
      <c r="A524" s="2"/>
      <c r="B524" s="2"/>
    </row>
    <row r="525" spans="1:2" x14ac:dyDescent="0.3">
      <c r="A525" s="2"/>
      <c r="B525" s="2"/>
    </row>
    <row r="526" spans="1:2" x14ac:dyDescent="0.3">
      <c r="A526" s="2"/>
      <c r="B526" s="2"/>
    </row>
    <row r="527" spans="1:2" x14ac:dyDescent="0.3">
      <c r="A527" s="2"/>
      <c r="B527" s="2"/>
    </row>
    <row r="528" spans="1:2" x14ac:dyDescent="0.3">
      <c r="A528" s="2"/>
      <c r="B528" s="2"/>
    </row>
    <row r="529" spans="1:2" x14ac:dyDescent="0.3">
      <c r="A529" s="2"/>
      <c r="B529" s="2"/>
    </row>
    <row r="530" spans="1:2" x14ac:dyDescent="0.3">
      <c r="A530" s="2"/>
      <c r="B530" s="2"/>
    </row>
    <row r="531" spans="1:2" x14ac:dyDescent="0.3">
      <c r="A531" s="2"/>
      <c r="B531" s="2"/>
    </row>
    <row r="532" spans="1:2" x14ac:dyDescent="0.3">
      <c r="A532" s="2"/>
      <c r="B532" s="2"/>
    </row>
    <row r="533" spans="1:2" x14ac:dyDescent="0.3">
      <c r="A533" s="2"/>
      <c r="B533" s="2"/>
    </row>
    <row r="534" spans="1:2" x14ac:dyDescent="0.3">
      <c r="A534" s="2"/>
      <c r="B534" s="2"/>
    </row>
    <row r="535" spans="1:2" x14ac:dyDescent="0.3">
      <c r="A535" s="2"/>
      <c r="B535" s="2"/>
    </row>
    <row r="536" spans="1:2" x14ac:dyDescent="0.3">
      <c r="A536" s="2"/>
      <c r="B536" s="2"/>
    </row>
    <row r="537" spans="1:2" x14ac:dyDescent="0.3">
      <c r="A537" s="2"/>
      <c r="B537" s="2"/>
    </row>
    <row r="538" spans="1:2" x14ac:dyDescent="0.3">
      <c r="A538" s="2"/>
      <c r="B538" s="2"/>
    </row>
    <row r="539" spans="1:2" x14ac:dyDescent="0.3">
      <c r="A539" s="2"/>
      <c r="B539" s="2"/>
    </row>
    <row r="540" spans="1:2" x14ac:dyDescent="0.3">
      <c r="A540" s="2"/>
      <c r="B540" s="2"/>
    </row>
    <row r="541" spans="1:2" x14ac:dyDescent="0.3">
      <c r="A541" s="2"/>
      <c r="B541" s="2"/>
    </row>
    <row r="542" spans="1:2" x14ac:dyDescent="0.3">
      <c r="A542" s="2"/>
      <c r="B542" s="2"/>
    </row>
    <row r="543" spans="1:2" x14ac:dyDescent="0.3">
      <c r="A543" s="2"/>
      <c r="B543" s="2"/>
    </row>
    <row r="544" spans="1:2" x14ac:dyDescent="0.3">
      <c r="A544" s="2"/>
      <c r="B544" s="2"/>
    </row>
    <row r="545" spans="1:2" x14ac:dyDescent="0.3">
      <c r="A545" s="2"/>
      <c r="B545" s="2"/>
    </row>
    <row r="546" spans="1:2" x14ac:dyDescent="0.3">
      <c r="A546" s="2"/>
      <c r="B546" s="2"/>
    </row>
    <row r="547" spans="1:2" x14ac:dyDescent="0.3">
      <c r="A547" s="2"/>
      <c r="B547" s="2"/>
    </row>
    <row r="548" spans="1:2" x14ac:dyDescent="0.3">
      <c r="A548" s="2"/>
      <c r="B548" s="2"/>
    </row>
    <row r="549" spans="1:2" x14ac:dyDescent="0.3">
      <c r="A549" s="2"/>
      <c r="B549" s="2"/>
    </row>
    <row r="550" spans="1:2" x14ac:dyDescent="0.3">
      <c r="A550" s="2"/>
      <c r="B550" s="2"/>
    </row>
    <row r="551" spans="1:2" x14ac:dyDescent="0.3">
      <c r="A551" s="2"/>
      <c r="B551" s="2"/>
    </row>
    <row r="552" spans="1:2" x14ac:dyDescent="0.3">
      <c r="A552" s="2"/>
      <c r="B552" s="2"/>
    </row>
    <row r="553" spans="1:2" x14ac:dyDescent="0.3">
      <c r="A553" s="2"/>
      <c r="B553" s="2"/>
    </row>
    <row r="554" spans="1:2" x14ac:dyDescent="0.3">
      <c r="A554" s="2"/>
      <c r="B554" s="2"/>
    </row>
    <row r="555" spans="1:2" x14ac:dyDescent="0.3">
      <c r="A555" s="2"/>
      <c r="B555" s="2"/>
    </row>
    <row r="556" spans="1:2" x14ac:dyDescent="0.3">
      <c r="A556" s="2"/>
      <c r="B556" s="2"/>
    </row>
    <row r="557" spans="1:2" x14ac:dyDescent="0.3">
      <c r="A557" s="2"/>
      <c r="B557" s="2"/>
    </row>
    <row r="558" spans="1:2" x14ac:dyDescent="0.3">
      <c r="A558" s="2"/>
      <c r="B558" s="2"/>
    </row>
    <row r="559" spans="1:2" x14ac:dyDescent="0.3">
      <c r="A559" s="2"/>
      <c r="B559" s="2"/>
    </row>
    <row r="560" spans="1:2" x14ac:dyDescent="0.3">
      <c r="A560" s="2"/>
      <c r="B560" s="2"/>
    </row>
    <row r="561" spans="1:2" x14ac:dyDescent="0.3">
      <c r="A561" s="2"/>
      <c r="B561" s="2"/>
    </row>
    <row r="562" spans="1:2" x14ac:dyDescent="0.3">
      <c r="A562" s="2"/>
      <c r="B562" s="2"/>
    </row>
    <row r="563" spans="1:2" x14ac:dyDescent="0.3">
      <c r="A563" s="2"/>
      <c r="B563" s="2"/>
    </row>
    <row r="564" spans="1:2" x14ac:dyDescent="0.3">
      <c r="A564" s="2"/>
      <c r="B564" s="2"/>
    </row>
    <row r="565" spans="1:2" x14ac:dyDescent="0.3">
      <c r="A565" s="2"/>
      <c r="B565" s="2"/>
    </row>
    <row r="566" spans="1:2" x14ac:dyDescent="0.3">
      <c r="A566" s="2"/>
      <c r="B566" s="2"/>
    </row>
    <row r="567" spans="1:2" x14ac:dyDescent="0.3">
      <c r="A567" s="2"/>
      <c r="B567" s="2"/>
    </row>
    <row r="568" spans="1:2" x14ac:dyDescent="0.3">
      <c r="A568" s="2"/>
      <c r="B568" s="2"/>
    </row>
    <row r="569" spans="1:2" x14ac:dyDescent="0.3">
      <c r="A569" s="2"/>
      <c r="B569" s="2"/>
    </row>
    <row r="570" spans="1:2" x14ac:dyDescent="0.3">
      <c r="A570" s="2"/>
      <c r="B570" s="2"/>
    </row>
    <row r="571" spans="1:2" x14ac:dyDescent="0.3">
      <c r="A571" s="2"/>
      <c r="B571" s="2"/>
    </row>
    <row r="572" spans="1:2" x14ac:dyDescent="0.3">
      <c r="A572" s="2"/>
      <c r="B572" s="2"/>
    </row>
    <row r="573" spans="1:2" x14ac:dyDescent="0.3">
      <c r="A573" s="2"/>
      <c r="B573" s="2"/>
    </row>
    <row r="574" spans="1:2" x14ac:dyDescent="0.3">
      <c r="A574" s="2"/>
      <c r="B574" s="2"/>
    </row>
    <row r="575" spans="1:2" x14ac:dyDescent="0.3">
      <c r="A575" s="2"/>
      <c r="B575" s="2"/>
    </row>
    <row r="576" spans="1:2" x14ac:dyDescent="0.3">
      <c r="A576" s="2"/>
      <c r="B576" s="2"/>
    </row>
    <row r="577" spans="1:2" x14ac:dyDescent="0.3">
      <c r="A577" s="2"/>
      <c r="B577" s="2"/>
    </row>
    <row r="578" spans="1:2" x14ac:dyDescent="0.3">
      <c r="A578" s="2"/>
      <c r="B578" s="2"/>
    </row>
    <row r="579" spans="1:2" x14ac:dyDescent="0.3">
      <c r="A579" s="2"/>
      <c r="B579" s="2"/>
    </row>
    <row r="580" spans="1:2" x14ac:dyDescent="0.3">
      <c r="A580" s="2"/>
      <c r="B580" s="2"/>
    </row>
    <row r="581" spans="1:2" x14ac:dyDescent="0.3">
      <c r="A581" s="2"/>
      <c r="B581" s="2"/>
    </row>
    <row r="582" spans="1:2" x14ac:dyDescent="0.3">
      <c r="A582" s="2"/>
      <c r="B582" s="2"/>
    </row>
    <row r="583" spans="1:2" x14ac:dyDescent="0.3">
      <c r="A583" s="2"/>
      <c r="B583" s="2"/>
    </row>
    <row r="584" spans="1:2" x14ac:dyDescent="0.3">
      <c r="A584" s="2"/>
      <c r="B584" s="2"/>
    </row>
    <row r="585" spans="1:2" x14ac:dyDescent="0.3">
      <c r="A585" s="2"/>
      <c r="B585" s="2"/>
    </row>
    <row r="586" spans="1:2" x14ac:dyDescent="0.3">
      <c r="A586" s="2"/>
      <c r="B586" s="2"/>
    </row>
    <row r="587" spans="1:2" x14ac:dyDescent="0.3">
      <c r="A587" s="2"/>
      <c r="B587" s="2"/>
    </row>
    <row r="588" spans="1:2" x14ac:dyDescent="0.3">
      <c r="A588" s="2"/>
      <c r="B588" s="2"/>
    </row>
    <row r="589" spans="1:2" x14ac:dyDescent="0.3">
      <c r="A589" s="2"/>
      <c r="B589" s="2"/>
    </row>
    <row r="590" spans="1:2" x14ac:dyDescent="0.3">
      <c r="A590" s="2"/>
      <c r="B590" s="2"/>
    </row>
    <row r="591" spans="1:2" x14ac:dyDescent="0.3">
      <c r="A591" s="2"/>
      <c r="B591" s="2"/>
    </row>
    <row r="592" spans="1:2" x14ac:dyDescent="0.3">
      <c r="A592" s="2"/>
      <c r="B592" s="2"/>
    </row>
    <row r="593" spans="1:2" x14ac:dyDescent="0.3">
      <c r="A593" s="2"/>
      <c r="B593" s="2"/>
    </row>
    <row r="594" spans="1:2" x14ac:dyDescent="0.3">
      <c r="A594" s="2"/>
      <c r="B594" s="2"/>
    </row>
    <row r="595" spans="1:2" x14ac:dyDescent="0.3">
      <c r="A595" s="2"/>
      <c r="B595" s="2"/>
    </row>
    <row r="596" spans="1:2" x14ac:dyDescent="0.3">
      <c r="A596" s="2"/>
      <c r="B596" s="2"/>
    </row>
    <row r="597" spans="1:2" x14ac:dyDescent="0.3">
      <c r="A597" s="2"/>
      <c r="B597" s="2"/>
    </row>
    <row r="598" spans="1:2" x14ac:dyDescent="0.3">
      <c r="A598" s="2"/>
      <c r="B598" s="2"/>
    </row>
    <row r="599" spans="1:2" x14ac:dyDescent="0.3">
      <c r="A599" s="2"/>
      <c r="B599" s="2"/>
    </row>
    <row r="600" spans="1:2" x14ac:dyDescent="0.3">
      <c r="A600" s="2"/>
      <c r="B600" s="2"/>
    </row>
    <row r="601" spans="1:2" x14ac:dyDescent="0.3">
      <c r="A601" s="2"/>
      <c r="B601" s="2"/>
    </row>
    <row r="602" spans="1:2" x14ac:dyDescent="0.3">
      <c r="A602" s="2"/>
      <c r="B602" s="2"/>
    </row>
    <row r="603" spans="1:2" x14ac:dyDescent="0.3">
      <c r="A603" s="2"/>
      <c r="B603" s="2"/>
    </row>
    <row r="604" spans="1:2" x14ac:dyDescent="0.3">
      <c r="A604" s="2"/>
      <c r="B604" s="2"/>
    </row>
    <row r="605" spans="1:2" x14ac:dyDescent="0.3">
      <c r="A605" s="2"/>
      <c r="B605" s="2"/>
    </row>
    <row r="606" spans="1:2" x14ac:dyDescent="0.3">
      <c r="A606" s="2"/>
      <c r="B606" s="2"/>
    </row>
    <row r="607" spans="1:2" x14ac:dyDescent="0.3">
      <c r="A607" s="2"/>
      <c r="B607" s="2"/>
    </row>
    <row r="608" spans="1:2" x14ac:dyDescent="0.3">
      <c r="A608" s="2"/>
      <c r="B608" s="2"/>
    </row>
    <row r="609" spans="1:2" x14ac:dyDescent="0.3">
      <c r="A609" s="2"/>
      <c r="B609" s="2"/>
    </row>
    <row r="610" spans="1:2" x14ac:dyDescent="0.3">
      <c r="A610" s="2"/>
      <c r="B610" s="2"/>
    </row>
    <row r="611" spans="1:2" x14ac:dyDescent="0.3">
      <c r="A611" s="2"/>
      <c r="B611" s="2"/>
    </row>
    <row r="612" spans="1:2" x14ac:dyDescent="0.3">
      <c r="A612" s="2"/>
      <c r="B612" s="2"/>
    </row>
    <row r="613" spans="1:2" x14ac:dyDescent="0.3">
      <c r="A613" s="2"/>
      <c r="B613" s="2"/>
    </row>
    <row r="614" spans="1:2" x14ac:dyDescent="0.3">
      <c r="A614" s="2"/>
      <c r="B614" s="2"/>
    </row>
    <row r="615" spans="1:2" x14ac:dyDescent="0.3">
      <c r="A615" s="2"/>
      <c r="B615" s="2"/>
    </row>
    <row r="616" spans="1:2" x14ac:dyDescent="0.3">
      <c r="A616" s="2"/>
      <c r="B616" s="2"/>
    </row>
    <row r="617" spans="1:2" x14ac:dyDescent="0.3">
      <c r="A617" s="2"/>
      <c r="B617" s="2"/>
    </row>
    <row r="618" spans="1:2" x14ac:dyDescent="0.3">
      <c r="A618" s="2"/>
      <c r="B618" s="2"/>
    </row>
    <row r="619" spans="1:2" x14ac:dyDescent="0.3">
      <c r="A619" s="2"/>
      <c r="B619" s="2"/>
    </row>
    <row r="620" spans="1:2" x14ac:dyDescent="0.3">
      <c r="A620" s="2"/>
      <c r="B620" s="2"/>
    </row>
    <row r="621" spans="1:2" x14ac:dyDescent="0.3">
      <c r="A621" s="2"/>
      <c r="B621" s="2"/>
    </row>
    <row r="622" spans="1:2" x14ac:dyDescent="0.3">
      <c r="A622" s="2"/>
      <c r="B622" s="2"/>
    </row>
    <row r="623" spans="1:2" x14ac:dyDescent="0.3">
      <c r="A623" s="2"/>
      <c r="B623" s="2"/>
    </row>
    <row r="624" spans="1:2" x14ac:dyDescent="0.3">
      <c r="A624" s="2"/>
      <c r="B624" s="2"/>
    </row>
    <row r="625" spans="1:2" x14ac:dyDescent="0.3">
      <c r="A625" s="2"/>
      <c r="B625" s="2"/>
    </row>
    <row r="626" spans="1:2" x14ac:dyDescent="0.3">
      <c r="A626" s="2"/>
      <c r="B626" s="2"/>
    </row>
    <row r="627" spans="1:2" x14ac:dyDescent="0.3">
      <c r="A627" s="2"/>
      <c r="B627" s="2"/>
    </row>
    <row r="628" spans="1:2" x14ac:dyDescent="0.3">
      <c r="A628" s="2"/>
      <c r="B628" s="2"/>
    </row>
    <row r="629" spans="1:2" x14ac:dyDescent="0.3">
      <c r="A629" s="2"/>
      <c r="B629" s="2"/>
    </row>
    <row r="630" spans="1:2" x14ac:dyDescent="0.3">
      <c r="A630" s="2"/>
      <c r="B630" s="2"/>
    </row>
    <row r="631" spans="1:2" x14ac:dyDescent="0.3">
      <c r="A631" s="2"/>
      <c r="B631" s="2"/>
    </row>
    <row r="632" spans="1:2" x14ac:dyDescent="0.3">
      <c r="A632" s="2"/>
      <c r="B632" s="2"/>
    </row>
    <row r="633" spans="1:2" x14ac:dyDescent="0.3">
      <c r="A633" s="2"/>
      <c r="B633" s="2"/>
    </row>
    <row r="634" spans="1:2" x14ac:dyDescent="0.3">
      <c r="A634" s="2"/>
      <c r="B634" s="2"/>
    </row>
    <row r="635" spans="1:2" x14ac:dyDescent="0.3">
      <c r="A635" s="2"/>
      <c r="B635" s="2"/>
    </row>
    <row r="636" spans="1:2" x14ac:dyDescent="0.3">
      <c r="A636" s="2"/>
      <c r="B636" s="2"/>
    </row>
    <row r="637" spans="1:2" x14ac:dyDescent="0.3">
      <c r="A637" s="2"/>
      <c r="B637" s="2"/>
    </row>
    <row r="638" spans="1:2" x14ac:dyDescent="0.3">
      <c r="A638" s="2"/>
      <c r="B638" s="2"/>
    </row>
    <row r="639" spans="1:2" x14ac:dyDescent="0.3">
      <c r="A639" s="2"/>
      <c r="B639" s="2"/>
    </row>
    <row r="640" spans="1:2" x14ac:dyDescent="0.3">
      <c r="A640" s="2"/>
      <c r="B640" s="2"/>
    </row>
    <row r="641" spans="1:2" x14ac:dyDescent="0.3">
      <c r="A641" s="2"/>
      <c r="B641" s="2"/>
    </row>
    <row r="642" spans="1:2" x14ac:dyDescent="0.3">
      <c r="A642" s="2"/>
      <c r="B642" s="2"/>
    </row>
    <row r="643" spans="1:2" x14ac:dyDescent="0.3">
      <c r="A643" s="2"/>
      <c r="B643" s="2"/>
    </row>
    <row r="644" spans="1:2" x14ac:dyDescent="0.3">
      <c r="A644" s="2"/>
      <c r="B644" s="2"/>
    </row>
    <row r="645" spans="1:2" x14ac:dyDescent="0.3">
      <c r="A645" s="2"/>
      <c r="B645" s="2"/>
    </row>
    <row r="646" spans="1:2" x14ac:dyDescent="0.3">
      <c r="A646" s="2"/>
      <c r="B646" s="2"/>
    </row>
    <row r="647" spans="1:2" x14ac:dyDescent="0.3">
      <c r="A647" s="2"/>
      <c r="B647" s="2"/>
    </row>
    <row r="648" spans="1:2" x14ac:dyDescent="0.3">
      <c r="A648" s="2"/>
      <c r="B648" s="2"/>
    </row>
    <row r="649" spans="1:2" x14ac:dyDescent="0.3">
      <c r="A649" s="2"/>
      <c r="B649" s="2"/>
    </row>
    <row r="650" spans="1:2" x14ac:dyDescent="0.3">
      <c r="A650" s="2"/>
      <c r="B650" s="2"/>
    </row>
    <row r="651" spans="1:2" x14ac:dyDescent="0.3">
      <c r="A651" s="2"/>
      <c r="B651" s="2"/>
    </row>
    <row r="652" spans="1:2" x14ac:dyDescent="0.3">
      <c r="A652" s="2"/>
      <c r="B652" s="2"/>
    </row>
    <row r="653" spans="1:2" x14ac:dyDescent="0.3">
      <c r="A653" s="2"/>
      <c r="B653" s="2"/>
    </row>
    <row r="654" spans="1:2" x14ac:dyDescent="0.3">
      <c r="A654" s="2"/>
      <c r="B654" s="2"/>
    </row>
    <row r="655" spans="1:2" x14ac:dyDescent="0.3">
      <c r="A655" s="2"/>
      <c r="B655" s="2"/>
    </row>
    <row r="656" spans="1:2" x14ac:dyDescent="0.3">
      <c r="A656" s="2"/>
      <c r="B656" s="2"/>
    </row>
    <row r="657" spans="1:2" x14ac:dyDescent="0.3">
      <c r="A657" s="2"/>
      <c r="B657" s="2"/>
    </row>
    <row r="658" spans="1:2" x14ac:dyDescent="0.3">
      <c r="A658" s="2"/>
      <c r="B658" s="2"/>
    </row>
    <row r="659" spans="1:2" x14ac:dyDescent="0.3">
      <c r="A659" s="2"/>
      <c r="B659" s="2"/>
    </row>
    <row r="660" spans="1:2" x14ac:dyDescent="0.3">
      <c r="A660" s="2"/>
      <c r="B660" s="2"/>
    </row>
    <row r="661" spans="1:2" x14ac:dyDescent="0.3">
      <c r="A661" s="2"/>
      <c r="B661" s="2"/>
    </row>
    <row r="662" spans="1:2" x14ac:dyDescent="0.3">
      <c r="A662" s="2"/>
      <c r="B662" s="2"/>
    </row>
    <row r="663" spans="1:2" x14ac:dyDescent="0.3">
      <c r="A663" s="2"/>
      <c r="B663" s="2"/>
    </row>
    <row r="664" spans="1:2" x14ac:dyDescent="0.3">
      <c r="A664" s="2"/>
      <c r="B664" s="2"/>
    </row>
    <row r="665" spans="1:2" x14ac:dyDescent="0.3">
      <c r="A665" s="2"/>
      <c r="B665" s="2"/>
    </row>
    <row r="666" spans="1:2" x14ac:dyDescent="0.3">
      <c r="A666" s="2"/>
      <c r="B666" s="2"/>
    </row>
    <row r="667" spans="1:2" x14ac:dyDescent="0.3">
      <c r="A667" s="2"/>
      <c r="B667" s="2"/>
    </row>
    <row r="668" spans="1:2" x14ac:dyDescent="0.3">
      <c r="A668" s="2"/>
      <c r="B668" s="2"/>
    </row>
    <row r="669" spans="1:2" x14ac:dyDescent="0.3">
      <c r="A669" s="2"/>
      <c r="B669" s="2"/>
    </row>
    <row r="670" spans="1:2" x14ac:dyDescent="0.3">
      <c r="A670" s="2"/>
      <c r="B670" s="2"/>
    </row>
    <row r="671" spans="1:2" x14ac:dyDescent="0.3">
      <c r="A671" s="2"/>
      <c r="B671" s="2"/>
    </row>
    <row r="672" spans="1:2" x14ac:dyDescent="0.3">
      <c r="A672" s="2"/>
      <c r="B672" s="2"/>
    </row>
    <row r="673" spans="1:2" x14ac:dyDescent="0.3">
      <c r="A673" s="2"/>
      <c r="B673" s="2"/>
    </row>
    <row r="674" spans="1:2" x14ac:dyDescent="0.3">
      <c r="A674" s="2"/>
      <c r="B674" s="2"/>
    </row>
    <row r="675" spans="1:2" x14ac:dyDescent="0.3">
      <c r="A675" s="2"/>
      <c r="B675" s="2"/>
    </row>
    <row r="676" spans="1:2" x14ac:dyDescent="0.3">
      <c r="A676" s="2"/>
      <c r="B676" s="2"/>
    </row>
    <row r="677" spans="1:2" x14ac:dyDescent="0.3">
      <c r="A677" s="2"/>
      <c r="B677" s="2"/>
    </row>
    <row r="678" spans="1:2" x14ac:dyDescent="0.3">
      <c r="A678" s="2"/>
      <c r="B678" s="2"/>
    </row>
    <row r="679" spans="1:2" x14ac:dyDescent="0.3">
      <c r="A679" s="2"/>
      <c r="B679" s="2"/>
    </row>
    <row r="680" spans="1:2" x14ac:dyDescent="0.3">
      <c r="A680" s="2"/>
      <c r="B680" s="2"/>
    </row>
    <row r="681" spans="1:2" x14ac:dyDescent="0.3">
      <c r="A681" s="2"/>
      <c r="B681" s="2"/>
    </row>
    <row r="682" spans="1:2" x14ac:dyDescent="0.3">
      <c r="A682" s="2"/>
      <c r="B682" s="2"/>
    </row>
    <row r="683" spans="1:2" x14ac:dyDescent="0.3">
      <c r="A683" s="2"/>
      <c r="B683" s="2"/>
    </row>
    <row r="684" spans="1:2" x14ac:dyDescent="0.3">
      <c r="A684" s="2"/>
      <c r="B684" s="2"/>
    </row>
    <row r="685" spans="1:2" x14ac:dyDescent="0.3">
      <c r="A685" s="2"/>
      <c r="B685" s="2"/>
    </row>
    <row r="686" spans="1:2" x14ac:dyDescent="0.3">
      <c r="A686" s="2"/>
      <c r="B686" s="2"/>
    </row>
    <row r="687" spans="1:2" x14ac:dyDescent="0.3">
      <c r="A687" s="2"/>
      <c r="B687" s="2"/>
    </row>
    <row r="688" spans="1:2" x14ac:dyDescent="0.3">
      <c r="A688" s="2"/>
      <c r="B688" s="2"/>
    </row>
    <row r="689" spans="1:2" x14ac:dyDescent="0.3">
      <c r="A689" s="2"/>
      <c r="B689" s="2"/>
    </row>
    <row r="690" spans="1:2" x14ac:dyDescent="0.3">
      <c r="A690" s="2"/>
      <c r="B690" s="2"/>
    </row>
    <row r="691" spans="1:2" x14ac:dyDescent="0.3">
      <c r="A691" s="2"/>
      <c r="B691" s="2"/>
    </row>
    <row r="692" spans="1:2" x14ac:dyDescent="0.3">
      <c r="A692" s="2"/>
      <c r="B692" s="2"/>
    </row>
    <row r="693" spans="1:2" x14ac:dyDescent="0.3">
      <c r="A693" s="2"/>
      <c r="B693" s="2"/>
    </row>
    <row r="694" spans="1:2" x14ac:dyDescent="0.3">
      <c r="A694" s="2"/>
      <c r="B694" s="2"/>
    </row>
    <row r="695" spans="1:2" x14ac:dyDescent="0.3">
      <c r="A695" s="2"/>
      <c r="B695" s="2"/>
    </row>
    <row r="696" spans="1:2" x14ac:dyDescent="0.3">
      <c r="A696" s="2"/>
      <c r="B696" s="2"/>
    </row>
    <row r="697" spans="1:2" x14ac:dyDescent="0.3">
      <c r="A697" s="2"/>
      <c r="B697" s="2"/>
    </row>
    <row r="698" spans="1:2" x14ac:dyDescent="0.3">
      <c r="A698" s="2"/>
      <c r="B698" s="2"/>
    </row>
    <row r="699" spans="1:2" x14ac:dyDescent="0.3">
      <c r="A699" s="2"/>
      <c r="B699" s="2"/>
    </row>
    <row r="700" spans="1:2" x14ac:dyDescent="0.3">
      <c r="A700" s="2"/>
      <c r="B700" s="2"/>
    </row>
    <row r="701" spans="1:2" x14ac:dyDescent="0.3">
      <c r="A701" s="2"/>
      <c r="B701" s="2"/>
    </row>
    <row r="702" spans="1:2" x14ac:dyDescent="0.3">
      <c r="A702" s="2"/>
      <c r="B702" s="2"/>
    </row>
    <row r="703" spans="1:2" x14ac:dyDescent="0.3">
      <c r="A703" s="2"/>
      <c r="B703" s="2"/>
    </row>
    <row r="704" spans="1:2" x14ac:dyDescent="0.3">
      <c r="A704" s="2"/>
      <c r="B704" s="2"/>
    </row>
    <row r="705" spans="1:2" x14ac:dyDescent="0.3">
      <c r="A705" s="2"/>
      <c r="B705" s="2"/>
    </row>
    <row r="706" spans="1:2" x14ac:dyDescent="0.3">
      <c r="A706" s="2"/>
      <c r="B706" s="2"/>
    </row>
    <row r="707" spans="1:2" x14ac:dyDescent="0.3">
      <c r="A707" s="2"/>
      <c r="B707" s="2"/>
    </row>
    <row r="708" spans="1:2" x14ac:dyDescent="0.3">
      <c r="A708" s="2"/>
      <c r="B708" s="2"/>
    </row>
    <row r="709" spans="1:2" x14ac:dyDescent="0.3">
      <c r="A709" s="2"/>
      <c r="B709" s="2"/>
    </row>
    <row r="710" spans="1:2" x14ac:dyDescent="0.3">
      <c r="A710" s="2"/>
      <c r="B710" s="2"/>
    </row>
    <row r="711" spans="1:2" x14ac:dyDescent="0.3">
      <c r="A711" s="2"/>
      <c r="B711" s="2"/>
    </row>
    <row r="712" spans="1:2" x14ac:dyDescent="0.3">
      <c r="A712" s="2"/>
      <c r="B712" s="2"/>
    </row>
    <row r="713" spans="1:2" x14ac:dyDescent="0.3">
      <c r="A713" s="2"/>
      <c r="B713" s="2"/>
    </row>
    <row r="714" spans="1:2" x14ac:dyDescent="0.3">
      <c r="A714" s="2"/>
      <c r="B714" s="2"/>
    </row>
    <row r="715" spans="1:2" x14ac:dyDescent="0.3">
      <c r="A715" s="2"/>
      <c r="B715" s="2"/>
    </row>
    <row r="716" spans="1:2" x14ac:dyDescent="0.3">
      <c r="A716" s="2"/>
      <c r="B716" s="2"/>
    </row>
    <row r="717" spans="1:2" x14ac:dyDescent="0.3">
      <c r="A717" s="2"/>
      <c r="B717" s="2"/>
    </row>
    <row r="718" spans="1:2" x14ac:dyDescent="0.3">
      <c r="A718" s="2"/>
      <c r="B718" s="2"/>
    </row>
    <row r="719" spans="1:2" x14ac:dyDescent="0.3">
      <c r="A719" s="2"/>
      <c r="B719" s="2"/>
    </row>
    <row r="720" spans="1:2" x14ac:dyDescent="0.3">
      <c r="A720" s="2"/>
      <c r="B720" s="2"/>
    </row>
    <row r="721" spans="1:2" x14ac:dyDescent="0.3">
      <c r="A721" s="2"/>
      <c r="B721" s="2"/>
    </row>
    <row r="722" spans="1:2" x14ac:dyDescent="0.3">
      <c r="A722" s="2"/>
      <c r="B722" s="2"/>
    </row>
    <row r="723" spans="1:2" x14ac:dyDescent="0.3">
      <c r="A723" s="2"/>
      <c r="B723" s="2"/>
    </row>
    <row r="724" spans="1:2" x14ac:dyDescent="0.3">
      <c r="A724" s="2"/>
      <c r="B724" s="2"/>
    </row>
    <row r="725" spans="1:2" x14ac:dyDescent="0.3">
      <c r="A725" s="2"/>
      <c r="B725" s="2"/>
    </row>
    <row r="726" spans="1:2" x14ac:dyDescent="0.3">
      <c r="A726" s="2"/>
      <c r="B726" s="2"/>
    </row>
    <row r="727" spans="1:2" x14ac:dyDescent="0.3">
      <c r="A727" s="2"/>
      <c r="B727" s="2"/>
    </row>
    <row r="728" spans="1:2" x14ac:dyDescent="0.3">
      <c r="A728" s="2"/>
      <c r="B728" s="2"/>
    </row>
    <row r="729" spans="1:2" x14ac:dyDescent="0.3">
      <c r="A729" s="2"/>
      <c r="B729" s="2"/>
    </row>
    <row r="730" spans="1:2" x14ac:dyDescent="0.3">
      <c r="A730" s="2"/>
      <c r="B730" s="2"/>
    </row>
    <row r="731" spans="1:2" x14ac:dyDescent="0.3">
      <c r="A731" s="2"/>
      <c r="B731" s="2"/>
    </row>
    <row r="732" spans="1:2" x14ac:dyDescent="0.3">
      <c r="A732" s="2"/>
      <c r="B732" s="2"/>
    </row>
    <row r="733" spans="1:2" x14ac:dyDescent="0.3">
      <c r="A733" s="2"/>
      <c r="B733" s="2"/>
    </row>
    <row r="734" spans="1:2" x14ac:dyDescent="0.3">
      <c r="A734" s="2"/>
      <c r="B734" s="2"/>
    </row>
    <row r="735" spans="1:2" x14ac:dyDescent="0.3">
      <c r="A735" s="2"/>
      <c r="B735" s="2"/>
    </row>
    <row r="736" spans="1:2" x14ac:dyDescent="0.3">
      <c r="A736" s="2"/>
      <c r="B736" s="2"/>
    </row>
    <row r="737" spans="1:2" x14ac:dyDescent="0.3">
      <c r="A737" s="2"/>
      <c r="B737" s="2"/>
    </row>
    <row r="738" spans="1:2" x14ac:dyDescent="0.3">
      <c r="A738" s="2"/>
      <c r="B738" s="2"/>
    </row>
    <row r="739" spans="1:2" x14ac:dyDescent="0.3">
      <c r="A739" s="2"/>
      <c r="B739" s="2"/>
    </row>
    <row r="740" spans="1:2" x14ac:dyDescent="0.3">
      <c r="A740" s="2"/>
      <c r="B740" s="2"/>
    </row>
    <row r="741" spans="1:2" x14ac:dyDescent="0.3">
      <c r="A741" s="2"/>
      <c r="B741" s="2"/>
    </row>
    <row r="742" spans="1:2" x14ac:dyDescent="0.3">
      <c r="A742" s="2"/>
      <c r="B742" s="2"/>
    </row>
    <row r="743" spans="1:2" x14ac:dyDescent="0.3">
      <c r="A743" s="2"/>
      <c r="B743" s="2"/>
    </row>
    <row r="744" spans="1:2" x14ac:dyDescent="0.3">
      <c r="A744" s="2"/>
      <c r="B744" s="2"/>
    </row>
    <row r="745" spans="1:2" x14ac:dyDescent="0.3">
      <c r="A745" s="2"/>
      <c r="B745" s="2"/>
    </row>
    <row r="746" spans="1:2" x14ac:dyDescent="0.3">
      <c r="A746" s="2"/>
      <c r="B746" s="2"/>
    </row>
    <row r="747" spans="1:2" x14ac:dyDescent="0.3">
      <c r="A747" s="2"/>
      <c r="B747" s="2"/>
    </row>
    <row r="748" spans="1:2" x14ac:dyDescent="0.3">
      <c r="A748" s="2"/>
      <c r="B748" s="2"/>
    </row>
    <row r="749" spans="1:2" x14ac:dyDescent="0.3">
      <c r="A749" s="2"/>
      <c r="B749" s="2"/>
    </row>
    <row r="750" spans="1:2" x14ac:dyDescent="0.3">
      <c r="A750" s="2"/>
      <c r="B750" s="2"/>
    </row>
    <row r="751" spans="1:2" x14ac:dyDescent="0.3">
      <c r="A751" s="2"/>
      <c r="B751" s="2"/>
    </row>
    <row r="752" spans="1:2" x14ac:dyDescent="0.3">
      <c r="A752" s="2"/>
      <c r="B752" s="2"/>
    </row>
    <row r="753" spans="1:2" x14ac:dyDescent="0.3">
      <c r="A753" s="2"/>
      <c r="B753" s="2"/>
    </row>
    <row r="754" spans="1:2" x14ac:dyDescent="0.3">
      <c r="A754" s="2"/>
      <c r="B754" s="2"/>
    </row>
    <row r="755" spans="1:2" x14ac:dyDescent="0.3">
      <c r="A755" s="2"/>
      <c r="B755" s="2"/>
    </row>
    <row r="756" spans="1:2" x14ac:dyDescent="0.3">
      <c r="A756" s="2"/>
      <c r="B756" s="2"/>
    </row>
    <row r="757" spans="1:2" x14ac:dyDescent="0.3">
      <c r="A757" s="2"/>
      <c r="B757" s="2"/>
    </row>
    <row r="758" spans="1:2" x14ac:dyDescent="0.3">
      <c r="A758" s="2"/>
      <c r="B758" s="2"/>
    </row>
    <row r="759" spans="1:2" x14ac:dyDescent="0.3">
      <c r="A759" s="2"/>
      <c r="B759" s="2"/>
    </row>
    <row r="760" spans="1:2" x14ac:dyDescent="0.3">
      <c r="A760" s="2"/>
      <c r="B760" s="2"/>
    </row>
    <row r="761" spans="1:2" x14ac:dyDescent="0.3">
      <c r="A761" s="2"/>
      <c r="B761" s="2"/>
    </row>
    <row r="762" spans="1:2" x14ac:dyDescent="0.3">
      <c r="A762" s="2"/>
      <c r="B762" s="2"/>
    </row>
    <row r="763" spans="1:2" x14ac:dyDescent="0.3">
      <c r="A763" s="2"/>
      <c r="B763" s="2"/>
    </row>
    <row r="764" spans="1:2" x14ac:dyDescent="0.3">
      <c r="A764" s="2"/>
      <c r="B764" s="2"/>
    </row>
    <row r="765" spans="1:2" x14ac:dyDescent="0.3">
      <c r="A765" s="2"/>
      <c r="B765" s="2"/>
    </row>
    <row r="766" spans="1:2" x14ac:dyDescent="0.3">
      <c r="A766" s="2"/>
      <c r="B766" s="2"/>
    </row>
    <row r="767" spans="1:2" x14ac:dyDescent="0.3">
      <c r="A767" s="2"/>
      <c r="B767" s="2"/>
    </row>
    <row r="768" spans="1:2" x14ac:dyDescent="0.3">
      <c r="A768" s="2"/>
      <c r="B768" s="2"/>
    </row>
    <row r="769" spans="1:2" x14ac:dyDescent="0.3">
      <c r="A769" s="2"/>
      <c r="B769" s="2"/>
    </row>
    <row r="770" spans="1:2" x14ac:dyDescent="0.3">
      <c r="A770" s="2"/>
      <c r="B770" s="2"/>
    </row>
    <row r="771" spans="1:2" x14ac:dyDescent="0.3">
      <c r="A771" s="2"/>
      <c r="B771" s="2"/>
    </row>
    <row r="772" spans="1:2" x14ac:dyDescent="0.3">
      <c r="A772" s="2"/>
      <c r="B772" s="2"/>
    </row>
    <row r="773" spans="1:2" x14ac:dyDescent="0.3">
      <c r="A773" s="2"/>
      <c r="B773" s="2"/>
    </row>
    <row r="774" spans="1:2" x14ac:dyDescent="0.3">
      <c r="A774" s="2"/>
      <c r="B774" s="2"/>
    </row>
    <row r="775" spans="1:2" x14ac:dyDescent="0.3">
      <c r="A775" s="2"/>
      <c r="B775" s="2"/>
    </row>
    <row r="776" spans="1:2" x14ac:dyDescent="0.3">
      <c r="A776" s="2"/>
      <c r="B776" s="2"/>
    </row>
    <row r="777" spans="1:2" x14ac:dyDescent="0.3">
      <c r="A777" s="2"/>
      <c r="B777" s="2"/>
    </row>
    <row r="778" spans="1:2" x14ac:dyDescent="0.3">
      <c r="A778" s="2"/>
      <c r="B778" s="2"/>
    </row>
    <row r="779" spans="1:2" x14ac:dyDescent="0.3">
      <c r="A779" s="2"/>
      <c r="B779" s="2"/>
    </row>
    <row r="780" spans="1:2" x14ac:dyDescent="0.3">
      <c r="A780" s="2"/>
      <c r="B780" s="2"/>
    </row>
    <row r="781" spans="1:2" x14ac:dyDescent="0.3">
      <c r="A781" s="2"/>
      <c r="B781" s="2"/>
    </row>
    <row r="782" spans="1:2" x14ac:dyDescent="0.3">
      <c r="A782" s="2"/>
      <c r="B782" s="2"/>
    </row>
    <row r="783" spans="1:2" x14ac:dyDescent="0.3">
      <c r="A783" s="2"/>
      <c r="B783" s="2"/>
    </row>
    <row r="784" spans="1:2" x14ac:dyDescent="0.3">
      <c r="A784" s="2"/>
      <c r="B784" s="2"/>
    </row>
    <row r="785" spans="1:2" x14ac:dyDescent="0.3">
      <c r="A785" s="2"/>
      <c r="B785" s="2"/>
    </row>
    <row r="786" spans="1:2" x14ac:dyDescent="0.3">
      <c r="A786" s="2"/>
      <c r="B786" s="2"/>
    </row>
    <row r="787" spans="1:2" x14ac:dyDescent="0.3">
      <c r="A787" s="2"/>
      <c r="B787" s="2"/>
    </row>
    <row r="788" spans="1:2" x14ac:dyDescent="0.3">
      <c r="A788" s="2"/>
      <c r="B788" s="2"/>
    </row>
    <row r="789" spans="1:2" x14ac:dyDescent="0.3">
      <c r="A789" s="2"/>
      <c r="B789" s="2"/>
    </row>
    <row r="790" spans="1:2" x14ac:dyDescent="0.3">
      <c r="A790" s="2"/>
      <c r="B790" s="2"/>
    </row>
    <row r="791" spans="1:2" x14ac:dyDescent="0.3">
      <c r="A791" s="2"/>
      <c r="B791" s="2"/>
    </row>
    <row r="792" spans="1:2" x14ac:dyDescent="0.3">
      <c r="A792" s="2"/>
      <c r="B792" s="2"/>
    </row>
    <row r="793" spans="1:2" x14ac:dyDescent="0.3">
      <c r="A793" s="2"/>
      <c r="B793" s="2"/>
    </row>
    <row r="794" spans="1:2" x14ac:dyDescent="0.3">
      <c r="A794" s="2"/>
      <c r="B794" s="2"/>
    </row>
    <row r="795" spans="1:2" x14ac:dyDescent="0.3">
      <c r="A795" s="2"/>
      <c r="B795" s="2"/>
    </row>
    <row r="796" spans="1:2" x14ac:dyDescent="0.3">
      <c r="A796" s="2"/>
      <c r="B796" s="2"/>
    </row>
    <row r="797" spans="1:2" x14ac:dyDescent="0.3">
      <c r="A797" s="2"/>
      <c r="B797" s="2"/>
    </row>
    <row r="798" spans="1:2" x14ac:dyDescent="0.3">
      <c r="A798" s="2"/>
      <c r="B798" s="2"/>
    </row>
    <row r="799" spans="1:2" x14ac:dyDescent="0.3">
      <c r="A799" s="2"/>
      <c r="B799" s="2"/>
    </row>
    <row r="800" spans="1:2" x14ac:dyDescent="0.3">
      <c r="A800" s="2"/>
      <c r="B800" s="2"/>
    </row>
    <row r="801" spans="1:2" x14ac:dyDescent="0.3">
      <c r="A801" s="2"/>
      <c r="B801" s="2"/>
    </row>
    <row r="802" spans="1:2" x14ac:dyDescent="0.3">
      <c r="A802" s="2"/>
      <c r="B802" s="2"/>
    </row>
    <row r="803" spans="1:2" x14ac:dyDescent="0.3">
      <c r="A803" s="2"/>
      <c r="B803" s="2"/>
    </row>
    <row r="804" spans="1:2" x14ac:dyDescent="0.3">
      <c r="A804" s="2"/>
      <c r="B804" s="2"/>
    </row>
    <row r="805" spans="1:2" x14ac:dyDescent="0.3">
      <c r="A805" s="2"/>
      <c r="B805" s="2"/>
    </row>
    <row r="806" spans="1:2" x14ac:dyDescent="0.3">
      <c r="A806" s="2"/>
      <c r="B806" s="2"/>
    </row>
    <row r="807" spans="1:2" x14ac:dyDescent="0.3">
      <c r="A807" s="2"/>
      <c r="B807" s="2"/>
    </row>
    <row r="808" spans="1:2" x14ac:dyDescent="0.3">
      <c r="A808" s="2"/>
      <c r="B808" s="2"/>
    </row>
    <row r="809" spans="1:2" x14ac:dyDescent="0.3">
      <c r="A809" s="2"/>
      <c r="B809" s="2"/>
    </row>
    <row r="810" spans="1:2" x14ac:dyDescent="0.3">
      <c r="A810" s="2"/>
      <c r="B810" s="2"/>
    </row>
    <row r="811" spans="1:2" x14ac:dyDescent="0.3">
      <c r="A811" s="2"/>
      <c r="B811" s="2"/>
    </row>
    <row r="812" spans="1:2" x14ac:dyDescent="0.3">
      <c r="A812" s="2"/>
      <c r="B812" s="2"/>
    </row>
    <row r="813" spans="1:2" x14ac:dyDescent="0.3">
      <c r="A813" s="2"/>
      <c r="B813" s="2"/>
    </row>
    <row r="814" spans="1:2" x14ac:dyDescent="0.3">
      <c r="A814" s="2"/>
      <c r="B814" s="2"/>
    </row>
    <row r="815" spans="1:2" x14ac:dyDescent="0.3">
      <c r="A815" s="2"/>
      <c r="B815" s="2"/>
    </row>
    <row r="816" spans="1:2" x14ac:dyDescent="0.3">
      <c r="A816" s="2"/>
      <c r="B816" s="2"/>
    </row>
    <row r="817" spans="1:2" x14ac:dyDescent="0.3">
      <c r="A817" s="2"/>
      <c r="B817" s="2"/>
    </row>
    <row r="818" spans="1:2" x14ac:dyDescent="0.3">
      <c r="A818" s="2"/>
      <c r="B818" s="2"/>
    </row>
    <row r="819" spans="1:2" x14ac:dyDescent="0.3">
      <c r="A819" s="2"/>
      <c r="B819" s="2"/>
    </row>
    <row r="820" spans="1:2" x14ac:dyDescent="0.3">
      <c r="A820" s="2"/>
      <c r="B820" s="2"/>
    </row>
    <row r="821" spans="1:2" x14ac:dyDescent="0.3">
      <c r="A821" s="2"/>
      <c r="B821" s="2"/>
    </row>
    <row r="822" spans="1:2" x14ac:dyDescent="0.3">
      <c r="A822" s="2"/>
      <c r="B822" s="2"/>
    </row>
    <row r="823" spans="1:2" x14ac:dyDescent="0.3">
      <c r="A823" s="2"/>
      <c r="B823" s="2"/>
    </row>
    <row r="824" spans="1:2" x14ac:dyDescent="0.3">
      <c r="A824" s="2"/>
      <c r="B824" s="2"/>
    </row>
    <row r="825" spans="1:2" x14ac:dyDescent="0.3">
      <c r="A825" s="2"/>
      <c r="B825" s="2"/>
    </row>
    <row r="826" spans="1:2" x14ac:dyDescent="0.3">
      <c r="A826" s="2"/>
      <c r="B826" s="2"/>
    </row>
    <row r="827" spans="1:2" x14ac:dyDescent="0.3">
      <c r="A827" s="2"/>
      <c r="B827" s="2"/>
    </row>
    <row r="828" spans="1:2" x14ac:dyDescent="0.3">
      <c r="A828" s="2"/>
      <c r="B828" s="2"/>
    </row>
    <row r="829" spans="1:2" x14ac:dyDescent="0.3">
      <c r="A829" s="2"/>
      <c r="B829" s="2"/>
    </row>
    <row r="830" spans="1:2" x14ac:dyDescent="0.3">
      <c r="A830" s="2"/>
      <c r="B830" s="2"/>
    </row>
    <row r="831" spans="1:2" x14ac:dyDescent="0.3">
      <c r="A831" s="2"/>
      <c r="B831" s="2"/>
    </row>
    <row r="832" spans="1:2" x14ac:dyDescent="0.3">
      <c r="A832" s="2"/>
      <c r="B832" s="2"/>
    </row>
    <row r="833" spans="1:2" x14ac:dyDescent="0.3">
      <c r="A833" s="2"/>
      <c r="B833" s="2"/>
    </row>
    <row r="834" spans="1:2" x14ac:dyDescent="0.3">
      <c r="A834" s="2"/>
      <c r="B834" s="2"/>
    </row>
    <row r="835" spans="1:2" x14ac:dyDescent="0.3">
      <c r="A835" s="2"/>
      <c r="B835" s="2"/>
    </row>
    <row r="836" spans="1:2" x14ac:dyDescent="0.3">
      <c r="A836" s="2"/>
      <c r="B836" s="2"/>
    </row>
    <row r="837" spans="1:2" x14ac:dyDescent="0.3">
      <c r="A837" s="2"/>
      <c r="B837" s="2"/>
    </row>
    <row r="838" spans="1:2" x14ac:dyDescent="0.3">
      <c r="A838" s="2"/>
      <c r="B838" s="2"/>
    </row>
    <row r="839" spans="1:2" x14ac:dyDescent="0.3">
      <c r="A839" s="2"/>
      <c r="B839" s="2"/>
    </row>
    <row r="840" spans="1:2" x14ac:dyDescent="0.3">
      <c r="A840" s="2"/>
      <c r="B840" s="2"/>
    </row>
    <row r="841" spans="1:2" x14ac:dyDescent="0.3">
      <c r="A841" s="2"/>
      <c r="B841" s="2"/>
    </row>
    <row r="842" spans="1:2" x14ac:dyDescent="0.3">
      <c r="A842" s="2"/>
      <c r="B842" s="2"/>
    </row>
    <row r="843" spans="1:2" x14ac:dyDescent="0.3">
      <c r="A843" s="2"/>
      <c r="B843" s="2"/>
    </row>
    <row r="844" spans="1:2" x14ac:dyDescent="0.3">
      <c r="A844" s="2"/>
      <c r="B844" s="2"/>
    </row>
    <row r="845" spans="1:2" x14ac:dyDescent="0.3">
      <c r="A845" s="2"/>
      <c r="B845" s="2"/>
    </row>
    <row r="846" spans="1:2" x14ac:dyDescent="0.3">
      <c r="A846" s="2"/>
      <c r="B846" s="2"/>
    </row>
    <row r="847" spans="1:2" x14ac:dyDescent="0.3">
      <c r="A847" s="2"/>
      <c r="B847" s="2"/>
    </row>
    <row r="848" spans="1:2" x14ac:dyDescent="0.3">
      <c r="A848" s="2"/>
      <c r="B848" s="2"/>
    </row>
    <row r="849" spans="1:2" x14ac:dyDescent="0.3">
      <c r="A849" s="2"/>
      <c r="B849" s="2"/>
    </row>
    <row r="850" spans="1:2" x14ac:dyDescent="0.3">
      <c r="A850" s="2"/>
      <c r="B850" s="2"/>
    </row>
    <row r="851" spans="1:2" x14ac:dyDescent="0.3">
      <c r="A851" s="2"/>
      <c r="B851" s="2"/>
    </row>
    <row r="852" spans="1:2" x14ac:dyDescent="0.3">
      <c r="A852" s="2"/>
      <c r="B852" s="2"/>
    </row>
    <row r="853" spans="1:2" x14ac:dyDescent="0.3">
      <c r="A853" s="2"/>
      <c r="B853" s="2"/>
    </row>
    <row r="854" spans="1:2" x14ac:dyDescent="0.3">
      <c r="A854" s="2"/>
      <c r="B854" s="2"/>
    </row>
    <row r="855" spans="1:2" x14ac:dyDescent="0.3">
      <c r="A855" s="2"/>
      <c r="B855" s="2"/>
    </row>
    <row r="856" spans="1:2" x14ac:dyDescent="0.3">
      <c r="A856" s="2"/>
      <c r="B856" s="2"/>
    </row>
    <row r="857" spans="1:2" x14ac:dyDescent="0.3">
      <c r="A857" s="2"/>
      <c r="B857" s="2"/>
    </row>
    <row r="858" spans="1:2" x14ac:dyDescent="0.3">
      <c r="A858" s="2"/>
      <c r="B858" s="2"/>
    </row>
    <row r="859" spans="1:2" x14ac:dyDescent="0.3">
      <c r="A859" s="2"/>
      <c r="B859" s="2"/>
    </row>
    <row r="860" spans="1:2" x14ac:dyDescent="0.3">
      <c r="A860" s="2"/>
      <c r="B860" s="2"/>
    </row>
    <row r="861" spans="1:2" x14ac:dyDescent="0.3">
      <c r="A861" s="2"/>
      <c r="B861" s="2"/>
    </row>
    <row r="862" spans="1:2" x14ac:dyDescent="0.3">
      <c r="A862" s="2"/>
      <c r="B862" s="2"/>
    </row>
    <row r="863" spans="1:2" x14ac:dyDescent="0.3">
      <c r="A863" s="2"/>
      <c r="B863" s="2"/>
    </row>
    <row r="864" spans="1:2" x14ac:dyDescent="0.3">
      <c r="A864" s="2"/>
      <c r="B864" s="2"/>
    </row>
    <row r="865" spans="1:2" x14ac:dyDescent="0.3">
      <c r="A865" s="2"/>
      <c r="B865" s="2"/>
    </row>
    <row r="866" spans="1:2" x14ac:dyDescent="0.3">
      <c r="A866" s="2"/>
      <c r="B866" s="2"/>
    </row>
    <row r="867" spans="1:2" x14ac:dyDescent="0.3">
      <c r="A867" s="2"/>
      <c r="B867" s="2"/>
    </row>
    <row r="868" spans="1:2" x14ac:dyDescent="0.3">
      <c r="A868" s="2"/>
      <c r="B868" s="2"/>
    </row>
    <row r="869" spans="1:2" x14ac:dyDescent="0.3">
      <c r="A869" s="2"/>
      <c r="B869" s="2"/>
    </row>
    <row r="870" spans="1:2" x14ac:dyDescent="0.3">
      <c r="A870" s="2"/>
      <c r="B870" s="2"/>
    </row>
    <row r="871" spans="1:2" x14ac:dyDescent="0.3">
      <c r="A871" s="2"/>
      <c r="B871" s="2"/>
    </row>
    <row r="872" spans="1:2" x14ac:dyDescent="0.3">
      <c r="A872" s="2"/>
      <c r="B872" s="2"/>
    </row>
    <row r="873" spans="1:2" x14ac:dyDescent="0.3">
      <c r="A873" s="2"/>
      <c r="B873" s="2"/>
    </row>
    <row r="874" spans="1:2" x14ac:dyDescent="0.3">
      <c r="A874" s="2"/>
      <c r="B874" s="2"/>
    </row>
    <row r="875" spans="1:2" x14ac:dyDescent="0.3">
      <c r="A875" s="2"/>
      <c r="B875" s="2"/>
    </row>
    <row r="876" spans="1:2" x14ac:dyDescent="0.3">
      <c r="A876" s="2"/>
      <c r="B876" s="2"/>
    </row>
    <row r="877" spans="1:2" x14ac:dyDescent="0.3">
      <c r="A877" s="2"/>
      <c r="B877" s="2"/>
    </row>
    <row r="878" spans="1:2" x14ac:dyDescent="0.3">
      <c r="A878" s="2"/>
      <c r="B878" s="2"/>
    </row>
    <row r="879" spans="1:2" x14ac:dyDescent="0.3">
      <c r="A879" s="2"/>
      <c r="B879" s="2"/>
    </row>
    <row r="880" spans="1:2" x14ac:dyDescent="0.3">
      <c r="A880" s="2"/>
      <c r="B880" s="2"/>
    </row>
    <row r="881" spans="1:2" x14ac:dyDescent="0.3">
      <c r="A881" s="2"/>
      <c r="B881" s="2"/>
    </row>
    <row r="882" spans="1:2" x14ac:dyDescent="0.3">
      <c r="A882" s="2"/>
      <c r="B882" s="2"/>
    </row>
    <row r="883" spans="1:2" x14ac:dyDescent="0.3">
      <c r="A883" s="2"/>
      <c r="B883" s="2"/>
    </row>
    <row r="884" spans="1:2" x14ac:dyDescent="0.3">
      <c r="A884" s="2"/>
      <c r="B884" s="2"/>
    </row>
    <row r="885" spans="1:2" x14ac:dyDescent="0.3">
      <c r="A885" s="2"/>
      <c r="B885" s="2"/>
    </row>
    <row r="886" spans="1:2" x14ac:dyDescent="0.3">
      <c r="A886" s="2"/>
      <c r="B886" s="2"/>
    </row>
    <row r="887" spans="1:2" x14ac:dyDescent="0.3">
      <c r="A887" s="2"/>
      <c r="B887" s="2"/>
    </row>
    <row r="888" spans="1:2" x14ac:dyDescent="0.3">
      <c r="A888" s="2"/>
      <c r="B888" s="2"/>
    </row>
    <row r="889" spans="1:2" x14ac:dyDescent="0.3">
      <c r="A889" s="2"/>
      <c r="B889" s="2"/>
    </row>
    <row r="890" spans="1:2" x14ac:dyDescent="0.3">
      <c r="A890" s="2"/>
      <c r="B890" s="2"/>
    </row>
    <row r="891" spans="1:2" x14ac:dyDescent="0.3">
      <c r="A891" s="2"/>
      <c r="B891" s="2"/>
    </row>
    <row r="892" spans="1:2" x14ac:dyDescent="0.3">
      <c r="A892" s="2"/>
      <c r="B892" s="2"/>
    </row>
    <row r="893" spans="1:2" x14ac:dyDescent="0.3">
      <c r="A893" s="2"/>
      <c r="B893" s="2"/>
    </row>
    <row r="894" spans="1:2" x14ac:dyDescent="0.3">
      <c r="A894" s="2"/>
      <c r="B894" s="2"/>
    </row>
    <row r="895" spans="1:2" x14ac:dyDescent="0.3">
      <c r="A895" s="2"/>
      <c r="B895" s="2"/>
    </row>
    <row r="896" spans="1:2" x14ac:dyDescent="0.3">
      <c r="A896" s="2"/>
      <c r="B896" s="2"/>
    </row>
    <row r="897" spans="1:2" x14ac:dyDescent="0.3">
      <c r="A897" s="2"/>
      <c r="B897" s="2"/>
    </row>
    <row r="898" spans="1:2" x14ac:dyDescent="0.3">
      <c r="A898" s="2"/>
      <c r="B898" s="2"/>
    </row>
    <row r="899" spans="1:2" x14ac:dyDescent="0.3">
      <c r="A899" s="2"/>
      <c r="B899" s="2"/>
    </row>
    <row r="900" spans="1:2" x14ac:dyDescent="0.3">
      <c r="A900" s="2"/>
      <c r="B900" s="2"/>
    </row>
    <row r="901" spans="1:2" x14ac:dyDescent="0.3">
      <c r="A901" s="2"/>
      <c r="B901" s="2"/>
    </row>
    <row r="902" spans="1:2" x14ac:dyDescent="0.3">
      <c r="A902" s="2"/>
      <c r="B902" s="2"/>
    </row>
    <row r="903" spans="1:2" x14ac:dyDescent="0.3">
      <c r="A903" s="2"/>
      <c r="B903" s="2"/>
    </row>
    <row r="904" spans="1:2" x14ac:dyDescent="0.3">
      <c r="A904" s="2"/>
      <c r="B904" s="2"/>
    </row>
    <row r="905" spans="1:2" x14ac:dyDescent="0.3">
      <c r="A905" s="2"/>
      <c r="B905" s="2"/>
    </row>
    <row r="906" spans="1:2" x14ac:dyDescent="0.3">
      <c r="A906" s="2"/>
      <c r="B906" s="2"/>
    </row>
    <row r="907" spans="1:2" x14ac:dyDescent="0.3">
      <c r="A907" s="2"/>
      <c r="B907" s="2"/>
    </row>
    <row r="908" spans="1:2" x14ac:dyDescent="0.3">
      <c r="A908" s="2"/>
      <c r="B908" s="2"/>
    </row>
    <row r="909" spans="1:2" x14ac:dyDescent="0.3">
      <c r="A909" s="2"/>
      <c r="B909" s="2"/>
    </row>
    <row r="910" spans="1:2" x14ac:dyDescent="0.3">
      <c r="A910" s="2"/>
      <c r="B910" s="2"/>
    </row>
    <row r="911" spans="1:2" x14ac:dyDescent="0.3">
      <c r="A911" s="2"/>
      <c r="B911" s="2"/>
    </row>
    <row r="912" spans="1:2" x14ac:dyDescent="0.3">
      <c r="A912" s="2"/>
      <c r="B912" s="2"/>
    </row>
    <row r="913" spans="1:2" x14ac:dyDescent="0.3">
      <c r="A913" s="2"/>
      <c r="B913" s="2"/>
    </row>
    <row r="914" spans="1:2" x14ac:dyDescent="0.3">
      <c r="A914" s="2"/>
      <c r="B914" s="2"/>
    </row>
    <row r="915" spans="1:2" x14ac:dyDescent="0.3">
      <c r="A915" s="2"/>
      <c r="B915" s="2"/>
    </row>
    <row r="916" spans="1:2" x14ac:dyDescent="0.3">
      <c r="A916" s="2"/>
      <c r="B916" s="2"/>
    </row>
    <row r="917" spans="1:2" x14ac:dyDescent="0.3">
      <c r="A917" s="2"/>
      <c r="B917" s="2"/>
    </row>
    <row r="918" spans="1:2" x14ac:dyDescent="0.3">
      <c r="A918" s="2"/>
      <c r="B918" s="2"/>
    </row>
    <row r="919" spans="1:2" x14ac:dyDescent="0.3">
      <c r="A919" s="2"/>
      <c r="B919" s="2"/>
    </row>
    <row r="920" spans="1:2" x14ac:dyDescent="0.3">
      <c r="A920" s="2"/>
      <c r="B920" s="2"/>
    </row>
    <row r="921" spans="1:2" x14ac:dyDescent="0.3">
      <c r="A921" s="2"/>
      <c r="B921" s="2"/>
    </row>
    <row r="922" spans="1:2" x14ac:dyDescent="0.3">
      <c r="A922" s="2"/>
      <c r="B922" s="2"/>
    </row>
    <row r="923" spans="1:2" x14ac:dyDescent="0.3">
      <c r="A923" s="2"/>
      <c r="B923" s="2"/>
    </row>
    <row r="924" spans="1:2" x14ac:dyDescent="0.3">
      <c r="A924" s="2"/>
      <c r="B924" s="2"/>
    </row>
    <row r="925" spans="1:2" x14ac:dyDescent="0.3">
      <c r="A925" s="2"/>
      <c r="B925" s="2"/>
    </row>
    <row r="926" spans="1:2" x14ac:dyDescent="0.3">
      <c r="A926" s="2"/>
      <c r="B926" s="2"/>
    </row>
    <row r="927" spans="1:2" x14ac:dyDescent="0.3">
      <c r="A927" s="2"/>
      <c r="B927" s="2"/>
    </row>
    <row r="928" spans="1:2" x14ac:dyDescent="0.3">
      <c r="A928" s="2"/>
      <c r="B928" s="2"/>
    </row>
    <row r="929" spans="1:2" x14ac:dyDescent="0.3">
      <c r="A929" s="2"/>
      <c r="B929" s="2"/>
    </row>
    <row r="930" spans="1:2" x14ac:dyDescent="0.3">
      <c r="A930" s="2"/>
      <c r="B930" s="2"/>
    </row>
    <row r="931" spans="1:2" x14ac:dyDescent="0.3">
      <c r="A931" s="2"/>
      <c r="B931" s="2"/>
    </row>
    <row r="932" spans="1:2" x14ac:dyDescent="0.3">
      <c r="A932" s="2"/>
      <c r="B932" s="2"/>
    </row>
    <row r="933" spans="1:2" x14ac:dyDescent="0.3">
      <c r="A933" s="2"/>
      <c r="B933" s="2"/>
    </row>
    <row r="934" spans="1:2" x14ac:dyDescent="0.3">
      <c r="A934" s="2"/>
      <c r="B934" s="2"/>
    </row>
    <row r="935" spans="1:2" x14ac:dyDescent="0.3">
      <c r="A935" s="2"/>
      <c r="B935" s="2"/>
    </row>
    <row r="936" spans="1:2" x14ac:dyDescent="0.3">
      <c r="A936" s="2"/>
      <c r="B936" s="2"/>
    </row>
    <row r="937" spans="1:2" x14ac:dyDescent="0.3">
      <c r="A937" s="2"/>
      <c r="B937" s="2"/>
    </row>
    <row r="938" spans="1:2" x14ac:dyDescent="0.3">
      <c r="A938" s="2"/>
      <c r="B938" s="2"/>
    </row>
    <row r="939" spans="1:2" x14ac:dyDescent="0.3">
      <c r="A939" s="2"/>
      <c r="B939" s="2"/>
    </row>
    <row r="940" spans="1:2" x14ac:dyDescent="0.3">
      <c r="A940" s="2"/>
      <c r="B940" s="2"/>
    </row>
    <row r="941" spans="1:2" x14ac:dyDescent="0.3">
      <c r="A941" s="2"/>
      <c r="B941" s="2"/>
    </row>
    <row r="942" spans="1:2" x14ac:dyDescent="0.3">
      <c r="A942" s="2"/>
      <c r="B942" s="2"/>
    </row>
    <row r="943" spans="1:2" x14ac:dyDescent="0.3">
      <c r="A943" s="2"/>
      <c r="B943" s="2"/>
    </row>
    <row r="944" spans="1:2" x14ac:dyDescent="0.3">
      <c r="A944" s="2"/>
      <c r="B944" s="2"/>
    </row>
    <row r="945" spans="1:2" x14ac:dyDescent="0.3">
      <c r="A945" s="2"/>
      <c r="B945" s="2"/>
    </row>
    <row r="946" spans="1:2" x14ac:dyDescent="0.3">
      <c r="A946" s="2"/>
      <c r="B946" s="2"/>
    </row>
    <row r="947" spans="1:2" x14ac:dyDescent="0.3">
      <c r="A947" s="2"/>
      <c r="B947" s="2"/>
    </row>
    <row r="948" spans="1:2" x14ac:dyDescent="0.3">
      <c r="A948" s="2"/>
      <c r="B948" s="2"/>
    </row>
    <row r="949" spans="1:2" x14ac:dyDescent="0.3">
      <c r="A949" s="2"/>
      <c r="B949" s="2"/>
    </row>
    <row r="950" spans="1:2" x14ac:dyDescent="0.3">
      <c r="A950" s="2"/>
      <c r="B950" s="2"/>
    </row>
    <row r="951" spans="1:2" x14ac:dyDescent="0.3">
      <c r="A951" s="2"/>
      <c r="B951" s="2"/>
    </row>
    <row r="952" spans="1:2" x14ac:dyDescent="0.3">
      <c r="A952" s="2"/>
      <c r="B952" s="2"/>
    </row>
    <row r="953" spans="1:2" x14ac:dyDescent="0.3">
      <c r="A953" s="2"/>
      <c r="B953" s="2"/>
    </row>
    <row r="954" spans="1:2" x14ac:dyDescent="0.3">
      <c r="A954" s="2"/>
      <c r="B954" s="2"/>
    </row>
    <row r="955" spans="1:2" x14ac:dyDescent="0.3">
      <c r="A955" s="2"/>
      <c r="B955" s="2"/>
    </row>
    <row r="956" spans="1:2" x14ac:dyDescent="0.3">
      <c r="A956" s="2"/>
      <c r="B956" s="2"/>
    </row>
    <row r="957" spans="1:2" x14ac:dyDescent="0.3">
      <c r="A957" s="2"/>
      <c r="B957" s="2"/>
    </row>
    <row r="958" spans="1:2" x14ac:dyDescent="0.3">
      <c r="A958" s="2"/>
      <c r="B958" s="2"/>
    </row>
    <row r="959" spans="1:2" x14ac:dyDescent="0.3">
      <c r="A959" s="2"/>
      <c r="B959" s="2"/>
    </row>
    <row r="960" spans="1:2" x14ac:dyDescent="0.3">
      <c r="A960" s="2"/>
      <c r="B960" s="2"/>
    </row>
    <row r="961" spans="1:2" x14ac:dyDescent="0.3">
      <c r="A961" s="2"/>
      <c r="B961" s="2"/>
    </row>
    <row r="962" spans="1:2" x14ac:dyDescent="0.3">
      <c r="A962" s="2"/>
      <c r="B962" s="2"/>
    </row>
    <row r="963" spans="1:2" x14ac:dyDescent="0.3">
      <c r="A963" s="2"/>
      <c r="B963" s="2"/>
    </row>
    <row r="964" spans="1:2" x14ac:dyDescent="0.3">
      <c r="A964" s="2"/>
      <c r="B964" s="2"/>
    </row>
    <row r="965" spans="1:2" x14ac:dyDescent="0.3">
      <c r="A965" s="2"/>
      <c r="B965" s="2"/>
    </row>
    <row r="966" spans="1:2" x14ac:dyDescent="0.3">
      <c r="A966" s="2"/>
      <c r="B966" s="2"/>
    </row>
    <row r="967" spans="1:2" x14ac:dyDescent="0.3">
      <c r="A967" s="2"/>
      <c r="B967" s="2"/>
    </row>
    <row r="968" spans="1:2" x14ac:dyDescent="0.3">
      <c r="A968" s="2"/>
      <c r="B968" s="2"/>
    </row>
    <row r="969" spans="1:2" x14ac:dyDescent="0.3">
      <c r="A969" s="2"/>
      <c r="B969" s="2"/>
    </row>
    <row r="970" spans="1:2" x14ac:dyDescent="0.3">
      <c r="A970" s="2"/>
      <c r="B970" s="2"/>
    </row>
    <row r="971" spans="1:2" x14ac:dyDescent="0.3">
      <c r="A971" s="2"/>
      <c r="B971" s="2"/>
    </row>
    <row r="972" spans="1:2" x14ac:dyDescent="0.3">
      <c r="A972" s="2"/>
      <c r="B972" s="2"/>
    </row>
    <row r="973" spans="1:2" x14ac:dyDescent="0.3">
      <c r="A973" s="2"/>
      <c r="B973" s="2"/>
    </row>
    <row r="974" spans="1:2" x14ac:dyDescent="0.3">
      <c r="A974" s="2"/>
      <c r="B974" s="2"/>
    </row>
    <row r="975" spans="1:2" x14ac:dyDescent="0.3">
      <c r="A975" s="2"/>
      <c r="B975" s="2"/>
    </row>
    <row r="976" spans="1:2" x14ac:dyDescent="0.3">
      <c r="A976" s="2"/>
      <c r="B976" s="2"/>
    </row>
    <row r="977" spans="1:2" x14ac:dyDescent="0.3">
      <c r="A977" s="2"/>
      <c r="B977" s="2"/>
    </row>
    <row r="978" spans="1:2" x14ac:dyDescent="0.3">
      <c r="A978" s="2"/>
      <c r="B978" s="2"/>
    </row>
    <row r="979" spans="1:2" x14ac:dyDescent="0.3">
      <c r="A979" s="2"/>
      <c r="B979" s="2"/>
    </row>
    <row r="980" spans="1:2" x14ac:dyDescent="0.3">
      <c r="A980" s="2"/>
      <c r="B980" s="2"/>
    </row>
    <row r="981" spans="1:2" x14ac:dyDescent="0.3">
      <c r="A981" s="2"/>
      <c r="B981" s="2"/>
    </row>
    <row r="982" spans="1:2" x14ac:dyDescent="0.3">
      <c r="A982" s="2"/>
      <c r="B982" s="2"/>
    </row>
    <row r="983" spans="1:2" x14ac:dyDescent="0.3">
      <c r="A983" s="2"/>
      <c r="B983" s="2"/>
    </row>
    <row r="984" spans="1:2" x14ac:dyDescent="0.3">
      <c r="A984" s="2"/>
      <c r="B984" s="2"/>
    </row>
    <row r="985" spans="1:2" x14ac:dyDescent="0.3">
      <c r="A985" s="2"/>
      <c r="B985" s="2"/>
    </row>
    <row r="986" spans="1:2" x14ac:dyDescent="0.3">
      <c r="A986" s="2"/>
      <c r="B986" s="2"/>
    </row>
    <row r="987" spans="1:2" x14ac:dyDescent="0.3">
      <c r="A987" s="2"/>
      <c r="B987" s="2"/>
    </row>
    <row r="988" spans="1:2" x14ac:dyDescent="0.3">
      <c r="A988" s="2"/>
      <c r="B988" s="2"/>
    </row>
    <row r="989" spans="1:2" x14ac:dyDescent="0.3">
      <c r="A989" s="2"/>
      <c r="B989" s="2"/>
    </row>
    <row r="990" spans="1:2" x14ac:dyDescent="0.3">
      <c r="A990" s="2"/>
      <c r="B990" s="2"/>
    </row>
    <row r="991" spans="1:2" x14ac:dyDescent="0.3">
      <c r="A991" s="2"/>
      <c r="B991" s="2"/>
    </row>
    <row r="992" spans="1:2" x14ac:dyDescent="0.3">
      <c r="A992" s="2"/>
      <c r="B992" s="2"/>
    </row>
    <row r="993" spans="1:2" x14ac:dyDescent="0.3">
      <c r="A993" s="2"/>
      <c r="B993" s="2"/>
    </row>
    <row r="994" spans="1:2" x14ac:dyDescent="0.3">
      <c r="A994" s="2"/>
      <c r="B994" s="2"/>
    </row>
    <row r="995" spans="1:2" x14ac:dyDescent="0.3">
      <c r="A995" s="2"/>
      <c r="B995" s="2"/>
    </row>
    <row r="996" spans="1:2" x14ac:dyDescent="0.3">
      <c r="A996" s="2"/>
      <c r="B996" s="2"/>
    </row>
    <row r="997" spans="1:2" x14ac:dyDescent="0.3">
      <c r="A997" s="2"/>
      <c r="B997" s="2"/>
    </row>
    <row r="998" spans="1:2" x14ac:dyDescent="0.3">
      <c r="A998" s="2"/>
      <c r="B998" s="2"/>
    </row>
    <row r="999" spans="1:2" x14ac:dyDescent="0.3">
      <c r="A999" s="2"/>
      <c r="B999" s="2"/>
    </row>
    <row r="1000" spans="1:2" x14ac:dyDescent="0.3">
      <c r="A1000" s="2"/>
      <c r="B1000" s="2"/>
    </row>
    <row r="1001" spans="1:2" x14ac:dyDescent="0.3">
      <c r="A1001" s="2"/>
      <c r="B1001" s="2"/>
    </row>
    <row r="1002" spans="1:2" x14ac:dyDescent="0.3">
      <c r="A1002" s="2"/>
      <c r="B1002" s="2"/>
    </row>
    <row r="1003" spans="1:2" x14ac:dyDescent="0.3">
      <c r="A1003" s="2"/>
      <c r="B1003" s="2"/>
    </row>
    <row r="1004" spans="1:2" x14ac:dyDescent="0.3">
      <c r="A1004" s="2"/>
      <c r="B1004" s="2"/>
    </row>
    <row r="1005" spans="1:2" x14ac:dyDescent="0.3">
      <c r="A1005" s="2"/>
      <c r="B1005" s="2"/>
    </row>
    <row r="1006" spans="1:2" x14ac:dyDescent="0.3">
      <c r="A1006" s="2"/>
      <c r="B1006" s="2"/>
    </row>
    <row r="1007" spans="1:2" x14ac:dyDescent="0.3">
      <c r="A1007" s="2"/>
      <c r="B1007" s="2"/>
    </row>
    <row r="1008" spans="1:2" x14ac:dyDescent="0.3">
      <c r="A1008" s="2"/>
      <c r="B1008" s="2"/>
    </row>
    <row r="1009" spans="1:2" x14ac:dyDescent="0.3">
      <c r="A1009" s="2"/>
      <c r="B1009" s="2"/>
    </row>
    <row r="1010" spans="1:2" x14ac:dyDescent="0.3">
      <c r="A1010" s="2"/>
      <c r="B1010" s="2"/>
    </row>
    <row r="1011" spans="1:2" x14ac:dyDescent="0.3">
      <c r="A1011" s="2"/>
      <c r="B1011" s="2"/>
    </row>
    <row r="1012" spans="1:2" x14ac:dyDescent="0.3">
      <c r="A1012" s="2"/>
      <c r="B1012" s="2"/>
    </row>
    <row r="1013" spans="1:2" x14ac:dyDescent="0.3">
      <c r="A1013" s="2"/>
      <c r="B1013" s="2"/>
    </row>
    <row r="1014" spans="1:2" x14ac:dyDescent="0.3">
      <c r="A1014" s="2"/>
      <c r="B1014" s="2"/>
    </row>
    <row r="1015" spans="1:2" x14ac:dyDescent="0.3">
      <c r="A1015" s="2"/>
      <c r="B1015" s="2"/>
    </row>
    <row r="1016" spans="1:2" x14ac:dyDescent="0.3">
      <c r="A1016" s="2"/>
      <c r="B1016" s="2"/>
    </row>
    <row r="1017" spans="1:2" x14ac:dyDescent="0.3">
      <c r="A1017" s="2"/>
      <c r="B1017" s="2"/>
    </row>
    <row r="1018" spans="1:2" x14ac:dyDescent="0.3">
      <c r="A1018" s="2"/>
      <c r="B1018" s="2"/>
    </row>
    <row r="1019" spans="1:2" x14ac:dyDescent="0.3">
      <c r="A1019" s="2"/>
      <c r="B1019" s="2"/>
    </row>
    <row r="1020" spans="1:2" x14ac:dyDescent="0.3">
      <c r="A1020" s="2"/>
      <c r="B1020" s="2"/>
    </row>
    <row r="1021" spans="1:2" x14ac:dyDescent="0.3">
      <c r="A1021" s="2"/>
      <c r="B1021" s="2"/>
    </row>
    <row r="1022" spans="1:2" x14ac:dyDescent="0.3">
      <c r="A1022" s="2"/>
      <c r="B1022" s="2"/>
    </row>
    <row r="1023" spans="1:2" x14ac:dyDescent="0.3">
      <c r="A1023" s="2"/>
      <c r="B1023" s="2"/>
    </row>
    <row r="1024" spans="1:2" x14ac:dyDescent="0.3">
      <c r="A1024" s="2"/>
      <c r="B1024" s="2"/>
    </row>
    <row r="1025" spans="1:2" x14ac:dyDescent="0.3">
      <c r="A1025" s="2"/>
      <c r="B1025" s="2"/>
    </row>
    <row r="1026" spans="1:2" x14ac:dyDescent="0.3">
      <c r="A1026" s="2"/>
      <c r="B1026" s="2"/>
    </row>
    <row r="1027" spans="1:2" x14ac:dyDescent="0.3">
      <c r="A1027" s="2"/>
      <c r="B1027" s="2"/>
    </row>
    <row r="1028" spans="1:2" x14ac:dyDescent="0.3">
      <c r="A1028" s="2"/>
      <c r="B1028" s="2"/>
    </row>
    <row r="1029" spans="1:2" x14ac:dyDescent="0.3">
      <c r="A1029" s="2"/>
      <c r="B1029" s="2"/>
    </row>
    <row r="1030" spans="1:2" x14ac:dyDescent="0.3">
      <c r="A1030" s="2"/>
      <c r="B1030" s="2"/>
    </row>
    <row r="1031" spans="1:2" x14ac:dyDescent="0.3">
      <c r="A1031" s="2"/>
      <c r="B1031" s="2"/>
    </row>
    <row r="1032" spans="1:2" x14ac:dyDescent="0.3">
      <c r="A1032" s="2"/>
      <c r="B1032" s="2"/>
    </row>
    <row r="1033" spans="1:2" x14ac:dyDescent="0.3">
      <c r="A1033" s="2"/>
      <c r="B1033" s="2"/>
    </row>
    <row r="1034" spans="1:2" x14ac:dyDescent="0.3">
      <c r="A1034" s="2"/>
      <c r="B1034" s="2"/>
    </row>
    <row r="1035" spans="1:2" x14ac:dyDescent="0.3">
      <c r="A1035" s="2"/>
      <c r="B1035" s="2"/>
    </row>
    <row r="1036" spans="1:2" x14ac:dyDescent="0.3">
      <c r="A1036" s="2"/>
      <c r="B1036" s="2"/>
    </row>
    <row r="1037" spans="1:2" x14ac:dyDescent="0.3">
      <c r="A1037" s="2"/>
      <c r="B1037" s="2"/>
    </row>
    <row r="1038" spans="1:2" x14ac:dyDescent="0.3">
      <c r="A1038" s="2"/>
      <c r="B1038" s="2"/>
    </row>
    <row r="1039" spans="1:2" x14ac:dyDescent="0.3">
      <c r="A1039" s="2"/>
      <c r="B1039" s="2"/>
    </row>
    <row r="1040" spans="1:2" x14ac:dyDescent="0.3">
      <c r="A1040" s="2"/>
      <c r="B1040" s="2"/>
    </row>
    <row r="1041" spans="1:2" x14ac:dyDescent="0.3">
      <c r="A1041" s="2"/>
      <c r="B1041" s="2"/>
    </row>
    <row r="1042" spans="1:2" x14ac:dyDescent="0.3">
      <c r="A1042" s="2"/>
      <c r="B1042" s="2"/>
    </row>
    <row r="1043" spans="1:2" x14ac:dyDescent="0.3">
      <c r="A1043" s="2"/>
      <c r="B1043" s="2"/>
    </row>
    <row r="1044" spans="1:2" x14ac:dyDescent="0.3">
      <c r="A1044" s="2"/>
      <c r="B1044" s="2"/>
    </row>
    <row r="1045" spans="1:2" x14ac:dyDescent="0.3">
      <c r="A1045" s="2"/>
      <c r="B1045" s="2"/>
    </row>
    <row r="1046" spans="1:2" x14ac:dyDescent="0.3">
      <c r="A1046" s="2"/>
      <c r="B1046" s="2"/>
    </row>
    <row r="1047" spans="1:2" x14ac:dyDescent="0.3">
      <c r="A1047" s="2"/>
      <c r="B1047" s="2"/>
    </row>
    <row r="1048" spans="1:2" x14ac:dyDescent="0.3">
      <c r="A1048" s="2"/>
      <c r="B1048" s="2"/>
    </row>
    <row r="1049" spans="1:2" x14ac:dyDescent="0.3">
      <c r="A1049" s="2"/>
      <c r="B1049" s="2"/>
    </row>
    <row r="1050" spans="1:2" x14ac:dyDescent="0.3">
      <c r="A1050" s="2"/>
      <c r="B1050" s="2"/>
    </row>
    <row r="1051" spans="1:2" x14ac:dyDescent="0.3">
      <c r="A1051" s="2"/>
      <c r="B1051" s="2"/>
    </row>
    <row r="1052" spans="1:2" x14ac:dyDescent="0.3">
      <c r="A1052" s="2"/>
      <c r="B1052" s="2"/>
    </row>
    <row r="1053" spans="1:2" x14ac:dyDescent="0.3">
      <c r="A1053" s="2"/>
      <c r="B1053" s="2"/>
    </row>
    <row r="1054" spans="1:2" x14ac:dyDescent="0.3">
      <c r="A1054" s="2"/>
      <c r="B1054" s="2"/>
    </row>
    <row r="1055" spans="1:2" x14ac:dyDescent="0.3">
      <c r="A1055" s="2"/>
      <c r="B1055" s="2"/>
    </row>
    <row r="1056" spans="1:2" x14ac:dyDescent="0.3">
      <c r="A1056" s="2"/>
      <c r="B1056" s="2"/>
    </row>
    <row r="1057" spans="1:2" x14ac:dyDescent="0.3">
      <c r="A1057" s="2"/>
      <c r="B1057" s="2"/>
    </row>
    <row r="1058" spans="1:2" x14ac:dyDescent="0.3">
      <c r="A1058" s="2"/>
      <c r="B1058" s="2"/>
    </row>
    <row r="1059" spans="1:2" x14ac:dyDescent="0.3">
      <c r="A1059" s="2"/>
      <c r="B1059" s="2"/>
    </row>
    <row r="1060" spans="1:2" x14ac:dyDescent="0.3">
      <c r="A1060" s="2"/>
      <c r="B1060" s="2"/>
    </row>
    <row r="1061" spans="1:2" x14ac:dyDescent="0.3">
      <c r="A1061" s="2"/>
      <c r="B1061" s="2"/>
    </row>
    <row r="1062" spans="1:2" x14ac:dyDescent="0.3">
      <c r="A1062" s="2"/>
      <c r="B1062" s="2"/>
    </row>
    <row r="1063" spans="1:2" x14ac:dyDescent="0.3">
      <c r="A1063" s="2"/>
      <c r="B1063" s="2"/>
    </row>
    <row r="1064" spans="1:2" x14ac:dyDescent="0.3">
      <c r="A1064" s="2"/>
      <c r="B1064" s="2"/>
    </row>
    <row r="1065" spans="1:2" x14ac:dyDescent="0.3">
      <c r="A1065" s="2"/>
      <c r="B1065" s="2"/>
    </row>
    <row r="1066" spans="1:2" x14ac:dyDescent="0.3">
      <c r="A1066" s="2"/>
      <c r="B1066" s="2"/>
    </row>
    <row r="1067" spans="1:2" x14ac:dyDescent="0.3">
      <c r="A1067" s="2"/>
      <c r="B1067" s="2"/>
    </row>
    <row r="1068" spans="1:2" x14ac:dyDescent="0.3">
      <c r="A1068" s="2"/>
      <c r="B1068" s="2"/>
    </row>
    <row r="1069" spans="1:2" x14ac:dyDescent="0.3">
      <c r="A1069" s="2"/>
      <c r="B1069" s="2"/>
    </row>
    <row r="1070" spans="1:2" x14ac:dyDescent="0.3">
      <c r="A1070" s="2"/>
      <c r="B1070" s="2"/>
    </row>
    <row r="1071" spans="1:2" x14ac:dyDescent="0.3">
      <c r="A1071" s="2"/>
      <c r="B1071" s="2"/>
    </row>
    <row r="1072" spans="1:2" x14ac:dyDescent="0.3">
      <c r="A1072" s="2"/>
      <c r="B1072" s="2"/>
    </row>
    <row r="1073" spans="1:2" x14ac:dyDescent="0.3">
      <c r="A1073" s="2"/>
      <c r="B1073" s="2"/>
    </row>
    <row r="1074" spans="1:2" x14ac:dyDescent="0.3">
      <c r="A1074" s="2"/>
      <c r="B1074" s="2"/>
    </row>
    <row r="1075" spans="1:2" x14ac:dyDescent="0.3">
      <c r="A1075" s="2"/>
      <c r="B1075" s="2"/>
    </row>
    <row r="1076" spans="1:2" x14ac:dyDescent="0.3">
      <c r="A1076" s="2"/>
      <c r="B1076" s="2"/>
    </row>
    <row r="1077" spans="1:2" x14ac:dyDescent="0.3">
      <c r="A1077" s="2"/>
      <c r="B1077" s="2"/>
    </row>
    <row r="1078" spans="1:2" x14ac:dyDescent="0.3">
      <c r="A1078" s="2"/>
      <c r="B1078" s="2"/>
    </row>
    <row r="1079" spans="1:2" x14ac:dyDescent="0.3">
      <c r="A1079" s="2"/>
      <c r="B1079" s="2"/>
    </row>
    <row r="1080" spans="1:2" x14ac:dyDescent="0.3">
      <c r="A1080" s="2"/>
      <c r="B1080" s="2"/>
    </row>
    <row r="1081" spans="1:2" x14ac:dyDescent="0.3">
      <c r="A1081" s="2"/>
      <c r="B1081" s="2"/>
    </row>
    <row r="1082" spans="1:2" x14ac:dyDescent="0.3">
      <c r="A1082" s="2"/>
      <c r="B1082" s="2"/>
    </row>
    <row r="1083" spans="1:2" x14ac:dyDescent="0.3">
      <c r="A1083" s="2"/>
      <c r="B1083" s="2"/>
    </row>
    <row r="1084" spans="1:2" x14ac:dyDescent="0.3">
      <c r="A1084" s="2"/>
      <c r="B1084" s="2"/>
    </row>
    <row r="1085" spans="1:2" x14ac:dyDescent="0.3">
      <c r="A1085" s="2"/>
      <c r="B1085" s="2"/>
    </row>
    <row r="1086" spans="1:2" x14ac:dyDescent="0.3">
      <c r="A1086" s="2"/>
      <c r="B1086" s="2"/>
    </row>
    <row r="1087" spans="1:2" x14ac:dyDescent="0.3">
      <c r="A1087" s="2"/>
      <c r="B1087" s="2"/>
    </row>
    <row r="1088" spans="1:2" x14ac:dyDescent="0.3">
      <c r="A1088" s="2"/>
      <c r="B1088" s="2"/>
    </row>
    <row r="1089" spans="1:2" x14ac:dyDescent="0.3">
      <c r="A1089" s="2"/>
      <c r="B1089" s="2"/>
    </row>
    <row r="1090" spans="1:2" x14ac:dyDescent="0.3">
      <c r="A1090" s="2"/>
      <c r="B1090" s="2"/>
    </row>
    <row r="1091" spans="1:2" x14ac:dyDescent="0.3">
      <c r="A1091" s="2"/>
      <c r="B1091" s="2"/>
    </row>
    <row r="1092" spans="1:2" x14ac:dyDescent="0.3">
      <c r="A1092" s="2"/>
      <c r="B1092" s="2"/>
    </row>
    <row r="1093" spans="1:2" x14ac:dyDescent="0.3">
      <c r="A1093" s="2"/>
      <c r="B1093" s="2"/>
    </row>
    <row r="1094" spans="1:2" x14ac:dyDescent="0.3">
      <c r="A1094" s="2"/>
      <c r="B1094" s="2"/>
    </row>
    <row r="1095" spans="1:2" x14ac:dyDescent="0.3">
      <c r="A1095" s="2"/>
      <c r="B1095" s="2"/>
    </row>
    <row r="1096" spans="1:2" x14ac:dyDescent="0.3">
      <c r="A1096" s="2"/>
      <c r="B1096" s="2"/>
    </row>
    <row r="1097" spans="1:2" x14ac:dyDescent="0.3">
      <c r="A1097" s="2"/>
      <c r="B1097" s="2"/>
    </row>
    <row r="1098" spans="1:2" x14ac:dyDescent="0.3">
      <c r="A1098" s="2"/>
      <c r="B1098" s="2"/>
    </row>
    <row r="1099" spans="1:2" x14ac:dyDescent="0.3">
      <c r="A1099" s="2"/>
      <c r="B1099" s="2"/>
    </row>
    <row r="1100" spans="1:2" x14ac:dyDescent="0.3">
      <c r="A1100" s="2"/>
      <c r="B1100" s="2"/>
    </row>
    <row r="1101" spans="1:2" x14ac:dyDescent="0.3">
      <c r="A1101" s="2"/>
      <c r="B1101" s="2"/>
    </row>
    <row r="1102" spans="1:2" x14ac:dyDescent="0.3">
      <c r="A1102" s="2"/>
      <c r="B1102" s="2"/>
    </row>
    <row r="1103" spans="1:2" x14ac:dyDescent="0.3">
      <c r="A1103" s="2"/>
      <c r="B1103" s="2"/>
    </row>
    <row r="1104" spans="1:2" x14ac:dyDescent="0.3">
      <c r="A1104" s="2"/>
      <c r="B1104" s="2"/>
    </row>
    <row r="1105" spans="1:2" x14ac:dyDescent="0.3">
      <c r="A1105" s="2"/>
      <c r="B1105" s="2"/>
    </row>
    <row r="1106" spans="1:2" x14ac:dyDescent="0.3">
      <c r="A1106" s="2"/>
      <c r="B1106" s="2"/>
    </row>
    <row r="1107" spans="1:2" x14ac:dyDescent="0.3">
      <c r="A1107" s="2"/>
      <c r="B1107" s="2"/>
    </row>
    <row r="1108" spans="1:2" x14ac:dyDescent="0.3">
      <c r="A1108" s="2"/>
      <c r="B1108" s="2"/>
    </row>
    <row r="1109" spans="1:2" x14ac:dyDescent="0.3">
      <c r="A1109" s="2"/>
      <c r="B1109" s="2"/>
    </row>
    <row r="1110" spans="1:2" x14ac:dyDescent="0.3">
      <c r="A1110" s="2"/>
      <c r="B1110" s="2"/>
    </row>
    <row r="1111" spans="1:2" x14ac:dyDescent="0.3">
      <c r="A1111" s="2"/>
      <c r="B1111" s="2"/>
    </row>
    <row r="1112" spans="1:2" x14ac:dyDescent="0.3">
      <c r="A1112" s="2"/>
      <c r="B1112" s="2"/>
    </row>
    <row r="1113" spans="1:2" x14ac:dyDescent="0.3">
      <c r="A1113" s="2"/>
      <c r="B1113" s="2"/>
    </row>
    <row r="1114" spans="1:2" x14ac:dyDescent="0.3">
      <c r="A1114" s="2"/>
      <c r="B1114" s="2"/>
    </row>
    <row r="1115" spans="1:2" x14ac:dyDescent="0.3">
      <c r="A1115" s="2"/>
      <c r="B1115" s="2"/>
    </row>
    <row r="1116" spans="1:2" x14ac:dyDescent="0.3">
      <c r="A1116" s="2"/>
      <c r="B1116" s="2"/>
    </row>
    <row r="1117" spans="1:2" x14ac:dyDescent="0.3">
      <c r="A1117" s="2"/>
      <c r="B1117" s="2"/>
    </row>
    <row r="1118" spans="1:2" x14ac:dyDescent="0.3">
      <c r="A1118" s="2"/>
      <c r="B1118" s="2"/>
    </row>
    <row r="1119" spans="1:2" x14ac:dyDescent="0.3">
      <c r="A1119" s="2"/>
      <c r="B1119" s="2"/>
    </row>
    <row r="1120" spans="1:2" x14ac:dyDescent="0.3">
      <c r="A1120" s="2"/>
      <c r="B1120" s="2"/>
    </row>
    <row r="1121" spans="1:2" x14ac:dyDescent="0.3">
      <c r="A1121" s="2"/>
      <c r="B1121" s="2"/>
    </row>
    <row r="1122" spans="1:2" x14ac:dyDescent="0.3">
      <c r="A1122" s="2"/>
      <c r="B1122" s="2"/>
    </row>
    <row r="1123" spans="1:2" x14ac:dyDescent="0.3">
      <c r="A1123" s="2"/>
      <c r="B1123" s="2"/>
    </row>
    <row r="1124" spans="1:2" x14ac:dyDescent="0.3">
      <c r="A1124" s="2"/>
      <c r="B1124" s="2"/>
    </row>
    <row r="1125" spans="1:2" x14ac:dyDescent="0.3">
      <c r="A1125" s="2"/>
      <c r="B1125" s="2"/>
    </row>
    <row r="1126" spans="1:2" x14ac:dyDescent="0.3">
      <c r="A1126" s="2"/>
      <c r="B1126" s="2"/>
    </row>
    <row r="1127" spans="1:2" x14ac:dyDescent="0.3">
      <c r="A1127" s="2"/>
      <c r="B1127" s="2"/>
    </row>
    <row r="1128" spans="1:2" x14ac:dyDescent="0.3">
      <c r="A1128" s="2"/>
      <c r="B1128" s="2"/>
    </row>
    <row r="1129" spans="1:2" x14ac:dyDescent="0.3">
      <c r="A1129" s="2"/>
      <c r="B1129" s="2"/>
    </row>
    <row r="1130" spans="1:2" x14ac:dyDescent="0.3">
      <c r="A1130" s="2"/>
      <c r="B1130" s="2"/>
    </row>
    <row r="1131" spans="1:2" x14ac:dyDescent="0.3">
      <c r="A1131" s="2"/>
      <c r="B1131" s="2"/>
    </row>
    <row r="1132" spans="1:2" x14ac:dyDescent="0.3">
      <c r="A1132" s="2"/>
      <c r="B1132" s="2"/>
    </row>
    <row r="1133" spans="1:2" x14ac:dyDescent="0.3">
      <c r="A1133" s="2"/>
      <c r="B1133" s="2"/>
    </row>
    <row r="1134" spans="1:2" x14ac:dyDescent="0.3">
      <c r="A1134" s="2"/>
      <c r="B1134" s="2"/>
    </row>
    <row r="1135" spans="1:2" x14ac:dyDescent="0.3">
      <c r="A1135" s="2"/>
      <c r="B1135" s="2"/>
    </row>
    <row r="1136" spans="1:2" x14ac:dyDescent="0.3">
      <c r="A1136" s="2"/>
      <c r="B1136" s="2"/>
    </row>
    <row r="1137" spans="1:2" x14ac:dyDescent="0.3">
      <c r="A1137" s="2"/>
      <c r="B1137" s="2"/>
    </row>
    <row r="1138" spans="1:2" x14ac:dyDescent="0.3">
      <c r="A1138" s="2"/>
      <c r="B1138" s="2"/>
    </row>
    <row r="1139" spans="1:2" x14ac:dyDescent="0.3">
      <c r="A1139" s="2"/>
      <c r="B1139" s="2"/>
    </row>
    <row r="1140" spans="1:2" x14ac:dyDescent="0.3">
      <c r="A1140" s="2"/>
      <c r="B1140" s="2"/>
    </row>
    <row r="1141" spans="1:2" x14ac:dyDescent="0.3">
      <c r="A1141" s="2"/>
      <c r="B1141" s="2"/>
    </row>
    <row r="1142" spans="1:2" x14ac:dyDescent="0.3">
      <c r="A1142" s="2"/>
      <c r="B1142" s="2"/>
    </row>
    <row r="1143" spans="1:2" x14ac:dyDescent="0.3">
      <c r="A1143" s="2"/>
      <c r="B1143" s="2"/>
    </row>
    <row r="1144" spans="1:2" x14ac:dyDescent="0.3">
      <c r="A1144" s="2"/>
      <c r="B1144" s="2"/>
    </row>
    <row r="1145" spans="1:2" x14ac:dyDescent="0.3">
      <c r="A1145" s="2"/>
      <c r="B1145" s="2"/>
    </row>
    <row r="1146" spans="1:2" x14ac:dyDescent="0.3">
      <c r="A1146" s="2"/>
      <c r="B1146" s="2"/>
    </row>
    <row r="1147" spans="1:2" x14ac:dyDescent="0.3">
      <c r="A1147" s="2"/>
      <c r="B1147" s="2"/>
    </row>
    <row r="1148" spans="1:2" x14ac:dyDescent="0.3">
      <c r="A1148" s="2"/>
      <c r="B1148" s="2"/>
    </row>
    <row r="1149" spans="1:2" x14ac:dyDescent="0.3">
      <c r="A1149" s="2"/>
      <c r="B1149" s="2"/>
    </row>
    <row r="1150" spans="1:2" x14ac:dyDescent="0.3">
      <c r="A1150" s="2"/>
      <c r="B1150" s="2"/>
    </row>
    <row r="1151" spans="1:2" x14ac:dyDescent="0.3">
      <c r="A1151" s="2"/>
      <c r="B1151" s="2"/>
    </row>
    <row r="1152" spans="1:2" x14ac:dyDescent="0.3">
      <c r="A1152" s="2"/>
      <c r="B1152" s="2"/>
    </row>
    <row r="1153" spans="1:2" x14ac:dyDescent="0.3">
      <c r="A1153" s="2"/>
      <c r="B1153" s="2"/>
    </row>
    <row r="1154" spans="1:2" x14ac:dyDescent="0.3">
      <c r="A1154" s="2"/>
      <c r="B1154" s="2"/>
    </row>
    <row r="1155" spans="1:2" x14ac:dyDescent="0.3">
      <c r="A1155" s="2"/>
      <c r="B1155" s="2"/>
    </row>
    <row r="1156" spans="1:2" x14ac:dyDescent="0.3">
      <c r="A1156" s="2"/>
      <c r="B1156" s="2"/>
    </row>
    <row r="1157" spans="1:2" x14ac:dyDescent="0.3">
      <c r="A1157" s="2"/>
      <c r="B1157" s="2"/>
    </row>
    <row r="1158" spans="1:2" x14ac:dyDescent="0.3">
      <c r="A1158" s="2"/>
      <c r="B1158" s="2"/>
    </row>
    <row r="1159" spans="1:2" x14ac:dyDescent="0.3">
      <c r="A1159" s="2"/>
      <c r="B1159" s="2"/>
    </row>
    <row r="1160" spans="1:2" x14ac:dyDescent="0.3">
      <c r="A1160" s="2"/>
      <c r="B1160" s="2"/>
    </row>
    <row r="1161" spans="1:2" x14ac:dyDescent="0.3">
      <c r="A1161" s="2"/>
      <c r="B1161" s="2"/>
    </row>
    <row r="1162" spans="1:2" x14ac:dyDescent="0.3">
      <c r="A1162" s="2"/>
      <c r="B1162" s="2"/>
    </row>
    <row r="1163" spans="1:2" x14ac:dyDescent="0.3">
      <c r="A1163" s="2"/>
      <c r="B1163" s="2"/>
    </row>
    <row r="1164" spans="1:2" x14ac:dyDescent="0.3">
      <c r="A1164" s="2"/>
      <c r="B1164" s="2"/>
    </row>
    <row r="1165" spans="1:2" x14ac:dyDescent="0.3">
      <c r="A1165" s="2"/>
      <c r="B1165" s="2"/>
    </row>
    <row r="1166" spans="1:2" x14ac:dyDescent="0.3">
      <c r="A1166" s="2"/>
      <c r="B1166" s="2"/>
    </row>
    <row r="1167" spans="1:2" x14ac:dyDescent="0.3">
      <c r="A1167" s="2"/>
      <c r="B1167" s="2"/>
    </row>
    <row r="1168" spans="1:2" x14ac:dyDescent="0.3">
      <c r="A1168" s="2"/>
      <c r="B1168" s="2"/>
    </row>
    <row r="1169" spans="1:2" x14ac:dyDescent="0.3">
      <c r="A1169" s="2"/>
      <c r="B1169" s="2"/>
    </row>
    <row r="1170" spans="1:2" x14ac:dyDescent="0.3">
      <c r="A1170" s="2"/>
      <c r="B1170" s="2"/>
    </row>
    <row r="1171" spans="1:2" x14ac:dyDescent="0.3">
      <c r="A1171" s="2"/>
      <c r="B1171" s="2"/>
    </row>
    <row r="1172" spans="1:2" x14ac:dyDescent="0.3">
      <c r="A1172" s="2"/>
      <c r="B1172" s="2"/>
    </row>
    <row r="1173" spans="1:2" x14ac:dyDescent="0.3">
      <c r="A1173" s="2"/>
      <c r="B1173" s="2"/>
    </row>
    <row r="1174" spans="1:2" x14ac:dyDescent="0.3">
      <c r="A1174" s="2"/>
      <c r="B1174" s="2"/>
    </row>
    <row r="1175" spans="1:2" x14ac:dyDescent="0.3">
      <c r="A1175" s="2"/>
      <c r="B1175" s="2"/>
    </row>
    <row r="1176" spans="1:2" x14ac:dyDescent="0.3">
      <c r="A1176" s="2"/>
      <c r="B1176" s="2"/>
    </row>
    <row r="1177" spans="1:2" x14ac:dyDescent="0.3">
      <c r="A1177" s="2"/>
      <c r="B1177" s="2"/>
    </row>
    <row r="1178" spans="1:2" x14ac:dyDescent="0.3">
      <c r="A1178" s="2"/>
      <c r="B1178" s="2"/>
    </row>
    <row r="1179" spans="1:2" x14ac:dyDescent="0.3">
      <c r="A1179" s="2"/>
      <c r="B1179" s="2"/>
    </row>
    <row r="1180" spans="1:2" x14ac:dyDescent="0.3">
      <c r="A1180" s="2"/>
      <c r="B1180" s="2"/>
    </row>
    <row r="1181" spans="1:2" x14ac:dyDescent="0.3">
      <c r="A1181" s="2"/>
      <c r="B1181" s="2"/>
    </row>
    <row r="1182" spans="1:2" x14ac:dyDescent="0.3">
      <c r="A1182" s="2"/>
      <c r="B1182" s="2"/>
    </row>
    <row r="1183" spans="1:2" x14ac:dyDescent="0.3">
      <c r="A1183" s="2"/>
      <c r="B1183" s="2"/>
    </row>
    <row r="1184" spans="1:2" x14ac:dyDescent="0.3">
      <c r="A1184" s="2"/>
      <c r="B1184" s="2"/>
    </row>
    <row r="1185" spans="1:2" x14ac:dyDescent="0.3">
      <c r="A1185" s="2"/>
      <c r="B1185" s="2"/>
    </row>
    <row r="1186" spans="1:2" x14ac:dyDescent="0.3">
      <c r="A1186" s="2"/>
      <c r="B1186" s="2"/>
    </row>
    <row r="1187" spans="1:2" x14ac:dyDescent="0.3">
      <c r="A1187" s="2"/>
      <c r="B1187" s="2"/>
    </row>
    <row r="1188" spans="1:2" x14ac:dyDescent="0.3">
      <c r="A1188" s="2"/>
      <c r="B1188" s="2"/>
    </row>
    <row r="1189" spans="1:2" x14ac:dyDescent="0.3">
      <c r="A1189" s="2"/>
      <c r="B1189" s="2"/>
    </row>
    <row r="1190" spans="1:2" x14ac:dyDescent="0.3">
      <c r="A1190" s="2"/>
      <c r="B1190" s="2"/>
    </row>
    <row r="1191" spans="1:2" x14ac:dyDescent="0.3">
      <c r="A1191" s="2"/>
      <c r="B1191" s="2"/>
    </row>
    <row r="1192" spans="1:2" x14ac:dyDescent="0.3">
      <c r="A1192" s="2"/>
      <c r="B1192" s="2"/>
    </row>
    <row r="1193" spans="1:2" x14ac:dyDescent="0.3">
      <c r="A1193" s="2"/>
      <c r="B1193" s="2"/>
    </row>
    <row r="1194" spans="1:2" x14ac:dyDescent="0.3">
      <c r="A1194" s="2"/>
      <c r="B1194" s="2"/>
    </row>
    <row r="1195" spans="1:2" x14ac:dyDescent="0.3">
      <c r="A1195" s="2"/>
      <c r="B1195" s="2"/>
    </row>
    <row r="1196" spans="1:2" x14ac:dyDescent="0.3">
      <c r="A1196" s="2"/>
      <c r="B1196" s="2"/>
    </row>
    <row r="1197" spans="1:2" x14ac:dyDescent="0.3">
      <c r="A1197" s="2"/>
      <c r="B1197" s="2"/>
    </row>
    <row r="1198" spans="1:2" x14ac:dyDescent="0.3">
      <c r="A1198" s="2"/>
      <c r="B1198" s="2"/>
    </row>
    <row r="1199" spans="1:2" x14ac:dyDescent="0.3">
      <c r="A1199" s="2"/>
      <c r="B1199" s="2"/>
    </row>
    <row r="1200" spans="1:2" x14ac:dyDescent="0.3">
      <c r="A1200" s="2"/>
      <c r="B1200" s="2"/>
    </row>
    <row r="1201" spans="1:2" x14ac:dyDescent="0.3">
      <c r="A1201" s="2"/>
      <c r="B1201" s="2"/>
    </row>
    <row r="1202" spans="1:2" x14ac:dyDescent="0.3">
      <c r="A1202" s="2"/>
      <c r="B1202" s="2"/>
    </row>
    <row r="1203" spans="1:2" x14ac:dyDescent="0.3">
      <c r="A1203" s="2"/>
      <c r="B1203" s="2"/>
    </row>
    <row r="1204" spans="1:2" x14ac:dyDescent="0.3">
      <c r="A1204" s="2"/>
      <c r="B1204" s="2"/>
    </row>
    <row r="1205" spans="1:2" x14ac:dyDescent="0.3">
      <c r="A1205" s="2"/>
      <c r="B1205" s="2"/>
    </row>
    <row r="1206" spans="1:2" x14ac:dyDescent="0.3">
      <c r="A1206" s="2"/>
      <c r="B1206" s="2"/>
    </row>
    <row r="1207" spans="1:2" x14ac:dyDescent="0.3">
      <c r="A1207" s="2"/>
      <c r="B1207" s="2"/>
    </row>
    <row r="1208" spans="1:2" x14ac:dyDescent="0.3">
      <c r="A1208" s="2"/>
      <c r="B1208" s="2"/>
    </row>
    <row r="1209" spans="1:2" x14ac:dyDescent="0.3">
      <c r="A1209" s="2"/>
      <c r="B1209" s="2"/>
    </row>
    <row r="1210" spans="1:2" x14ac:dyDescent="0.3">
      <c r="A1210" s="2"/>
      <c r="B1210" s="2"/>
    </row>
    <row r="1211" spans="1:2" x14ac:dyDescent="0.3">
      <c r="A1211" s="2"/>
      <c r="B1211" s="2"/>
    </row>
    <row r="1212" spans="1:2" x14ac:dyDescent="0.3">
      <c r="A1212" s="2"/>
      <c r="B1212" s="2"/>
    </row>
    <row r="1213" spans="1:2" x14ac:dyDescent="0.3">
      <c r="A1213" s="2"/>
      <c r="B1213" s="2"/>
    </row>
    <row r="1214" spans="1:2" x14ac:dyDescent="0.3">
      <c r="A1214" s="2"/>
      <c r="B1214" s="2"/>
    </row>
    <row r="1215" spans="1:2" x14ac:dyDescent="0.3">
      <c r="A1215" s="2"/>
      <c r="B1215" s="2"/>
    </row>
    <row r="1216" spans="1:2" x14ac:dyDescent="0.3">
      <c r="A1216" s="2"/>
      <c r="B1216" s="2"/>
    </row>
    <row r="1217" spans="1:2" x14ac:dyDescent="0.3">
      <c r="A1217" s="2"/>
      <c r="B1217" s="2"/>
    </row>
    <row r="1218" spans="1:2" x14ac:dyDescent="0.3">
      <c r="A1218" s="2"/>
      <c r="B1218" s="2"/>
    </row>
    <row r="1219" spans="1:2" x14ac:dyDescent="0.3">
      <c r="A1219" s="2"/>
      <c r="B1219" s="2"/>
    </row>
    <row r="1220" spans="1:2" x14ac:dyDescent="0.3">
      <c r="A1220" s="2"/>
      <c r="B1220" s="2"/>
    </row>
    <row r="1221" spans="1:2" x14ac:dyDescent="0.3">
      <c r="A1221" s="2"/>
      <c r="B1221" s="2"/>
    </row>
    <row r="1222" spans="1:2" x14ac:dyDescent="0.3">
      <c r="A1222" s="2"/>
      <c r="B1222" s="2"/>
    </row>
    <row r="1223" spans="1:2" x14ac:dyDescent="0.3">
      <c r="A1223" s="2"/>
      <c r="B1223" s="2"/>
    </row>
    <row r="1224" spans="1:2" x14ac:dyDescent="0.3">
      <c r="A1224" s="2"/>
      <c r="B1224" s="2"/>
    </row>
    <row r="1225" spans="1:2" x14ac:dyDescent="0.3">
      <c r="A1225" s="2"/>
      <c r="B1225" s="2"/>
    </row>
    <row r="1226" spans="1:2" x14ac:dyDescent="0.3">
      <c r="A1226" s="2"/>
      <c r="B1226" s="2"/>
    </row>
    <row r="1227" spans="1:2" x14ac:dyDescent="0.3">
      <c r="A1227" s="2"/>
      <c r="B1227" s="2"/>
    </row>
    <row r="1228" spans="1:2" x14ac:dyDescent="0.3">
      <c r="A1228" s="2"/>
      <c r="B1228" s="2"/>
    </row>
    <row r="1229" spans="1:2" x14ac:dyDescent="0.3">
      <c r="A1229" s="2"/>
      <c r="B1229" s="2"/>
    </row>
    <row r="1230" spans="1:2" x14ac:dyDescent="0.3">
      <c r="A1230" s="2"/>
      <c r="B1230" s="2"/>
    </row>
    <row r="1231" spans="1:2" x14ac:dyDescent="0.3">
      <c r="A1231" s="2"/>
      <c r="B1231" s="2"/>
    </row>
    <row r="1232" spans="1:2" x14ac:dyDescent="0.3">
      <c r="A1232" s="2"/>
      <c r="B1232" s="2"/>
    </row>
    <row r="1233" spans="1:2" x14ac:dyDescent="0.3">
      <c r="A1233" s="2"/>
      <c r="B1233" s="2"/>
    </row>
    <row r="1234" spans="1:2" x14ac:dyDescent="0.3">
      <c r="A1234" s="2"/>
      <c r="B1234" s="2"/>
    </row>
    <row r="1235" spans="1:2" x14ac:dyDescent="0.3">
      <c r="A1235" s="2"/>
      <c r="B1235" s="2"/>
    </row>
    <row r="1236" spans="1:2" x14ac:dyDescent="0.3">
      <c r="A1236" s="2"/>
      <c r="B1236" s="2"/>
    </row>
    <row r="1237" spans="1:2" x14ac:dyDescent="0.3">
      <c r="A1237" s="2"/>
      <c r="B1237" s="2"/>
    </row>
    <row r="1238" spans="1:2" x14ac:dyDescent="0.3">
      <c r="A1238" s="2"/>
      <c r="B1238" s="2"/>
    </row>
    <row r="1239" spans="1:2" x14ac:dyDescent="0.3">
      <c r="A1239" s="2"/>
      <c r="B1239" s="2"/>
    </row>
    <row r="1240" spans="1:2" x14ac:dyDescent="0.3">
      <c r="A1240" s="2"/>
      <c r="B1240" s="2"/>
    </row>
    <row r="1241" spans="1:2" x14ac:dyDescent="0.3">
      <c r="A1241" s="2"/>
      <c r="B1241" s="2"/>
    </row>
    <row r="1242" spans="1:2" x14ac:dyDescent="0.3">
      <c r="A1242" s="2"/>
      <c r="B1242" s="2"/>
    </row>
    <row r="1243" spans="1:2" x14ac:dyDescent="0.3">
      <c r="A1243" s="2"/>
      <c r="B1243" s="2"/>
    </row>
    <row r="1244" spans="1:2" x14ac:dyDescent="0.3">
      <c r="A1244" s="2"/>
      <c r="B1244" s="2"/>
    </row>
    <row r="1245" spans="1:2" x14ac:dyDescent="0.3">
      <c r="A1245" s="2"/>
      <c r="B1245" s="2"/>
    </row>
    <row r="1246" spans="1:2" x14ac:dyDescent="0.3">
      <c r="A1246" s="2"/>
      <c r="B1246" s="2"/>
    </row>
    <row r="1247" spans="1:2" x14ac:dyDescent="0.3">
      <c r="A1247" s="2"/>
      <c r="B1247" s="2"/>
    </row>
    <row r="1248" spans="1:2" x14ac:dyDescent="0.3">
      <c r="A1248" s="2"/>
      <c r="B1248" s="2"/>
    </row>
    <row r="1249" spans="1:2" x14ac:dyDescent="0.3">
      <c r="A1249" s="2"/>
      <c r="B1249" s="2"/>
    </row>
    <row r="1250" spans="1:2" x14ac:dyDescent="0.3">
      <c r="A1250" s="2"/>
      <c r="B1250" s="2"/>
    </row>
    <row r="1251" spans="1:2" x14ac:dyDescent="0.3">
      <c r="A1251" s="2"/>
      <c r="B1251" s="2"/>
    </row>
    <row r="1252" spans="1:2" x14ac:dyDescent="0.3">
      <c r="A1252" s="2"/>
      <c r="B1252" s="2"/>
    </row>
    <row r="1253" spans="1:2" x14ac:dyDescent="0.3">
      <c r="A1253" s="2"/>
      <c r="B1253" s="2"/>
    </row>
    <row r="1254" spans="1:2" x14ac:dyDescent="0.3">
      <c r="A1254" s="2"/>
      <c r="B1254" s="2"/>
    </row>
    <row r="1255" spans="1:2" x14ac:dyDescent="0.3">
      <c r="A1255" s="2"/>
      <c r="B1255" s="2"/>
    </row>
    <row r="1256" spans="1:2" x14ac:dyDescent="0.3">
      <c r="A1256" s="2"/>
      <c r="B1256" s="2"/>
    </row>
    <row r="1257" spans="1:2" x14ac:dyDescent="0.3">
      <c r="A1257" s="2"/>
      <c r="B1257" s="2"/>
    </row>
    <row r="1258" spans="1:2" x14ac:dyDescent="0.3">
      <c r="A1258" s="2"/>
      <c r="B1258" s="2"/>
    </row>
    <row r="1259" spans="1:2" x14ac:dyDescent="0.3">
      <c r="A1259" s="2"/>
      <c r="B1259" s="2"/>
    </row>
    <row r="1260" spans="1:2" x14ac:dyDescent="0.3">
      <c r="A1260" s="2"/>
      <c r="B1260" s="2"/>
    </row>
    <row r="1261" spans="1:2" x14ac:dyDescent="0.3">
      <c r="A1261" s="2"/>
      <c r="B1261" s="2"/>
    </row>
    <row r="1262" spans="1:2" x14ac:dyDescent="0.3">
      <c r="A1262" s="2"/>
      <c r="B1262" s="2"/>
    </row>
    <row r="1263" spans="1:2" x14ac:dyDescent="0.3">
      <c r="A1263" s="2"/>
      <c r="B1263" s="2"/>
    </row>
    <row r="1264" spans="1:2" x14ac:dyDescent="0.3">
      <c r="A1264" s="2"/>
      <c r="B1264" s="2"/>
    </row>
    <row r="1265" spans="1:2" x14ac:dyDescent="0.3">
      <c r="A1265" s="2"/>
      <c r="B1265" s="2"/>
    </row>
    <row r="1266" spans="1:2" x14ac:dyDescent="0.3">
      <c r="A1266" s="2"/>
      <c r="B1266" s="2"/>
    </row>
    <row r="1267" spans="1:2" x14ac:dyDescent="0.3">
      <c r="A1267" s="2"/>
      <c r="B1267" s="2"/>
    </row>
    <row r="1268" spans="1:2" x14ac:dyDescent="0.3">
      <c r="A1268" s="2"/>
      <c r="B1268" s="2"/>
    </row>
    <row r="1269" spans="1:2" x14ac:dyDescent="0.3">
      <c r="A1269" s="2"/>
      <c r="B1269" s="2"/>
    </row>
    <row r="1270" spans="1:2" x14ac:dyDescent="0.3">
      <c r="A1270" s="2"/>
      <c r="B1270" s="2"/>
    </row>
    <row r="1271" spans="1:2" x14ac:dyDescent="0.3">
      <c r="A1271" s="2"/>
      <c r="B1271" s="2"/>
    </row>
    <row r="1272" spans="1:2" x14ac:dyDescent="0.3">
      <c r="A1272" s="2"/>
      <c r="B1272" s="2"/>
    </row>
    <row r="1273" spans="1:2" x14ac:dyDescent="0.3">
      <c r="A1273" s="2"/>
      <c r="B1273" s="2"/>
    </row>
    <row r="1274" spans="1:2" x14ac:dyDescent="0.3">
      <c r="A1274" s="2"/>
      <c r="B1274" s="2"/>
    </row>
    <row r="1275" spans="1:2" x14ac:dyDescent="0.3">
      <c r="A1275" s="2"/>
      <c r="B1275" s="2"/>
    </row>
    <row r="1276" spans="1:2" x14ac:dyDescent="0.3">
      <c r="A1276" s="2"/>
      <c r="B1276" s="2"/>
    </row>
    <row r="1277" spans="1:2" x14ac:dyDescent="0.3">
      <c r="A1277" s="2"/>
      <c r="B1277" s="2"/>
    </row>
    <row r="1278" spans="1:2" x14ac:dyDescent="0.3">
      <c r="A1278" s="2"/>
      <c r="B1278" s="2"/>
    </row>
    <row r="1279" spans="1:2" x14ac:dyDescent="0.3">
      <c r="A1279" s="2"/>
      <c r="B1279" s="2"/>
    </row>
    <row r="1280" spans="1:2" x14ac:dyDescent="0.3">
      <c r="A1280" s="2"/>
      <c r="B1280" s="2"/>
    </row>
    <row r="1281" spans="1:2" x14ac:dyDescent="0.3">
      <c r="A1281" s="2"/>
      <c r="B1281" s="2"/>
    </row>
    <row r="1282" spans="1:2" x14ac:dyDescent="0.3">
      <c r="A1282" s="2"/>
      <c r="B1282" s="2"/>
    </row>
    <row r="1283" spans="1:2" x14ac:dyDescent="0.3">
      <c r="A1283" s="2"/>
      <c r="B1283" s="2"/>
    </row>
    <row r="1284" spans="1:2" x14ac:dyDescent="0.3">
      <c r="A1284" s="2"/>
      <c r="B1284" s="2"/>
    </row>
    <row r="1285" spans="1:2" x14ac:dyDescent="0.3">
      <c r="A1285" s="2"/>
      <c r="B1285" s="2"/>
    </row>
    <row r="1286" spans="1:2" x14ac:dyDescent="0.3">
      <c r="A1286" s="2"/>
      <c r="B1286" s="2"/>
    </row>
    <row r="1287" spans="1:2" x14ac:dyDescent="0.3">
      <c r="A1287" s="2"/>
      <c r="B1287" s="2"/>
    </row>
    <row r="1288" spans="1:2" x14ac:dyDescent="0.3">
      <c r="A1288" s="2"/>
      <c r="B1288" s="2"/>
    </row>
    <row r="1289" spans="1:2" x14ac:dyDescent="0.3">
      <c r="A1289" s="2"/>
      <c r="B1289" s="2"/>
    </row>
    <row r="1290" spans="1:2" x14ac:dyDescent="0.3">
      <c r="A1290" s="2"/>
      <c r="B1290" s="2"/>
    </row>
    <row r="1291" spans="1:2" x14ac:dyDescent="0.3">
      <c r="A1291" s="2"/>
      <c r="B1291" s="2"/>
    </row>
    <row r="1292" spans="1:2" x14ac:dyDescent="0.3">
      <c r="A1292" s="2"/>
      <c r="B1292" s="2"/>
    </row>
    <row r="1293" spans="1:2" x14ac:dyDescent="0.3">
      <c r="A1293" s="2"/>
      <c r="B1293" s="2"/>
    </row>
    <row r="1294" spans="1:2" x14ac:dyDescent="0.3">
      <c r="A1294" s="2"/>
      <c r="B1294" s="2"/>
    </row>
    <row r="1295" spans="1:2" x14ac:dyDescent="0.3">
      <c r="A1295" s="2"/>
      <c r="B1295" s="2"/>
    </row>
    <row r="1296" spans="1:2" x14ac:dyDescent="0.3">
      <c r="A1296" s="2"/>
      <c r="B1296" s="2"/>
    </row>
    <row r="1297" spans="1:2" x14ac:dyDescent="0.3">
      <c r="A1297" s="2"/>
      <c r="B1297" s="2"/>
    </row>
    <row r="1298" spans="1:2" x14ac:dyDescent="0.3">
      <c r="A1298" s="2"/>
      <c r="B1298" s="2"/>
    </row>
    <row r="1299" spans="1:2" x14ac:dyDescent="0.3">
      <c r="A1299" s="2"/>
      <c r="B1299" s="2"/>
    </row>
    <row r="1300" spans="1:2" x14ac:dyDescent="0.3">
      <c r="A1300" s="2"/>
      <c r="B1300" s="2"/>
    </row>
    <row r="1301" spans="1:2" x14ac:dyDescent="0.3">
      <c r="A1301" s="2"/>
      <c r="B1301" s="2"/>
    </row>
    <row r="1302" spans="1:2" x14ac:dyDescent="0.3">
      <c r="A1302" s="2"/>
      <c r="B1302" s="2"/>
    </row>
    <row r="1303" spans="1:2" x14ac:dyDescent="0.3">
      <c r="A1303" s="2"/>
      <c r="B1303" s="2"/>
    </row>
    <row r="1304" spans="1:2" x14ac:dyDescent="0.3">
      <c r="A1304" s="2"/>
      <c r="B1304" s="2"/>
    </row>
    <row r="1305" spans="1:2" x14ac:dyDescent="0.3">
      <c r="A1305" s="2"/>
      <c r="B1305" s="2"/>
    </row>
    <row r="1306" spans="1:2" x14ac:dyDescent="0.3">
      <c r="A1306" s="2"/>
      <c r="B1306" s="2"/>
    </row>
    <row r="1307" spans="1:2" x14ac:dyDescent="0.3">
      <c r="A1307" s="2"/>
      <c r="B1307" s="2"/>
    </row>
    <row r="1308" spans="1:2" x14ac:dyDescent="0.3">
      <c r="A1308" s="2"/>
      <c r="B1308" s="2"/>
    </row>
    <row r="1309" spans="1:2" x14ac:dyDescent="0.3">
      <c r="A1309" s="2"/>
      <c r="B1309" s="2"/>
    </row>
    <row r="1310" spans="1:2" x14ac:dyDescent="0.3">
      <c r="A1310" s="2"/>
      <c r="B1310" s="2"/>
    </row>
    <row r="1311" spans="1:2" x14ac:dyDescent="0.3">
      <c r="A1311" s="2"/>
      <c r="B1311" s="2"/>
    </row>
    <row r="1312" spans="1:2" x14ac:dyDescent="0.3">
      <c r="A1312" s="2"/>
      <c r="B1312" s="2"/>
    </row>
    <row r="1313" spans="1:2" x14ac:dyDescent="0.3">
      <c r="A1313" s="2"/>
      <c r="B1313" s="2"/>
    </row>
    <row r="1314" spans="1:2" x14ac:dyDescent="0.3">
      <c r="A1314" s="2"/>
      <c r="B1314" s="2"/>
    </row>
    <row r="1315" spans="1:2" x14ac:dyDescent="0.3">
      <c r="A1315" s="2"/>
      <c r="B1315" s="2"/>
    </row>
    <row r="1316" spans="1:2" x14ac:dyDescent="0.3">
      <c r="A1316" s="2"/>
      <c r="B1316" s="2"/>
    </row>
    <row r="1317" spans="1:2" x14ac:dyDescent="0.3">
      <c r="A1317" s="2"/>
      <c r="B1317" s="2"/>
    </row>
    <row r="1318" spans="1:2" x14ac:dyDescent="0.3">
      <c r="A1318" s="2"/>
      <c r="B1318" s="2"/>
    </row>
    <row r="1319" spans="1:2" x14ac:dyDescent="0.3">
      <c r="A1319" s="2"/>
      <c r="B1319" s="2"/>
    </row>
    <row r="1320" spans="1:2" x14ac:dyDescent="0.3">
      <c r="A1320" s="2"/>
      <c r="B1320" s="2"/>
    </row>
    <row r="1321" spans="1:2" x14ac:dyDescent="0.3">
      <c r="A1321" s="2"/>
      <c r="B1321" s="2"/>
    </row>
    <row r="1322" spans="1:2" x14ac:dyDescent="0.3">
      <c r="A1322" s="2"/>
      <c r="B1322" s="2"/>
    </row>
    <row r="1323" spans="1:2" x14ac:dyDescent="0.3">
      <c r="A1323" s="2"/>
      <c r="B1323" s="2"/>
    </row>
    <row r="1324" spans="1:2" x14ac:dyDescent="0.3">
      <c r="A1324" s="2"/>
      <c r="B1324" s="2"/>
    </row>
    <row r="1325" spans="1:2" x14ac:dyDescent="0.3">
      <c r="A1325" s="2"/>
      <c r="B1325" s="2"/>
    </row>
    <row r="1326" spans="1:2" x14ac:dyDescent="0.3">
      <c r="A1326" s="2"/>
      <c r="B1326" s="2"/>
    </row>
    <row r="1327" spans="1:2" x14ac:dyDescent="0.3">
      <c r="A1327" s="2"/>
      <c r="B1327" s="2"/>
    </row>
    <row r="1328" spans="1:2" x14ac:dyDescent="0.3">
      <c r="A1328" s="2"/>
      <c r="B1328" s="2"/>
    </row>
    <row r="1329" spans="1:2" x14ac:dyDescent="0.3">
      <c r="A1329" s="2"/>
      <c r="B1329" s="2"/>
    </row>
    <row r="1330" spans="1:2" x14ac:dyDescent="0.3">
      <c r="A1330" s="2"/>
      <c r="B1330" s="2"/>
    </row>
    <row r="1331" spans="1:2" x14ac:dyDescent="0.3">
      <c r="A1331" s="2"/>
      <c r="B1331" s="2"/>
    </row>
    <row r="1332" spans="1:2" x14ac:dyDescent="0.3">
      <c r="A1332" s="2"/>
      <c r="B1332" s="2"/>
    </row>
    <row r="1333" spans="1:2" x14ac:dyDescent="0.3">
      <c r="A1333" s="2"/>
      <c r="B1333" s="2"/>
    </row>
    <row r="1334" spans="1:2" x14ac:dyDescent="0.3">
      <c r="A1334" s="2"/>
      <c r="B1334" s="2"/>
    </row>
    <row r="1335" spans="1:2" x14ac:dyDescent="0.3">
      <c r="A1335" s="2"/>
      <c r="B1335" s="2"/>
    </row>
    <row r="1336" spans="1:2" x14ac:dyDescent="0.3">
      <c r="A1336" s="2"/>
      <c r="B1336" s="2"/>
    </row>
    <row r="1337" spans="1:2" x14ac:dyDescent="0.3">
      <c r="A1337" s="2"/>
      <c r="B1337" s="2"/>
    </row>
    <row r="1338" spans="1:2" x14ac:dyDescent="0.3">
      <c r="A1338" s="2"/>
      <c r="B1338" s="2"/>
    </row>
    <row r="1339" spans="1:2" x14ac:dyDescent="0.3">
      <c r="A1339" s="2"/>
      <c r="B1339" s="2"/>
    </row>
    <row r="1340" spans="1:2" x14ac:dyDescent="0.3">
      <c r="A1340" s="2"/>
      <c r="B1340" s="2"/>
    </row>
    <row r="1341" spans="1:2" x14ac:dyDescent="0.3">
      <c r="A1341" s="2"/>
      <c r="B1341" s="2"/>
    </row>
    <row r="1342" spans="1:2" x14ac:dyDescent="0.3">
      <c r="A1342" s="2"/>
      <c r="B1342" s="2"/>
    </row>
    <row r="1343" spans="1:2" x14ac:dyDescent="0.3">
      <c r="A1343" s="2"/>
      <c r="B1343" s="2"/>
    </row>
    <row r="1344" spans="1:2" x14ac:dyDescent="0.3">
      <c r="A1344" s="2"/>
      <c r="B1344" s="2"/>
    </row>
    <row r="1345" spans="1:2" x14ac:dyDescent="0.3">
      <c r="A1345" s="2"/>
      <c r="B1345" s="2"/>
    </row>
    <row r="1346" spans="1:2" x14ac:dyDescent="0.3">
      <c r="A1346" s="2"/>
      <c r="B1346" s="2"/>
    </row>
    <row r="1347" spans="1:2" x14ac:dyDescent="0.3">
      <c r="A1347" s="2"/>
      <c r="B1347" s="2"/>
    </row>
    <row r="1348" spans="1:2" x14ac:dyDescent="0.3">
      <c r="A1348" s="2"/>
      <c r="B1348" s="2"/>
    </row>
    <row r="1349" spans="1:2" x14ac:dyDescent="0.3">
      <c r="A1349" s="2"/>
      <c r="B1349" s="2"/>
    </row>
    <row r="1350" spans="1:2" x14ac:dyDescent="0.3">
      <c r="A1350" s="2"/>
      <c r="B1350" s="2"/>
    </row>
    <row r="1351" spans="1:2" x14ac:dyDescent="0.3">
      <c r="A1351" s="2"/>
      <c r="B1351" s="2"/>
    </row>
    <row r="1352" spans="1:2" x14ac:dyDescent="0.3">
      <c r="A1352" s="2"/>
      <c r="B1352" s="2"/>
    </row>
    <row r="1353" spans="1:2" x14ac:dyDescent="0.3">
      <c r="A1353" s="2"/>
      <c r="B1353" s="2"/>
    </row>
    <row r="1354" spans="1:2" x14ac:dyDescent="0.3">
      <c r="A1354" s="2"/>
      <c r="B1354" s="2"/>
    </row>
    <row r="1355" spans="1:2" x14ac:dyDescent="0.3">
      <c r="A1355" s="2"/>
      <c r="B1355" s="2"/>
    </row>
    <row r="1356" spans="1:2" x14ac:dyDescent="0.3">
      <c r="A1356" s="2"/>
      <c r="B1356" s="2"/>
    </row>
    <row r="1357" spans="1:2" x14ac:dyDescent="0.3">
      <c r="A1357" s="2"/>
      <c r="B1357" s="2"/>
    </row>
    <row r="1358" spans="1:2" x14ac:dyDescent="0.3">
      <c r="A1358" s="2"/>
      <c r="B1358" s="2"/>
    </row>
    <row r="1359" spans="1:2" x14ac:dyDescent="0.3">
      <c r="A1359" s="2"/>
      <c r="B1359" s="2"/>
    </row>
    <row r="1360" spans="1:2" x14ac:dyDescent="0.3">
      <c r="A1360" s="2"/>
      <c r="B1360" s="2"/>
    </row>
    <row r="1361" spans="1:2" x14ac:dyDescent="0.3">
      <c r="A1361" s="2"/>
      <c r="B1361" s="2"/>
    </row>
    <row r="1362" spans="1:2" x14ac:dyDescent="0.3">
      <c r="A1362" s="2"/>
      <c r="B1362" s="2"/>
    </row>
    <row r="1363" spans="1:2" x14ac:dyDescent="0.3">
      <c r="A1363" s="2"/>
      <c r="B1363" s="2"/>
    </row>
    <row r="1364" spans="1:2" x14ac:dyDescent="0.3">
      <c r="A1364" s="2"/>
      <c r="B1364" s="2"/>
    </row>
    <row r="1365" spans="1:2" x14ac:dyDescent="0.3">
      <c r="A1365" s="2"/>
      <c r="B1365" s="2"/>
    </row>
    <row r="1366" spans="1:2" x14ac:dyDescent="0.3">
      <c r="A1366" s="2"/>
      <c r="B1366" s="2"/>
    </row>
    <row r="1367" spans="1:2" x14ac:dyDescent="0.3">
      <c r="A1367" s="2"/>
      <c r="B1367" s="2"/>
    </row>
    <row r="1368" spans="1:2" x14ac:dyDescent="0.3">
      <c r="A1368" s="2"/>
      <c r="B1368" s="2"/>
    </row>
    <row r="1369" spans="1:2" x14ac:dyDescent="0.3">
      <c r="A1369" s="2"/>
      <c r="B1369" s="2"/>
    </row>
    <row r="1370" spans="1:2" x14ac:dyDescent="0.3">
      <c r="A1370" s="2"/>
      <c r="B1370" s="2"/>
    </row>
    <row r="1371" spans="1:2" x14ac:dyDescent="0.3">
      <c r="A1371" s="2"/>
      <c r="B1371" s="2"/>
    </row>
    <row r="1372" spans="1:2" x14ac:dyDescent="0.3">
      <c r="A1372" s="2"/>
      <c r="B1372" s="2"/>
    </row>
    <row r="1373" spans="1:2" x14ac:dyDescent="0.3">
      <c r="A1373" s="2"/>
      <c r="B1373" s="2"/>
    </row>
    <row r="1374" spans="1:2" x14ac:dyDescent="0.3">
      <c r="A1374" s="2"/>
      <c r="B1374" s="2"/>
    </row>
    <row r="1375" spans="1:2" x14ac:dyDescent="0.3">
      <c r="A1375" s="2"/>
      <c r="B1375" s="2"/>
    </row>
    <row r="1376" spans="1:2" x14ac:dyDescent="0.3">
      <c r="A1376" s="2"/>
      <c r="B1376" s="2"/>
    </row>
    <row r="1377" spans="1:2" x14ac:dyDescent="0.3">
      <c r="A1377" s="2"/>
      <c r="B1377" s="2"/>
    </row>
    <row r="1378" spans="1:2" x14ac:dyDescent="0.3">
      <c r="A1378" s="2"/>
      <c r="B1378" s="2"/>
    </row>
    <row r="1379" spans="1:2" x14ac:dyDescent="0.3">
      <c r="A1379" s="2"/>
      <c r="B1379" s="2"/>
    </row>
    <row r="1380" spans="1:2" x14ac:dyDescent="0.3">
      <c r="A1380" s="2"/>
      <c r="B1380" s="2"/>
    </row>
    <row r="1381" spans="1:2" x14ac:dyDescent="0.3">
      <c r="A1381" s="2"/>
      <c r="B1381" s="2"/>
    </row>
    <row r="1382" spans="1:2" x14ac:dyDescent="0.3">
      <c r="A1382" s="2"/>
      <c r="B1382" s="2"/>
    </row>
    <row r="1383" spans="1:2" x14ac:dyDescent="0.3">
      <c r="A1383" s="2"/>
      <c r="B1383" s="2"/>
    </row>
    <row r="1384" spans="1:2" x14ac:dyDescent="0.3">
      <c r="A1384" s="2"/>
      <c r="B1384" s="2"/>
    </row>
    <row r="1385" spans="1:2" x14ac:dyDescent="0.3">
      <c r="A1385" s="2"/>
      <c r="B1385" s="2"/>
    </row>
    <row r="1386" spans="1:2" x14ac:dyDescent="0.3">
      <c r="A1386" s="2"/>
      <c r="B1386" s="2"/>
    </row>
    <row r="1387" spans="1:2" x14ac:dyDescent="0.3">
      <c r="A1387" s="2"/>
      <c r="B1387" s="2"/>
    </row>
    <row r="1388" spans="1:2" x14ac:dyDescent="0.3">
      <c r="A1388" s="2"/>
      <c r="B1388" s="2"/>
    </row>
    <row r="1389" spans="1:2" x14ac:dyDescent="0.3">
      <c r="A1389" s="2"/>
      <c r="B1389" s="2"/>
    </row>
    <row r="1390" spans="1:2" x14ac:dyDescent="0.3">
      <c r="A1390" s="2"/>
      <c r="B1390" s="2"/>
    </row>
    <row r="1391" spans="1:2" x14ac:dyDescent="0.3">
      <c r="A1391" s="2"/>
      <c r="B1391" s="2"/>
    </row>
    <row r="1392" spans="1:2" x14ac:dyDescent="0.3">
      <c r="A1392" s="2"/>
      <c r="B1392" s="2"/>
    </row>
    <row r="1393" spans="1:2" x14ac:dyDescent="0.3">
      <c r="A1393" s="2"/>
      <c r="B1393" s="2"/>
    </row>
    <row r="1394" spans="1:2" x14ac:dyDescent="0.3">
      <c r="A1394" s="2"/>
      <c r="B1394" s="2"/>
    </row>
    <row r="1395" spans="1:2" x14ac:dyDescent="0.3">
      <c r="A1395" s="2"/>
      <c r="B1395" s="2"/>
    </row>
    <row r="1396" spans="1:2" x14ac:dyDescent="0.3">
      <c r="A1396" s="2"/>
      <c r="B1396" s="2"/>
    </row>
    <row r="1397" spans="1:2" x14ac:dyDescent="0.3">
      <c r="A1397" s="2"/>
      <c r="B1397" s="2"/>
    </row>
    <row r="1398" spans="1:2" x14ac:dyDescent="0.3">
      <c r="A1398" s="2"/>
      <c r="B1398" s="2"/>
    </row>
    <row r="1399" spans="1:2" x14ac:dyDescent="0.3">
      <c r="A1399" s="2"/>
      <c r="B1399" s="2"/>
    </row>
    <row r="1400" spans="1:2" x14ac:dyDescent="0.3">
      <c r="A1400" s="2"/>
      <c r="B1400" s="2"/>
    </row>
    <row r="1401" spans="1:2" x14ac:dyDescent="0.3">
      <c r="A1401" s="2"/>
      <c r="B1401" s="2"/>
    </row>
    <row r="1402" spans="1:2" x14ac:dyDescent="0.3">
      <c r="A1402" s="2"/>
      <c r="B1402" s="2"/>
    </row>
    <row r="1403" spans="1:2" x14ac:dyDescent="0.3">
      <c r="A1403" s="2"/>
      <c r="B1403" s="2"/>
    </row>
    <row r="1404" spans="1:2" x14ac:dyDescent="0.3">
      <c r="A1404" s="2"/>
      <c r="B1404" s="2"/>
    </row>
    <row r="1405" spans="1:2" x14ac:dyDescent="0.3">
      <c r="A1405" s="2"/>
      <c r="B1405" s="2"/>
    </row>
    <row r="1406" spans="1:2" x14ac:dyDescent="0.3">
      <c r="A1406" s="2"/>
      <c r="B1406" s="2"/>
    </row>
    <row r="1407" spans="1:2" x14ac:dyDescent="0.3">
      <c r="A1407" s="2"/>
      <c r="B1407" s="2"/>
    </row>
    <row r="1408" spans="1:2" x14ac:dyDescent="0.3">
      <c r="A1408" s="2"/>
      <c r="B1408" s="2"/>
    </row>
    <row r="1409" spans="1:2" x14ac:dyDescent="0.3">
      <c r="A1409" s="2"/>
      <c r="B1409" s="2"/>
    </row>
    <row r="1410" spans="1:2" x14ac:dyDescent="0.3">
      <c r="A1410" s="2"/>
      <c r="B1410" s="2"/>
    </row>
    <row r="1411" spans="1:2" x14ac:dyDescent="0.3">
      <c r="A1411" s="2"/>
      <c r="B1411" s="2"/>
    </row>
    <row r="1412" spans="1:2" x14ac:dyDescent="0.3">
      <c r="A1412" s="2"/>
      <c r="B1412" s="2"/>
    </row>
    <row r="1413" spans="1:2" x14ac:dyDescent="0.3">
      <c r="A1413" s="2"/>
      <c r="B1413" s="2"/>
    </row>
    <row r="1414" spans="1:2" x14ac:dyDescent="0.3">
      <c r="A1414" s="2"/>
      <c r="B1414" s="2"/>
    </row>
    <row r="1415" spans="1:2" x14ac:dyDescent="0.3">
      <c r="A1415" s="2"/>
      <c r="B1415" s="2"/>
    </row>
    <row r="1416" spans="1:2" x14ac:dyDescent="0.3">
      <c r="A1416" s="2"/>
      <c r="B1416" s="2"/>
    </row>
    <row r="1417" spans="1:2" x14ac:dyDescent="0.3">
      <c r="A1417" s="2"/>
      <c r="B1417" s="2"/>
    </row>
    <row r="1418" spans="1:2" x14ac:dyDescent="0.3">
      <c r="A1418" s="2"/>
      <c r="B1418" s="2"/>
    </row>
    <row r="1419" spans="1:2" x14ac:dyDescent="0.3">
      <c r="A1419" s="2"/>
      <c r="B1419" s="2"/>
    </row>
    <row r="1420" spans="1:2" x14ac:dyDescent="0.3">
      <c r="A1420" s="2"/>
      <c r="B1420" s="2"/>
    </row>
    <row r="1421" spans="1:2" x14ac:dyDescent="0.3">
      <c r="A1421" s="2"/>
      <c r="B1421" s="2"/>
    </row>
    <row r="1422" spans="1:2" x14ac:dyDescent="0.3">
      <c r="A1422" s="2"/>
      <c r="B1422" s="2"/>
    </row>
    <row r="1423" spans="1:2" x14ac:dyDescent="0.3">
      <c r="A1423" s="2"/>
      <c r="B1423" s="2"/>
    </row>
    <row r="1424" spans="1:2" x14ac:dyDescent="0.3">
      <c r="A1424" s="2"/>
      <c r="B1424" s="2"/>
    </row>
    <row r="1425" spans="1:2" x14ac:dyDescent="0.3">
      <c r="A1425" s="2"/>
      <c r="B1425" s="2"/>
    </row>
    <row r="1426" spans="1:2" x14ac:dyDescent="0.3">
      <c r="A1426" s="2"/>
      <c r="B1426" s="2"/>
    </row>
    <row r="1427" spans="1:2" x14ac:dyDescent="0.3">
      <c r="A1427" s="2"/>
      <c r="B1427" s="2"/>
    </row>
    <row r="1428" spans="1:2" x14ac:dyDescent="0.3">
      <c r="A1428" s="2"/>
      <c r="B1428" s="2"/>
    </row>
    <row r="1429" spans="1:2" x14ac:dyDescent="0.3">
      <c r="A1429" s="2"/>
      <c r="B1429" s="2"/>
    </row>
    <row r="1430" spans="1:2" x14ac:dyDescent="0.3">
      <c r="A1430" s="2"/>
      <c r="B1430" s="2"/>
    </row>
    <row r="1431" spans="1:2" x14ac:dyDescent="0.3">
      <c r="A1431" s="2"/>
      <c r="B1431" s="2"/>
    </row>
    <row r="1432" spans="1:2" x14ac:dyDescent="0.3">
      <c r="A1432" s="2"/>
      <c r="B1432" s="2"/>
    </row>
    <row r="1433" spans="1:2" x14ac:dyDescent="0.3">
      <c r="A1433" s="2"/>
      <c r="B1433" s="2"/>
    </row>
    <row r="1434" spans="1:2" x14ac:dyDescent="0.3">
      <c r="A1434" s="2"/>
      <c r="B1434" s="2"/>
    </row>
    <row r="1435" spans="1:2" x14ac:dyDescent="0.3">
      <c r="A1435" s="2"/>
      <c r="B1435" s="2"/>
    </row>
    <row r="1436" spans="1:2" x14ac:dyDescent="0.3">
      <c r="A1436" s="2"/>
      <c r="B1436" s="2"/>
    </row>
    <row r="1437" spans="1:2" x14ac:dyDescent="0.3">
      <c r="A1437" s="2"/>
      <c r="B1437" s="2"/>
    </row>
    <row r="1438" spans="1:2" x14ac:dyDescent="0.3">
      <c r="A1438" s="2"/>
      <c r="B1438" s="2"/>
    </row>
    <row r="1439" spans="1:2" x14ac:dyDescent="0.3">
      <c r="A1439" s="2"/>
      <c r="B1439" s="2"/>
    </row>
    <row r="1440" spans="1:2" x14ac:dyDescent="0.3">
      <c r="A1440" s="2"/>
      <c r="B1440" s="2"/>
    </row>
    <row r="1441" spans="1:2" x14ac:dyDescent="0.3">
      <c r="A1441" s="2"/>
      <c r="B1441" s="2"/>
    </row>
    <row r="1442" spans="1:2" x14ac:dyDescent="0.3">
      <c r="A1442" s="2"/>
      <c r="B1442" s="2"/>
    </row>
    <row r="1443" spans="1:2" x14ac:dyDescent="0.3">
      <c r="A1443" s="2"/>
      <c r="B1443" s="2"/>
    </row>
    <row r="1444" spans="1:2" x14ac:dyDescent="0.3">
      <c r="A1444" s="2"/>
      <c r="B1444" s="2"/>
    </row>
    <row r="1445" spans="1:2" x14ac:dyDescent="0.3">
      <c r="A1445" s="2"/>
      <c r="B1445" s="2"/>
    </row>
    <row r="1446" spans="1:2" x14ac:dyDescent="0.3">
      <c r="A1446" s="2"/>
      <c r="B1446" s="2"/>
    </row>
    <row r="1447" spans="1:2" x14ac:dyDescent="0.3">
      <c r="A1447" s="2"/>
      <c r="B1447" s="2"/>
    </row>
    <row r="1448" spans="1:2" x14ac:dyDescent="0.3">
      <c r="A1448" s="2"/>
      <c r="B1448" s="2"/>
    </row>
    <row r="1449" spans="1:2" x14ac:dyDescent="0.3">
      <c r="A1449" s="2"/>
      <c r="B1449" s="2"/>
    </row>
    <row r="1450" spans="1:2" x14ac:dyDescent="0.3">
      <c r="A1450" s="2"/>
      <c r="B1450" s="2"/>
    </row>
    <row r="1451" spans="1:2" x14ac:dyDescent="0.3">
      <c r="A1451" s="2"/>
      <c r="B1451" s="2"/>
    </row>
    <row r="1452" spans="1:2" x14ac:dyDescent="0.3">
      <c r="A1452" s="2"/>
      <c r="B1452" s="2"/>
    </row>
    <row r="1453" spans="1:2" x14ac:dyDescent="0.3">
      <c r="A1453" s="2"/>
      <c r="B1453" s="2"/>
    </row>
    <row r="1454" spans="1:2" x14ac:dyDescent="0.3">
      <c r="A1454" s="2"/>
      <c r="B1454" s="2"/>
    </row>
    <row r="1455" spans="1:2" x14ac:dyDescent="0.3">
      <c r="A1455" s="2"/>
      <c r="B1455" s="2"/>
    </row>
    <row r="1456" spans="1:2" x14ac:dyDescent="0.3">
      <c r="A1456" s="2"/>
      <c r="B1456" s="2"/>
    </row>
    <row r="1457" spans="1:2" x14ac:dyDescent="0.3">
      <c r="A1457" s="2"/>
      <c r="B1457" s="2"/>
    </row>
    <row r="1458" spans="1:2" x14ac:dyDescent="0.3">
      <c r="A1458" s="2"/>
      <c r="B1458" s="2"/>
    </row>
    <row r="1459" spans="1:2" x14ac:dyDescent="0.3">
      <c r="A1459" s="2"/>
      <c r="B1459" s="2"/>
    </row>
    <row r="1460" spans="1:2" x14ac:dyDescent="0.3">
      <c r="A1460" s="2"/>
      <c r="B1460" s="2"/>
    </row>
    <row r="1461" spans="1:2" x14ac:dyDescent="0.3">
      <c r="A1461" s="2"/>
      <c r="B1461" s="2"/>
    </row>
    <row r="1462" spans="1:2" x14ac:dyDescent="0.3">
      <c r="A1462" s="2"/>
      <c r="B1462" s="2"/>
    </row>
    <row r="1463" spans="1:2" x14ac:dyDescent="0.3">
      <c r="A1463" s="2"/>
      <c r="B1463" s="2"/>
    </row>
    <row r="1464" spans="1:2" x14ac:dyDescent="0.3">
      <c r="A1464" s="2"/>
      <c r="B1464" s="2"/>
    </row>
    <row r="1465" spans="1:2" x14ac:dyDescent="0.3">
      <c r="A1465" s="2"/>
      <c r="B1465" s="2"/>
    </row>
    <row r="1466" spans="1:2" x14ac:dyDescent="0.3">
      <c r="A1466" s="2"/>
      <c r="B1466" s="2"/>
    </row>
    <row r="1467" spans="1:2" x14ac:dyDescent="0.3">
      <c r="A1467" s="2"/>
      <c r="B1467" s="2"/>
    </row>
    <row r="1468" spans="1:2" x14ac:dyDescent="0.3">
      <c r="A1468" s="2"/>
      <c r="B1468" s="2"/>
    </row>
    <row r="1469" spans="1:2" x14ac:dyDescent="0.3">
      <c r="A1469" s="2"/>
      <c r="B1469" s="2"/>
    </row>
    <row r="1470" spans="1:2" x14ac:dyDescent="0.3">
      <c r="A1470" s="2"/>
      <c r="B1470" s="2"/>
    </row>
    <row r="1471" spans="1:2" x14ac:dyDescent="0.3">
      <c r="A1471" s="2"/>
      <c r="B1471" s="2"/>
    </row>
    <row r="1472" spans="1:2" x14ac:dyDescent="0.3">
      <c r="A1472" s="2"/>
      <c r="B1472" s="2"/>
    </row>
    <row r="1473" spans="1:2" x14ac:dyDescent="0.3">
      <c r="A1473" s="2"/>
      <c r="B1473" s="2"/>
    </row>
    <row r="1474" spans="1:2" x14ac:dyDescent="0.3">
      <c r="A1474" s="2"/>
      <c r="B1474" s="2"/>
    </row>
    <row r="1475" spans="1:2" x14ac:dyDescent="0.3">
      <c r="A1475" s="2"/>
      <c r="B1475" s="2"/>
    </row>
    <row r="1476" spans="1:2" x14ac:dyDescent="0.3">
      <c r="A1476" s="2"/>
      <c r="B1476" s="2"/>
    </row>
    <row r="1477" spans="1:2" x14ac:dyDescent="0.3">
      <c r="A1477" s="2"/>
      <c r="B1477" s="2"/>
    </row>
    <row r="1478" spans="1:2" x14ac:dyDescent="0.3">
      <c r="A1478" s="2"/>
      <c r="B1478" s="2"/>
    </row>
    <row r="1479" spans="1:2" x14ac:dyDescent="0.3">
      <c r="A1479" s="2"/>
      <c r="B1479" s="2"/>
    </row>
    <row r="1480" spans="1:2" x14ac:dyDescent="0.3">
      <c r="A1480" s="2"/>
      <c r="B1480" s="2"/>
    </row>
    <row r="1481" spans="1:2" x14ac:dyDescent="0.3">
      <c r="A1481" s="2"/>
      <c r="B1481" s="2"/>
    </row>
    <row r="1482" spans="1:2" x14ac:dyDescent="0.3">
      <c r="A1482" s="2"/>
      <c r="B1482" s="2"/>
    </row>
    <row r="1483" spans="1:2" x14ac:dyDescent="0.3">
      <c r="A1483" s="2"/>
      <c r="B1483" s="2"/>
    </row>
    <row r="1484" spans="1:2" x14ac:dyDescent="0.3">
      <c r="A1484" s="2"/>
      <c r="B1484" s="2"/>
    </row>
    <row r="1485" spans="1:2" x14ac:dyDescent="0.3">
      <c r="A1485" s="2"/>
      <c r="B1485" s="2"/>
    </row>
    <row r="1486" spans="1:2" x14ac:dyDescent="0.3">
      <c r="A1486" s="2"/>
      <c r="B1486" s="2"/>
    </row>
    <row r="1487" spans="1:2" x14ac:dyDescent="0.3">
      <c r="A1487" s="2"/>
      <c r="B1487" s="2"/>
    </row>
    <row r="1488" spans="1:2" x14ac:dyDescent="0.3">
      <c r="A1488" s="2"/>
      <c r="B1488" s="2"/>
    </row>
    <row r="1489" spans="1:2" x14ac:dyDescent="0.3">
      <c r="A1489" s="2"/>
      <c r="B1489" s="2"/>
    </row>
    <row r="1490" spans="1:2" x14ac:dyDescent="0.3">
      <c r="A1490" s="2"/>
      <c r="B1490" s="2"/>
    </row>
    <row r="1491" spans="1:2" x14ac:dyDescent="0.3">
      <c r="A1491" s="2"/>
      <c r="B1491" s="2"/>
    </row>
    <row r="1492" spans="1:2" x14ac:dyDescent="0.3">
      <c r="A1492" s="2"/>
      <c r="B1492" s="2"/>
    </row>
    <row r="1493" spans="1:2" x14ac:dyDescent="0.3">
      <c r="A1493" s="2"/>
      <c r="B1493" s="2"/>
    </row>
    <row r="1494" spans="1:2" x14ac:dyDescent="0.3">
      <c r="A1494" s="2"/>
      <c r="B1494" s="2"/>
    </row>
    <row r="1495" spans="1:2" x14ac:dyDescent="0.3">
      <c r="A1495" s="2"/>
      <c r="B1495" s="2"/>
    </row>
    <row r="1496" spans="1:2" x14ac:dyDescent="0.3">
      <c r="A1496" s="2"/>
      <c r="B1496" s="2"/>
    </row>
    <row r="1497" spans="1:2" x14ac:dyDescent="0.3">
      <c r="A1497" s="2"/>
      <c r="B1497" s="2"/>
    </row>
    <row r="1498" spans="1:2" x14ac:dyDescent="0.3">
      <c r="A1498" s="2"/>
      <c r="B1498" s="2"/>
    </row>
    <row r="1499" spans="1:2" x14ac:dyDescent="0.3">
      <c r="A1499" s="2"/>
      <c r="B1499" s="2"/>
    </row>
    <row r="1500" spans="1:2" x14ac:dyDescent="0.3">
      <c r="A1500" s="2"/>
      <c r="B1500" s="2"/>
    </row>
    <row r="1501" spans="1:2" x14ac:dyDescent="0.3">
      <c r="A1501" s="2"/>
      <c r="B1501" s="2"/>
    </row>
    <row r="1502" spans="1:2" x14ac:dyDescent="0.3">
      <c r="A1502" s="2"/>
      <c r="B1502" s="2"/>
    </row>
    <row r="1503" spans="1:2" x14ac:dyDescent="0.3">
      <c r="A1503" s="2"/>
      <c r="B1503" s="2"/>
    </row>
    <row r="1504" spans="1:2" x14ac:dyDescent="0.3">
      <c r="A1504" s="2"/>
      <c r="B1504" s="2"/>
    </row>
    <row r="1505" spans="1:2" x14ac:dyDescent="0.3">
      <c r="A1505" s="2"/>
      <c r="B1505" s="2"/>
    </row>
    <row r="1506" spans="1:2" x14ac:dyDescent="0.3">
      <c r="A1506" s="2"/>
      <c r="B1506" s="2"/>
    </row>
    <row r="1507" spans="1:2" x14ac:dyDescent="0.3">
      <c r="A1507" s="2"/>
      <c r="B1507" s="2"/>
    </row>
    <row r="1508" spans="1:2" x14ac:dyDescent="0.3">
      <c r="A1508" s="2"/>
      <c r="B1508" s="2"/>
    </row>
    <row r="1509" spans="1:2" x14ac:dyDescent="0.3">
      <c r="A1509" s="2"/>
      <c r="B1509" s="2"/>
    </row>
    <row r="1510" spans="1:2" x14ac:dyDescent="0.3">
      <c r="A1510" s="2"/>
      <c r="B1510" s="2"/>
    </row>
    <row r="1511" spans="1:2" x14ac:dyDescent="0.3">
      <c r="A1511" s="2"/>
      <c r="B1511" s="2"/>
    </row>
    <row r="1512" spans="1:2" x14ac:dyDescent="0.3">
      <c r="A1512" s="2"/>
      <c r="B1512" s="2"/>
    </row>
    <row r="1513" spans="1:2" x14ac:dyDescent="0.3">
      <c r="A1513" s="2"/>
      <c r="B1513" s="2"/>
    </row>
    <row r="1514" spans="1:2" x14ac:dyDescent="0.3">
      <c r="A1514" s="2"/>
      <c r="B1514" s="2"/>
    </row>
    <row r="1515" spans="1:2" x14ac:dyDescent="0.3">
      <c r="A1515" s="2"/>
      <c r="B1515" s="2"/>
    </row>
    <row r="1516" spans="1:2" x14ac:dyDescent="0.3">
      <c r="A1516" s="2"/>
      <c r="B1516" s="2"/>
    </row>
    <row r="1517" spans="1:2" x14ac:dyDescent="0.3">
      <c r="A1517" s="2"/>
      <c r="B1517" s="2"/>
    </row>
    <row r="1518" spans="1:2" x14ac:dyDescent="0.3">
      <c r="A1518" s="2"/>
      <c r="B1518" s="2"/>
    </row>
    <row r="1519" spans="1:2" x14ac:dyDescent="0.3">
      <c r="A1519" s="2"/>
      <c r="B1519" s="2"/>
    </row>
    <row r="1520" spans="1:2" x14ac:dyDescent="0.3">
      <c r="A1520" s="2"/>
      <c r="B1520" s="2"/>
    </row>
    <row r="1521" spans="1:2" x14ac:dyDescent="0.3">
      <c r="A1521" s="2"/>
      <c r="B1521" s="2"/>
    </row>
    <row r="1522" spans="1:2" x14ac:dyDescent="0.3">
      <c r="A1522" s="2"/>
      <c r="B1522" s="2"/>
    </row>
    <row r="1523" spans="1:2" x14ac:dyDescent="0.3">
      <c r="A1523" s="2"/>
      <c r="B1523" s="2"/>
    </row>
    <row r="1524" spans="1:2" x14ac:dyDescent="0.3">
      <c r="A1524" s="2"/>
      <c r="B1524" s="2"/>
    </row>
    <row r="1525" spans="1:2" x14ac:dyDescent="0.3">
      <c r="A1525" s="2"/>
      <c r="B1525" s="2"/>
    </row>
    <row r="1526" spans="1:2" x14ac:dyDescent="0.3">
      <c r="A1526" s="2"/>
      <c r="B1526" s="2"/>
    </row>
    <row r="1527" spans="1:2" x14ac:dyDescent="0.3">
      <c r="A1527" s="2"/>
      <c r="B1527" s="2"/>
    </row>
    <row r="1528" spans="1:2" x14ac:dyDescent="0.3">
      <c r="A1528" s="2"/>
      <c r="B1528" s="2"/>
    </row>
    <row r="1529" spans="1:2" x14ac:dyDescent="0.3">
      <c r="A1529" s="2"/>
      <c r="B1529" s="2"/>
    </row>
    <row r="1530" spans="1:2" x14ac:dyDescent="0.3">
      <c r="A1530" s="2"/>
      <c r="B1530" s="2"/>
    </row>
    <row r="1531" spans="1:2" x14ac:dyDescent="0.3">
      <c r="A1531" s="2"/>
      <c r="B1531" s="2"/>
    </row>
    <row r="1532" spans="1:2" x14ac:dyDescent="0.3">
      <c r="A1532" s="2"/>
      <c r="B1532" s="2"/>
    </row>
    <row r="1533" spans="1:2" x14ac:dyDescent="0.3">
      <c r="A1533" s="2"/>
      <c r="B1533" s="2"/>
    </row>
    <row r="1534" spans="1:2" x14ac:dyDescent="0.3">
      <c r="A1534" s="2"/>
      <c r="B1534" s="2"/>
    </row>
    <row r="1535" spans="1:2" x14ac:dyDescent="0.3">
      <c r="A1535" s="2"/>
      <c r="B1535" s="2"/>
    </row>
    <row r="1536" spans="1:2" x14ac:dyDescent="0.3">
      <c r="A1536" s="2"/>
      <c r="B1536" s="2"/>
    </row>
    <row r="1537" spans="1:2" x14ac:dyDescent="0.3">
      <c r="A1537" s="2"/>
      <c r="B1537" s="2"/>
    </row>
    <row r="1538" spans="1:2" x14ac:dyDescent="0.3">
      <c r="A1538" s="2"/>
      <c r="B1538" s="2"/>
    </row>
    <row r="1539" spans="1:2" x14ac:dyDescent="0.3">
      <c r="A1539" s="2"/>
      <c r="B1539" s="2"/>
    </row>
    <row r="1540" spans="1:2" x14ac:dyDescent="0.3">
      <c r="A1540" s="2"/>
      <c r="B1540" s="2"/>
    </row>
    <row r="1541" spans="1:2" x14ac:dyDescent="0.3">
      <c r="A1541" s="2"/>
      <c r="B1541" s="2"/>
    </row>
    <row r="1542" spans="1:2" x14ac:dyDescent="0.3">
      <c r="A1542" s="2"/>
      <c r="B1542" s="2"/>
    </row>
    <row r="1543" spans="1:2" x14ac:dyDescent="0.3">
      <c r="A1543" s="2"/>
      <c r="B1543" s="2"/>
    </row>
    <row r="1544" spans="1:2" x14ac:dyDescent="0.3">
      <c r="A1544" s="2"/>
      <c r="B1544" s="2"/>
    </row>
    <row r="1545" spans="1:2" x14ac:dyDescent="0.3">
      <c r="A1545" s="2"/>
      <c r="B1545" s="2"/>
    </row>
    <row r="1546" spans="1:2" x14ac:dyDescent="0.3">
      <c r="A1546" s="2"/>
      <c r="B1546" s="2"/>
    </row>
    <row r="1547" spans="1:2" x14ac:dyDescent="0.3">
      <c r="A1547" s="2"/>
      <c r="B1547" s="2"/>
    </row>
    <row r="1548" spans="1:2" x14ac:dyDescent="0.3">
      <c r="A1548" s="2"/>
      <c r="B1548" s="2"/>
    </row>
    <row r="1549" spans="1:2" x14ac:dyDescent="0.3">
      <c r="A1549" s="2"/>
      <c r="B1549" s="2"/>
    </row>
    <row r="1550" spans="1:2" x14ac:dyDescent="0.3">
      <c r="A1550" s="2"/>
      <c r="B1550" s="2"/>
    </row>
    <row r="1551" spans="1:2" x14ac:dyDescent="0.3">
      <c r="A1551" s="2"/>
      <c r="B1551" s="2"/>
    </row>
    <row r="1552" spans="1:2" x14ac:dyDescent="0.3">
      <c r="A1552" s="2"/>
      <c r="B1552" s="2"/>
    </row>
    <row r="1553" spans="1:2" x14ac:dyDescent="0.3">
      <c r="A1553" s="2"/>
      <c r="B1553" s="2"/>
    </row>
    <row r="1554" spans="1:2" x14ac:dyDescent="0.3">
      <c r="A1554" s="2"/>
      <c r="B1554" s="2"/>
    </row>
    <row r="1555" spans="1:2" x14ac:dyDescent="0.3">
      <c r="A1555" s="2"/>
      <c r="B1555" s="2"/>
    </row>
    <row r="1556" spans="1:2" x14ac:dyDescent="0.3">
      <c r="A1556" s="2"/>
      <c r="B1556" s="2"/>
    </row>
    <row r="1557" spans="1:2" x14ac:dyDescent="0.3">
      <c r="A1557" s="2"/>
      <c r="B1557" s="2"/>
    </row>
    <row r="1558" spans="1:2" x14ac:dyDescent="0.3">
      <c r="A1558" s="2"/>
      <c r="B1558" s="2"/>
    </row>
    <row r="1559" spans="1:2" x14ac:dyDescent="0.3">
      <c r="A1559" s="2"/>
      <c r="B1559" s="2"/>
    </row>
    <row r="1560" spans="1:2" x14ac:dyDescent="0.3">
      <c r="A1560" s="2"/>
      <c r="B1560" s="2"/>
    </row>
    <row r="1561" spans="1:2" x14ac:dyDescent="0.3">
      <c r="A1561" s="2"/>
      <c r="B1561" s="2"/>
    </row>
    <row r="1562" spans="1:2" x14ac:dyDescent="0.3">
      <c r="A1562" s="2"/>
      <c r="B1562" s="2"/>
    </row>
    <row r="1563" spans="1:2" x14ac:dyDescent="0.3">
      <c r="A1563" s="2"/>
      <c r="B1563" s="2"/>
    </row>
    <row r="1564" spans="1:2" x14ac:dyDescent="0.3">
      <c r="A1564" s="2"/>
      <c r="B1564" s="2"/>
    </row>
    <row r="1565" spans="1:2" x14ac:dyDescent="0.3">
      <c r="A1565" s="2"/>
      <c r="B1565" s="2"/>
    </row>
    <row r="1566" spans="1:2" x14ac:dyDescent="0.3">
      <c r="A1566" s="2"/>
      <c r="B1566" s="2"/>
    </row>
    <row r="1567" spans="1:2" x14ac:dyDescent="0.3">
      <c r="A1567" s="2"/>
      <c r="B1567" s="2"/>
    </row>
    <row r="1568" spans="1:2" x14ac:dyDescent="0.3">
      <c r="A1568" s="2"/>
      <c r="B1568" s="2"/>
    </row>
    <row r="1569" spans="1:2" x14ac:dyDescent="0.3">
      <c r="A1569" s="2"/>
      <c r="B1569" s="2"/>
    </row>
    <row r="1570" spans="1:2" x14ac:dyDescent="0.3">
      <c r="A1570" s="2"/>
      <c r="B1570" s="2"/>
    </row>
    <row r="1571" spans="1:2" x14ac:dyDescent="0.3">
      <c r="A1571" s="2"/>
      <c r="B1571" s="2"/>
    </row>
    <row r="1572" spans="1:2" x14ac:dyDescent="0.3">
      <c r="A1572" s="2"/>
      <c r="B1572" s="2"/>
    </row>
    <row r="1573" spans="1:2" x14ac:dyDescent="0.3">
      <c r="A1573" s="2"/>
      <c r="B1573" s="2"/>
    </row>
    <row r="1574" spans="1:2" x14ac:dyDescent="0.3">
      <c r="A1574" s="2"/>
      <c r="B1574" s="2"/>
    </row>
    <row r="1575" spans="1:2" x14ac:dyDescent="0.3">
      <c r="A1575" s="2"/>
      <c r="B1575" s="2"/>
    </row>
    <row r="1576" spans="1:2" x14ac:dyDescent="0.3">
      <c r="A1576" s="2"/>
      <c r="B1576" s="2"/>
    </row>
    <row r="1577" spans="1:2" x14ac:dyDescent="0.3">
      <c r="A1577" s="2"/>
      <c r="B1577" s="2"/>
    </row>
    <row r="1578" spans="1:2" x14ac:dyDescent="0.3">
      <c r="A1578" s="2"/>
      <c r="B1578" s="2"/>
    </row>
    <row r="1579" spans="1:2" x14ac:dyDescent="0.3">
      <c r="A1579" s="2"/>
      <c r="B1579" s="2"/>
    </row>
    <row r="1580" spans="1:2" x14ac:dyDescent="0.3">
      <c r="A1580" s="2"/>
      <c r="B1580" s="2"/>
    </row>
    <row r="1581" spans="1:2" x14ac:dyDescent="0.3">
      <c r="A1581" s="2"/>
      <c r="B1581" s="2"/>
    </row>
    <row r="1582" spans="1:2" x14ac:dyDescent="0.3">
      <c r="A1582" s="2"/>
      <c r="B1582" s="2"/>
    </row>
    <row r="1583" spans="1:2" x14ac:dyDescent="0.3">
      <c r="A1583" s="2"/>
      <c r="B1583" s="2"/>
    </row>
    <row r="1584" spans="1:2" x14ac:dyDescent="0.3">
      <c r="A1584" s="2"/>
      <c r="B1584" s="2"/>
    </row>
    <row r="1585" spans="1:2" x14ac:dyDescent="0.3">
      <c r="A1585" s="2"/>
      <c r="B1585" s="2"/>
    </row>
    <row r="1586" spans="1:2" x14ac:dyDescent="0.3">
      <c r="A1586" s="2"/>
      <c r="B1586" s="2"/>
    </row>
    <row r="1587" spans="1:2" x14ac:dyDescent="0.3">
      <c r="A1587" s="2"/>
      <c r="B1587" s="2"/>
    </row>
    <row r="1588" spans="1:2" x14ac:dyDescent="0.3">
      <c r="A1588" s="2"/>
      <c r="B1588" s="2"/>
    </row>
    <row r="1589" spans="1:2" x14ac:dyDescent="0.3">
      <c r="A1589" s="2"/>
      <c r="B1589" s="2"/>
    </row>
    <row r="1590" spans="1:2" x14ac:dyDescent="0.3">
      <c r="A1590" s="2"/>
      <c r="B1590" s="2"/>
    </row>
    <row r="1591" spans="1:2" x14ac:dyDescent="0.3">
      <c r="A1591" s="2"/>
      <c r="B1591" s="2"/>
    </row>
    <row r="1592" spans="1:2" x14ac:dyDescent="0.3">
      <c r="A1592" s="2"/>
      <c r="B1592" s="2"/>
    </row>
    <row r="1593" spans="1:2" x14ac:dyDescent="0.3">
      <c r="A1593" s="2"/>
      <c r="B1593" s="2"/>
    </row>
    <row r="1594" spans="1:2" x14ac:dyDescent="0.3">
      <c r="A1594" s="2"/>
      <c r="B1594" s="2"/>
    </row>
    <row r="1595" spans="1:2" x14ac:dyDescent="0.3">
      <c r="A1595" s="2"/>
      <c r="B1595" s="2"/>
    </row>
    <row r="1596" spans="1:2" x14ac:dyDescent="0.3">
      <c r="A1596" s="2"/>
      <c r="B1596" s="2"/>
    </row>
    <row r="1597" spans="1:2" x14ac:dyDescent="0.3">
      <c r="A1597" s="2"/>
      <c r="B1597" s="2"/>
    </row>
    <row r="1598" spans="1:2" x14ac:dyDescent="0.3">
      <c r="A1598" s="2"/>
      <c r="B1598" s="2"/>
    </row>
    <row r="1599" spans="1:2" x14ac:dyDescent="0.3">
      <c r="A1599" s="2"/>
      <c r="B1599" s="2"/>
    </row>
    <row r="1600" spans="1:2" x14ac:dyDescent="0.3">
      <c r="A1600" s="2"/>
      <c r="B1600" s="2"/>
    </row>
    <row r="1601" spans="1:2" x14ac:dyDescent="0.3">
      <c r="A1601" s="2"/>
      <c r="B1601" s="2"/>
    </row>
    <row r="1602" spans="1:2" x14ac:dyDescent="0.3">
      <c r="A1602" s="2"/>
      <c r="B1602" s="2"/>
    </row>
    <row r="1603" spans="1:2" x14ac:dyDescent="0.3">
      <c r="A1603" s="2"/>
      <c r="B1603" s="2"/>
    </row>
    <row r="1604" spans="1:2" x14ac:dyDescent="0.3">
      <c r="A1604" s="2"/>
      <c r="B1604" s="2"/>
    </row>
    <row r="1605" spans="1:2" x14ac:dyDescent="0.3">
      <c r="A1605" s="2"/>
      <c r="B1605" s="2"/>
    </row>
    <row r="1606" spans="1:2" x14ac:dyDescent="0.3">
      <c r="A1606" s="2"/>
      <c r="B1606" s="2"/>
    </row>
    <row r="1607" spans="1:2" x14ac:dyDescent="0.3">
      <c r="A1607" s="2"/>
      <c r="B1607" s="2"/>
    </row>
    <row r="1608" spans="1:2" x14ac:dyDescent="0.3">
      <c r="A1608" s="2"/>
      <c r="B1608" s="2"/>
    </row>
    <row r="1609" spans="1:2" x14ac:dyDescent="0.3">
      <c r="A1609" s="2"/>
      <c r="B1609" s="2"/>
    </row>
    <row r="1610" spans="1:2" x14ac:dyDescent="0.3">
      <c r="A1610" s="2"/>
      <c r="B1610" s="2"/>
    </row>
    <row r="1611" spans="1:2" x14ac:dyDescent="0.3">
      <c r="A1611" s="2"/>
      <c r="B1611" s="2"/>
    </row>
    <row r="1612" spans="1:2" x14ac:dyDescent="0.3">
      <c r="A1612" s="2"/>
      <c r="B1612" s="2"/>
    </row>
    <row r="1613" spans="1:2" x14ac:dyDescent="0.3">
      <c r="A1613" s="2"/>
      <c r="B1613" s="2"/>
    </row>
    <row r="1614" spans="1:2" x14ac:dyDescent="0.3">
      <c r="A1614" s="2"/>
      <c r="B1614" s="2"/>
    </row>
    <row r="1615" spans="1:2" x14ac:dyDescent="0.3">
      <c r="A1615" s="2"/>
      <c r="B1615" s="2"/>
    </row>
    <row r="1616" spans="1:2" x14ac:dyDescent="0.3">
      <c r="A1616" s="2"/>
      <c r="B1616" s="2"/>
    </row>
    <row r="1617" spans="1:2" x14ac:dyDescent="0.3">
      <c r="A1617" s="2"/>
      <c r="B1617" s="2"/>
    </row>
    <row r="1618" spans="1:2" x14ac:dyDescent="0.3">
      <c r="A1618" s="2"/>
      <c r="B1618" s="2"/>
    </row>
    <row r="1619" spans="1:2" x14ac:dyDescent="0.3">
      <c r="A1619" s="2"/>
      <c r="B1619" s="2"/>
    </row>
    <row r="1620" spans="1:2" x14ac:dyDescent="0.3">
      <c r="A1620" s="2"/>
      <c r="B1620" s="2"/>
    </row>
    <row r="1621" spans="1:2" x14ac:dyDescent="0.3">
      <c r="A1621" s="2"/>
      <c r="B1621" s="2"/>
    </row>
    <row r="1622" spans="1:2" x14ac:dyDescent="0.3">
      <c r="A1622" s="2"/>
      <c r="B1622" s="2"/>
    </row>
    <row r="1623" spans="1:2" x14ac:dyDescent="0.3">
      <c r="A1623" s="2"/>
      <c r="B1623" s="2"/>
    </row>
    <row r="1624" spans="1:2" x14ac:dyDescent="0.3">
      <c r="A1624" s="2"/>
      <c r="B1624" s="2"/>
    </row>
    <row r="1625" spans="1:2" x14ac:dyDescent="0.3">
      <c r="A1625" s="2"/>
      <c r="B1625" s="2"/>
    </row>
    <row r="1626" spans="1:2" x14ac:dyDescent="0.3">
      <c r="A1626" s="2"/>
      <c r="B1626" s="2"/>
    </row>
    <row r="1627" spans="1:2" x14ac:dyDescent="0.3">
      <c r="A1627" s="2"/>
      <c r="B1627" s="2"/>
    </row>
    <row r="1628" spans="1:2" x14ac:dyDescent="0.3">
      <c r="A1628" s="2"/>
      <c r="B1628" s="2"/>
    </row>
    <row r="1629" spans="1:2" x14ac:dyDescent="0.3">
      <c r="A1629" s="2"/>
      <c r="B1629" s="2"/>
    </row>
    <row r="1630" spans="1:2" x14ac:dyDescent="0.3">
      <c r="A1630" s="2"/>
      <c r="B1630" s="2"/>
    </row>
    <row r="1631" spans="1:2" x14ac:dyDescent="0.3">
      <c r="A1631" s="2"/>
      <c r="B1631" s="2"/>
    </row>
    <row r="1632" spans="1:2" x14ac:dyDescent="0.3">
      <c r="A1632" s="2"/>
      <c r="B1632" s="2"/>
    </row>
    <row r="1633" spans="1:2" x14ac:dyDescent="0.3">
      <c r="A1633" s="2"/>
      <c r="B1633" s="2"/>
    </row>
    <row r="1634" spans="1:2" x14ac:dyDescent="0.3">
      <c r="A1634" s="2"/>
      <c r="B1634" s="2"/>
    </row>
    <row r="1635" spans="1:2" x14ac:dyDescent="0.3">
      <c r="A1635" s="2"/>
      <c r="B1635" s="2"/>
    </row>
    <row r="1636" spans="1:2" x14ac:dyDescent="0.3">
      <c r="A1636" s="2"/>
      <c r="B1636" s="2"/>
    </row>
    <row r="1637" spans="1:2" x14ac:dyDescent="0.3">
      <c r="A1637" s="2"/>
      <c r="B1637" s="2"/>
    </row>
    <row r="1638" spans="1:2" x14ac:dyDescent="0.3">
      <c r="A1638" s="2"/>
      <c r="B1638" s="2"/>
    </row>
    <row r="1639" spans="1:2" x14ac:dyDescent="0.3">
      <c r="A1639" s="2"/>
      <c r="B1639" s="2"/>
    </row>
    <row r="1640" spans="1:2" x14ac:dyDescent="0.3">
      <c r="A1640" s="2"/>
      <c r="B1640" s="2"/>
    </row>
    <row r="1641" spans="1:2" x14ac:dyDescent="0.3">
      <c r="A1641" s="2"/>
      <c r="B1641" s="2"/>
    </row>
    <row r="1642" spans="1:2" x14ac:dyDescent="0.3">
      <c r="A1642" s="2"/>
      <c r="B1642" s="2"/>
    </row>
    <row r="1643" spans="1:2" x14ac:dyDescent="0.3">
      <c r="A1643" s="2"/>
      <c r="B1643" s="2"/>
    </row>
    <row r="1644" spans="1:2" x14ac:dyDescent="0.3">
      <c r="A1644" s="2"/>
      <c r="B1644" s="2"/>
    </row>
    <row r="1645" spans="1:2" x14ac:dyDescent="0.3">
      <c r="A1645" s="2"/>
      <c r="B1645" s="2"/>
    </row>
    <row r="1646" spans="1:2" x14ac:dyDescent="0.3">
      <c r="A1646" s="2"/>
      <c r="B1646" s="2"/>
    </row>
    <row r="1647" spans="1:2" x14ac:dyDescent="0.3">
      <c r="A1647" s="2"/>
      <c r="B1647" s="2"/>
    </row>
    <row r="1648" spans="1:2" x14ac:dyDescent="0.3">
      <c r="A1648" s="2"/>
      <c r="B1648" s="2"/>
    </row>
    <row r="1649" spans="1:2" x14ac:dyDescent="0.3">
      <c r="A1649" s="2"/>
      <c r="B1649" s="2"/>
    </row>
    <row r="1650" spans="1:2" x14ac:dyDescent="0.3">
      <c r="A1650" s="2"/>
      <c r="B1650" s="2"/>
    </row>
    <row r="1651" spans="1:2" x14ac:dyDescent="0.3">
      <c r="A1651" s="2"/>
      <c r="B1651" s="2"/>
    </row>
    <row r="1652" spans="1:2" x14ac:dyDescent="0.3">
      <c r="A1652" s="2"/>
      <c r="B1652" s="2"/>
    </row>
    <row r="1653" spans="1:2" x14ac:dyDescent="0.3">
      <c r="A1653" s="2"/>
      <c r="B1653" s="2"/>
    </row>
    <row r="1654" spans="1:2" x14ac:dyDescent="0.3">
      <c r="A1654" s="2"/>
      <c r="B1654" s="2"/>
    </row>
    <row r="1655" spans="1:2" x14ac:dyDescent="0.3">
      <c r="A1655" s="2"/>
      <c r="B1655" s="2"/>
    </row>
    <row r="1656" spans="1:2" x14ac:dyDescent="0.3">
      <c r="A1656" s="2"/>
      <c r="B1656" s="2"/>
    </row>
    <row r="1657" spans="1:2" x14ac:dyDescent="0.3">
      <c r="A1657" s="2"/>
      <c r="B1657" s="2"/>
    </row>
    <row r="1658" spans="1:2" x14ac:dyDescent="0.3">
      <c r="A1658" s="2"/>
      <c r="B1658" s="2"/>
    </row>
    <row r="1659" spans="1:2" x14ac:dyDescent="0.3">
      <c r="A1659" s="2"/>
      <c r="B1659" s="2"/>
    </row>
    <row r="1660" spans="1:2" x14ac:dyDescent="0.3">
      <c r="A1660" s="2"/>
      <c r="B1660" s="2"/>
    </row>
    <row r="1661" spans="1:2" x14ac:dyDescent="0.3">
      <c r="A1661" s="2"/>
      <c r="B1661" s="2"/>
    </row>
    <row r="1662" spans="1:2" x14ac:dyDescent="0.3">
      <c r="A1662" s="2"/>
      <c r="B1662" s="2"/>
    </row>
    <row r="1663" spans="1:2" x14ac:dyDescent="0.3">
      <c r="A1663" s="2"/>
      <c r="B1663" s="2"/>
    </row>
    <row r="1664" spans="1:2" x14ac:dyDescent="0.3">
      <c r="A1664" s="2"/>
      <c r="B1664" s="2"/>
    </row>
    <row r="1665" spans="1:2" x14ac:dyDescent="0.3">
      <c r="A1665" s="2"/>
      <c r="B1665" s="2"/>
    </row>
    <row r="1666" spans="1:2" x14ac:dyDescent="0.3">
      <c r="A1666" s="2"/>
      <c r="B1666" s="2"/>
    </row>
    <row r="1667" spans="1:2" x14ac:dyDescent="0.3">
      <c r="A1667" s="2"/>
      <c r="B1667" s="2"/>
    </row>
    <row r="1668" spans="1:2" x14ac:dyDescent="0.3">
      <c r="A1668" s="2"/>
      <c r="B1668" s="2"/>
    </row>
    <row r="1669" spans="1:2" x14ac:dyDescent="0.3">
      <c r="A1669" s="2"/>
      <c r="B1669" s="2"/>
    </row>
    <row r="1670" spans="1:2" x14ac:dyDescent="0.3">
      <c r="A1670" s="2"/>
      <c r="B1670" s="2"/>
    </row>
    <row r="1671" spans="1:2" x14ac:dyDescent="0.3">
      <c r="A1671" s="2"/>
      <c r="B1671" s="2"/>
    </row>
    <row r="1672" spans="1:2" x14ac:dyDescent="0.3">
      <c r="A1672" s="2"/>
      <c r="B1672" s="2"/>
    </row>
    <row r="1673" spans="1:2" x14ac:dyDescent="0.3">
      <c r="A1673" s="2"/>
      <c r="B1673" s="2"/>
    </row>
    <row r="1674" spans="1:2" x14ac:dyDescent="0.3">
      <c r="A1674" s="2"/>
      <c r="B1674" s="2"/>
    </row>
    <row r="1675" spans="1:2" x14ac:dyDescent="0.3">
      <c r="A1675" s="2"/>
      <c r="B1675" s="2"/>
    </row>
    <row r="1676" spans="1:2" x14ac:dyDescent="0.3">
      <c r="A1676" s="2"/>
      <c r="B1676" s="2"/>
    </row>
    <row r="1677" spans="1:2" x14ac:dyDescent="0.3">
      <c r="A1677" s="2"/>
      <c r="B1677" s="2"/>
    </row>
    <row r="1678" spans="1:2" x14ac:dyDescent="0.3">
      <c r="A1678" s="2"/>
      <c r="B1678" s="2"/>
    </row>
    <row r="1679" spans="1:2" x14ac:dyDescent="0.3">
      <c r="A1679" s="2"/>
      <c r="B1679" s="2"/>
    </row>
    <row r="1680" spans="1:2" x14ac:dyDescent="0.3">
      <c r="A1680" s="2"/>
      <c r="B1680" s="2"/>
    </row>
    <row r="1681" spans="1:2" x14ac:dyDescent="0.3">
      <c r="A1681" s="2"/>
      <c r="B1681" s="2"/>
    </row>
    <row r="1682" spans="1:2" x14ac:dyDescent="0.3">
      <c r="A1682" s="2"/>
      <c r="B1682" s="2"/>
    </row>
    <row r="1683" spans="1:2" x14ac:dyDescent="0.3">
      <c r="A1683" s="2"/>
      <c r="B1683" s="2"/>
    </row>
    <row r="1684" spans="1:2" x14ac:dyDescent="0.3">
      <c r="A1684" s="2"/>
      <c r="B1684" s="2"/>
    </row>
    <row r="1685" spans="1:2" x14ac:dyDescent="0.3">
      <c r="A1685" s="2"/>
      <c r="B1685" s="2"/>
    </row>
    <row r="1686" spans="1:2" x14ac:dyDescent="0.3">
      <c r="A1686" s="2"/>
      <c r="B1686" s="2"/>
    </row>
    <row r="1687" spans="1:2" x14ac:dyDescent="0.3">
      <c r="A1687" s="2"/>
      <c r="B1687" s="2"/>
    </row>
    <row r="1688" spans="1:2" x14ac:dyDescent="0.3">
      <c r="A1688" s="2"/>
      <c r="B1688" s="2"/>
    </row>
    <row r="1689" spans="1:2" x14ac:dyDescent="0.3">
      <c r="A1689" s="2"/>
      <c r="B1689" s="2"/>
    </row>
    <row r="1690" spans="1:2" x14ac:dyDescent="0.3">
      <c r="A1690" s="2"/>
      <c r="B1690" s="2"/>
    </row>
    <row r="1691" spans="1:2" x14ac:dyDescent="0.3">
      <c r="A1691" s="2"/>
      <c r="B1691" s="2"/>
    </row>
    <row r="1692" spans="1:2" x14ac:dyDescent="0.3">
      <c r="A1692" s="2"/>
      <c r="B1692" s="2"/>
    </row>
    <row r="1693" spans="1:2" x14ac:dyDescent="0.3">
      <c r="A1693" s="2"/>
      <c r="B1693" s="2"/>
    </row>
    <row r="1694" spans="1:2" x14ac:dyDescent="0.3">
      <c r="A1694" s="2"/>
      <c r="B1694" s="2"/>
    </row>
    <row r="1695" spans="1:2" x14ac:dyDescent="0.3">
      <c r="A1695" s="2"/>
      <c r="B1695" s="2"/>
    </row>
    <row r="1696" spans="1:2" x14ac:dyDescent="0.3">
      <c r="A1696" s="2"/>
      <c r="B1696" s="2"/>
    </row>
    <row r="1697" spans="1:2" x14ac:dyDescent="0.3">
      <c r="A1697" s="2"/>
      <c r="B1697" s="2"/>
    </row>
    <row r="1698" spans="1:2" x14ac:dyDescent="0.3">
      <c r="A1698" s="2"/>
      <c r="B1698" s="2"/>
    </row>
    <row r="1699" spans="1:2" x14ac:dyDescent="0.3">
      <c r="A1699" s="2"/>
      <c r="B1699" s="2"/>
    </row>
    <row r="1700" spans="1:2" x14ac:dyDescent="0.3">
      <c r="A1700" s="2"/>
      <c r="B1700" s="2"/>
    </row>
    <row r="1701" spans="1:2" x14ac:dyDescent="0.3">
      <c r="A1701" s="2"/>
      <c r="B1701" s="2"/>
    </row>
    <row r="1702" spans="1:2" x14ac:dyDescent="0.3">
      <c r="A1702" s="2"/>
      <c r="B1702" s="2"/>
    </row>
    <row r="1703" spans="1:2" x14ac:dyDescent="0.3">
      <c r="A1703" s="2"/>
      <c r="B1703" s="2"/>
    </row>
    <row r="1704" spans="1:2" x14ac:dyDescent="0.3">
      <c r="A1704" s="2"/>
      <c r="B1704" s="2"/>
    </row>
    <row r="1705" spans="1:2" x14ac:dyDescent="0.3">
      <c r="A1705" s="2"/>
      <c r="B1705" s="2"/>
    </row>
    <row r="1706" spans="1:2" x14ac:dyDescent="0.3">
      <c r="A1706" s="2"/>
      <c r="B1706" s="2"/>
    </row>
    <row r="1707" spans="1:2" x14ac:dyDescent="0.3">
      <c r="A1707" s="2"/>
      <c r="B1707" s="2"/>
    </row>
    <row r="1708" spans="1:2" x14ac:dyDescent="0.3">
      <c r="A1708" s="2"/>
      <c r="B1708" s="2"/>
    </row>
    <row r="1709" spans="1:2" x14ac:dyDescent="0.3">
      <c r="A1709" s="2"/>
      <c r="B1709" s="2"/>
    </row>
    <row r="1710" spans="1:2" x14ac:dyDescent="0.3">
      <c r="A1710" s="2"/>
      <c r="B1710" s="2"/>
    </row>
    <row r="1711" spans="1:2" x14ac:dyDescent="0.3">
      <c r="A1711" s="2"/>
      <c r="B1711" s="2"/>
    </row>
    <row r="1712" spans="1:2" x14ac:dyDescent="0.3">
      <c r="A1712" s="2"/>
      <c r="B1712" s="2"/>
    </row>
    <row r="1713" spans="1:2" x14ac:dyDescent="0.3">
      <c r="A1713" s="2"/>
      <c r="B1713" s="2"/>
    </row>
    <row r="1714" spans="1:2" x14ac:dyDescent="0.3">
      <c r="A1714" s="2"/>
      <c r="B1714" s="2"/>
    </row>
    <row r="1715" spans="1:2" x14ac:dyDescent="0.3">
      <c r="A1715" s="2"/>
      <c r="B1715" s="2"/>
    </row>
    <row r="1716" spans="1:2" x14ac:dyDescent="0.3">
      <c r="A1716" s="2"/>
      <c r="B1716" s="2"/>
    </row>
    <row r="1717" spans="1:2" x14ac:dyDescent="0.3">
      <c r="A1717" s="2"/>
      <c r="B1717" s="2"/>
    </row>
    <row r="1718" spans="1:2" x14ac:dyDescent="0.3">
      <c r="A1718" s="2"/>
      <c r="B1718" s="2"/>
    </row>
    <row r="1719" spans="1:2" x14ac:dyDescent="0.3">
      <c r="A1719" s="2"/>
      <c r="B1719" s="2"/>
    </row>
    <row r="1720" spans="1:2" x14ac:dyDescent="0.3">
      <c r="A1720" s="2"/>
      <c r="B1720" s="2"/>
    </row>
    <row r="1721" spans="1:2" x14ac:dyDescent="0.3">
      <c r="A1721" s="2"/>
      <c r="B1721" s="2"/>
    </row>
    <row r="1722" spans="1:2" x14ac:dyDescent="0.3">
      <c r="A1722" s="2"/>
      <c r="B1722" s="2"/>
    </row>
    <row r="1723" spans="1:2" x14ac:dyDescent="0.3">
      <c r="A1723" s="2"/>
      <c r="B1723" s="2"/>
    </row>
    <row r="1724" spans="1:2" x14ac:dyDescent="0.3">
      <c r="A1724" s="2"/>
      <c r="B1724" s="2"/>
    </row>
    <row r="1725" spans="1:2" x14ac:dyDescent="0.3">
      <c r="A1725" s="2"/>
      <c r="B1725" s="2"/>
    </row>
    <row r="1726" spans="1:2" x14ac:dyDescent="0.3">
      <c r="A1726" s="2"/>
      <c r="B1726" s="2"/>
    </row>
    <row r="1727" spans="1:2" x14ac:dyDescent="0.3">
      <c r="A1727" s="2"/>
      <c r="B1727" s="2"/>
    </row>
    <row r="1728" spans="1:2" x14ac:dyDescent="0.3">
      <c r="A1728" s="2"/>
      <c r="B1728" s="2"/>
    </row>
    <row r="1729" spans="1:2" x14ac:dyDescent="0.3">
      <c r="A1729" s="2"/>
      <c r="B1729" s="2"/>
    </row>
    <row r="1730" spans="1:2" x14ac:dyDescent="0.3">
      <c r="A1730" s="2"/>
      <c r="B1730" s="2"/>
    </row>
    <row r="1731" spans="1:2" x14ac:dyDescent="0.3">
      <c r="A1731" s="2"/>
      <c r="B1731" s="2"/>
    </row>
    <row r="1732" spans="1:2" x14ac:dyDescent="0.3">
      <c r="A1732" s="2"/>
      <c r="B1732" s="2"/>
    </row>
    <row r="1733" spans="1:2" x14ac:dyDescent="0.3">
      <c r="A1733" s="2"/>
      <c r="B1733" s="2"/>
    </row>
    <row r="1734" spans="1:2" x14ac:dyDescent="0.3">
      <c r="A1734" s="2"/>
      <c r="B1734" s="2"/>
    </row>
    <row r="1735" spans="1:2" x14ac:dyDescent="0.3">
      <c r="A1735" s="2"/>
      <c r="B1735" s="2"/>
    </row>
    <row r="1736" spans="1:2" x14ac:dyDescent="0.3">
      <c r="A1736" s="2"/>
      <c r="B1736" s="2"/>
    </row>
    <row r="1737" spans="1:2" x14ac:dyDescent="0.3">
      <c r="A1737" s="2"/>
      <c r="B1737" s="2"/>
    </row>
    <row r="1738" spans="1:2" x14ac:dyDescent="0.3">
      <c r="A1738" s="2"/>
      <c r="B1738" s="2"/>
    </row>
    <row r="1739" spans="1:2" x14ac:dyDescent="0.3">
      <c r="A1739" s="2"/>
      <c r="B1739" s="2"/>
    </row>
    <row r="1740" spans="1:2" x14ac:dyDescent="0.3">
      <c r="A1740" s="2"/>
      <c r="B1740" s="2"/>
    </row>
    <row r="1741" spans="1:2" x14ac:dyDescent="0.3">
      <c r="A1741" s="2"/>
      <c r="B1741" s="2"/>
    </row>
    <row r="1742" spans="1:2" x14ac:dyDescent="0.3">
      <c r="A1742" s="2"/>
      <c r="B1742" s="2"/>
    </row>
    <row r="1743" spans="1:2" x14ac:dyDescent="0.3">
      <c r="A1743" s="2"/>
      <c r="B1743" s="2"/>
    </row>
    <row r="1744" spans="1:2" x14ac:dyDescent="0.3">
      <c r="A1744" s="2"/>
      <c r="B1744" s="2"/>
    </row>
    <row r="1745" spans="1:2" x14ac:dyDescent="0.3">
      <c r="A1745" s="2"/>
      <c r="B1745" s="2"/>
    </row>
    <row r="1746" spans="1:2" x14ac:dyDescent="0.3">
      <c r="A1746" s="2"/>
      <c r="B1746" s="2"/>
    </row>
    <row r="1747" spans="1:2" x14ac:dyDescent="0.3">
      <c r="A1747" s="2"/>
      <c r="B1747" s="2"/>
    </row>
    <row r="1748" spans="1:2" x14ac:dyDescent="0.3">
      <c r="A1748" s="2"/>
      <c r="B1748" s="2"/>
    </row>
    <row r="1749" spans="1:2" x14ac:dyDescent="0.3">
      <c r="A1749" s="2"/>
      <c r="B1749" s="2"/>
    </row>
    <row r="1750" spans="1:2" x14ac:dyDescent="0.3">
      <c r="A1750" s="2"/>
      <c r="B1750" s="2"/>
    </row>
    <row r="1751" spans="1:2" x14ac:dyDescent="0.3">
      <c r="A1751" s="2"/>
      <c r="B1751" s="2"/>
    </row>
    <row r="1752" spans="1:2" x14ac:dyDescent="0.3">
      <c r="A1752" s="2"/>
      <c r="B1752" s="2"/>
    </row>
    <row r="1753" spans="1:2" x14ac:dyDescent="0.3">
      <c r="A1753" s="2"/>
      <c r="B1753" s="2"/>
    </row>
    <row r="1754" spans="1:2" x14ac:dyDescent="0.3">
      <c r="A1754" s="2"/>
      <c r="B1754" s="2"/>
    </row>
    <row r="1755" spans="1:2" x14ac:dyDescent="0.3">
      <c r="A1755" s="2"/>
      <c r="B1755" s="2"/>
    </row>
    <row r="1756" spans="1:2" x14ac:dyDescent="0.3">
      <c r="A1756" s="2"/>
      <c r="B1756" s="2"/>
    </row>
    <row r="1757" spans="1:2" x14ac:dyDescent="0.3">
      <c r="A1757" s="2"/>
      <c r="B1757" s="2"/>
    </row>
    <row r="1758" spans="1:2" x14ac:dyDescent="0.3">
      <c r="A1758" s="2"/>
      <c r="B1758" s="2"/>
    </row>
    <row r="1759" spans="1:2" x14ac:dyDescent="0.3">
      <c r="A1759" s="2"/>
      <c r="B1759" s="2"/>
    </row>
    <row r="1760" spans="1:2" x14ac:dyDescent="0.3">
      <c r="A1760" s="2"/>
      <c r="B1760" s="2"/>
    </row>
    <row r="1761" spans="1:2" x14ac:dyDescent="0.3">
      <c r="A1761" s="2"/>
      <c r="B1761" s="2"/>
    </row>
    <row r="1762" spans="1:2" x14ac:dyDescent="0.3">
      <c r="A1762" s="2"/>
      <c r="B1762" s="2"/>
    </row>
    <row r="1763" spans="1:2" x14ac:dyDescent="0.3">
      <c r="A1763" s="2"/>
      <c r="B1763" s="2"/>
    </row>
    <row r="1764" spans="1:2" x14ac:dyDescent="0.3">
      <c r="A1764" s="2"/>
      <c r="B1764" s="2"/>
    </row>
    <row r="1765" spans="1:2" x14ac:dyDescent="0.3">
      <c r="A1765" s="2"/>
      <c r="B1765" s="2"/>
    </row>
    <row r="1766" spans="1:2" x14ac:dyDescent="0.3">
      <c r="A1766" s="2"/>
      <c r="B1766" s="2"/>
    </row>
    <row r="1767" spans="1:2" x14ac:dyDescent="0.3">
      <c r="A1767" s="2"/>
      <c r="B1767" s="2"/>
    </row>
    <row r="1768" spans="1:2" x14ac:dyDescent="0.3">
      <c r="A1768" s="2"/>
      <c r="B1768" s="2"/>
    </row>
    <row r="1769" spans="1:2" x14ac:dyDescent="0.3">
      <c r="A1769" s="2"/>
      <c r="B1769" s="2"/>
    </row>
    <row r="1770" spans="1:2" x14ac:dyDescent="0.3">
      <c r="A1770" s="2"/>
      <c r="B1770" s="2"/>
    </row>
    <row r="1771" spans="1:2" x14ac:dyDescent="0.3">
      <c r="A1771" s="2"/>
      <c r="B1771" s="2"/>
    </row>
    <row r="1772" spans="1:2" x14ac:dyDescent="0.3">
      <c r="A1772" s="2"/>
      <c r="B1772" s="2"/>
    </row>
    <row r="1773" spans="1:2" x14ac:dyDescent="0.3">
      <c r="A1773" s="2"/>
      <c r="B1773" s="2"/>
    </row>
    <row r="1774" spans="1:2" x14ac:dyDescent="0.3">
      <c r="A1774" s="2"/>
      <c r="B1774" s="2"/>
    </row>
    <row r="1775" spans="1:2" x14ac:dyDescent="0.3">
      <c r="A1775" s="2"/>
      <c r="B1775" s="2"/>
    </row>
    <row r="1776" spans="1:2" x14ac:dyDescent="0.3">
      <c r="A1776" s="2"/>
      <c r="B1776" s="2"/>
    </row>
    <row r="1777" spans="1:2" x14ac:dyDescent="0.3">
      <c r="A1777" s="2"/>
      <c r="B1777" s="2"/>
    </row>
    <row r="1778" spans="1:2" x14ac:dyDescent="0.3">
      <c r="A1778" s="2"/>
      <c r="B1778" s="2"/>
    </row>
    <row r="1779" spans="1:2" x14ac:dyDescent="0.3">
      <c r="A1779" s="2"/>
      <c r="B1779" s="2"/>
    </row>
    <row r="1780" spans="1:2" x14ac:dyDescent="0.3">
      <c r="A1780" s="2"/>
      <c r="B1780" s="2"/>
    </row>
    <row r="1781" spans="1:2" x14ac:dyDescent="0.3">
      <c r="A1781" s="2"/>
      <c r="B1781" s="2"/>
    </row>
    <row r="1782" spans="1:2" x14ac:dyDescent="0.3">
      <c r="A1782" s="2"/>
      <c r="B1782" s="2"/>
    </row>
    <row r="1783" spans="1:2" x14ac:dyDescent="0.3">
      <c r="A1783" s="2"/>
      <c r="B1783" s="2"/>
    </row>
    <row r="1784" spans="1:2" x14ac:dyDescent="0.3">
      <c r="A1784" s="2"/>
      <c r="B1784" s="2"/>
    </row>
    <row r="1785" spans="1:2" x14ac:dyDescent="0.3">
      <c r="A1785" s="2"/>
      <c r="B1785" s="2"/>
    </row>
    <row r="1786" spans="1:2" x14ac:dyDescent="0.3">
      <c r="A1786" s="2"/>
      <c r="B1786" s="2"/>
    </row>
    <row r="1787" spans="1:2" x14ac:dyDescent="0.3">
      <c r="A1787" s="2"/>
      <c r="B1787" s="2"/>
    </row>
    <row r="1788" spans="1:2" x14ac:dyDescent="0.3">
      <c r="A1788" s="2"/>
      <c r="B1788" s="2"/>
    </row>
    <row r="1789" spans="1:2" x14ac:dyDescent="0.3">
      <c r="A1789" s="2"/>
      <c r="B1789" s="2"/>
    </row>
    <row r="1790" spans="1:2" x14ac:dyDescent="0.3">
      <c r="A1790" s="2"/>
      <c r="B1790" s="2"/>
    </row>
    <row r="1791" spans="1:2" x14ac:dyDescent="0.3">
      <c r="A1791" s="2"/>
      <c r="B1791" s="2"/>
    </row>
    <row r="1792" spans="1:2" x14ac:dyDescent="0.3">
      <c r="A1792" s="2"/>
      <c r="B1792" s="2"/>
    </row>
    <row r="1793" spans="1:2" x14ac:dyDescent="0.3">
      <c r="A1793" s="2"/>
      <c r="B1793" s="2"/>
    </row>
    <row r="1794" spans="1:2" x14ac:dyDescent="0.3">
      <c r="A1794" s="2"/>
      <c r="B1794" s="2"/>
    </row>
    <row r="1795" spans="1:2" x14ac:dyDescent="0.3">
      <c r="A1795" s="2"/>
      <c r="B1795" s="2"/>
    </row>
    <row r="1796" spans="1:2" x14ac:dyDescent="0.3">
      <c r="A1796" s="2"/>
      <c r="B1796" s="2"/>
    </row>
    <row r="1797" spans="1:2" x14ac:dyDescent="0.3">
      <c r="A1797" s="2"/>
      <c r="B1797" s="2"/>
    </row>
    <row r="1798" spans="1:2" x14ac:dyDescent="0.3">
      <c r="A1798" s="2"/>
      <c r="B1798" s="2"/>
    </row>
    <row r="1799" spans="1:2" x14ac:dyDescent="0.3">
      <c r="A1799" s="2"/>
      <c r="B1799" s="2"/>
    </row>
    <row r="1800" spans="1:2" x14ac:dyDescent="0.3">
      <c r="A1800" s="2"/>
      <c r="B1800" s="2"/>
    </row>
    <row r="1801" spans="1:2" x14ac:dyDescent="0.3">
      <c r="A1801" s="2"/>
      <c r="B1801" s="2"/>
    </row>
    <row r="1802" spans="1:2" x14ac:dyDescent="0.3">
      <c r="A1802" s="2"/>
      <c r="B1802" s="2"/>
    </row>
    <row r="1803" spans="1:2" x14ac:dyDescent="0.3">
      <c r="A1803" s="2"/>
      <c r="B1803" s="2"/>
    </row>
    <row r="1804" spans="1:2" x14ac:dyDescent="0.3">
      <c r="A1804" s="2"/>
      <c r="B1804" s="2"/>
    </row>
    <row r="1805" spans="1:2" x14ac:dyDescent="0.3">
      <c r="A1805" s="2"/>
      <c r="B1805" s="2"/>
    </row>
    <row r="1806" spans="1:2" x14ac:dyDescent="0.3">
      <c r="A1806" s="2"/>
      <c r="B1806" s="2"/>
    </row>
    <row r="1807" spans="1:2" x14ac:dyDescent="0.3">
      <c r="A1807" s="2"/>
      <c r="B1807" s="2"/>
    </row>
    <row r="1808" spans="1:2" x14ac:dyDescent="0.3">
      <c r="A1808" s="2"/>
      <c r="B1808" s="2"/>
    </row>
    <row r="1809" spans="1:2" x14ac:dyDescent="0.3">
      <c r="A1809" s="2"/>
      <c r="B1809" s="2"/>
    </row>
    <row r="1810" spans="1:2" x14ac:dyDescent="0.3">
      <c r="A1810" s="2"/>
      <c r="B1810" s="2"/>
    </row>
    <row r="1811" spans="1:2" x14ac:dyDescent="0.3">
      <c r="A1811" s="2"/>
      <c r="B1811" s="2"/>
    </row>
    <row r="1812" spans="1:2" x14ac:dyDescent="0.3">
      <c r="A1812" s="2"/>
      <c r="B1812" s="2"/>
    </row>
    <row r="1813" spans="1:2" x14ac:dyDescent="0.3">
      <c r="A1813" s="2"/>
      <c r="B1813" s="2"/>
    </row>
    <row r="1814" spans="1:2" x14ac:dyDescent="0.3">
      <c r="A1814" s="2"/>
      <c r="B1814" s="2"/>
    </row>
    <row r="1815" spans="1:2" x14ac:dyDescent="0.3">
      <c r="A1815" s="2"/>
      <c r="B1815" s="2"/>
    </row>
    <row r="1816" spans="1:2" x14ac:dyDescent="0.3">
      <c r="A1816" s="2"/>
      <c r="B1816" s="2"/>
    </row>
    <row r="1817" spans="1:2" x14ac:dyDescent="0.3">
      <c r="A1817" s="2"/>
      <c r="B1817" s="2"/>
    </row>
    <row r="1818" spans="1:2" x14ac:dyDescent="0.3">
      <c r="A1818" s="2"/>
      <c r="B1818" s="2"/>
    </row>
    <row r="1819" spans="1:2" x14ac:dyDescent="0.3">
      <c r="A1819" s="2"/>
      <c r="B1819" s="2"/>
    </row>
    <row r="1820" spans="1:2" x14ac:dyDescent="0.3">
      <c r="A1820" s="2"/>
      <c r="B1820" s="2"/>
    </row>
    <row r="1821" spans="1:2" x14ac:dyDescent="0.3">
      <c r="A1821" s="2"/>
      <c r="B1821" s="2"/>
    </row>
    <row r="1822" spans="1:2" x14ac:dyDescent="0.3">
      <c r="A1822" s="2"/>
      <c r="B1822" s="2"/>
    </row>
    <row r="1823" spans="1:2" x14ac:dyDescent="0.3">
      <c r="A1823" s="2"/>
      <c r="B1823" s="2"/>
    </row>
    <row r="1824" spans="1:2" x14ac:dyDescent="0.3">
      <c r="A1824" s="2"/>
      <c r="B1824" s="2"/>
    </row>
    <row r="1825" spans="1:2" x14ac:dyDescent="0.3">
      <c r="A1825" s="2"/>
      <c r="B1825" s="2"/>
    </row>
    <row r="1826" spans="1:2" x14ac:dyDescent="0.3">
      <c r="A1826" s="2"/>
      <c r="B1826" s="2"/>
    </row>
    <row r="1827" spans="1:2" x14ac:dyDescent="0.3">
      <c r="A1827" s="2"/>
      <c r="B1827" s="2"/>
    </row>
    <row r="1828" spans="1:2" x14ac:dyDescent="0.3">
      <c r="A1828" s="2"/>
      <c r="B1828" s="2"/>
    </row>
    <row r="1829" spans="1:2" x14ac:dyDescent="0.3">
      <c r="A1829" s="2"/>
      <c r="B1829" s="2"/>
    </row>
    <row r="1830" spans="1:2" x14ac:dyDescent="0.3">
      <c r="A1830" s="2"/>
      <c r="B1830" s="2"/>
    </row>
    <row r="1831" spans="1:2" x14ac:dyDescent="0.3">
      <c r="A1831" s="2"/>
      <c r="B1831" s="2"/>
    </row>
    <row r="1832" spans="1:2" x14ac:dyDescent="0.3">
      <c r="A1832" s="2"/>
      <c r="B1832" s="2"/>
    </row>
    <row r="1833" spans="1:2" x14ac:dyDescent="0.3">
      <c r="A1833" s="2"/>
      <c r="B1833" s="2"/>
    </row>
    <row r="1834" spans="1:2" x14ac:dyDescent="0.3">
      <c r="A1834" s="2"/>
      <c r="B1834" s="2"/>
    </row>
    <row r="1835" spans="1:2" x14ac:dyDescent="0.3">
      <c r="A1835" s="2"/>
      <c r="B1835" s="2"/>
    </row>
    <row r="1836" spans="1:2" x14ac:dyDescent="0.3">
      <c r="A1836" s="2"/>
      <c r="B1836" s="2"/>
    </row>
    <row r="1837" spans="1:2" x14ac:dyDescent="0.3">
      <c r="A1837" s="2"/>
      <c r="B1837" s="2"/>
    </row>
    <row r="1838" spans="1:2" x14ac:dyDescent="0.3">
      <c r="A1838" s="2"/>
      <c r="B1838" s="2"/>
    </row>
    <row r="1839" spans="1:2" x14ac:dyDescent="0.3">
      <c r="A1839" s="2"/>
      <c r="B1839" s="2"/>
    </row>
    <row r="1840" spans="1:2" x14ac:dyDescent="0.3">
      <c r="A1840" s="2"/>
      <c r="B1840" s="2"/>
    </row>
    <row r="1841" spans="1:2" x14ac:dyDescent="0.3">
      <c r="A1841" s="2"/>
      <c r="B1841" s="2"/>
    </row>
    <row r="1842" spans="1:2" x14ac:dyDescent="0.3">
      <c r="A1842" s="2"/>
      <c r="B1842" s="2"/>
    </row>
    <row r="1843" spans="1:2" x14ac:dyDescent="0.3">
      <c r="A1843" s="2"/>
      <c r="B1843" s="2"/>
    </row>
    <row r="1844" spans="1:2" x14ac:dyDescent="0.3">
      <c r="A1844" s="2"/>
      <c r="B1844" s="2"/>
    </row>
    <row r="1845" spans="1:2" x14ac:dyDescent="0.3">
      <c r="A1845" s="2"/>
      <c r="B1845" s="2"/>
    </row>
    <row r="1846" spans="1:2" x14ac:dyDescent="0.3">
      <c r="A1846" s="2"/>
      <c r="B1846" s="2"/>
    </row>
    <row r="1847" spans="1:2" x14ac:dyDescent="0.3">
      <c r="A1847" s="2"/>
      <c r="B1847" s="2"/>
    </row>
    <row r="1848" spans="1:2" x14ac:dyDescent="0.3">
      <c r="A1848" s="2"/>
      <c r="B1848" s="2"/>
    </row>
    <row r="1849" spans="1:2" x14ac:dyDescent="0.3">
      <c r="A1849" s="2"/>
      <c r="B1849" s="2"/>
    </row>
    <row r="1850" spans="1:2" x14ac:dyDescent="0.3">
      <c r="A1850" s="2"/>
      <c r="B1850" s="2"/>
    </row>
    <row r="1851" spans="1:2" x14ac:dyDescent="0.3">
      <c r="A1851" s="2"/>
      <c r="B1851" s="2"/>
    </row>
    <row r="1852" spans="1:2" x14ac:dyDescent="0.3">
      <c r="A1852" s="2"/>
      <c r="B1852" s="2"/>
    </row>
    <row r="1853" spans="1:2" x14ac:dyDescent="0.3">
      <c r="A1853" s="2"/>
      <c r="B1853" s="2"/>
    </row>
    <row r="1854" spans="1:2" x14ac:dyDescent="0.3">
      <c r="A1854" s="2"/>
      <c r="B1854" s="2"/>
    </row>
    <row r="1855" spans="1:2" x14ac:dyDescent="0.3">
      <c r="A1855" s="2"/>
      <c r="B1855" s="2"/>
    </row>
    <row r="1856" spans="1:2" x14ac:dyDescent="0.3">
      <c r="A1856" s="2"/>
      <c r="B1856" s="2"/>
    </row>
    <row r="1857" spans="1:2" x14ac:dyDescent="0.3">
      <c r="A1857" s="2"/>
      <c r="B1857" s="2"/>
    </row>
    <row r="1858" spans="1:2" x14ac:dyDescent="0.3">
      <c r="A1858" s="2"/>
      <c r="B1858" s="2"/>
    </row>
    <row r="1859" spans="1:2" x14ac:dyDescent="0.3">
      <c r="A1859" s="2"/>
      <c r="B1859" s="2"/>
    </row>
    <row r="1860" spans="1:2" x14ac:dyDescent="0.3">
      <c r="A1860" s="2"/>
      <c r="B1860" s="2"/>
    </row>
    <row r="1861" spans="1:2" x14ac:dyDescent="0.3">
      <c r="A1861" s="2"/>
      <c r="B1861" s="2"/>
    </row>
    <row r="1862" spans="1:2" x14ac:dyDescent="0.3">
      <c r="A1862" s="2"/>
      <c r="B1862" s="2"/>
    </row>
    <row r="1863" spans="1:2" x14ac:dyDescent="0.3">
      <c r="A1863" s="2"/>
      <c r="B1863" s="2"/>
    </row>
    <row r="1864" spans="1:2" x14ac:dyDescent="0.3">
      <c r="A1864" s="2"/>
      <c r="B1864" s="2"/>
    </row>
    <row r="1865" spans="1:2" x14ac:dyDescent="0.3">
      <c r="A1865" s="2"/>
      <c r="B1865" s="2"/>
    </row>
    <row r="1866" spans="1:2" x14ac:dyDescent="0.3">
      <c r="A1866" s="2"/>
      <c r="B1866" s="2"/>
    </row>
    <row r="1867" spans="1:2" x14ac:dyDescent="0.3">
      <c r="A1867" s="2"/>
      <c r="B1867" s="2"/>
    </row>
    <row r="1868" spans="1:2" x14ac:dyDescent="0.3">
      <c r="A1868" s="2"/>
      <c r="B1868" s="2"/>
    </row>
    <row r="1869" spans="1:2" x14ac:dyDescent="0.3">
      <c r="A1869" s="2"/>
      <c r="B1869" s="2"/>
    </row>
    <row r="1870" spans="1:2" x14ac:dyDescent="0.3">
      <c r="A1870" s="2"/>
      <c r="B1870" s="2"/>
    </row>
    <row r="1871" spans="1:2" x14ac:dyDescent="0.3">
      <c r="A1871" s="2"/>
      <c r="B1871" s="2"/>
    </row>
    <row r="1872" spans="1:2" x14ac:dyDescent="0.3">
      <c r="A1872" s="2"/>
      <c r="B1872" s="2"/>
    </row>
    <row r="1873" spans="1:2" x14ac:dyDescent="0.3">
      <c r="A1873" s="2"/>
      <c r="B1873" s="2"/>
    </row>
    <row r="1874" spans="1:2" x14ac:dyDescent="0.3">
      <c r="A1874" s="2"/>
      <c r="B1874" s="2"/>
    </row>
    <row r="1875" spans="1:2" x14ac:dyDescent="0.3">
      <c r="A1875" s="2"/>
      <c r="B1875" s="2"/>
    </row>
    <row r="1876" spans="1:2" x14ac:dyDescent="0.3">
      <c r="A1876" s="2"/>
      <c r="B1876" s="2"/>
    </row>
    <row r="1877" spans="1:2" x14ac:dyDescent="0.3">
      <c r="A1877" s="2"/>
      <c r="B1877" s="2"/>
    </row>
    <row r="1878" spans="1:2" x14ac:dyDescent="0.3">
      <c r="A1878" s="2"/>
      <c r="B1878" s="2"/>
    </row>
    <row r="1879" spans="1:2" x14ac:dyDescent="0.3">
      <c r="A1879" s="2"/>
      <c r="B1879" s="2"/>
    </row>
    <row r="1880" spans="1:2" x14ac:dyDescent="0.3">
      <c r="A1880" s="2"/>
      <c r="B1880" s="2"/>
    </row>
    <row r="1881" spans="1:2" x14ac:dyDescent="0.3">
      <c r="A1881" s="2"/>
      <c r="B1881" s="2"/>
    </row>
    <row r="1882" spans="1:2" x14ac:dyDescent="0.3">
      <c r="A1882" s="2"/>
      <c r="B1882" s="2"/>
    </row>
    <row r="1883" spans="1:2" x14ac:dyDescent="0.3">
      <c r="A1883" s="2"/>
      <c r="B1883" s="2"/>
    </row>
    <row r="1884" spans="1:2" x14ac:dyDescent="0.3">
      <c r="A1884" s="2"/>
      <c r="B1884" s="2"/>
    </row>
    <row r="1885" spans="1:2" x14ac:dyDescent="0.3">
      <c r="A1885" s="2"/>
      <c r="B1885" s="2"/>
    </row>
    <row r="1886" spans="1:2" x14ac:dyDescent="0.3">
      <c r="A1886" s="2"/>
      <c r="B1886" s="2"/>
    </row>
    <row r="1887" spans="1:2" x14ac:dyDescent="0.3">
      <c r="A1887" s="2"/>
      <c r="B1887" s="2"/>
    </row>
    <row r="1888" spans="1:2" x14ac:dyDescent="0.3">
      <c r="A1888" s="2"/>
      <c r="B1888" s="2"/>
    </row>
    <row r="1889" spans="1:2" x14ac:dyDescent="0.3">
      <c r="A1889" s="2"/>
      <c r="B1889" s="2"/>
    </row>
    <row r="1890" spans="1:2" x14ac:dyDescent="0.3">
      <c r="A1890" s="2"/>
      <c r="B1890" s="2"/>
    </row>
    <row r="1891" spans="1:2" x14ac:dyDescent="0.3">
      <c r="A1891" s="2"/>
      <c r="B1891" s="2"/>
    </row>
    <row r="1892" spans="1:2" x14ac:dyDescent="0.3">
      <c r="A1892" s="2"/>
      <c r="B1892" s="2"/>
    </row>
    <row r="1893" spans="1:2" x14ac:dyDescent="0.3">
      <c r="A1893" s="2"/>
      <c r="B1893" s="2"/>
    </row>
    <row r="1894" spans="1:2" x14ac:dyDescent="0.3">
      <c r="A1894" s="2"/>
      <c r="B1894" s="2"/>
    </row>
    <row r="1895" spans="1:2" x14ac:dyDescent="0.3">
      <c r="A1895" s="2"/>
      <c r="B1895" s="2"/>
    </row>
    <row r="1896" spans="1:2" x14ac:dyDescent="0.3">
      <c r="A1896" s="2"/>
      <c r="B1896" s="2"/>
    </row>
    <row r="1897" spans="1:2" x14ac:dyDescent="0.3">
      <c r="A1897" s="2"/>
      <c r="B1897" s="2"/>
    </row>
    <row r="1898" spans="1:2" x14ac:dyDescent="0.3">
      <c r="A1898" s="2"/>
      <c r="B1898" s="2"/>
    </row>
    <row r="1899" spans="1:2" x14ac:dyDescent="0.3">
      <c r="A1899" s="2"/>
      <c r="B1899" s="2"/>
    </row>
    <row r="1900" spans="1:2" x14ac:dyDescent="0.3">
      <c r="A1900" s="2"/>
      <c r="B1900" s="2"/>
    </row>
    <row r="1901" spans="1:2" x14ac:dyDescent="0.3">
      <c r="A1901" s="2"/>
      <c r="B1901" s="2"/>
    </row>
    <row r="1902" spans="1:2" x14ac:dyDescent="0.3">
      <c r="A1902" s="2"/>
      <c r="B1902" s="2"/>
    </row>
    <row r="1903" spans="1:2" x14ac:dyDescent="0.3">
      <c r="A1903" s="2"/>
      <c r="B1903" s="2"/>
    </row>
    <row r="1904" spans="1:2" x14ac:dyDescent="0.3">
      <c r="A1904" s="2"/>
      <c r="B1904" s="2"/>
    </row>
    <row r="1905" spans="1:2" x14ac:dyDescent="0.3">
      <c r="A1905" s="2"/>
      <c r="B1905" s="2"/>
    </row>
    <row r="1906" spans="1:2" x14ac:dyDescent="0.3">
      <c r="A1906" s="2"/>
      <c r="B1906" s="2"/>
    </row>
    <row r="1907" spans="1:2" x14ac:dyDescent="0.3">
      <c r="A1907" s="2"/>
      <c r="B1907" s="2"/>
    </row>
    <row r="1908" spans="1:2" x14ac:dyDescent="0.3">
      <c r="A1908" s="2"/>
      <c r="B1908" s="2"/>
    </row>
    <row r="1909" spans="1:2" x14ac:dyDescent="0.3">
      <c r="A1909" s="2"/>
      <c r="B1909" s="2"/>
    </row>
    <row r="1910" spans="1:2" x14ac:dyDescent="0.3">
      <c r="A1910" s="2"/>
      <c r="B1910" s="2"/>
    </row>
    <row r="1911" spans="1:2" x14ac:dyDescent="0.3">
      <c r="A1911" s="2"/>
      <c r="B1911" s="2"/>
    </row>
    <row r="1912" spans="1:2" x14ac:dyDescent="0.3">
      <c r="A1912" s="2"/>
      <c r="B1912" s="2"/>
    </row>
    <row r="1913" spans="1:2" x14ac:dyDescent="0.3">
      <c r="A1913" s="2"/>
      <c r="B1913" s="2"/>
    </row>
    <row r="1914" spans="1:2" x14ac:dyDescent="0.3">
      <c r="A1914" s="2"/>
      <c r="B1914" s="2"/>
    </row>
    <row r="1915" spans="1:2" x14ac:dyDescent="0.3">
      <c r="A1915" s="2"/>
      <c r="B1915" s="2"/>
    </row>
    <row r="1916" spans="1:2" x14ac:dyDescent="0.3">
      <c r="A1916" s="2"/>
      <c r="B1916" s="2"/>
    </row>
    <row r="1917" spans="1:2" x14ac:dyDescent="0.3">
      <c r="A1917" s="2"/>
      <c r="B1917" s="2"/>
    </row>
    <row r="1918" spans="1:2" x14ac:dyDescent="0.3">
      <c r="A1918" s="2"/>
      <c r="B1918" s="2"/>
    </row>
    <row r="1919" spans="1:2" x14ac:dyDescent="0.3">
      <c r="A1919" s="2"/>
      <c r="B1919" s="2"/>
    </row>
    <row r="1920" spans="1:2" x14ac:dyDescent="0.3">
      <c r="A1920" s="2"/>
      <c r="B1920" s="2"/>
    </row>
    <row r="1921" spans="1:2" x14ac:dyDescent="0.3">
      <c r="A1921" s="2"/>
      <c r="B1921" s="2"/>
    </row>
    <row r="1922" spans="1:2" x14ac:dyDescent="0.3">
      <c r="A1922" s="2"/>
      <c r="B1922" s="2"/>
    </row>
    <row r="1923" spans="1:2" x14ac:dyDescent="0.3">
      <c r="A1923" s="2"/>
      <c r="B1923" s="2"/>
    </row>
    <row r="1924" spans="1:2" x14ac:dyDescent="0.3">
      <c r="A1924" s="2"/>
      <c r="B1924" s="2"/>
    </row>
    <row r="1925" spans="1:2" x14ac:dyDescent="0.3">
      <c r="A1925" s="2"/>
      <c r="B1925" s="2"/>
    </row>
    <row r="1926" spans="1:2" x14ac:dyDescent="0.3">
      <c r="A1926" s="2"/>
      <c r="B1926" s="2"/>
    </row>
    <row r="1927" spans="1:2" x14ac:dyDescent="0.3">
      <c r="A1927" s="2"/>
      <c r="B1927" s="2"/>
    </row>
    <row r="1928" spans="1:2" x14ac:dyDescent="0.3">
      <c r="A1928" s="2"/>
      <c r="B1928" s="2"/>
    </row>
    <row r="1929" spans="1:2" x14ac:dyDescent="0.3">
      <c r="A1929" s="2"/>
      <c r="B1929" s="2"/>
    </row>
    <row r="1930" spans="1:2" x14ac:dyDescent="0.3">
      <c r="A1930" s="2"/>
      <c r="B1930" s="2"/>
    </row>
    <row r="1931" spans="1:2" x14ac:dyDescent="0.3">
      <c r="A1931" s="2"/>
      <c r="B1931" s="2"/>
    </row>
    <row r="1932" spans="1:2" x14ac:dyDescent="0.3">
      <c r="A1932" s="2"/>
      <c r="B1932" s="2"/>
    </row>
    <row r="1933" spans="1:2" x14ac:dyDescent="0.3">
      <c r="A1933" s="2"/>
      <c r="B1933" s="2"/>
    </row>
    <row r="1934" spans="1:2" x14ac:dyDescent="0.3">
      <c r="A1934" s="2"/>
      <c r="B1934" s="2"/>
    </row>
    <row r="1935" spans="1:2" x14ac:dyDescent="0.3">
      <c r="A1935" s="2"/>
      <c r="B1935" s="2"/>
    </row>
    <row r="1936" spans="1:2" x14ac:dyDescent="0.3">
      <c r="A1936" s="2"/>
      <c r="B1936" s="2"/>
    </row>
    <row r="1937" spans="1:2" x14ac:dyDescent="0.3">
      <c r="A1937" s="2"/>
      <c r="B1937" s="2"/>
    </row>
    <row r="1938" spans="1:2" x14ac:dyDescent="0.3">
      <c r="A1938" s="2"/>
      <c r="B1938" s="2"/>
    </row>
    <row r="1939" spans="1:2" x14ac:dyDescent="0.3">
      <c r="A1939" s="2"/>
      <c r="B1939" s="2"/>
    </row>
    <row r="1940" spans="1:2" x14ac:dyDescent="0.3">
      <c r="A1940" s="2"/>
      <c r="B1940" s="2"/>
    </row>
    <row r="1941" spans="1:2" x14ac:dyDescent="0.3">
      <c r="A1941" s="2"/>
      <c r="B1941" s="2"/>
    </row>
    <row r="1942" spans="1:2" x14ac:dyDescent="0.3">
      <c r="A1942" s="2"/>
      <c r="B1942" s="2"/>
    </row>
    <row r="1943" spans="1:2" x14ac:dyDescent="0.3">
      <c r="A1943" s="2"/>
      <c r="B1943" s="2"/>
    </row>
    <row r="1944" spans="1:2" x14ac:dyDescent="0.3">
      <c r="A1944" s="2"/>
      <c r="B1944" s="2"/>
    </row>
    <row r="1945" spans="1:2" x14ac:dyDescent="0.3">
      <c r="A1945" s="2"/>
      <c r="B1945" s="2"/>
    </row>
    <row r="1946" spans="1:2" x14ac:dyDescent="0.3">
      <c r="A1946" s="2"/>
      <c r="B1946" s="2"/>
    </row>
    <row r="1947" spans="1:2" x14ac:dyDescent="0.3">
      <c r="A1947" s="2"/>
      <c r="B1947" s="2"/>
    </row>
    <row r="1948" spans="1:2" x14ac:dyDescent="0.3">
      <c r="A1948" s="2"/>
      <c r="B1948" s="2"/>
    </row>
    <row r="1949" spans="1:2" x14ac:dyDescent="0.3">
      <c r="A1949" s="2"/>
      <c r="B1949" s="2"/>
    </row>
    <row r="1950" spans="1:2" x14ac:dyDescent="0.3">
      <c r="A1950" s="2"/>
      <c r="B1950" s="2"/>
    </row>
    <row r="1951" spans="1:2" x14ac:dyDescent="0.3">
      <c r="A1951" s="2"/>
      <c r="B1951" s="2"/>
    </row>
    <row r="1952" spans="1:2" x14ac:dyDescent="0.3">
      <c r="A1952" s="2"/>
      <c r="B1952" s="2"/>
    </row>
    <row r="1953" spans="1:2" x14ac:dyDescent="0.3">
      <c r="A1953" s="2"/>
      <c r="B1953" s="2"/>
    </row>
    <row r="1954" spans="1:2" x14ac:dyDescent="0.3">
      <c r="A1954" s="2"/>
      <c r="B1954" s="2"/>
    </row>
    <row r="1955" spans="1:2" x14ac:dyDescent="0.3">
      <c r="A1955" s="2"/>
      <c r="B1955" s="2"/>
    </row>
    <row r="1956" spans="1:2" x14ac:dyDescent="0.3">
      <c r="A1956" s="2"/>
      <c r="B1956" s="2"/>
    </row>
    <row r="1957" spans="1:2" x14ac:dyDescent="0.3">
      <c r="A1957" s="2"/>
      <c r="B1957" s="2"/>
    </row>
    <row r="1958" spans="1:2" x14ac:dyDescent="0.3">
      <c r="A1958" s="2"/>
      <c r="B1958" s="2"/>
    </row>
    <row r="1959" spans="1:2" x14ac:dyDescent="0.3">
      <c r="A1959" s="2"/>
      <c r="B1959" s="2"/>
    </row>
    <row r="1960" spans="1:2" x14ac:dyDescent="0.3">
      <c r="A1960" s="2"/>
      <c r="B1960" s="2"/>
    </row>
    <row r="1961" spans="1:2" x14ac:dyDescent="0.3">
      <c r="A1961" s="2"/>
      <c r="B1961" s="2"/>
    </row>
    <row r="1962" spans="1:2" x14ac:dyDescent="0.3">
      <c r="A1962" s="2"/>
      <c r="B1962" s="2"/>
    </row>
    <row r="1963" spans="1:2" x14ac:dyDescent="0.3">
      <c r="A1963" s="2"/>
      <c r="B1963" s="2"/>
    </row>
    <row r="1964" spans="1:2" x14ac:dyDescent="0.3">
      <c r="A1964" s="2"/>
      <c r="B1964" s="2"/>
    </row>
    <row r="1965" spans="1:2" x14ac:dyDescent="0.3">
      <c r="A1965" s="2"/>
      <c r="B1965" s="2"/>
    </row>
    <row r="1966" spans="1:2" x14ac:dyDescent="0.3">
      <c r="A1966" s="2"/>
      <c r="B1966" s="2"/>
    </row>
    <row r="1967" spans="1:2" x14ac:dyDescent="0.3">
      <c r="A1967" s="2"/>
      <c r="B1967" s="2"/>
    </row>
    <row r="1968" spans="1:2" x14ac:dyDescent="0.3">
      <c r="A1968" s="2"/>
      <c r="B1968" s="2"/>
    </row>
    <row r="1969" spans="1:2" x14ac:dyDescent="0.3">
      <c r="A1969" s="2"/>
      <c r="B1969" s="2"/>
    </row>
    <row r="1970" spans="1:2" x14ac:dyDescent="0.3">
      <c r="A1970" s="2"/>
      <c r="B1970" s="2"/>
    </row>
    <row r="1971" spans="1:2" x14ac:dyDescent="0.3">
      <c r="A1971" s="2"/>
      <c r="B1971" s="2"/>
    </row>
    <row r="1972" spans="1:2" x14ac:dyDescent="0.3">
      <c r="A1972" s="2"/>
      <c r="B1972" s="2"/>
    </row>
    <row r="1973" spans="1:2" x14ac:dyDescent="0.3">
      <c r="A1973" s="2"/>
      <c r="B1973" s="2"/>
    </row>
    <row r="1974" spans="1:2" x14ac:dyDescent="0.3">
      <c r="A1974" s="2"/>
      <c r="B1974" s="2"/>
    </row>
    <row r="1975" spans="1:2" x14ac:dyDescent="0.3">
      <c r="A1975" s="2"/>
      <c r="B1975" s="2"/>
    </row>
    <row r="1976" spans="1:2" x14ac:dyDescent="0.3">
      <c r="A1976" s="2"/>
      <c r="B1976" s="2"/>
    </row>
    <row r="1977" spans="1:2" x14ac:dyDescent="0.3">
      <c r="A1977" s="2"/>
      <c r="B1977" s="2"/>
    </row>
    <row r="1978" spans="1:2" x14ac:dyDescent="0.3">
      <c r="A1978" s="2"/>
      <c r="B1978" s="2"/>
    </row>
    <row r="1979" spans="1:2" x14ac:dyDescent="0.3">
      <c r="A1979" s="2"/>
      <c r="B1979" s="2"/>
    </row>
    <row r="1980" spans="1:2" x14ac:dyDescent="0.3">
      <c r="A1980" s="2"/>
      <c r="B1980" s="2"/>
    </row>
    <row r="1981" spans="1:2" x14ac:dyDescent="0.3">
      <c r="A1981" s="2"/>
      <c r="B1981" s="2"/>
    </row>
    <row r="1982" spans="1:2" x14ac:dyDescent="0.3">
      <c r="A1982" s="2"/>
      <c r="B1982" s="2"/>
    </row>
    <row r="1983" spans="1:2" x14ac:dyDescent="0.3">
      <c r="A1983" s="2"/>
      <c r="B1983" s="2"/>
    </row>
    <row r="1984" spans="1:2" x14ac:dyDescent="0.3">
      <c r="A1984" s="2"/>
      <c r="B1984" s="2"/>
    </row>
    <row r="1985" spans="1:2" x14ac:dyDescent="0.3">
      <c r="A1985" s="2"/>
      <c r="B1985" s="2"/>
    </row>
    <row r="1986" spans="1:2" x14ac:dyDescent="0.3">
      <c r="A1986" s="2"/>
      <c r="B1986" s="2"/>
    </row>
    <row r="1987" spans="1:2" x14ac:dyDescent="0.3">
      <c r="A1987" s="2"/>
      <c r="B1987" s="2"/>
    </row>
    <row r="1988" spans="1:2" x14ac:dyDescent="0.3">
      <c r="A1988" s="2"/>
      <c r="B1988" s="2"/>
    </row>
    <row r="1989" spans="1:2" x14ac:dyDescent="0.3">
      <c r="A1989" s="2"/>
      <c r="B1989" s="2"/>
    </row>
    <row r="1990" spans="1:2" x14ac:dyDescent="0.3">
      <c r="A1990" s="2"/>
      <c r="B1990" s="2"/>
    </row>
    <row r="1991" spans="1:2" x14ac:dyDescent="0.3">
      <c r="A1991" s="2"/>
      <c r="B1991" s="2"/>
    </row>
    <row r="1992" spans="1:2" x14ac:dyDescent="0.3">
      <c r="A1992" s="2"/>
      <c r="B1992" s="2"/>
    </row>
    <row r="1993" spans="1:2" x14ac:dyDescent="0.3">
      <c r="A1993" s="2"/>
      <c r="B1993" s="2"/>
    </row>
    <row r="1994" spans="1:2" x14ac:dyDescent="0.3">
      <c r="A1994" s="2"/>
      <c r="B1994" s="2"/>
    </row>
    <row r="1995" spans="1:2" x14ac:dyDescent="0.3">
      <c r="A1995" s="2"/>
      <c r="B1995" s="2"/>
    </row>
    <row r="1996" spans="1:2" x14ac:dyDescent="0.3">
      <c r="A1996" s="2"/>
      <c r="B1996" s="2"/>
    </row>
    <row r="1997" spans="1:2" x14ac:dyDescent="0.3">
      <c r="A1997" s="2"/>
      <c r="B1997" s="2"/>
    </row>
    <row r="1998" spans="1:2" x14ac:dyDescent="0.3">
      <c r="A1998" s="2"/>
      <c r="B1998" s="2"/>
    </row>
    <row r="1999" spans="1:2" x14ac:dyDescent="0.3">
      <c r="A1999" s="2"/>
      <c r="B1999" s="2"/>
    </row>
    <row r="2000" spans="1:2" x14ac:dyDescent="0.3">
      <c r="A2000" s="2"/>
      <c r="B2000" s="2"/>
    </row>
    <row r="2001" spans="1:2" x14ac:dyDescent="0.3">
      <c r="A2001" s="2"/>
      <c r="B2001" s="2"/>
    </row>
    <row r="2002" spans="1:2" x14ac:dyDescent="0.3">
      <c r="A2002" s="2"/>
      <c r="B2002" s="2"/>
    </row>
    <row r="2003" spans="1:2" x14ac:dyDescent="0.3">
      <c r="A2003" s="2"/>
      <c r="B2003" s="2"/>
    </row>
    <row r="2004" spans="1:2" x14ac:dyDescent="0.3">
      <c r="A2004" s="2"/>
      <c r="B2004" s="2"/>
    </row>
    <row r="2005" spans="1:2" x14ac:dyDescent="0.3">
      <c r="A2005" s="2"/>
      <c r="B2005" s="2"/>
    </row>
    <row r="2006" spans="1:2" x14ac:dyDescent="0.3">
      <c r="A2006" s="2"/>
      <c r="B2006" s="2"/>
    </row>
    <row r="2007" spans="1:2" x14ac:dyDescent="0.3">
      <c r="A2007" s="2"/>
      <c r="B2007" s="2"/>
    </row>
    <row r="2008" spans="1:2" x14ac:dyDescent="0.3">
      <c r="A2008" s="2"/>
      <c r="B2008" s="2"/>
    </row>
    <row r="2009" spans="1:2" x14ac:dyDescent="0.3">
      <c r="A2009" s="2"/>
      <c r="B2009" s="2"/>
    </row>
    <row r="2010" spans="1:2" x14ac:dyDescent="0.3">
      <c r="A2010" s="2"/>
      <c r="B2010" s="2"/>
    </row>
    <row r="2011" spans="1:2" x14ac:dyDescent="0.3">
      <c r="A2011" s="2"/>
      <c r="B2011" s="2"/>
    </row>
    <row r="2012" spans="1:2" x14ac:dyDescent="0.3">
      <c r="A2012" s="2"/>
      <c r="B2012" s="2"/>
    </row>
    <row r="2013" spans="1:2" x14ac:dyDescent="0.3">
      <c r="A2013" s="2"/>
      <c r="B2013" s="2"/>
    </row>
    <row r="2014" spans="1:2" x14ac:dyDescent="0.3">
      <c r="A2014" s="2"/>
      <c r="B2014" s="2"/>
    </row>
    <row r="2015" spans="1:2" x14ac:dyDescent="0.3">
      <c r="A2015" s="2"/>
      <c r="B2015" s="2"/>
    </row>
    <row r="2016" spans="1:2" x14ac:dyDescent="0.3">
      <c r="A2016" s="2"/>
      <c r="B2016" s="2"/>
    </row>
    <row r="2017" spans="1:2" x14ac:dyDescent="0.3">
      <c r="A2017" s="2"/>
      <c r="B2017" s="2"/>
    </row>
    <row r="2018" spans="1:2" x14ac:dyDescent="0.3">
      <c r="A2018" s="2"/>
      <c r="B2018" s="2"/>
    </row>
    <row r="2019" spans="1:2" x14ac:dyDescent="0.3">
      <c r="A2019" s="2"/>
      <c r="B2019" s="2"/>
    </row>
    <row r="2020" spans="1:2" x14ac:dyDescent="0.3">
      <c r="A2020" s="2"/>
      <c r="B2020" s="2"/>
    </row>
    <row r="2021" spans="1:2" x14ac:dyDescent="0.3">
      <c r="A2021" s="2"/>
      <c r="B2021" s="2"/>
    </row>
    <row r="2022" spans="1:2" x14ac:dyDescent="0.3">
      <c r="A2022" s="2"/>
      <c r="B2022" s="2"/>
    </row>
    <row r="2023" spans="1:2" x14ac:dyDescent="0.3">
      <c r="A2023" s="2"/>
      <c r="B2023" s="2"/>
    </row>
    <row r="2024" spans="1:2" x14ac:dyDescent="0.3">
      <c r="A2024" s="2"/>
      <c r="B2024" s="2"/>
    </row>
    <row r="2025" spans="1:2" x14ac:dyDescent="0.3">
      <c r="A2025" s="2"/>
      <c r="B2025" s="2"/>
    </row>
    <row r="2026" spans="1:2" x14ac:dyDescent="0.3">
      <c r="A2026" s="2"/>
      <c r="B2026" s="2"/>
    </row>
    <row r="2027" spans="1:2" x14ac:dyDescent="0.3">
      <c r="A2027" s="2"/>
      <c r="B2027" s="2"/>
    </row>
    <row r="2028" spans="1:2" x14ac:dyDescent="0.3">
      <c r="A2028" s="2"/>
      <c r="B2028" s="2"/>
    </row>
    <row r="2029" spans="1:2" x14ac:dyDescent="0.3">
      <c r="A2029" s="2"/>
      <c r="B2029" s="2"/>
    </row>
    <row r="2030" spans="1:2" x14ac:dyDescent="0.3">
      <c r="A2030" s="2"/>
      <c r="B2030" s="2"/>
    </row>
    <row r="2031" spans="1:2" x14ac:dyDescent="0.3">
      <c r="A2031" s="2"/>
      <c r="B2031" s="2"/>
    </row>
    <row r="2032" spans="1:2" x14ac:dyDescent="0.3">
      <c r="A2032" s="2"/>
      <c r="B2032" s="2"/>
    </row>
    <row r="2033" spans="1:2" x14ac:dyDescent="0.3">
      <c r="A2033" s="2"/>
      <c r="B2033" s="2"/>
    </row>
    <row r="2034" spans="1:2" x14ac:dyDescent="0.3">
      <c r="A2034" s="2"/>
      <c r="B2034" s="2"/>
    </row>
    <row r="2035" spans="1:2" x14ac:dyDescent="0.3">
      <c r="A2035" s="2"/>
      <c r="B2035" s="2"/>
    </row>
    <row r="2036" spans="1:2" x14ac:dyDescent="0.3">
      <c r="A2036" s="2"/>
      <c r="B2036" s="2"/>
    </row>
    <row r="2037" spans="1:2" x14ac:dyDescent="0.3">
      <c r="A2037" s="2"/>
      <c r="B2037" s="2"/>
    </row>
    <row r="2038" spans="1:2" x14ac:dyDescent="0.3">
      <c r="A2038" s="2"/>
      <c r="B2038" s="2"/>
    </row>
    <row r="2039" spans="1:2" x14ac:dyDescent="0.3">
      <c r="A2039" s="2"/>
      <c r="B2039" s="2"/>
    </row>
    <row r="2040" spans="1:2" x14ac:dyDescent="0.3">
      <c r="A2040" s="2"/>
      <c r="B2040" s="2"/>
    </row>
    <row r="2041" spans="1:2" x14ac:dyDescent="0.3">
      <c r="A2041" s="2"/>
      <c r="B2041" s="2"/>
    </row>
    <row r="2042" spans="1:2" x14ac:dyDescent="0.3">
      <c r="A2042" s="2"/>
      <c r="B2042" s="2"/>
    </row>
    <row r="2043" spans="1:2" x14ac:dyDescent="0.3">
      <c r="A2043" s="2"/>
      <c r="B2043" s="2"/>
    </row>
    <row r="2044" spans="1:2" x14ac:dyDescent="0.3">
      <c r="A2044" s="2"/>
      <c r="B2044" s="2"/>
    </row>
    <row r="2045" spans="1:2" x14ac:dyDescent="0.3">
      <c r="A2045" s="2"/>
      <c r="B2045" s="2"/>
    </row>
    <row r="2046" spans="1:2" x14ac:dyDescent="0.3">
      <c r="A2046" s="2"/>
      <c r="B2046" s="2"/>
    </row>
    <row r="2047" spans="1:2" x14ac:dyDescent="0.3">
      <c r="A2047" s="2"/>
      <c r="B2047" s="2"/>
    </row>
    <row r="2048" spans="1:2" x14ac:dyDescent="0.3">
      <c r="A2048" s="2"/>
      <c r="B2048" s="2"/>
    </row>
    <row r="2049" spans="1:2" x14ac:dyDescent="0.3">
      <c r="A2049" s="2"/>
      <c r="B2049" s="2"/>
    </row>
    <row r="2050" spans="1:2" x14ac:dyDescent="0.3">
      <c r="A2050" s="2"/>
      <c r="B2050" s="2"/>
    </row>
    <row r="2051" spans="1:2" x14ac:dyDescent="0.3">
      <c r="A2051" s="2"/>
      <c r="B2051" s="2"/>
    </row>
    <row r="2052" spans="1:2" x14ac:dyDescent="0.3">
      <c r="A2052" s="2"/>
      <c r="B2052" s="2"/>
    </row>
    <row r="2053" spans="1:2" x14ac:dyDescent="0.3">
      <c r="A2053" s="2"/>
      <c r="B2053" s="2"/>
    </row>
    <row r="2054" spans="1:2" x14ac:dyDescent="0.3">
      <c r="A2054" s="2"/>
      <c r="B2054" s="2"/>
    </row>
    <row r="2055" spans="1:2" x14ac:dyDescent="0.3">
      <c r="A2055" s="2"/>
      <c r="B2055" s="2"/>
    </row>
    <row r="2056" spans="1:2" x14ac:dyDescent="0.3">
      <c r="A2056" s="2"/>
      <c r="B2056" s="2"/>
    </row>
    <row r="2057" spans="1:2" x14ac:dyDescent="0.3">
      <c r="A2057" s="2"/>
      <c r="B2057" s="2"/>
    </row>
    <row r="2058" spans="1:2" x14ac:dyDescent="0.3">
      <c r="A2058" s="2"/>
      <c r="B2058" s="2"/>
    </row>
    <row r="2059" spans="1:2" x14ac:dyDescent="0.3">
      <c r="A2059" s="2"/>
      <c r="B2059" s="2"/>
    </row>
    <row r="2060" spans="1:2" x14ac:dyDescent="0.3">
      <c r="A2060" s="2"/>
      <c r="B2060" s="2"/>
    </row>
    <row r="2061" spans="1:2" x14ac:dyDescent="0.3">
      <c r="A2061" s="2"/>
      <c r="B2061" s="2"/>
    </row>
    <row r="2062" spans="1:2" x14ac:dyDescent="0.3">
      <c r="A2062" s="2"/>
      <c r="B2062" s="2"/>
    </row>
    <row r="2063" spans="1:2" x14ac:dyDescent="0.3">
      <c r="A2063" s="2"/>
      <c r="B2063" s="2"/>
    </row>
    <row r="2064" spans="1:2" x14ac:dyDescent="0.3">
      <c r="A2064" s="2"/>
      <c r="B2064" s="2"/>
    </row>
    <row r="2065" spans="1:2" x14ac:dyDescent="0.3">
      <c r="A2065" s="2"/>
      <c r="B2065" s="2"/>
    </row>
    <row r="2066" spans="1:2" x14ac:dyDescent="0.3">
      <c r="A2066" s="2"/>
      <c r="B2066" s="2"/>
    </row>
    <row r="2067" spans="1:2" x14ac:dyDescent="0.3">
      <c r="A2067" s="2"/>
      <c r="B2067" s="2"/>
    </row>
    <row r="2068" spans="1:2" x14ac:dyDescent="0.3">
      <c r="A2068" s="2"/>
      <c r="B2068" s="2"/>
    </row>
    <row r="2069" spans="1:2" x14ac:dyDescent="0.3">
      <c r="A2069" s="2"/>
      <c r="B2069" s="2"/>
    </row>
    <row r="2070" spans="1:2" x14ac:dyDescent="0.3">
      <c r="A2070" s="2"/>
      <c r="B2070" s="2"/>
    </row>
    <row r="2071" spans="1:2" x14ac:dyDescent="0.3">
      <c r="A2071" s="2"/>
      <c r="B2071" s="2"/>
    </row>
    <row r="2072" spans="1:2" x14ac:dyDescent="0.3">
      <c r="A2072" s="2"/>
      <c r="B2072" s="2"/>
    </row>
    <row r="2073" spans="1:2" x14ac:dyDescent="0.3">
      <c r="A2073" s="2"/>
      <c r="B2073" s="2"/>
    </row>
    <row r="2074" spans="1:2" x14ac:dyDescent="0.3">
      <c r="A2074" s="2"/>
      <c r="B2074" s="2"/>
    </row>
    <row r="2075" spans="1:2" x14ac:dyDescent="0.3">
      <c r="A2075" s="2"/>
      <c r="B2075" s="2"/>
    </row>
    <row r="2076" spans="1:2" x14ac:dyDescent="0.3">
      <c r="A2076" s="2"/>
      <c r="B2076" s="2"/>
    </row>
    <row r="2077" spans="1:2" x14ac:dyDescent="0.3">
      <c r="A2077" s="2"/>
      <c r="B2077" s="2"/>
    </row>
    <row r="2078" spans="1:2" x14ac:dyDescent="0.3">
      <c r="A2078" s="2"/>
      <c r="B2078" s="2"/>
    </row>
    <row r="2079" spans="1:2" x14ac:dyDescent="0.3">
      <c r="A2079" s="2"/>
      <c r="B2079" s="2"/>
    </row>
    <row r="2080" spans="1:2" x14ac:dyDescent="0.3">
      <c r="A2080" s="2"/>
      <c r="B2080" s="2"/>
    </row>
    <row r="2081" spans="1:2" x14ac:dyDescent="0.3">
      <c r="A2081" s="2"/>
      <c r="B2081" s="2"/>
    </row>
    <row r="2082" spans="1:2" x14ac:dyDescent="0.3">
      <c r="A2082" s="2"/>
      <c r="B2082" s="2"/>
    </row>
    <row r="2083" spans="1:2" x14ac:dyDescent="0.3">
      <c r="A2083" s="2"/>
      <c r="B2083" s="2"/>
    </row>
    <row r="2084" spans="1:2" x14ac:dyDescent="0.3">
      <c r="A2084" s="2"/>
      <c r="B2084" s="2"/>
    </row>
    <row r="2085" spans="1:2" x14ac:dyDescent="0.3">
      <c r="A2085" s="2"/>
      <c r="B2085" s="2"/>
    </row>
    <row r="2086" spans="1:2" x14ac:dyDescent="0.3">
      <c r="A2086" s="2"/>
      <c r="B2086" s="2"/>
    </row>
    <row r="2087" spans="1:2" x14ac:dyDescent="0.3">
      <c r="A2087" s="2"/>
      <c r="B2087" s="2"/>
    </row>
    <row r="2088" spans="1:2" x14ac:dyDescent="0.3">
      <c r="A2088" s="2"/>
      <c r="B2088" s="2"/>
    </row>
    <row r="2089" spans="1:2" x14ac:dyDescent="0.3">
      <c r="A2089" s="2"/>
      <c r="B2089" s="2"/>
    </row>
    <row r="2090" spans="1:2" x14ac:dyDescent="0.3">
      <c r="A2090" s="2"/>
      <c r="B2090" s="2"/>
    </row>
    <row r="2091" spans="1:2" x14ac:dyDescent="0.3">
      <c r="A2091" s="2"/>
      <c r="B2091" s="2"/>
    </row>
    <row r="2092" spans="1:2" x14ac:dyDescent="0.3">
      <c r="A2092" s="2"/>
      <c r="B2092" s="2"/>
    </row>
    <row r="2093" spans="1:2" x14ac:dyDescent="0.3">
      <c r="A2093" s="2"/>
      <c r="B2093" s="2"/>
    </row>
    <row r="2094" spans="1:2" x14ac:dyDescent="0.3">
      <c r="A2094" s="2"/>
      <c r="B2094" s="2"/>
    </row>
    <row r="2095" spans="1:2" x14ac:dyDescent="0.3">
      <c r="A2095" s="2"/>
      <c r="B2095" s="2"/>
    </row>
    <row r="2096" spans="1:2" x14ac:dyDescent="0.3">
      <c r="A2096" s="2"/>
      <c r="B2096" s="2"/>
    </row>
    <row r="2097" spans="1:2" x14ac:dyDescent="0.3">
      <c r="A2097" s="2"/>
      <c r="B2097" s="2"/>
    </row>
    <row r="2098" spans="1:2" x14ac:dyDescent="0.3">
      <c r="A2098" s="2"/>
      <c r="B2098" s="2"/>
    </row>
    <row r="2099" spans="1:2" x14ac:dyDescent="0.3">
      <c r="A2099" s="2"/>
      <c r="B2099" s="2"/>
    </row>
    <row r="2100" spans="1:2" x14ac:dyDescent="0.3">
      <c r="A2100" s="2"/>
      <c r="B2100" s="2"/>
    </row>
    <row r="2101" spans="1:2" x14ac:dyDescent="0.3">
      <c r="A2101" s="2"/>
      <c r="B2101" s="2"/>
    </row>
    <row r="2102" spans="1:2" x14ac:dyDescent="0.3">
      <c r="A2102" s="2"/>
      <c r="B2102" s="2"/>
    </row>
    <row r="2103" spans="1:2" x14ac:dyDescent="0.3">
      <c r="A2103" s="2"/>
      <c r="B2103" s="2"/>
    </row>
    <row r="2104" spans="1:2" x14ac:dyDescent="0.3">
      <c r="A2104" s="2"/>
      <c r="B2104" s="2"/>
    </row>
    <row r="2105" spans="1:2" x14ac:dyDescent="0.3">
      <c r="A2105" s="2"/>
      <c r="B2105" s="2"/>
    </row>
    <row r="2106" spans="1:2" x14ac:dyDescent="0.3">
      <c r="A2106" s="2"/>
      <c r="B2106" s="2"/>
    </row>
    <row r="2107" spans="1:2" x14ac:dyDescent="0.3">
      <c r="A2107" s="2"/>
      <c r="B2107" s="2"/>
    </row>
    <row r="2108" spans="1:2" x14ac:dyDescent="0.3">
      <c r="A2108" s="2"/>
      <c r="B2108" s="2"/>
    </row>
    <row r="2109" spans="1:2" x14ac:dyDescent="0.3">
      <c r="A2109" s="2"/>
      <c r="B2109" s="2"/>
    </row>
    <row r="2110" spans="1:2" x14ac:dyDescent="0.3">
      <c r="A2110" s="2"/>
      <c r="B2110" s="2"/>
    </row>
    <row r="2111" spans="1:2" x14ac:dyDescent="0.3">
      <c r="A2111" s="2"/>
      <c r="B2111" s="2"/>
    </row>
    <row r="2112" spans="1:2" x14ac:dyDescent="0.3">
      <c r="A2112" s="2"/>
      <c r="B2112" s="2"/>
    </row>
    <row r="2113" spans="1:2" x14ac:dyDescent="0.3">
      <c r="A2113" s="2"/>
      <c r="B2113" s="2"/>
    </row>
    <row r="2114" spans="1:2" x14ac:dyDescent="0.3">
      <c r="A2114" s="2"/>
      <c r="B2114" s="2"/>
    </row>
    <row r="2115" spans="1:2" x14ac:dyDescent="0.3">
      <c r="A2115" s="2"/>
      <c r="B2115" s="2"/>
    </row>
    <row r="2116" spans="1:2" x14ac:dyDescent="0.3">
      <c r="A2116" s="2"/>
      <c r="B2116" s="2"/>
    </row>
    <row r="2117" spans="1:2" x14ac:dyDescent="0.3">
      <c r="A2117" s="2"/>
      <c r="B2117" s="2"/>
    </row>
    <row r="2118" spans="1:2" x14ac:dyDescent="0.3">
      <c r="A2118" s="2"/>
      <c r="B2118" s="2"/>
    </row>
    <row r="2119" spans="1:2" x14ac:dyDescent="0.3">
      <c r="A2119" s="2"/>
      <c r="B2119" s="2"/>
    </row>
    <row r="2120" spans="1:2" x14ac:dyDescent="0.3">
      <c r="A2120" s="2"/>
      <c r="B2120" s="2"/>
    </row>
    <row r="2121" spans="1:2" x14ac:dyDescent="0.3">
      <c r="A2121" s="2"/>
      <c r="B2121" s="2"/>
    </row>
    <row r="2122" spans="1:2" x14ac:dyDescent="0.3">
      <c r="A2122" s="2"/>
      <c r="B2122" s="2"/>
    </row>
    <row r="2123" spans="1:2" x14ac:dyDescent="0.3">
      <c r="A2123" s="2"/>
      <c r="B2123" s="2"/>
    </row>
    <row r="2124" spans="1:2" x14ac:dyDescent="0.3">
      <c r="A2124" s="2"/>
      <c r="B2124" s="2"/>
    </row>
    <row r="2125" spans="1:2" x14ac:dyDescent="0.3">
      <c r="A2125" s="2"/>
      <c r="B2125" s="2"/>
    </row>
    <row r="2126" spans="1:2" x14ac:dyDescent="0.3">
      <c r="A2126" s="2"/>
      <c r="B2126" s="2"/>
    </row>
    <row r="2127" spans="1:2" x14ac:dyDescent="0.3">
      <c r="A2127" s="2"/>
      <c r="B2127" s="2"/>
    </row>
    <row r="2128" spans="1:2" x14ac:dyDescent="0.3">
      <c r="A2128" s="2"/>
      <c r="B2128" s="2"/>
    </row>
    <row r="2129" spans="1:2" x14ac:dyDescent="0.3">
      <c r="A2129" s="2"/>
      <c r="B2129" s="2"/>
    </row>
    <row r="2130" spans="1:2" x14ac:dyDescent="0.3">
      <c r="A2130" s="2"/>
      <c r="B2130" s="2"/>
    </row>
    <row r="2131" spans="1:2" x14ac:dyDescent="0.3">
      <c r="A2131" s="2"/>
      <c r="B2131" s="2"/>
    </row>
    <row r="2132" spans="1:2" x14ac:dyDescent="0.3">
      <c r="A2132" s="2"/>
      <c r="B2132" s="2"/>
    </row>
    <row r="2133" spans="1:2" x14ac:dyDescent="0.3">
      <c r="A2133" s="2"/>
      <c r="B2133" s="2"/>
    </row>
    <row r="2134" spans="1:2" x14ac:dyDescent="0.3">
      <c r="A2134" s="2"/>
      <c r="B2134" s="2"/>
    </row>
    <row r="2135" spans="1:2" x14ac:dyDescent="0.3">
      <c r="A2135" s="2"/>
      <c r="B2135" s="2"/>
    </row>
    <row r="2136" spans="1:2" x14ac:dyDescent="0.3">
      <c r="A2136" s="2"/>
      <c r="B2136" s="2"/>
    </row>
    <row r="2137" spans="1:2" x14ac:dyDescent="0.3">
      <c r="A2137" s="2"/>
      <c r="B2137" s="2"/>
    </row>
    <row r="2138" spans="1:2" x14ac:dyDescent="0.3">
      <c r="A2138" s="2"/>
      <c r="B2138" s="2"/>
    </row>
    <row r="2139" spans="1:2" x14ac:dyDescent="0.3">
      <c r="A2139" s="2"/>
      <c r="B2139" s="2"/>
    </row>
    <row r="2140" spans="1:2" x14ac:dyDescent="0.3">
      <c r="A2140" s="2"/>
      <c r="B2140" s="2"/>
    </row>
    <row r="2141" spans="1:2" x14ac:dyDescent="0.3">
      <c r="A2141" s="2"/>
      <c r="B2141" s="2"/>
    </row>
    <row r="2142" spans="1:2" x14ac:dyDescent="0.3">
      <c r="A2142" s="2"/>
      <c r="B2142" s="2"/>
    </row>
    <row r="2143" spans="1:2" x14ac:dyDescent="0.3">
      <c r="A2143" s="2"/>
      <c r="B2143" s="2"/>
    </row>
    <row r="2144" spans="1:2" x14ac:dyDescent="0.3">
      <c r="A2144" s="2"/>
      <c r="B2144" s="2"/>
    </row>
    <row r="2145" spans="1:2" x14ac:dyDescent="0.3">
      <c r="A2145" s="2"/>
      <c r="B2145" s="2"/>
    </row>
    <row r="2146" spans="1:2" x14ac:dyDescent="0.3">
      <c r="A2146" s="2"/>
      <c r="B2146" s="2"/>
    </row>
    <row r="2147" spans="1:2" x14ac:dyDescent="0.3">
      <c r="A2147" s="2"/>
      <c r="B2147" s="2"/>
    </row>
    <row r="2148" spans="1:2" x14ac:dyDescent="0.3">
      <c r="A2148" s="2"/>
      <c r="B2148" s="2"/>
    </row>
    <row r="2149" spans="1:2" x14ac:dyDescent="0.3">
      <c r="A2149" s="2"/>
      <c r="B2149" s="2"/>
    </row>
    <row r="2150" spans="1:2" x14ac:dyDescent="0.3">
      <c r="A2150" s="2"/>
      <c r="B2150" s="2"/>
    </row>
    <row r="2151" spans="1:2" x14ac:dyDescent="0.3">
      <c r="A2151" s="2"/>
      <c r="B2151" s="2"/>
    </row>
    <row r="2152" spans="1:2" x14ac:dyDescent="0.3">
      <c r="A2152" s="2"/>
      <c r="B2152" s="2"/>
    </row>
    <row r="2153" spans="1:2" x14ac:dyDescent="0.3">
      <c r="A2153" s="2"/>
      <c r="B2153" s="2"/>
    </row>
    <row r="2154" spans="1:2" x14ac:dyDescent="0.3">
      <c r="A2154" s="2"/>
      <c r="B2154" s="2"/>
    </row>
    <row r="2155" spans="1:2" x14ac:dyDescent="0.3">
      <c r="A2155" s="2"/>
      <c r="B2155" s="2"/>
    </row>
    <row r="2156" spans="1:2" x14ac:dyDescent="0.3">
      <c r="A2156" s="2"/>
      <c r="B2156" s="2"/>
    </row>
    <row r="2157" spans="1:2" x14ac:dyDescent="0.3">
      <c r="A2157" s="2"/>
      <c r="B2157" s="2"/>
    </row>
    <row r="2158" spans="1:2" x14ac:dyDescent="0.3">
      <c r="A2158" s="2"/>
      <c r="B2158" s="2"/>
    </row>
    <row r="2159" spans="1:2" x14ac:dyDescent="0.3">
      <c r="A2159" s="2"/>
      <c r="B2159" s="2"/>
    </row>
    <row r="2160" spans="1:2" x14ac:dyDescent="0.3">
      <c r="A2160" s="2"/>
      <c r="B2160" s="2"/>
    </row>
    <row r="2161" spans="1:2" x14ac:dyDescent="0.3">
      <c r="A2161" s="2"/>
      <c r="B2161" s="2"/>
    </row>
    <row r="2162" spans="1:2" x14ac:dyDescent="0.3">
      <c r="A2162" s="2"/>
      <c r="B2162" s="2"/>
    </row>
    <row r="2163" spans="1:2" x14ac:dyDescent="0.3">
      <c r="A2163" s="2"/>
      <c r="B2163" s="2"/>
    </row>
    <row r="2164" spans="1:2" x14ac:dyDescent="0.3">
      <c r="A2164" s="2"/>
      <c r="B2164" s="2"/>
    </row>
    <row r="2165" spans="1:2" x14ac:dyDescent="0.3">
      <c r="A2165" s="2"/>
      <c r="B2165" s="2"/>
    </row>
    <row r="2166" spans="1:2" x14ac:dyDescent="0.3">
      <c r="A2166" s="2"/>
      <c r="B2166" s="2"/>
    </row>
    <row r="2167" spans="1:2" x14ac:dyDescent="0.3">
      <c r="A2167" s="2"/>
      <c r="B2167" s="2"/>
    </row>
    <row r="2168" spans="1:2" x14ac:dyDescent="0.3">
      <c r="A2168" s="2"/>
      <c r="B2168" s="2"/>
    </row>
    <row r="2169" spans="1:2" x14ac:dyDescent="0.3">
      <c r="A2169" s="2"/>
      <c r="B2169" s="2"/>
    </row>
    <row r="2170" spans="1:2" x14ac:dyDescent="0.3">
      <c r="A2170" s="2"/>
      <c r="B2170" s="2"/>
    </row>
    <row r="2171" spans="1:2" x14ac:dyDescent="0.3">
      <c r="A2171" s="2"/>
      <c r="B2171" s="2"/>
    </row>
    <row r="2172" spans="1:2" x14ac:dyDescent="0.3">
      <c r="A2172" s="2"/>
      <c r="B2172" s="2"/>
    </row>
    <row r="2173" spans="1:2" x14ac:dyDescent="0.3">
      <c r="A2173" s="2"/>
      <c r="B2173" s="2"/>
    </row>
    <row r="2174" spans="1:2" x14ac:dyDescent="0.3">
      <c r="A2174" s="2"/>
      <c r="B2174" s="2"/>
    </row>
    <row r="2175" spans="1:2" x14ac:dyDescent="0.3">
      <c r="A2175" s="2"/>
      <c r="B2175" s="2"/>
    </row>
    <row r="2176" spans="1:2" x14ac:dyDescent="0.3">
      <c r="A2176" s="2"/>
      <c r="B2176" s="2"/>
    </row>
    <row r="2177" spans="1:2" x14ac:dyDescent="0.3">
      <c r="A2177" s="2"/>
      <c r="B2177" s="2"/>
    </row>
    <row r="2178" spans="1:2" x14ac:dyDescent="0.3">
      <c r="A2178" s="2"/>
      <c r="B2178" s="2"/>
    </row>
    <row r="2179" spans="1:2" x14ac:dyDescent="0.3">
      <c r="A2179" s="2"/>
      <c r="B2179" s="2"/>
    </row>
    <row r="2180" spans="1:2" x14ac:dyDescent="0.3">
      <c r="A2180" s="2"/>
      <c r="B2180" s="2"/>
    </row>
    <row r="2181" spans="1:2" x14ac:dyDescent="0.3">
      <c r="A2181" s="2"/>
      <c r="B2181" s="2"/>
    </row>
    <row r="2182" spans="1:2" x14ac:dyDescent="0.3">
      <c r="A2182" s="2"/>
      <c r="B2182" s="2"/>
    </row>
    <row r="2183" spans="1:2" x14ac:dyDescent="0.3">
      <c r="A2183" s="2"/>
      <c r="B2183" s="2"/>
    </row>
    <row r="2184" spans="1:2" x14ac:dyDescent="0.3">
      <c r="A2184" s="2"/>
      <c r="B2184" s="2"/>
    </row>
    <row r="2185" spans="1:2" x14ac:dyDescent="0.3">
      <c r="A2185" s="2"/>
      <c r="B2185" s="2"/>
    </row>
    <row r="2186" spans="1:2" x14ac:dyDescent="0.3">
      <c r="A2186" s="2"/>
      <c r="B2186" s="2"/>
    </row>
    <row r="2187" spans="1:2" x14ac:dyDescent="0.3">
      <c r="A2187" s="2"/>
      <c r="B2187" s="2"/>
    </row>
    <row r="2188" spans="1:2" x14ac:dyDescent="0.3">
      <c r="A2188" s="2"/>
      <c r="B2188" s="2"/>
    </row>
    <row r="2189" spans="1:2" x14ac:dyDescent="0.3">
      <c r="A2189" s="2"/>
      <c r="B2189" s="2"/>
    </row>
    <row r="2190" spans="1:2" x14ac:dyDescent="0.3">
      <c r="A2190" s="2"/>
      <c r="B2190" s="2"/>
    </row>
    <row r="2191" spans="1:2" x14ac:dyDescent="0.3">
      <c r="A2191" s="2"/>
      <c r="B2191" s="2"/>
    </row>
    <row r="2192" spans="1:2" x14ac:dyDescent="0.3">
      <c r="A2192" s="2"/>
      <c r="B2192" s="2"/>
    </row>
    <row r="2193" spans="1:2" x14ac:dyDescent="0.3">
      <c r="A2193" s="2"/>
      <c r="B2193" s="2"/>
    </row>
    <row r="2194" spans="1:2" x14ac:dyDescent="0.3">
      <c r="A2194" s="2"/>
      <c r="B2194" s="2"/>
    </row>
    <row r="2195" spans="1:2" x14ac:dyDescent="0.3">
      <c r="A2195" s="2"/>
      <c r="B2195" s="2"/>
    </row>
    <row r="2196" spans="1:2" x14ac:dyDescent="0.3">
      <c r="A2196" s="2"/>
      <c r="B2196" s="2"/>
    </row>
    <row r="2197" spans="1:2" x14ac:dyDescent="0.3">
      <c r="A2197" s="2"/>
      <c r="B2197" s="2"/>
    </row>
    <row r="2198" spans="1:2" x14ac:dyDescent="0.3">
      <c r="A2198" s="2"/>
      <c r="B2198" s="2"/>
    </row>
    <row r="2199" spans="1:2" x14ac:dyDescent="0.3">
      <c r="A2199" s="2"/>
      <c r="B2199" s="2"/>
    </row>
    <row r="2200" spans="1:2" x14ac:dyDescent="0.3">
      <c r="A2200" s="2"/>
      <c r="B2200" s="2"/>
    </row>
    <row r="2201" spans="1:2" x14ac:dyDescent="0.3">
      <c r="A2201" s="2"/>
      <c r="B2201" s="2"/>
    </row>
    <row r="2202" spans="1:2" x14ac:dyDescent="0.3">
      <c r="A2202" s="2"/>
      <c r="B2202" s="2"/>
    </row>
    <row r="2203" spans="1:2" x14ac:dyDescent="0.3">
      <c r="A2203" s="2"/>
      <c r="B2203" s="2"/>
    </row>
    <row r="2204" spans="1:2" x14ac:dyDescent="0.3">
      <c r="A2204" s="2"/>
      <c r="B2204" s="2"/>
    </row>
    <row r="2205" spans="1:2" x14ac:dyDescent="0.3">
      <c r="A2205" s="2"/>
      <c r="B2205" s="2"/>
    </row>
    <row r="2206" spans="1:2" x14ac:dyDescent="0.3">
      <c r="A2206" s="2"/>
      <c r="B2206" s="2"/>
    </row>
    <row r="2207" spans="1:2" x14ac:dyDescent="0.3">
      <c r="A2207" s="2"/>
      <c r="B2207" s="2"/>
    </row>
    <row r="2208" spans="1:2" x14ac:dyDescent="0.3">
      <c r="A2208" s="2"/>
      <c r="B2208" s="2"/>
    </row>
    <row r="2209" spans="1:2" x14ac:dyDescent="0.3">
      <c r="A2209" s="2"/>
      <c r="B2209" s="2"/>
    </row>
    <row r="2210" spans="1:2" x14ac:dyDescent="0.3">
      <c r="A2210" s="2"/>
      <c r="B2210" s="2"/>
    </row>
    <row r="2211" spans="1:2" x14ac:dyDescent="0.3">
      <c r="A2211" s="2"/>
      <c r="B2211" s="2"/>
    </row>
    <row r="2212" spans="1:2" x14ac:dyDescent="0.3">
      <c r="A2212" s="2"/>
      <c r="B2212" s="2"/>
    </row>
    <row r="2213" spans="1:2" x14ac:dyDescent="0.3">
      <c r="A2213" s="2"/>
      <c r="B2213" s="2"/>
    </row>
    <row r="2214" spans="1:2" x14ac:dyDescent="0.3">
      <c r="A2214" s="2"/>
      <c r="B2214" s="2"/>
    </row>
    <row r="2215" spans="1:2" x14ac:dyDescent="0.3">
      <c r="A2215" s="2"/>
      <c r="B2215" s="2"/>
    </row>
    <row r="2216" spans="1:2" x14ac:dyDescent="0.3">
      <c r="A2216" s="2"/>
      <c r="B2216" s="2"/>
    </row>
    <row r="2217" spans="1:2" x14ac:dyDescent="0.3">
      <c r="A2217" s="2"/>
      <c r="B2217" s="2"/>
    </row>
    <row r="2218" spans="1:2" x14ac:dyDescent="0.3">
      <c r="A2218" s="2"/>
      <c r="B2218" s="2"/>
    </row>
    <row r="2219" spans="1:2" x14ac:dyDescent="0.3">
      <c r="A2219" s="2"/>
      <c r="B2219" s="2"/>
    </row>
    <row r="2220" spans="1:2" x14ac:dyDescent="0.3">
      <c r="A2220" s="2"/>
      <c r="B2220" s="2"/>
    </row>
    <row r="2221" spans="1:2" x14ac:dyDescent="0.3">
      <c r="A2221" s="2"/>
      <c r="B2221" s="2"/>
    </row>
    <row r="2222" spans="1:2" x14ac:dyDescent="0.3">
      <c r="A2222" s="2"/>
      <c r="B2222" s="2"/>
    </row>
    <row r="2223" spans="1:2" x14ac:dyDescent="0.3">
      <c r="A2223" s="2"/>
      <c r="B2223" s="2"/>
    </row>
    <row r="2224" spans="1:2" x14ac:dyDescent="0.3">
      <c r="A2224" s="2"/>
      <c r="B2224" s="2"/>
    </row>
    <row r="2225" spans="1:2" x14ac:dyDescent="0.3">
      <c r="A2225" s="2"/>
      <c r="B2225" s="2"/>
    </row>
    <row r="2226" spans="1:2" x14ac:dyDescent="0.3">
      <c r="A2226" s="2"/>
      <c r="B2226" s="2"/>
    </row>
    <row r="2227" spans="1:2" x14ac:dyDescent="0.3">
      <c r="A2227" s="2"/>
      <c r="B2227" s="2"/>
    </row>
    <row r="2228" spans="1:2" x14ac:dyDescent="0.3">
      <c r="A2228" s="2"/>
      <c r="B2228" s="2"/>
    </row>
    <row r="2229" spans="1:2" x14ac:dyDescent="0.3">
      <c r="A2229" s="2"/>
      <c r="B2229" s="2"/>
    </row>
    <row r="2230" spans="1:2" x14ac:dyDescent="0.3">
      <c r="A2230" s="2"/>
      <c r="B2230" s="2"/>
    </row>
    <row r="2231" spans="1:2" x14ac:dyDescent="0.3">
      <c r="A2231" s="2"/>
      <c r="B2231" s="2"/>
    </row>
    <row r="2232" spans="1:2" x14ac:dyDescent="0.3">
      <c r="A2232" s="2"/>
      <c r="B2232" s="2"/>
    </row>
    <row r="2233" spans="1:2" x14ac:dyDescent="0.3">
      <c r="A2233" s="2"/>
      <c r="B2233" s="2"/>
    </row>
    <row r="2234" spans="1:2" x14ac:dyDescent="0.3">
      <c r="A2234" s="2"/>
      <c r="B2234" s="2"/>
    </row>
    <row r="2235" spans="1:2" x14ac:dyDescent="0.3">
      <c r="A2235" s="2"/>
      <c r="B2235" s="2"/>
    </row>
    <row r="2236" spans="1:2" x14ac:dyDescent="0.3">
      <c r="A2236" s="2"/>
      <c r="B2236" s="2"/>
    </row>
    <row r="2237" spans="1:2" x14ac:dyDescent="0.3">
      <c r="A2237" s="2"/>
      <c r="B2237" s="2"/>
    </row>
    <row r="2238" spans="1:2" x14ac:dyDescent="0.3">
      <c r="A2238" s="2"/>
      <c r="B2238" s="2"/>
    </row>
    <row r="2239" spans="1:2" x14ac:dyDescent="0.3">
      <c r="A2239" s="2"/>
      <c r="B2239" s="2"/>
    </row>
    <row r="2240" spans="1:2" x14ac:dyDescent="0.3">
      <c r="A2240" s="2"/>
      <c r="B2240" s="2"/>
    </row>
    <row r="2241" spans="1:2" x14ac:dyDescent="0.3">
      <c r="A2241" s="2"/>
      <c r="B2241" s="2"/>
    </row>
    <row r="2242" spans="1:2" x14ac:dyDescent="0.3">
      <c r="A2242" s="2"/>
      <c r="B2242" s="2"/>
    </row>
    <row r="2243" spans="1:2" x14ac:dyDescent="0.3">
      <c r="A2243" s="2"/>
      <c r="B2243" s="2"/>
    </row>
    <row r="2244" spans="1:2" x14ac:dyDescent="0.3">
      <c r="A2244" s="2"/>
      <c r="B2244" s="2"/>
    </row>
    <row r="2245" spans="1:2" x14ac:dyDescent="0.3">
      <c r="A2245" s="2"/>
      <c r="B2245" s="2"/>
    </row>
    <row r="2246" spans="1:2" x14ac:dyDescent="0.3">
      <c r="A2246" s="2"/>
      <c r="B2246" s="2"/>
    </row>
    <row r="2247" spans="1:2" x14ac:dyDescent="0.3">
      <c r="A2247" s="2"/>
      <c r="B2247" s="2"/>
    </row>
    <row r="2248" spans="1:2" x14ac:dyDescent="0.3">
      <c r="A2248" s="2"/>
      <c r="B2248" s="2"/>
    </row>
    <row r="2249" spans="1:2" x14ac:dyDescent="0.3">
      <c r="A2249" s="2"/>
      <c r="B2249" s="2"/>
    </row>
    <row r="2250" spans="1:2" x14ac:dyDescent="0.3">
      <c r="A2250" s="2"/>
      <c r="B2250" s="2"/>
    </row>
    <row r="2251" spans="1:2" x14ac:dyDescent="0.3">
      <c r="A2251" s="2"/>
      <c r="B2251" s="2"/>
    </row>
    <row r="2252" spans="1:2" x14ac:dyDescent="0.3">
      <c r="A2252" s="2"/>
      <c r="B2252" s="2"/>
    </row>
    <row r="2253" spans="1:2" x14ac:dyDescent="0.3">
      <c r="A2253" s="2"/>
      <c r="B2253" s="2"/>
    </row>
    <row r="2254" spans="1:2" x14ac:dyDescent="0.3">
      <c r="A2254" s="2"/>
      <c r="B2254" s="2"/>
    </row>
    <row r="2255" spans="1:2" x14ac:dyDescent="0.3">
      <c r="A2255" s="2"/>
      <c r="B2255" s="2"/>
    </row>
    <row r="2256" spans="1:2" x14ac:dyDescent="0.3">
      <c r="A2256" s="2"/>
      <c r="B2256" s="2"/>
    </row>
    <row r="2257" spans="1:2" x14ac:dyDescent="0.3">
      <c r="A2257" s="2"/>
      <c r="B2257" s="2"/>
    </row>
    <row r="2258" spans="1:2" x14ac:dyDescent="0.3">
      <c r="A2258" s="2"/>
      <c r="B2258" s="2"/>
    </row>
    <row r="2259" spans="1:2" x14ac:dyDescent="0.3">
      <c r="A2259" s="2"/>
      <c r="B2259" s="2"/>
    </row>
    <row r="2260" spans="1:2" x14ac:dyDescent="0.3">
      <c r="A2260" s="2"/>
      <c r="B2260" s="2"/>
    </row>
    <row r="2261" spans="1:2" x14ac:dyDescent="0.3">
      <c r="A2261" s="2"/>
      <c r="B2261" s="2"/>
    </row>
    <row r="2262" spans="1:2" x14ac:dyDescent="0.3">
      <c r="A2262" s="2"/>
      <c r="B2262" s="2"/>
    </row>
    <row r="2263" spans="1:2" x14ac:dyDescent="0.3">
      <c r="A2263" s="2"/>
      <c r="B2263" s="2"/>
    </row>
    <row r="2264" spans="1:2" x14ac:dyDescent="0.3">
      <c r="A2264" s="2"/>
      <c r="B2264" s="2"/>
    </row>
    <row r="2265" spans="1:2" x14ac:dyDescent="0.3">
      <c r="A2265" s="2"/>
      <c r="B2265" s="2"/>
    </row>
    <row r="2266" spans="1:2" x14ac:dyDescent="0.3">
      <c r="A2266" s="2"/>
      <c r="B2266" s="2"/>
    </row>
    <row r="2267" spans="1:2" x14ac:dyDescent="0.3">
      <c r="A2267" s="2"/>
      <c r="B2267" s="2"/>
    </row>
    <row r="2268" spans="1:2" x14ac:dyDescent="0.3">
      <c r="A2268" s="2"/>
      <c r="B2268" s="2"/>
    </row>
    <row r="2269" spans="1:2" x14ac:dyDescent="0.3">
      <c r="A2269" s="2"/>
      <c r="B2269" s="2"/>
    </row>
    <row r="2270" spans="1:2" x14ac:dyDescent="0.3">
      <c r="A2270" s="2"/>
      <c r="B2270" s="2"/>
    </row>
    <row r="2271" spans="1:2" x14ac:dyDescent="0.3">
      <c r="A2271" s="2"/>
      <c r="B2271" s="2"/>
    </row>
    <row r="2272" spans="1:2" x14ac:dyDescent="0.3">
      <c r="A2272" s="2"/>
      <c r="B2272" s="2"/>
    </row>
    <row r="2273" spans="1:2" x14ac:dyDescent="0.3">
      <c r="A2273" s="2"/>
      <c r="B2273" s="2"/>
    </row>
    <row r="2274" spans="1:2" x14ac:dyDescent="0.3">
      <c r="A2274" s="2"/>
      <c r="B2274" s="2"/>
    </row>
    <row r="2275" spans="1:2" x14ac:dyDescent="0.3">
      <c r="A2275" s="2"/>
      <c r="B2275" s="2"/>
    </row>
    <row r="2276" spans="1:2" x14ac:dyDescent="0.3">
      <c r="A2276" s="2"/>
      <c r="B2276" s="2"/>
    </row>
    <row r="2277" spans="1:2" x14ac:dyDescent="0.3">
      <c r="A2277" s="2"/>
      <c r="B2277" s="2"/>
    </row>
    <row r="2278" spans="1:2" x14ac:dyDescent="0.3">
      <c r="A2278" s="2"/>
      <c r="B2278" s="2"/>
    </row>
    <row r="2279" spans="1:2" x14ac:dyDescent="0.3">
      <c r="A2279" s="2"/>
      <c r="B2279" s="2"/>
    </row>
    <row r="2280" spans="1:2" x14ac:dyDescent="0.3">
      <c r="A2280" s="2"/>
      <c r="B2280" s="2"/>
    </row>
    <row r="2281" spans="1:2" x14ac:dyDescent="0.3">
      <c r="A2281" s="2"/>
      <c r="B2281" s="2"/>
    </row>
    <row r="2282" spans="1:2" x14ac:dyDescent="0.3">
      <c r="A2282" s="2"/>
      <c r="B2282" s="2"/>
    </row>
    <row r="2283" spans="1:2" x14ac:dyDescent="0.3">
      <c r="A2283" s="2"/>
      <c r="B2283" s="2"/>
    </row>
    <row r="2284" spans="1:2" x14ac:dyDescent="0.3">
      <c r="A2284" s="2"/>
      <c r="B2284" s="2"/>
    </row>
    <row r="2285" spans="1:2" x14ac:dyDescent="0.3">
      <c r="A2285" s="2"/>
      <c r="B2285" s="2"/>
    </row>
    <row r="2286" spans="1:2" x14ac:dyDescent="0.3">
      <c r="A2286" s="2"/>
      <c r="B2286" s="2"/>
    </row>
    <row r="2287" spans="1:2" x14ac:dyDescent="0.3">
      <c r="A2287" s="2"/>
      <c r="B2287" s="2"/>
    </row>
    <row r="2288" spans="1:2" x14ac:dyDescent="0.3">
      <c r="A2288" s="2"/>
      <c r="B2288" s="2"/>
    </row>
    <row r="2289" spans="1:2" x14ac:dyDescent="0.3">
      <c r="A2289" s="2"/>
      <c r="B2289" s="2"/>
    </row>
    <row r="2290" spans="1:2" x14ac:dyDescent="0.3">
      <c r="A2290" s="2"/>
      <c r="B2290" s="2"/>
    </row>
    <row r="2291" spans="1:2" x14ac:dyDescent="0.3">
      <c r="A2291" s="2"/>
      <c r="B2291" s="2"/>
    </row>
    <row r="2292" spans="1:2" x14ac:dyDescent="0.3">
      <c r="A2292" s="2"/>
      <c r="B2292" s="2"/>
    </row>
    <row r="2293" spans="1:2" x14ac:dyDescent="0.3">
      <c r="A2293" s="2"/>
      <c r="B2293" s="2"/>
    </row>
    <row r="2294" spans="1:2" x14ac:dyDescent="0.3">
      <c r="A2294" s="2"/>
      <c r="B2294" s="2"/>
    </row>
    <row r="2295" spans="1:2" x14ac:dyDescent="0.3">
      <c r="A2295" s="2"/>
      <c r="B2295" s="2"/>
    </row>
    <row r="2296" spans="1:2" x14ac:dyDescent="0.3">
      <c r="A2296" s="2"/>
      <c r="B2296" s="2"/>
    </row>
    <row r="2297" spans="1:2" x14ac:dyDescent="0.3">
      <c r="A2297" s="2"/>
      <c r="B2297" s="2"/>
    </row>
    <row r="2298" spans="1:2" x14ac:dyDescent="0.3">
      <c r="A2298" s="2"/>
      <c r="B2298" s="2"/>
    </row>
    <row r="2299" spans="1:2" x14ac:dyDescent="0.3">
      <c r="A2299" s="2"/>
      <c r="B2299" s="2"/>
    </row>
    <row r="2300" spans="1:2" x14ac:dyDescent="0.3">
      <c r="A2300" s="2"/>
      <c r="B2300" s="2"/>
    </row>
    <row r="2301" spans="1:2" x14ac:dyDescent="0.3">
      <c r="A2301" s="2"/>
      <c r="B2301" s="2"/>
    </row>
    <row r="2302" spans="1:2" x14ac:dyDescent="0.3">
      <c r="A2302" s="2"/>
      <c r="B2302" s="2"/>
    </row>
    <row r="2303" spans="1:2" x14ac:dyDescent="0.3">
      <c r="A2303" s="2"/>
      <c r="B2303" s="2"/>
    </row>
    <row r="2304" spans="1:2" x14ac:dyDescent="0.3">
      <c r="A2304" s="2"/>
      <c r="B2304" s="2"/>
    </row>
    <row r="2305" spans="1:2" x14ac:dyDescent="0.3">
      <c r="A2305" s="2"/>
      <c r="B2305" s="2"/>
    </row>
    <row r="2306" spans="1:2" x14ac:dyDescent="0.3">
      <c r="A2306" s="2"/>
      <c r="B2306" s="2"/>
    </row>
    <row r="2307" spans="1:2" x14ac:dyDescent="0.3">
      <c r="A2307" s="2"/>
      <c r="B2307" s="2"/>
    </row>
    <row r="2308" spans="1:2" x14ac:dyDescent="0.3">
      <c r="A2308" s="2"/>
      <c r="B2308" s="2"/>
    </row>
    <row r="2309" spans="1:2" x14ac:dyDescent="0.3">
      <c r="A2309" s="2"/>
      <c r="B2309" s="2"/>
    </row>
    <row r="2310" spans="1:2" x14ac:dyDescent="0.3">
      <c r="A2310" s="2"/>
      <c r="B2310" s="2"/>
    </row>
    <row r="2311" spans="1:2" x14ac:dyDescent="0.3">
      <c r="A2311" s="2"/>
      <c r="B2311" s="2"/>
    </row>
    <row r="2312" spans="1:2" x14ac:dyDescent="0.3">
      <c r="A2312" s="2"/>
      <c r="B2312" s="2"/>
    </row>
    <row r="2313" spans="1:2" x14ac:dyDescent="0.3">
      <c r="A2313" s="2"/>
      <c r="B2313" s="2"/>
    </row>
    <row r="2314" spans="1:2" x14ac:dyDescent="0.3">
      <c r="A2314" s="2"/>
      <c r="B2314" s="2"/>
    </row>
    <row r="2315" spans="1:2" x14ac:dyDescent="0.3">
      <c r="A2315" s="2"/>
      <c r="B2315" s="2"/>
    </row>
    <row r="2316" spans="1:2" x14ac:dyDescent="0.3">
      <c r="A2316" s="2"/>
      <c r="B2316" s="2"/>
    </row>
    <row r="2317" spans="1:2" x14ac:dyDescent="0.3">
      <c r="A2317" s="2"/>
      <c r="B2317" s="2"/>
    </row>
    <row r="2318" spans="1:2" x14ac:dyDescent="0.3">
      <c r="A2318" s="2"/>
      <c r="B2318" s="2"/>
    </row>
    <row r="2319" spans="1:2" x14ac:dyDescent="0.3">
      <c r="A2319" s="2"/>
      <c r="B2319" s="2"/>
    </row>
    <row r="2320" spans="1:2" x14ac:dyDescent="0.3">
      <c r="A2320" s="2"/>
      <c r="B2320" s="2"/>
    </row>
    <row r="2321" spans="1:2" x14ac:dyDescent="0.3">
      <c r="A2321" s="2"/>
      <c r="B2321" s="2"/>
    </row>
    <row r="2322" spans="1:2" x14ac:dyDescent="0.3">
      <c r="A2322" s="2"/>
      <c r="B2322" s="2"/>
    </row>
    <row r="2323" spans="1:2" x14ac:dyDescent="0.3">
      <c r="A2323" s="2"/>
      <c r="B2323" s="2"/>
    </row>
    <row r="2324" spans="1:2" x14ac:dyDescent="0.3">
      <c r="A2324" s="2"/>
      <c r="B2324" s="2"/>
    </row>
    <row r="2325" spans="1:2" x14ac:dyDescent="0.3">
      <c r="A2325" s="2"/>
      <c r="B2325" s="2"/>
    </row>
    <row r="2326" spans="1:2" x14ac:dyDescent="0.3">
      <c r="A2326" s="2"/>
      <c r="B2326" s="2"/>
    </row>
    <row r="2327" spans="1:2" x14ac:dyDescent="0.3">
      <c r="A2327" s="2"/>
      <c r="B2327" s="2"/>
    </row>
    <row r="2328" spans="1:2" x14ac:dyDescent="0.3">
      <c r="A2328" s="2"/>
      <c r="B2328" s="2"/>
    </row>
    <row r="2329" spans="1:2" x14ac:dyDescent="0.3">
      <c r="A2329" s="2"/>
      <c r="B2329" s="2"/>
    </row>
    <row r="2330" spans="1:2" x14ac:dyDescent="0.3">
      <c r="A2330" s="2"/>
      <c r="B2330" s="2"/>
    </row>
    <row r="2331" spans="1:2" x14ac:dyDescent="0.3">
      <c r="A2331" s="2"/>
      <c r="B2331" s="2"/>
    </row>
    <row r="2332" spans="1:2" x14ac:dyDescent="0.3">
      <c r="A2332" s="2"/>
      <c r="B2332" s="2"/>
    </row>
    <row r="2333" spans="1:2" x14ac:dyDescent="0.3">
      <c r="A2333" s="2"/>
      <c r="B2333" s="2"/>
    </row>
    <row r="2334" spans="1:2" x14ac:dyDescent="0.3">
      <c r="A2334" s="2"/>
      <c r="B2334" s="2"/>
    </row>
    <row r="2335" spans="1:2" x14ac:dyDescent="0.3">
      <c r="A2335" s="2"/>
      <c r="B2335" s="2"/>
    </row>
    <row r="2336" spans="1:2" x14ac:dyDescent="0.3">
      <c r="A2336" s="2"/>
      <c r="B2336" s="2"/>
    </row>
    <row r="2337" spans="1:2" x14ac:dyDescent="0.3">
      <c r="A2337" s="2"/>
      <c r="B2337" s="2"/>
    </row>
    <row r="2338" spans="1:2" x14ac:dyDescent="0.3">
      <c r="A2338" s="2"/>
      <c r="B2338" s="2"/>
    </row>
    <row r="2339" spans="1:2" x14ac:dyDescent="0.3">
      <c r="A2339" s="2"/>
      <c r="B2339" s="2"/>
    </row>
    <row r="2340" spans="1:2" x14ac:dyDescent="0.3">
      <c r="A2340" s="2"/>
      <c r="B2340" s="2"/>
    </row>
    <row r="2341" spans="1:2" x14ac:dyDescent="0.3">
      <c r="A2341" s="2"/>
      <c r="B2341" s="2"/>
    </row>
    <row r="2342" spans="1:2" x14ac:dyDescent="0.3">
      <c r="A2342" s="2"/>
      <c r="B2342" s="2"/>
    </row>
    <row r="2343" spans="1:2" x14ac:dyDescent="0.3">
      <c r="A2343" s="2"/>
      <c r="B2343" s="2"/>
    </row>
    <row r="2344" spans="1:2" x14ac:dyDescent="0.3">
      <c r="A2344" s="2"/>
      <c r="B2344" s="2"/>
    </row>
    <row r="2345" spans="1:2" x14ac:dyDescent="0.3">
      <c r="A2345" s="2"/>
      <c r="B2345" s="2"/>
    </row>
    <row r="2346" spans="1:2" x14ac:dyDescent="0.3">
      <c r="A2346" s="2"/>
      <c r="B2346" s="2"/>
    </row>
    <row r="2347" spans="1:2" x14ac:dyDescent="0.3">
      <c r="A2347" s="2"/>
      <c r="B2347" s="2"/>
    </row>
    <row r="2348" spans="1:2" x14ac:dyDescent="0.3">
      <c r="A2348" s="2"/>
      <c r="B2348" s="2"/>
    </row>
    <row r="2349" spans="1:2" x14ac:dyDescent="0.3">
      <c r="A2349" s="2"/>
      <c r="B2349" s="2"/>
    </row>
    <row r="2350" spans="1:2" x14ac:dyDescent="0.3">
      <c r="A2350" s="2"/>
      <c r="B2350" s="2"/>
    </row>
    <row r="2351" spans="1:2" x14ac:dyDescent="0.3">
      <c r="A2351" s="2"/>
      <c r="B2351" s="2"/>
    </row>
    <row r="2352" spans="1:2" x14ac:dyDescent="0.3">
      <c r="A2352" s="2"/>
      <c r="B2352" s="2"/>
    </row>
    <row r="2353" spans="1:2" x14ac:dyDescent="0.3">
      <c r="A2353" s="2"/>
      <c r="B2353" s="2"/>
    </row>
    <row r="2354" spans="1:2" x14ac:dyDescent="0.3">
      <c r="A2354" s="2"/>
      <c r="B2354" s="2"/>
    </row>
    <row r="2355" spans="1:2" x14ac:dyDescent="0.3">
      <c r="A2355" s="2"/>
      <c r="B2355" s="2"/>
    </row>
    <row r="2356" spans="1:2" x14ac:dyDescent="0.3">
      <c r="A2356" s="2"/>
      <c r="B2356" s="2"/>
    </row>
    <row r="2357" spans="1:2" x14ac:dyDescent="0.3">
      <c r="A2357" s="2"/>
      <c r="B2357" s="2"/>
    </row>
    <row r="2358" spans="1:2" x14ac:dyDescent="0.3">
      <c r="A2358" s="2"/>
      <c r="B2358" s="2"/>
    </row>
    <row r="2359" spans="1:2" x14ac:dyDescent="0.3">
      <c r="A2359" s="2"/>
      <c r="B2359" s="2"/>
    </row>
    <row r="2360" spans="1:2" x14ac:dyDescent="0.3">
      <c r="A2360" s="2"/>
      <c r="B2360" s="2"/>
    </row>
    <row r="2361" spans="1:2" x14ac:dyDescent="0.3">
      <c r="A2361" s="2"/>
      <c r="B2361" s="2"/>
    </row>
    <row r="2362" spans="1:2" x14ac:dyDescent="0.3">
      <c r="A2362" s="2"/>
      <c r="B2362" s="2"/>
    </row>
    <row r="2363" spans="1:2" x14ac:dyDescent="0.3">
      <c r="A2363" s="2"/>
      <c r="B2363" s="2"/>
    </row>
    <row r="2364" spans="1:2" x14ac:dyDescent="0.3">
      <c r="A2364" s="2"/>
      <c r="B2364" s="2"/>
    </row>
    <row r="2365" spans="1:2" x14ac:dyDescent="0.3">
      <c r="A2365" s="2"/>
      <c r="B2365" s="2"/>
    </row>
    <row r="2366" spans="1:2" x14ac:dyDescent="0.3">
      <c r="A2366" s="2"/>
      <c r="B2366" s="2"/>
    </row>
    <row r="2367" spans="1:2" x14ac:dyDescent="0.3">
      <c r="A2367" s="2"/>
      <c r="B2367" s="2"/>
    </row>
    <row r="2368" spans="1:2" x14ac:dyDescent="0.3">
      <c r="A2368" s="2"/>
      <c r="B2368" s="2"/>
    </row>
    <row r="2369" spans="1:2" x14ac:dyDescent="0.3">
      <c r="A2369" s="2"/>
      <c r="B2369" s="2"/>
    </row>
    <row r="2370" spans="1:2" x14ac:dyDescent="0.3">
      <c r="A2370" s="2"/>
      <c r="B2370" s="2"/>
    </row>
    <row r="2371" spans="1:2" x14ac:dyDescent="0.3">
      <c r="A2371" s="2"/>
      <c r="B2371" s="2"/>
    </row>
    <row r="2372" spans="1:2" x14ac:dyDescent="0.3">
      <c r="A2372" s="2"/>
      <c r="B2372" s="2"/>
    </row>
    <row r="2373" spans="1:2" x14ac:dyDescent="0.3">
      <c r="A2373" s="2"/>
      <c r="B2373" s="2"/>
    </row>
    <row r="2374" spans="1:2" x14ac:dyDescent="0.3">
      <c r="A2374" s="2"/>
      <c r="B2374" s="2"/>
    </row>
    <row r="2375" spans="1:2" x14ac:dyDescent="0.3">
      <c r="A2375" s="2"/>
      <c r="B2375" s="2"/>
    </row>
    <row r="2376" spans="1:2" x14ac:dyDescent="0.3">
      <c r="A2376" s="2"/>
      <c r="B2376" s="2"/>
    </row>
    <row r="2377" spans="1:2" x14ac:dyDescent="0.3">
      <c r="A2377" s="2"/>
      <c r="B2377" s="2"/>
    </row>
    <row r="2378" spans="1:2" x14ac:dyDescent="0.3">
      <c r="A2378" s="2"/>
      <c r="B2378" s="2"/>
    </row>
    <row r="2379" spans="1:2" x14ac:dyDescent="0.3">
      <c r="A2379" s="2"/>
      <c r="B2379" s="2"/>
    </row>
    <row r="2380" spans="1:2" x14ac:dyDescent="0.3">
      <c r="A2380" s="2"/>
      <c r="B2380" s="2"/>
    </row>
    <row r="2381" spans="1:2" x14ac:dyDescent="0.3">
      <c r="A2381" s="2"/>
      <c r="B2381" s="2"/>
    </row>
    <row r="2382" spans="1:2" x14ac:dyDescent="0.3">
      <c r="A2382" s="2"/>
      <c r="B2382" s="2"/>
    </row>
    <row r="2383" spans="1:2" x14ac:dyDescent="0.3">
      <c r="A2383" s="2"/>
      <c r="B2383" s="2"/>
    </row>
    <row r="2384" spans="1:2" x14ac:dyDescent="0.3">
      <c r="A2384" s="2"/>
      <c r="B2384" s="2"/>
    </row>
    <row r="2385" spans="1:2" x14ac:dyDescent="0.3">
      <c r="A2385" s="2"/>
      <c r="B2385" s="2"/>
    </row>
    <row r="2386" spans="1:2" x14ac:dyDescent="0.3">
      <c r="A2386" s="2"/>
      <c r="B2386" s="2"/>
    </row>
    <row r="2387" spans="1:2" x14ac:dyDescent="0.3">
      <c r="A2387" s="2"/>
      <c r="B2387" s="2"/>
    </row>
    <row r="2388" spans="1:2" x14ac:dyDescent="0.3">
      <c r="A2388" s="2"/>
      <c r="B2388" s="2"/>
    </row>
    <row r="2389" spans="1:2" x14ac:dyDescent="0.3">
      <c r="A2389" s="2"/>
      <c r="B2389" s="2"/>
    </row>
    <row r="2390" spans="1:2" x14ac:dyDescent="0.3">
      <c r="A2390" s="2"/>
      <c r="B2390" s="2"/>
    </row>
    <row r="2391" spans="1:2" x14ac:dyDescent="0.3">
      <c r="A2391" s="2"/>
      <c r="B2391" s="2"/>
    </row>
    <row r="2392" spans="1:2" x14ac:dyDescent="0.3">
      <c r="A2392" s="2"/>
      <c r="B2392" s="2"/>
    </row>
    <row r="2393" spans="1:2" x14ac:dyDescent="0.3">
      <c r="A2393" s="2"/>
      <c r="B2393" s="2"/>
    </row>
    <row r="2394" spans="1:2" x14ac:dyDescent="0.3">
      <c r="A2394" s="2"/>
      <c r="B2394" s="2"/>
    </row>
    <row r="2395" spans="1:2" x14ac:dyDescent="0.3">
      <c r="A2395" s="2"/>
      <c r="B2395" s="2"/>
    </row>
    <row r="2396" spans="1:2" x14ac:dyDescent="0.3">
      <c r="A2396" s="2"/>
      <c r="B2396" s="2"/>
    </row>
    <row r="2397" spans="1:2" x14ac:dyDescent="0.3">
      <c r="A2397" s="2"/>
      <c r="B2397" s="2"/>
    </row>
    <row r="2398" spans="1:2" x14ac:dyDescent="0.3">
      <c r="A2398" s="2"/>
      <c r="B2398" s="2"/>
    </row>
    <row r="2399" spans="1:2" x14ac:dyDescent="0.3">
      <c r="A2399" s="2"/>
      <c r="B2399" s="2"/>
    </row>
    <row r="2400" spans="1:2" x14ac:dyDescent="0.3">
      <c r="A2400" s="2"/>
      <c r="B2400" s="2"/>
    </row>
    <row r="2401" spans="1:2" x14ac:dyDescent="0.3">
      <c r="A2401" s="2"/>
      <c r="B2401" s="2"/>
    </row>
    <row r="2402" spans="1:2" x14ac:dyDescent="0.3">
      <c r="A2402" s="2"/>
      <c r="B2402" s="2"/>
    </row>
    <row r="2403" spans="1:2" x14ac:dyDescent="0.3">
      <c r="A2403" s="2"/>
      <c r="B2403" s="2"/>
    </row>
    <row r="2404" spans="1:2" x14ac:dyDescent="0.3">
      <c r="A2404" s="2"/>
      <c r="B2404" s="2"/>
    </row>
    <row r="2405" spans="1:2" x14ac:dyDescent="0.3">
      <c r="A2405" s="2"/>
      <c r="B2405" s="2"/>
    </row>
    <row r="2406" spans="1:2" x14ac:dyDescent="0.3">
      <c r="A2406" s="2"/>
      <c r="B2406" s="2"/>
    </row>
    <row r="2407" spans="1:2" x14ac:dyDescent="0.3">
      <c r="A2407" s="2"/>
      <c r="B2407" s="2"/>
    </row>
    <row r="2408" spans="1:2" x14ac:dyDescent="0.3">
      <c r="A2408" s="2"/>
      <c r="B2408" s="2"/>
    </row>
    <row r="2409" spans="1:2" x14ac:dyDescent="0.3">
      <c r="A2409" s="2"/>
      <c r="B2409" s="2"/>
    </row>
    <row r="2410" spans="1:2" x14ac:dyDescent="0.3">
      <c r="A2410" s="2"/>
      <c r="B2410" s="2"/>
    </row>
    <row r="2411" spans="1:2" x14ac:dyDescent="0.3">
      <c r="A2411" s="2"/>
      <c r="B2411" s="2"/>
    </row>
    <row r="2412" spans="1:2" x14ac:dyDescent="0.3">
      <c r="A2412" s="2"/>
      <c r="B2412" s="2"/>
    </row>
    <row r="2413" spans="1:2" x14ac:dyDescent="0.3">
      <c r="A2413" s="2"/>
      <c r="B2413" s="2"/>
    </row>
    <row r="2414" spans="1:2" x14ac:dyDescent="0.3">
      <c r="A2414" s="2"/>
      <c r="B2414" s="2"/>
    </row>
    <row r="2415" spans="1:2" x14ac:dyDescent="0.3">
      <c r="A2415" s="2"/>
      <c r="B2415" s="2"/>
    </row>
    <row r="2416" spans="1:2" x14ac:dyDescent="0.3">
      <c r="A2416" s="2"/>
      <c r="B2416" s="2"/>
    </row>
    <row r="2417" spans="1:2" x14ac:dyDescent="0.3">
      <c r="A2417" s="2"/>
      <c r="B2417" s="2"/>
    </row>
    <row r="2418" spans="1:2" x14ac:dyDescent="0.3">
      <c r="A2418" s="2"/>
      <c r="B2418" s="2"/>
    </row>
    <row r="2419" spans="1:2" x14ac:dyDescent="0.3">
      <c r="A2419" s="2"/>
      <c r="B2419" s="2"/>
    </row>
    <row r="2420" spans="1:2" x14ac:dyDescent="0.3">
      <c r="A2420" s="2"/>
      <c r="B2420" s="2"/>
    </row>
    <row r="2421" spans="1:2" x14ac:dyDescent="0.3">
      <c r="A2421" s="2"/>
      <c r="B2421" s="2"/>
    </row>
    <row r="2422" spans="1:2" x14ac:dyDescent="0.3">
      <c r="A2422" s="2"/>
      <c r="B2422" s="2"/>
    </row>
    <row r="2423" spans="1:2" x14ac:dyDescent="0.3">
      <c r="A2423" s="2"/>
      <c r="B2423" s="2"/>
    </row>
    <row r="2424" spans="1:2" x14ac:dyDescent="0.3">
      <c r="A2424" s="2"/>
      <c r="B2424" s="2"/>
    </row>
    <row r="2425" spans="1:2" x14ac:dyDescent="0.3">
      <c r="A2425" s="2"/>
      <c r="B2425" s="2"/>
    </row>
    <row r="2426" spans="1:2" x14ac:dyDescent="0.3">
      <c r="A2426" s="2"/>
      <c r="B2426" s="2"/>
    </row>
    <row r="2427" spans="1:2" x14ac:dyDescent="0.3">
      <c r="A2427" s="2"/>
      <c r="B2427" s="2"/>
    </row>
    <row r="2428" spans="1:2" x14ac:dyDescent="0.3">
      <c r="A2428" s="2"/>
      <c r="B2428" s="2"/>
    </row>
    <row r="2429" spans="1:2" x14ac:dyDescent="0.3">
      <c r="A2429" s="2"/>
      <c r="B2429" s="2"/>
    </row>
    <row r="2430" spans="1:2" x14ac:dyDescent="0.3">
      <c r="A2430" s="2"/>
      <c r="B2430" s="2"/>
    </row>
    <row r="2431" spans="1:2" x14ac:dyDescent="0.3">
      <c r="A2431" s="2"/>
      <c r="B2431" s="2"/>
    </row>
    <row r="2432" spans="1:2" x14ac:dyDescent="0.3">
      <c r="A2432" s="2"/>
      <c r="B2432" s="2"/>
    </row>
    <row r="2433" spans="1:2" x14ac:dyDescent="0.3">
      <c r="A2433" s="2"/>
      <c r="B2433" s="2"/>
    </row>
    <row r="2434" spans="1:2" x14ac:dyDescent="0.3">
      <c r="A2434" s="2"/>
      <c r="B2434" s="2"/>
    </row>
    <row r="2435" spans="1:2" x14ac:dyDescent="0.3">
      <c r="A2435" s="2"/>
      <c r="B2435" s="2"/>
    </row>
    <row r="2436" spans="1:2" x14ac:dyDescent="0.3">
      <c r="A2436" s="2"/>
      <c r="B2436" s="2"/>
    </row>
    <row r="2437" spans="1:2" x14ac:dyDescent="0.3">
      <c r="A2437" s="2"/>
      <c r="B2437" s="2"/>
    </row>
    <row r="2438" spans="1:2" x14ac:dyDescent="0.3">
      <c r="A2438" s="2"/>
      <c r="B2438" s="2"/>
    </row>
    <row r="2439" spans="1:2" x14ac:dyDescent="0.3">
      <c r="A2439" s="2"/>
      <c r="B2439" s="2"/>
    </row>
    <row r="2440" spans="1:2" x14ac:dyDescent="0.3">
      <c r="A2440" s="2"/>
      <c r="B2440" s="2"/>
    </row>
    <row r="2441" spans="1:2" x14ac:dyDescent="0.3">
      <c r="A2441" s="2"/>
      <c r="B2441" s="2"/>
    </row>
    <row r="2442" spans="1:2" x14ac:dyDescent="0.3">
      <c r="A2442" s="2"/>
      <c r="B2442" s="2"/>
    </row>
    <row r="2443" spans="1:2" x14ac:dyDescent="0.3">
      <c r="A2443" s="2"/>
      <c r="B2443" s="2"/>
    </row>
    <row r="2444" spans="1:2" x14ac:dyDescent="0.3">
      <c r="A2444" s="2"/>
      <c r="B2444" s="2"/>
    </row>
    <row r="2445" spans="1:2" x14ac:dyDescent="0.3">
      <c r="A2445" s="2"/>
      <c r="B2445" s="2"/>
    </row>
    <row r="2446" spans="1:2" x14ac:dyDescent="0.3">
      <c r="A2446" s="2"/>
      <c r="B2446" s="2"/>
    </row>
    <row r="2447" spans="1:2" x14ac:dyDescent="0.3">
      <c r="A2447" s="2"/>
      <c r="B2447" s="2"/>
    </row>
    <row r="2448" spans="1:2" x14ac:dyDescent="0.3">
      <c r="A2448" s="2"/>
      <c r="B2448" s="2"/>
    </row>
    <row r="2449" spans="1:2" x14ac:dyDescent="0.3">
      <c r="A2449" s="2"/>
      <c r="B2449" s="2"/>
    </row>
    <row r="2450" spans="1:2" x14ac:dyDescent="0.3">
      <c r="A2450" s="2"/>
      <c r="B2450" s="2"/>
    </row>
    <row r="2451" spans="1:2" x14ac:dyDescent="0.3">
      <c r="A2451" s="2"/>
      <c r="B2451" s="2"/>
    </row>
    <row r="2452" spans="1:2" x14ac:dyDescent="0.3">
      <c r="A2452" s="2"/>
      <c r="B2452" s="2"/>
    </row>
    <row r="2453" spans="1:2" x14ac:dyDescent="0.3">
      <c r="A2453" s="2"/>
      <c r="B2453" s="2"/>
    </row>
    <row r="2454" spans="1:2" x14ac:dyDescent="0.3">
      <c r="A2454" s="2"/>
      <c r="B2454" s="2"/>
    </row>
    <row r="2455" spans="1:2" x14ac:dyDescent="0.3">
      <c r="A2455" s="2"/>
      <c r="B2455" s="2"/>
    </row>
    <row r="2456" spans="1:2" x14ac:dyDescent="0.3">
      <c r="A2456" s="2"/>
      <c r="B2456" s="2"/>
    </row>
    <row r="2457" spans="1:2" x14ac:dyDescent="0.3">
      <c r="A2457" s="2"/>
      <c r="B2457" s="2"/>
    </row>
    <row r="2458" spans="1:2" x14ac:dyDescent="0.3">
      <c r="A2458" s="2"/>
      <c r="B2458" s="2"/>
    </row>
    <row r="2459" spans="1:2" x14ac:dyDescent="0.3">
      <c r="A2459" s="2"/>
      <c r="B2459" s="2"/>
    </row>
    <row r="2460" spans="1:2" x14ac:dyDescent="0.3">
      <c r="A2460" s="2"/>
      <c r="B2460" s="2"/>
    </row>
    <row r="2461" spans="1:2" x14ac:dyDescent="0.3">
      <c r="A2461" s="2"/>
      <c r="B2461" s="2"/>
    </row>
    <row r="2462" spans="1:2" x14ac:dyDescent="0.3">
      <c r="A2462" s="2"/>
      <c r="B2462" s="2"/>
    </row>
    <row r="2463" spans="1:2" x14ac:dyDescent="0.3">
      <c r="A2463" s="2"/>
      <c r="B2463" s="2"/>
    </row>
    <row r="2464" spans="1:2" x14ac:dyDescent="0.3">
      <c r="A2464" s="2"/>
      <c r="B2464" s="2"/>
    </row>
    <row r="2465" spans="1:2" x14ac:dyDescent="0.3">
      <c r="A2465" s="2"/>
      <c r="B2465" s="2"/>
    </row>
    <row r="2466" spans="1:2" x14ac:dyDescent="0.3">
      <c r="A2466" s="2"/>
      <c r="B2466" s="2"/>
    </row>
    <row r="2467" spans="1:2" x14ac:dyDescent="0.3">
      <c r="A2467" s="2"/>
      <c r="B2467" s="2"/>
    </row>
    <row r="2468" spans="1:2" x14ac:dyDescent="0.3">
      <c r="A2468" s="2"/>
      <c r="B2468" s="2"/>
    </row>
    <row r="2469" spans="1:2" x14ac:dyDescent="0.3">
      <c r="A2469" s="2"/>
      <c r="B2469" s="2"/>
    </row>
    <row r="2470" spans="1:2" x14ac:dyDescent="0.3">
      <c r="A2470" s="2"/>
      <c r="B2470" s="2"/>
    </row>
    <row r="2471" spans="1:2" x14ac:dyDescent="0.3">
      <c r="A2471" s="2"/>
      <c r="B2471" s="2"/>
    </row>
    <row r="2472" spans="1:2" x14ac:dyDescent="0.3">
      <c r="A2472" s="2"/>
      <c r="B2472" s="2"/>
    </row>
    <row r="2473" spans="1:2" x14ac:dyDescent="0.3">
      <c r="A2473" s="2"/>
      <c r="B2473" s="2"/>
    </row>
    <row r="2474" spans="1:2" x14ac:dyDescent="0.3">
      <c r="A2474" s="2"/>
      <c r="B2474" s="2"/>
    </row>
    <row r="2475" spans="1:2" x14ac:dyDescent="0.3">
      <c r="A2475" s="2"/>
      <c r="B2475" s="2"/>
    </row>
    <row r="2476" spans="1:2" x14ac:dyDescent="0.3">
      <c r="A2476" s="2"/>
      <c r="B2476" s="2"/>
    </row>
    <row r="2477" spans="1:2" x14ac:dyDescent="0.3">
      <c r="A2477" s="2"/>
      <c r="B2477" s="2"/>
    </row>
    <row r="2478" spans="1:2" x14ac:dyDescent="0.3">
      <c r="A2478" s="2"/>
      <c r="B2478" s="2"/>
    </row>
    <row r="2479" spans="1:2" x14ac:dyDescent="0.3">
      <c r="A2479" s="2"/>
      <c r="B2479" s="2"/>
    </row>
    <row r="2480" spans="1:2" x14ac:dyDescent="0.3">
      <c r="A2480" s="2"/>
      <c r="B2480" s="2"/>
    </row>
    <row r="2481" spans="1:2" x14ac:dyDescent="0.3">
      <c r="A2481" s="2"/>
      <c r="B2481" s="2"/>
    </row>
    <row r="2482" spans="1:2" x14ac:dyDescent="0.3">
      <c r="A2482" s="2"/>
      <c r="B2482" s="2"/>
    </row>
    <row r="2483" spans="1:2" x14ac:dyDescent="0.3">
      <c r="A2483" s="2"/>
      <c r="B2483" s="2"/>
    </row>
    <row r="2484" spans="1:2" x14ac:dyDescent="0.3">
      <c r="A2484" s="2"/>
      <c r="B2484" s="2"/>
    </row>
    <row r="2485" spans="1:2" x14ac:dyDescent="0.3">
      <c r="A2485" s="2"/>
      <c r="B2485" s="2"/>
    </row>
    <row r="2486" spans="1:2" x14ac:dyDescent="0.3">
      <c r="A2486" s="2"/>
      <c r="B2486" s="2"/>
    </row>
    <row r="2487" spans="1:2" x14ac:dyDescent="0.3">
      <c r="A2487" s="2"/>
      <c r="B2487" s="2"/>
    </row>
    <row r="2488" spans="1:2" x14ac:dyDescent="0.3">
      <c r="A2488" s="2"/>
      <c r="B2488" s="2"/>
    </row>
    <row r="2489" spans="1:2" x14ac:dyDescent="0.3">
      <c r="A2489" s="2"/>
      <c r="B2489" s="2"/>
    </row>
    <row r="2490" spans="1:2" x14ac:dyDescent="0.3">
      <c r="A2490" s="2"/>
      <c r="B2490" s="2"/>
    </row>
    <row r="2491" spans="1:2" x14ac:dyDescent="0.3">
      <c r="A2491" s="2"/>
      <c r="B2491" s="2"/>
    </row>
    <row r="2492" spans="1:2" x14ac:dyDescent="0.3">
      <c r="A2492" s="2"/>
      <c r="B2492" s="2"/>
    </row>
    <row r="2493" spans="1:2" x14ac:dyDescent="0.3">
      <c r="A2493" s="2"/>
      <c r="B2493" s="2"/>
    </row>
    <row r="2494" spans="1:2" x14ac:dyDescent="0.3">
      <c r="A2494" s="2"/>
      <c r="B2494" s="2"/>
    </row>
    <row r="2495" spans="1:2" x14ac:dyDescent="0.3">
      <c r="A2495" s="2"/>
      <c r="B2495" s="2"/>
    </row>
    <row r="2496" spans="1:2" x14ac:dyDescent="0.3">
      <c r="A2496" s="2"/>
      <c r="B2496" s="2"/>
    </row>
    <row r="2497" spans="1:2" x14ac:dyDescent="0.3">
      <c r="A2497" s="2"/>
      <c r="B2497" s="2"/>
    </row>
    <row r="2498" spans="1:2" x14ac:dyDescent="0.3">
      <c r="A2498" s="2"/>
      <c r="B2498" s="2"/>
    </row>
    <row r="2499" spans="1:2" x14ac:dyDescent="0.3">
      <c r="A2499" s="2"/>
      <c r="B2499" s="2"/>
    </row>
    <row r="2500" spans="1:2" x14ac:dyDescent="0.3">
      <c r="A2500" s="2"/>
      <c r="B2500" s="2"/>
    </row>
    <row r="2501" spans="1:2" x14ac:dyDescent="0.3">
      <c r="A2501" s="2"/>
      <c r="B2501" s="2"/>
    </row>
    <row r="2502" spans="1:2" x14ac:dyDescent="0.3">
      <c r="A2502" s="2"/>
      <c r="B2502" s="2"/>
    </row>
    <row r="2503" spans="1:2" x14ac:dyDescent="0.3">
      <c r="A2503" s="2"/>
      <c r="B2503" s="2"/>
    </row>
    <row r="2504" spans="1:2" x14ac:dyDescent="0.3">
      <c r="A2504" s="2"/>
      <c r="B2504" s="2"/>
    </row>
    <row r="2505" spans="1:2" x14ac:dyDescent="0.3">
      <c r="A2505" s="2"/>
      <c r="B2505" s="2"/>
    </row>
    <row r="2506" spans="1:2" x14ac:dyDescent="0.3">
      <c r="A2506" s="2"/>
      <c r="B2506" s="2"/>
    </row>
    <row r="2507" spans="1:2" x14ac:dyDescent="0.3">
      <c r="A2507" s="2"/>
      <c r="B2507" s="2"/>
    </row>
    <row r="2508" spans="1:2" x14ac:dyDescent="0.3">
      <c r="A2508" s="2"/>
      <c r="B2508" s="2"/>
    </row>
    <row r="2509" spans="1:2" x14ac:dyDescent="0.3">
      <c r="A2509" s="2"/>
      <c r="B2509" s="2"/>
    </row>
    <row r="2510" spans="1:2" x14ac:dyDescent="0.3">
      <c r="A2510" s="2"/>
      <c r="B2510" s="2"/>
    </row>
    <row r="2511" spans="1:2" x14ac:dyDescent="0.3">
      <c r="A2511" s="2"/>
      <c r="B2511" s="2"/>
    </row>
    <row r="2512" spans="1:2" x14ac:dyDescent="0.3">
      <c r="A2512" s="2"/>
      <c r="B2512" s="2"/>
    </row>
    <row r="2513" spans="1:2" x14ac:dyDescent="0.3">
      <c r="A2513" s="2"/>
      <c r="B2513" s="2"/>
    </row>
    <row r="2514" spans="1:2" x14ac:dyDescent="0.3">
      <c r="A2514" s="2"/>
      <c r="B2514" s="2"/>
    </row>
    <row r="2515" spans="1:2" x14ac:dyDescent="0.3">
      <c r="A2515" s="2"/>
      <c r="B2515" s="2"/>
    </row>
    <row r="2516" spans="1:2" x14ac:dyDescent="0.3">
      <c r="A2516" s="2"/>
      <c r="B2516" s="2"/>
    </row>
    <row r="2517" spans="1:2" x14ac:dyDescent="0.3">
      <c r="A2517" s="2"/>
      <c r="B2517" s="2"/>
    </row>
    <row r="2518" spans="1:2" x14ac:dyDescent="0.3">
      <c r="A2518" s="2"/>
      <c r="B2518" s="2"/>
    </row>
    <row r="2519" spans="1:2" x14ac:dyDescent="0.3">
      <c r="A2519" s="2"/>
      <c r="B2519" s="2"/>
    </row>
    <row r="2520" spans="1:2" x14ac:dyDescent="0.3">
      <c r="A2520" s="2"/>
      <c r="B2520" s="2"/>
    </row>
    <row r="2521" spans="1:2" x14ac:dyDescent="0.3">
      <c r="A2521" s="2"/>
      <c r="B2521" s="2"/>
    </row>
    <row r="2522" spans="1:2" x14ac:dyDescent="0.3">
      <c r="A2522" s="2"/>
      <c r="B2522" s="2"/>
    </row>
    <row r="2523" spans="1:2" x14ac:dyDescent="0.3">
      <c r="A2523" s="2"/>
      <c r="B2523" s="2"/>
    </row>
    <row r="2524" spans="1:2" x14ac:dyDescent="0.3">
      <c r="A2524" s="2"/>
      <c r="B2524" s="2"/>
    </row>
    <row r="2525" spans="1:2" x14ac:dyDescent="0.3">
      <c r="A2525" s="2"/>
      <c r="B2525" s="2"/>
    </row>
    <row r="2526" spans="1:2" x14ac:dyDescent="0.3">
      <c r="A2526" s="2"/>
      <c r="B2526" s="2"/>
    </row>
    <row r="2527" spans="1:2" x14ac:dyDescent="0.3">
      <c r="A2527" s="2"/>
      <c r="B2527" s="2"/>
    </row>
    <row r="2528" spans="1:2" x14ac:dyDescent="0.3">
      <c r="A2528" s="2"/>
      <c r="B2528" s="2"/>
    </row>
    <row r="2529" spans="1:2" x14ac:dyDescent="0.3">
      <c r="A2529" s="2"/>
      <c r="B2529" s="2"/>
    </row>
    <row r="2530" spans="1:2" x14ac:dyDescent="0.3">
      <c r="A2530" s="2"/>
      <c r="B2530" s="2"/>
    </row>
    <row r="2531" spans="1:2" x14ac:dyDescent="0.3">
      <c r="A2531" s="2"/>
      <c r="B2531" s="2"/>
    </row>
    <row r="2532" spans="1:2" x14ac:dyDescent="0.3">
      <c r="A2532" s="2"/>
      <c r="B2532" s="2"/>
    </row>
    <row r="2533" spans="1:2" x14ac:dyDescent="0.3">
      <c r="A2533" s="2"/>
      <c r="B2533" s="2"/>
    </row>
    <row r="2534" spans="1:2" x14ac:dyDescent="0.3">
      <c r="A2534" s="2"/>
      <c r="B2534" s="2"/>
    </row>
    <row r="2535" spans="1:2" x14ac:dyDescent="0.3">
      <c r="A2535" s="2"/>
      <c r="B2535" s="2"/>
    </row>
    <row r="2536" spans="1:2" x14ac:dyDescent="0.3">
      <c r="A2536" s="2"/>
      <c r="B2536" s="2"/>
    </row>
    <row r="2537" spans="1:2" x14ac:dyDescent="0.3">
      <c r="A2537" s="2"/>
      <c r="B2537" s="2"/>
    </row>
    <row r="2538" spans="1:2" x14ac:dyDescent="0.3">
      <c r="A2538" s="2"/>
      <c r="B2538" s="2"/>
    </row>
    <row r="2539" spans="1:2" x14ac:dyDescent="0.3">
      <c r="A2539" s="2"/>
      <c r="B2539" s="2"/>
    </row>
    <row r="2540" spans="1:2" x14ac:dyDescent="0.3">
      <c r="A2540" s="2"/>
      <c r="B2540" s="2"/>
    </row>
    <row r="2541" spans="1:2" x14ac:dyDescent="0.3">
      <c r="A2541" s="2"/>
      <c r="B2541" s="2"/>
    </row>
    <row r="2542" spans="1:2" x14ac:dyDescent="0.3">
      <c r="A2542" s="2"/>
      <c r="B2542" s="2"/>
    </row>
    <row r="2543" spans="1:2" x14ac:dyDescent="0.3">
      <c r="A2543" s="2"/>
      <c r="B2543" s="2"/>
    </row>
    <row r="2544" spans="1:2" x14ac:dyDescent="0.3">
      <c r="A2544" s="2"/>
      <c r="B2544" s="2"/>
    </row>
    <row r="2545" spans="1:2" x14ac:dyDescent="0.3">
      <c r="A2545" s="2"/>
      <c r="B2545" s="2"/>
    </row>
    <row r="2546" spans="1:2" x14ac:dyDescent="0.3">
      <c r="A2546" s="2"/>
      <c r="B2546" s="2"/>
    </row>
    <row r="2547" spans="1:2" x14ac:dyDescent="0.3">
      <c r="A2547" s="2"/>
      <c r="B2547" s="2"/>
    </row>
    <row r="2548" spans="1:2" x14ac:dyDescent="0.3">
      <c r="A2548" s="2"/>
      <c r="B2548" s="2"/>
    </row>
    <row r="2549" spans="1:2" x14ac:dyDescent="0.3">
      <c r="A2549" s="2"/>
      <c r="B2549" s="2"/>
    </row>
    <row r="2550" spans="1:2" x14ac:dyDescent="0.3">
      <c r="A2550" s="2"/>
      <c r="B2550" s="2"/>
    </row>
    <row r="2551" spans="1:2" x14ac:dyDescent="0.3">
      <c r="A2551" s="2"/>
      <c r="B2551" s="2"/>
    </row>
    <row r="2552" spans="1:2" x14ac:dyDescent="0.3">
      <c r="A2552" s="2"/>
      <c r="B2552" s="2"/>
    </row>
    <row r="2553" spans="1:2" x14ac:dyDescent="0.3">
      <c r="A2553" s="2"/>
      <c r="B2553" s="2"/>
    </row>
    <row r="2554" spans="1:2" x14ac:dyDescent="0.3">
      <c r="A2554" s="2"/>
      <c r="B2554" s="2"/>
    </row>
    <row r="2555" spans="1:2" x14ac:dyDescent="0.3">
      <c r="A2555" s="2"/>
      <c r="B2555" s="2"/>
    </row>
    <row r="2556" spans="1:2" x14ac:dyDescent="0.3">
      <c r="A2556" s="2"/>
      <c r="B2556" s="2"/>
    </row>
    <row r="2557" spans="1:2" x14ac:dyDescent="0.3">
      <c r="A2557" s="2"/>
      <c r="B2557" s="2"/>
    </row>
    <row r="2558" spans="1:2" x14ac:dyDescent="0.3">
      <c r="A2558" s="2"/>
      <c r="B2558" s="2"/>
    </row>
    <row r="2559" spans="1:2" x14ac:dyDescent="0.3">
      <c r="A2559" s="2"/>
      <c r="B2559" s="2"/>
    </row>
    <row r="2560" spans="1:2" x14ac:dyDescent="0.3">
      <c r="A2560" s="2"/>
      <c r="B2560" s="2"/>
    </row>
    <row r="2561" spans="1:2" x14ac:dyDescent="0.3">
      <c r="A2561" s="2"/>
      <c r="B2561" s="2"/>
    </row>
    <row r="2562" spans="1:2" x14ac:dyDescent="0.3">
      <c r="A2562" s="2"/>
      <c r="B2562" s="2"/>
    </row>
    <row r="2563" spans="1:2" x14ac:dyDescent="0.3">
      <c r="A2563" s="2"/>
      <c r="B2563" s="2"/>
    </row>
    <row r="2564" spans="1:2" x14ac:dyDescent="0.3">
      <c r="A2564" s="2"/>
      <c r="B2564" s="2"/>
    </row>
    <row r="2565" spans="1:2" x14ac:dyDescent="0.3">
      <c r="A2565" s="2"/>
      <c r="B2565" s="2"/>
    </row>
    <row r="2566" spans="1:2" x14ac:dyDescent="0.3">
      <c r="A2566" s="2"/>
      <c r="B2566" s="2"/>
    </row>
    <row r="2567" spans="1:2" x14ac:dyDescent="0.3">
      <c r="A2567" s="2"/>
      <c r="B2567" s="2"/>
    </row>
    <row r="2568" spans="1:2" x14ac:dyDescent="0.3">
      <c r="A2568" s="2"/>
      <c r="B2568" s="2"/>
    </row>
    <row r="2569" spans="1:2" x14ac:dyDescent="0.3">
      <c r="A2569" s="2"/>
      <c r="B2569" s="2"/>
    </row>
    <row r="2570" spans="1:2" x14ac:dyDescent="0.3">
      <c r="A2570" s="2"/>
      <c r="B2570" s="2"/>
    </row>
    <row r="2571" spans="1:2" x14ac:dyDescent="0.3">
      <c r="A2571" s="2"/>
      <c r="B2571" s="2"/>
    </row>
    <row r="2572" spans="1:2" x14ac:dyDescent="0.3">
      <c r="A2572" s="2"/>
      <c r="B2572" s="2"/>
    </row>
    <row r="2573" spans="1:2" x14ac:dyDescent="0.3">
      <c r="A2573" s="2"/>
      <c r="B2573" s="2"/>
    </row>
    <row r="2574" spans="1:2" x14ac:dyDescent="0.3">
      <c r="A2574" s="2"/>
      <c r="B2574" s="2"/>
    </row>
    <row r="2575" spans="1:2" x14ac:dyDescent="0.3">
      <c r="A2575" s="2"/>
      <c r="B2575" s="2"/>
    </row>
    <row r="2576" spans="1:2" x14ac:dyDescent="0.3">
      <c r="A2576" s="2"/>
      <c r="B2576" s="2"/>
    </row>
    <row r="2577" spans="1:2" x14ac:dyDescent="0.3">
      <c r="A2577" s="2"/>
      <c r="B2577" s="2"/>
    </row>
    <row r="2578" spans="1:2" x14ac:dyDescent="0.3">
      <c r="A2578" s="2"/>
      <c r="B2578" s="2"/>
    </row>
    <row r="2579" spans="1:2" x14ac:dyDescent="0.3">
      <c r="A2579" s="2"/>
      <c r="B2579" s="2"/>
    </row>
    <row r="2580" spans="1:2" x14ac:dyDescent="0.3">
      <c r="A2580" s="2"/>
      <c r="B2580" s="2"/>
    </row>
    <row r="2581" spans="1:2" x14ac:dyDescent="0.3">
      <c r="A2581" s="2"/>
      <c r="B2581" s="2"/>
    </row>
    <row r="2582" spans="1:2" x14ac:dyDescent="0.3">
      <c r="A2582" s="2"/>
      <c r="B2582" s="2"/>
    </row>
    <row r="2583" spans="1:2" x14ac:dyDescent="0.3">
      <c r="A2583" s="2"/>
      <c r="B2583" s="2"/>
    </row>
    <row r="2584" spans="1:2" x14ac:dyDescent="0.3">
      <c r="A2584" s="2"/>
      <c r="B2584" s="2"/>
    </row>
    <row r="2585" spans="1:2" x14ac:dyDescent="0.3">
      <c r="A2585" s="2"/>
      <c r="B2585" s="2"/>
    </row>
    <row r="2586" spans="1:2" x14ac:dyDescent="0.3">
      <c r="A2586" s="2"/>
      <c r="B2586" s="2"/>
    </row>
    <row r="2587" spans="1:2" x14ac:dyDescent="0.3">
      <c r="A2587" s="2"/>
      <c r="B2587" s="2"/>
    </row>
    <row r="2588" spans="1:2" x14ac:dyDescent="0.3">
      <c r="A2588" s="2"/>
      <c r="B2588" s="2"/>
    </row>
    <row r="2589" spans="1:2" x14ac:dyDescent="0.3">
      <c r="A2589" s="2"/>
      <c r="B2589" s="2"/>
    </row>
    <row r="2590" spans="1:2" x14ac:dyDescent="0.3">
      <c r="A2590" s="2"/>
      <c r="B2590" s="2"/>
    </row>
    <row r="2591" spans="1:2" x14ac:dyDescent="0.3">
      <c r="A2591" s="2"/>
      <c r="B2591" s="2"/>
    </row>
    <row r="2592" spans="1:2" x14ac:dyDescent="0.3">
      <c r="A2592" s="2"/>
      <c r="B2592" s="2"/>
    </row>
    <row r="2593" spans="1:2" x14ac:dyDescent="0.3">
      <c r="A2593" s="2"/>
      <c r="B2593" s="2"/>
    </row>
    <row r="2594" spans="1:2" x14ac:dyDescent="0.3">
      <c r="A2594" s="2"/>
      <c r="B2594" s="2"/>
    </row>
    <row r="2595" spans="1:2" x14ac:dyDescent="0.3">
      <c r="A2595" s="2"/>
      <c r="B2595" s="2"/>
    </row>
    <row r="2596" spans="1:2" x14ac:dyDescent="0.3">
      <c r="A2596" s="2"/>
      <c r="B2596" s="2"/>
    </row>
    <row r="2597" spans="1:2" x14ac:dyDescent="0.3">
      <c r="A2597" s="2"/>
      <c r="B2597" s="2"/>
    </row>
    <row r="2598" spans="1:2" x14ac:dyDescent="0.3">
      <c r="A2598" s="2"/>
      <c r="B2598" s="2"/>
    </row>
    <row r="2599" spans="1:2" x14ac:dyDescent="0.3">
      <c r="A2599" s="2"/>
      <c r="B2599" s="2"/>
    </row>
    <row r="2600" spans="1:2" x14ac:dyDescent="0.3">
      <c r="A2600" s="2"/>
      <c r="B2600" s="2"/>
    </row>
    <row r="2601" spans="1:2" x14ac:dyDescent="0.3">
      <c r="A2601" s="2"/>
      <c r="B2601" s="2"/>
    </row>
    <row r="2602" spans="1:2" x14ac:dyDescent="0.3">
      <c r="A2602" s="2"/>
      <c r="B2602" s="2"/>
    </row>
    <row r="2603" spans="1:2" x14ac:dyDescent="0.3">
      <c r="A2603" s="2"/>
      <c r="B2603" s="2"/>
    </row>
    <row r="2604" spans="1:2" x14ac:dyDescent="0.3">
      <c r="A2604" s="2"/>
      <c r="B2604" s="2"/>
    </row>
    <row r="2605" spans="1:2" x14ac:dyDescent="0.3">
      <c r="A2605" s="2"/>
      <c r="B2605" s="2"/>
    </row>
    <row r="2606" spans="1:2" x14ac:dyDescent="0.3">
      <c r="A2606" s="2"/>
      <c r="B2606" s="2"/>
    </row>
    <row r="2607" spans="1:2" x14ac:dyDescent="0.3">
      <c r="A2607" s="2"/>
      <c r="B2607" s="2"/>
    </row>
    <row r="2608" spans="1:2" x14ac:dyDescent="0.3">
      <c r="A2608" s="2"/>
      <c r="B2608" s="2"/>
    </row>
    <row r="2609" spans="1:2" x14ac:dyDescent="0.3">
      <c r="A2609" s="2"/>
      <c r="B2609" s="2"/>
    </row>
    <row r="2610" spans="1:2" x14ac:dyDescent="0.3">
      <c r="A2610" s="2"/>
      <c r="B2610" s="2"/>
    </row>
    <row r="2611" spans="1:2" x14ac:dyDescent="0.3">
      <c r="A2611" s="2"/>
      <c r="B2611" s="2"/>
    </row>
    <row r="2612" spans="1:2" x14ac:dyDescent="0.3">
      <c r="A2612" s="2"/>
      <c r="B2612" s="2"/>
    </row>
    <row r="2613" spans="1:2" x14ac:dyDescent="0.3">
      <c r="A2613" s="2"/>
      <c r="B2613" s="2"/>
    </row>
    <row r="2614" spans="1:2" x14ac:dyDescent="0.3">
      <c r="A2614" s="2"/>
      <c r="B2614" s="2"/>
    </row>
    <row r="2615" spans="1:2" x14ac:dyDescent="0.3">
      <c r="A2615" s="2"/>
      <c r="B2615" s="2"/>
    </row>
    <row r="2616" spans="1:2" x14ac:dyDescent="0.3">
      <c r="A2616" s="2"/>
      <c r="B2616" s="2"/>
    </row>
    <row r="2617" spans="1:2" x14ac:dyDescent="0.3">
      <c r="A2617" s="2"/>
      <c r="B2617" s="2"/>
    </row>
    <row r="2618" spans="1:2" x14ac:dyDescent="0.3">
      <c r="A2618" s="2"/>
      <c r="B2618" s="2"/>
    </row>
    <row r="2619" spans="1:2" x14ac:dyDescent="0.3">
      <c r="A2619" s="2"/>
      <c r="B2619" s="2"/>
    </row>
    <row r="2620" spans="1:2" x14ac:dyDescent="0.3">
      <c r="A2620" s="2"/>
      <c r="B2620" s="2"/>
    </row>
    <row r="2621" spans="1:2" x14ac:dyDescent="0.3">
      <c r="A2621" s="2"/>
      <c r="B2621" s="2"/>
    </row>
    <row r="2622" spans="1:2" x14ac:dyDescent="0.3">
      <c r="A2622" s="2"/>
      <c r="B2622" s="2"/>
    </row>
    <row r="2623" spans="1:2" x14ac:dyDescent="0.3">
      <c r="A2623" s="2"/>
      <c r="B2623" s="2"/>
    </row>
    <row r="2624" spans="1:2" x14ac:dyDescent="0.3">
      <c r="A2624" s="2"/>
      <c r="B2624" s="2"/>
    </row>
    <row r="2625" spans="1:2" x14ac:dyDescent="0.3">
      <c r="A2625" s="2"/>
      <c r="B2625" s="2"/>
    </row>
    <row r="2626" spans="1:2" x14ac:dyDescent="0.3">
      <c r="A2626" s="2"/>
      <c r="B2626" s="2"/>
    </row>
    <row r="2627" spans="1:2" x14ac:dyDescent="0.3">
      <c r="A2627" s="2"/>
      <c r="B2627" s="2"/>
    </row>
    <row r="2628" spans="1:2" x14ac:dyDescent="0.3">
      <c r="A2628" s="2"/>
      <c r="B2628" s="2"/>
    </row>
    <row r="2629" spans="1:2" x14ac:dyDescent="0.3">
      <c r="A2629" s="2"/>
      <c r="B2629" s="2"/>
    </row>
    <row r="2630" spans="1:2" x14ac:dyDescent="0.3">
      <c r="A2630" s="2"/>
      <c r="B2630" s="2"/>
    </row>
    <row r="2631" spans="1:2" x14ac:dyDescent="0.3">
      <c r="A2631" s="2"/>
      <c r="B2631" s="2"/>
    </row>
    <row r="2632" spans="1:2" x14ac:dyDescent="0.3">
      <c r="A2632" s="2"/>
      <c r="B2632" s="2"/>
    </row>
    <row r="2633" spans="1:2" x14ac:dyDescent="0.3">
      <c r="A2633" s="2"/>
      <c r="B2633" s="2"/>
    </row>
    <row r="2634" spans="1:2" x14ac:dyDescent="0.3">
      <c r="A2634" s="2"/>
      <c r="B2634" s="2"/>
    </row>
    <row r="2635" spans="1:2" x14ac:dyDescent="0.3">
      <c r="A2635" s="2"/>
      <c r="B2635" s="2"/>
    </row>
    <row r="2636" spans="1:2" x14ac:dyDescent="0.3">
      <c r="A2636" s="2"/>
      <c r="B2636" s="2"/>
    </row>
    <row r="2637" spans="1:2" x14ac:dyDescent="0.3">
      <c r="A2637" s="2"/>
      <c r="B2637" s="2"/>
    </row>
    <row r="2638" spans="1:2" x14ac:dyDescent="0.3">
      <c r="A2638" s="2"/>
      <c r="B2638" s="2"/>
    </row>
    <row r="2639" spans="1:2" x14ac:dyDescent="0.3">
      <c r="A2639" s="2"/>
      <c r="B2639" s="2"/>
    </row>
    <row r="2640" spans="1:2" x14ac:dyDescent="0.3">
      <c r="A2640" s="2"/>
      <c r="B2640" s="2"/>
    </row>
    <row r="2641" spans="1:2" x14ac:dyDescent="0.3">
      <c r="A2641" s="2"/>
      <c r="B2641" s="2"/>
    </row>
    <row r="2642" spans="1:2" x14ac:dyDescent="0.3">
      <c r="A2642" s="2"/>
      <c r="B2642" s="2"/>
    </row>
    <row r="2643" spans="1:2" x14ac:dyDescent="0.3">
      <c r="A2643" s="2"/>
      <c r="B2643" s="2"/>
    </row>
    <row r="2644" spans="1:2" x14ac:dyDescent="0.3">
      <c r="A2644" s="2"/>
      <c r="B2644" s="2"/>
    </row>
    <row r="2645" spans="1:2" x14ac:dyDescent="0.3">
      <c r="A2645" s="2"/>
      <c r="B2645" s="2"/>
    </row>
    <row r="2646" spans="1:2" x14ac:dyDescent="0.3">
      <c r="A2646" s="2"/>
      <c r="B2646" s="2"/>
    </row>
    <row r="2647" spans="1:2" x14ac:dyDescent="0.3">
      <c r="A2647" s="2"/>
      <c r="B2647" s="2"/>
    </row>
    <row r="2648" spans="1:2" x14ac:dyDescent="0.3">
      <c r="A2648" s="2"/>
      <c r="B2648" s="2"/>
    </row>
    <row r="2649" spans="1:2" x14ac:dyDescent="0.3">
      <c r="A2649" s="2"/>
      <c r="B2649" s="2"/>
    </row>
    <row r="2650" spans="1:2" x14ac:dyDescent="0.3">
      <c r="A2650" s="2"/>
      <c r="B2650" s="2"/>
    </row>
    <row r="2651" spans="1:2" x14ac:dyDescent="0.3">
      <c r="A2651" s="2"/>
      <c r="B2651" s="2"/>
    </row>
    <row r="2652" spans="1:2" x14ac:dyDescent="0.3">
      <c r="A2652" s="2"/>
      <c r="B2652" s="2"/>
    </row>
    <row r="2653" spans="1:2" x14ac:dyDescent="0.3">
      <c r="A2653" s="2"/>
      <c r="B2653" s="2"/>
    </row>
    <row r="2654" spans="1:2" x14ac:dyDescent="0.3">
      <c r="A2654" s="2"/>
      <c r="B2654" s="2"/>
    </row>
    <row r="2655" spans="1:2" x14ac:dyDescent="0.3">
      <c r="A2655" s="2"/>
      <c r="B2655" s="2"/>
    </row>
    <row r="2656" spans="1:2" x14ac:dyDescent="0.3">
      <c r="A2656" s="2"/>
      <c r="B2656" s="2"/>
    </row>
    <row r="2657" spans="1:2" x14ac:dyDescent="0.3">
      <c r="A2657" s="2"/>
      <c r="B2657" s="2"/>
    </row>
    <row r="2658" spans="1:2" x14ac:dyDescent="0.3">
      <c r="A2658" s="2"/>
      <c r="B2658" s="2"/>
    </row>
    <row r="2659" spans="1:2" x14ac:dyDescent="0.3">
      <c r="A2659" s="2"/>
      <c r="B2659" s="2"/>
    </row>
    <row r="2660" spans="1:2" x14ac:dyDescent="0.3">
      <c r="A2660" s="2"/>
      <c r="B2660" s="2"/>
    </row>
    <row r="2661" spans="1:2" x14ac:dyDescent="0.3">
      <c r="A2661" s="2"/>
      <c r="B2661" s="2"/>
    </row>
    <row r="2662" spans="1:2" x14ac:dyDescent="0.3">
      <c r="A2662" s="2"/>
      <c r="B2662" s="2"/>
    </row>
    <row r="2663" spans="1:2" x14ac:dyDescent="0.3">
      <c r="A2663" s="2"/>
      <c r="B2663" s="2"/>
    </row>
    <row r="2664" spans="1:2" x14ac:dyDescent="0.3">
      <c r="A2664" s="2"/>
      <c r="B2664" s="2"/>
    </row>
    <row r="2665" spans="1:2" x14ac:dyDescent="0.3">
      <c r="A2665" s="2"/>
      <c r="B2665" s="2"/>
    </row>
    <row r="2666" spans="1:2" x14ac:dyDescent="0.3">
      <c r="A2666" s="2"/>
      <c r="B2666" s="2"/>
    </row>
    <row r="2667" spans="1:2" x14ac:dyDescent="0.3">
      <c r="A2667" s="2"/>
      <c r="B2667" s="2"/>
    </row>
    <row r="2668" spans="1:2" x14ac:dyDescent="0.3">
      <c r="A2668" s="2"/>
      <c r="B2668" s="2"/>
    </row>
    <row r="2669" spans="1:2" x14ac:dyDescent="0.3">
      <c r="A2669" s="2"/>
      <c r="B2669" s="2"/>
    </row>
    <row r="2670" spans="1:2" x14ac:dyDescent="0.3">
      <c r="A2670" s="2"/>
      <c r="B2670" s="2"/>
    </row>
    <row r="2671" spans="1:2" x14ac:dyDescent="0.3">
      <c r="A2671" s="2"/>
      <c r="B2671" s="2"/>
    </row>
    <row r="2672" spans="1:2" x14ac:dyDescent="0.3">
      <c r="A2672" s="2"/>
      <c r="B2672" s="2"/>
    </row>
    <row r="2673" spans="1:2" x14ac:dyDescent="0.3">
      <c r="A2673" s="2"/>
      <c r="B2673" s="2"/>
    </row>
    <row r="2674" spans="1:2" x14ac:dyDescent="0.3">
      <c r="A2674" s="2"/>
      <c r="B2674" s="2"/>
    </row>
    <row r="2675" spans="1:2" x14ac:dyDescent="0.3">
      <c r="A2675" s="2"/>
      <c r="B2675" s="2"/>
    </row>
    <row r="2676" spans="1:2" x14ac:dyDescent="0.3">
      <c r="A2676" s="2"/>
      <c r="B2676" s="2"/>
    </row>
    <row r="2677" spans="1:2" x14ac:dyDescent="0.3">
      <c r="A2677" s="2"/>
      <c r="B2677" s="2"/>
    </row>
    <row r="2678" spans="1:2" x14ac:dyDescent="0.3">
      <c r="A2678" s="2"/>
      <c r="B2678" s="2"/>
    </row>
    <row r="2679" spans="1:2" x14ac:dyDescent="0.3">
      <c r="A2679" s="2"/>
      <c r="B2679" s="2"/>
    </row>
    <row r="2680" spans="1:2" x14ac:dyDescent="0.3">
      <c r="A2680" s="2"/>
      <c r="B2680" s="2"/>
    </row>
    <row r="2681" spans="1:2" x14ac:dyDescent="0.3">
      <c r="A2681" s="2"/>
      <c r="B2681" s="2"/>
    </row>
    <row r="2682" spans="1:2" x14ac:dyDescent="0.3">
      <c r="A2682" s="2"/>
      <c r="B2682" s="2"/>
    </row>
    <row r="2683" spans="1:2" x14ac:dyDescent="0.3">
      <c r="A2683" s="2"/>
      <c r="B2683" s="2"/>
    </row>
    <row r="2684" spans="1:2" x14ac:dyDescent="0.3">
      <c r="A2684" s="2"/>
      <c r="B2684" s="2"/>
    </row>
    <row r="2685" spans="1:2" x14ac:dyDescent="0.3">
      <c r="A2685" s="2"/>
      <c r="B2685" s="2"/>
    </row>
    <row r="2686" spans="1:2" x14ac:dyDescent="0.3">
      <c r="A2686" s="2"/>
      <c r="B2686" s="2"/>
    </row>
    <row r="2687" spans="1:2" x14ac:dyDescent="0.3">
      <c r="A2687" s="2"/>
      <c r="B2687" s="2"/>
    </row>
    <row r="2688" spans="1:2" x14ac:dyDescent="0.3">
      <c r="A2688" s="2"/>
      <c r="B2688" s="2"/>
    </row>
    <row r="2689" spans="1:2" x14ac:dyDescent="0.3">
      <c r="A2689" s="2"/>
      <c r="B2689" s="2"/>
    </row>
    <row r="2690" spans="1:2" x14ac:dyDescent="0.3">
      <c r="A2690" s="2"/>
      <c r="B2690" s="2"/>
    </row>
    <row r="2691" spans="1:2" x14ac:dyDescent="0.3">
      <c r="A2691" s="2"/>
      <c r="B2691" s="2"/>
    </row>
    <row r="2692" spans="1:2" x14ac:dyDescent="0.3">
      <c r="A2692" s="2"/>
      <c r="B2692" s="2"/>
    </row>
    <row r="2693" spans="1:2" x14ac:dyDescent="0.3">
      <c r="A2693" s="2"/>
      <c r="B2693" s="2"/>
    </row>
    <row r="2694" spans="1:2" x14ac:dyDescent="0.3">
      <c r="A2694" s="2"/>
      <c r="B2694" s="2"/>
    </row>
    <row r="2695" spans="1:2" x14ac:dyDescent="0.3">
      <c r="A2695" s="2"/>
      <c r="B2695" s="2"/>
    </row>
    <row r="2696" spans="1:2" x14ac:dyDescent="0.3">
      <c r="A2696" s="2"/>
      <c r="B2696" s="2"/>
    </row>
    <row r="2697" spans="1:2" x14ac:dyDescent="0.3">
      <c r="A2697" s="2"/>
      <c r="B2697" s="2"/>
    </row>
    <row r="2698" spans="1:2" x14ac:dyDescent="0.3">
      <c r="A2698" s="2"/>
      <c r="B2698" s="2"/>
    </row>
    <row r="2699" spans="1:2" x14ac:dyDescent="0.3">
      <c r="A2699" s="2"/>
      <c r="B2699" s="2"/>
    </row>
    <row r="2700" spans="1:2" x14ac:dyDescent="0.3">
      <c r="A2700" s="2"/>
      <c r="B2700" s="2"/>
    </row>
    <row r="2701" spans="1:2" x14ac:dyDescent="0.3">
      <c r="A2701" s="2"/>
      <c r="B2701" s="2"/>
    </row>
    <row r="2702" spans="1:2" x14ac:dyDescent="0.3">
      <c r="A2702" s="2"/>
      <c r="B2702" s="2"/>
    </row>
    <row r="2703" spans="1:2" x14ac:dyDescent="0.3">
      <c r="A2703" s="2"/>
      <c r="B2703" s="2"/>
    </row>
    <row r="2704" spans="1:2" x14ac:dyDescent="0.3">
      <c r="A2704" s="2"/>
      <c r="B2704" s="2"/>
    </row>
    <row r="2705" spans="1:105" x14ac:dyDescent="0.3">
      <c r="A2705" s="2"/>
      <c r="B2705" s="2"/>
    </row>
    <row r="2706" spans="1:105" x14ac:dyDescent="0.3">
      <c r="BV2706" s="6"/>
      <c r="BW2706" s="6"/>
      <c r="BX2706" s="6"/>
      <c r="BY2706" s="6"/>
      <c r="BZ2706" s="6"/>
      <c r="CA2706" s="6"/>
      <c r="CB2706" s="6"/>
      <c r="CC2706" s="6"/>
      <c r="CD2706" s="6"/>
      <c r="CE2706" s="6"/>
      <c r="CF2706" s="6"/>
      <c r="CG2706" s="6"/>
      <c r="CH2706" s="6"/>
      <c r="CI2706" s="6"/>
      <c r="CJ2706" s="6"/>
      <c r="CK2706" s="6"/>
      <c r="CL2706" s="6"/>
      <c r="CM2706" s="6"/>
      <c r="CN2706" s="6"/>
      <c r="CO2706" s="6"/>
      <c r="CP2706" s="6"/>
      <c r="CQ2706" s="6"/>
      <c r="CR2706" s="6"/>
      <c r="CS2706" s="6"/>
      <c r="CT2706" s="6"/>
      <c r="CU2706" s="6"/>
      <c r="CV2706" s="6"/>
      <c r="CW2706" s="6"/>
      <c r="CX2706" s="6"/>
      <c r="CY2706" s="6"/>
      <c r="CZ2706" s="6"/>
      <c r="DA2706" s="6"/>
    </row>
    <row r="2707" spans="1:105" x14ac:dyDescent="0.3">
      <c r="BV2707" s="6"/>
      <c r="BW2707" s="6"/>
      <c r="BX2707" s="6"/>
      <c r="BY2707" s="6"/>
      <c r="BZ2707" s="6"/>
      <c r="CA2707" s="6"/>
      <c r="CB2707" s="6"/>
      <c r="CC2707" s="6"/>
      <c r="CD2707" s="6"/>
      <c r="CE2707" s="6"/>
      <c r="CF2707" s="6"/>
      <c r="CG2707" s="6"/>
      <c r="CH2707" s="6"/>
      <c r="CI2707" s="6"/>
      <c r="CJ2707" s="6"/>
      <c r="CK2707" s="6"/>
      <c r="CL2707" s="6"/>
      <c r="CM2707" s="6"/>
      <c r="CN2707" s="6"/>
      <c r="CO2707" s="6"/>
      <c r="CP2707" s="6"/>
      <c r="CQ2707" s="6"/>
      <c r="CR2707" s="6"/>
      <c r="CS2707" s="6"/>
      <c r="CT2707" s="6"/>
      <c r="CU2707" s="6"/>
      <c r="CV2707" s="6"/>
      <c r="CW2707" s="6"/>
      <c r="CX2707" s="6"/>
      <c r="CY2707" s="6"/>
      <c r="CZ2707" s="6"/>
      <c r="DA2707" s="6"/>
    </row>
    <row r="2708" spans="1:105" x14ac:dyDescent="0.3">
      <c r="BV2708" s="6"/>
      <c r="BW2708" s="6"/>
      <c r="BX2708" s="6"/>
      <c r="BY2708" s="6"/>
      <c r="BZ2708" s="6"/>
      <c r="CA2708" s="6"/>
      <c r="CB2708" s="6"/>
      <c r="CC2708" s="6"/>
      <c r="CD2708" s="6"/>
      <c r="CE2708" s="6"/>
      <c r="CF2708" s="6"/>
      <c r="CG2708" s="6"/>
      <c r="CH2708" s="6"/>
      <c r="CI2708" s="6"/>
      <c r="CJ2708" s="6"/>
      <c r="CK2708" s="6"/>
      <c r="CL2708" s="6"/>
      <c r="CM2708" s="6"/>
      <c r="CN2708" s="6"/>
      <c r="CO2708" s="6"/>
      <c r="CP2708" s="6"/>
      <c r="CQ2708" s="6"/>
      <c r="CR2708" s="6"/>
      <c r="CS2708" s="6"/>
      <c r="CT2708" s="6"/>
      <c r="CU2708" s="6"/>
      <c r="CV2708" s="6"/>
      <c r="CW2708" s="6"/>
      <c r="CX2708" s="6"/>
      <c r="CY2708" s="6"/>
      <c r="CZ2708" s="6"/>
      <c r="DA2708" s="6"/>
    </row>
    <row r="2709" spans="1:105" x14ac:dyDescent="0.3">
      <c r="BV2709" s="6"/>
      <c r="BW2709" s="6"/>
      <c r="BX2709" s="6"/>
      <c r="BY2709" s="6"/>
      <c r="BZ2709" s="6"/>
      <c r="CA2709" s="6"/>
      <c r="CB2709" s="6"/>
      <c r="CC2709" s="6"/>
      <c r="CD2709" s="6"/>
      <c r="CE2709" s="6"/>
      <c r="CF2709" s="6"/>
      <c r="CG2709" s="6"/>
      <c r="CH2709" s="6"/>
      <c r="CI2709" s="6"/>
      <c r="CJ2709" s="6"/>
      <c r="CK2709" s="6"/>
      <c r="CL2709" s="6"/>
      <c r="CM2709" s="6"/>
      <c r="CN2709" s="6"/>
      <c r="CO2709" s="6"/>
      <c r="CP2709" s="6"/>
      <c r="CQ2709" s="6"/>
      <c r="CR2709" s="6"/>
      <c r="CS2709" s="6"/>
      <c r="CT2709" s="6"/>
      <c r="CU2709" s="6"/>
      <c r="CV2709" s="6"/>
      <c r="CW2709" s="6"/>
      <c r="CX2709" s="6"/>
      <c r="CY2709" s="6"/>
      <c r="CZ2709" s="6"/>
      <c r="DA2709" s="6"/>
    </row>
    <row r="2710" spans="1:105" x14ac:dyDescent="0.3">
      <c r="BV2710" s="6"/>
      <c r="BW2710" s="6"/>
      <c r="BX2710" s="6"/>
      <c r="BY2710" s="6"/>
      <c r="BZ2710" s="6"/>
      <c r="CA2710" s="6"/>
      <c r="CB2710" s="6"/>
      <c r="CC2710" s="6"/>
      <c r="CD2710" s="6"/>
      <c r="CE2710" s="6"/>
      <c r="CF2710" s="6"/>
      <c r="CG2710" s="6"/>
      <c r="CH2710" s="6"/>
      <c r="CI2710" s="6"/>
      <c r="CJ2710" s="6"/>
      <c r="CK2710" s="6"/>
      <c r="CL2710" s="6"/>
      <c r="CM2710" s="6"/>
      <c r="CN2710" s="6"/>
      <c r="CO2710" s="6"/>
      <c r="CP2710" s="6"/>
      <c r="CQ2710" s="6"/>
      <c r="CR2710" s="6"/>
      <c r="CS2710" s="6"/>
      <c r="CT2710" s="6"/>
      <c r="CU2710" s="6"/>
      <c r="CV2710" s="6"/>
      <c r="CW2710" s="6"/>
      <c r="CX2710" s="6"/>
      <c r="CY2710" s="6"/>
      <c r="CZ2710" s="6"/>
      <c r="DA2710" s="6"/>
    </row>
    <row r="2711" spans="1:105" x14ac:dyDescent="0.3">
      <c r="BV2711" s="6"/>
      <c r="BW2711" s="6"/>
      <c r="BX2711" s="6"/>
      <c r="BY2711" s="6"/>
      <c r="BZ2711" s="6"/>
      <c r="CA2711" s="6"/>
      <c r="CB2711" s="6"/>
      <c r="CC2711" s="6"/>
      <c r="CD2711" s="6"/>
      <c r="CE2711" s="6"/>
      <c r="CF2711" s="6"/>
      <c r="CG2711" s="6"/>
      <c r="CH2711" s="6"/>
      <c r="CI2711" s="6"/>
      <c r="CJ2711" s="6"/>
      <c r="CK2711" s="6"/>
      <c r="CL2711" s="6"/>
      <c r="CM2711" s="6"/>
      <c r="CN2711" s="6"/>
      <c r="CO2711" s="6"/>
      <c r="CP2711" s="6"/>
      <c r="CQ2711" s="6"/>
      <c r="CR2711" s="6"/>
      <c r="CS2711" s="6"/>
      <c r="CT2711" s="6"/>
      <c r="CU2711" s="6"/>
      <c r="CV2711" s="6"/>
      <c r="CW2711" s="6"/>
      <c r="CX2711" s="6"/>
      <c r="CY2711" s="6"/>
      <c r="CZ2711" s="6"/>
      <c r="DA2711" s="6"/>
    </row>
    <row r="2712" spans="1:105" x14ac:dyDescent="0.3">
      <c r="BV2712" s="6"/>
      <c r="BW2712" s="6"/>
      <c r="BX2712" s="6"/>
      <c r="BY2712" s="6"/>
      <c r="BZ2712" s="6"/>
      <c r="CA2712" s="6"/>
      <c r="CB2712" s="6"/>
      <c r="CC2712" s="6"/>
      <c r="CD2712" s="6"/>
      <c r="CE2712" s="6"/>
      <c r="CF2712" s="6"/>
      <c r="CG2712" s="6"/>
      <c r="CH2712" s="6"/>
      <c r="CI2712" s="6"/>
      <c r="CJ2712" s="6"/>
      <c r="CK2712" s="6"/>
      <c r="CL2712" s="6"/>
      <c r="CM2712" s="6"/>
      <c r="CN2712" s="6"/>
      <c r="CO2712" s="6"/>
      <c r="CP2712" s="6"/>
      <c r="CQ2712" s="6"/>
      <c r="CR2712" s="6"/>
      <c r="CS2712" s="6"/>
      <c r="CT2712" s="6"/>
      <c r="CU2712" s="6"/>
      <c r="CV2712" s="6"/>
      <c r="CW2712" s="6"/>
      <c r="CX2712" s="6"/>
      <c r="CY2712" s="6"/>
      <c r="CZ2712" s="6"/>
      <c r="DA2712" s="6"/>
    </row>
    <row r="2713" spans="1:105" x14ac:dyDescent="0.3">
      <c r="BV2713" s="6"/>
      <c r="BW2713" s="6"/>
      <c r="BX2713" s="6"/>
      <c r="BY2713" s="6"/>
      <c r="BZ2713" s="6"/>
      <c r="CA2713" s="6"/>
      <c r="CB2713" s="6"/>
      <c r="CC2713" s="6"/>
      <c r="CD2713" s="6"/>
      <c r="CE2713" s="6"/>
      <c r="CF2713" s="6"/>
      <c r="CG2713" s="6"/>
      <c r="CH2713" s="6"/>
      <c r="CI2713" s="6"/>
      <c r="CJ2713" s="6"/>
      <c r="CK2713" s="6"/>
      <c r="CL2713" s="6"/>
      <c r="CM2713" s="6"/>
      <c r="CN2713" s="6"/>
      <c r="CO2713" s="6"/>
      <c r="CP2713" s="6"/>
      <c r="CQ2713" s="6"/>
      <c r="CR2713" s="6"/>
      <c r="CS2713" s="6"/>
      <c r="CT2713" s="6"/>
      <c r="CU2713" s="6"/>
      <c r="CV2713" s="6"/>
      <c r="CW2713" s="6"/>
      <c r="CX2713" s="6"/>
      <c r="CY2713" s="6"/>
      <c r="CZ2713" s="6"/>
      <c r="DA2713" s="6"/>
    </row>
    <row r="2714" spans="1:105" x14ac:dyDescent="0.3">
      <c r="BV2714" s="6"/>
      <c r="BW2714" s="6"/>
      <c r="BX2714" s="6"/>
      <c r="BY2714" s="6"/>
      <c r="BZ2714" s="6"/>
      <c r="CA2714" s="6"/>
      <c r="CB2714" s="6"/>
      <c r="CC2714" s="6"/>
      <c r="CD2714" s="6"/>
      <c r="CE2714" s="6"/>
      <c r="CF2714" s="6"/>
      <c r="CG2714" s="6"/>
      <c r="CH2714" s="6"/>
      <c r="CI2714" s="6"/>
      <c r="CJ2714" s="6"/>
      <c r="CK2714" s="6"/>
      <c r="CL2714" s="6"/>
      <c r="CM2714" s="6"/>
      <c r="CN2714" s="6"/>
      <c r="CO2714" s="6"/>
      <c r="CP2714" s="6"/>
      <c r="CQ2714" s="6"/>
      <c r="CR2714" s="6"/>
      <c r="CS2714" s="6"/>
      <c r="CT2714" s="6"/>
      <c r="CU2714" s="6"/>
      <c r="CV2714" s="6"/>
      <c r="CW2714" s="6"/>
      <c r="CX2714" s="6"/>
      <c r="CY2714" s="6"/>
      <c r="CZ2714" s="6"/>
      <c r="DA2714" s="6"/>
    </row>
    <row r="2715" spans="1:105" x14ac:dyDescent="0.3">
      <c r="BV2715" s="6"/>
      <c r="BW2715" s="6"/>
      <c r="BX2715" s="6"/>
      <c r="BY2715" s="6"/>
      <c r="BZ2715" s="6"/>
      <c r="CA2715" s="6"/>
      <c r="CB2715" s="6"/>
      <c r="CC2715" s="6"/>
      <c r="CD2715" s="6"/>
      <c r="CE2715" s="6"/>
      <c r="CF2715" s="6"/>
      <c r="CG2715" s="6"/>
      <c r="CH2715" s="6"/>
      <c r="CI2715" s="6"/>
      <c r="CJ2715" s="6"/>
      <c r="CK2715" s="6"/>
      <c r="CL2715" s="6"/>
      <c r="CM2715" s="6"/>
      <c r="CN2715" s="6"/>
      <c r="CO2715" s="6"/>
      <c r="CP2715" s="6"/>
      <c r="CQ2715" s="6"/>
      <c r="CR2715" s="6"/>
      <c r="CS2715" s="6"/>
      <c r="CT2715" s="6"/>
      <c r="CU2715" s="6"/>
      <c r="CV2715" s="6"/>
      <c r="CW2715" s="6"/>
      <c r="CX2715" s="6"/>
      <c r="CY2715" s="6"/>
      <c r="CZ2715" s="6"/>
      <c r="DA2715" s="6"/>
    </row>
    <row r="2716" spans="1:105" x14ac:dyDescent="0.3">
      <c r="BV2716" s="6"/>
      <c r="BW2716" s="6"/>
      <c r="BX2716" s="6"/>
      <c r="BY2716" s="6"/>
      <c r="BZ2716" s="6"/>
      <c r="CA2716" s="6"/>
      <c r="CB2716" s="6"/>
      <c r="CC2716" s="6"/>
      <c r="CD2716" s="6"/>
      <c r="CE2716" s="6"/>
      <c r="CF2716" s="6"/>
      <c r="CG2716" s="6"/>
      <c r="CH2716" s="6"/>
      <c r="CI2716" s="6"/>
      <c r="CJ2716" s="6"/>
      <c r="CK2716" s="6"/>
      <c r="CL2716" s="6"/>
      <c r="CM2716" s="6"/>
      <c r="CN2716" s="6"/>
      <c r="CO2716" s="6"/>
      <c r="CP2716" s="6"/>
      <c r="CQ2716" s="6"/>
      <c r="CR2716" s="6"/>
      <c r="CS2716" s="6"/>
      <c r="CT2716" s="6"/>
      <c r="CU2716" s="6"/>
      <c r="CV2716" s="6"/>
      <c r="CW2716" s="6"/>
      <c r="CX2716" s="6"/>
      <c r="CY2716" s="6"/>
      <c r="CZ2716" s="6"/>
      <c r="DA2716" s="6"/>
    </row>
    <row r="2717" spans="1:105" x14ac:dyDescent="0.3">
      <c r="BV2717" s="6"/>
      <c r="BW2717" s="6"/>
      <c r="BX2717" s="6"/>
      <c r="BY2717" s="6"/>
      <c r="BZ2717" s="6"/>
      <c r="CA2717" s="6"/>
      <c r="CB2717" s="6"/>
      <c r="CC2717" s="6"/>
      <c r="CD2717" s="6"/>
      <c r="CE2717" s="6"/>
      <c r="CF2717" s="6"/>
      <c r="CG2717" s="6"/>
      <c r="CH2717" s="6"/>
      <c r="CI2717" s="6"/>
      <c r="CJ2717" s="6"/>
      <c r="CK2717" s="6"/>
      <c r="CL2717" s="6"/>
      <c r="CM2717" s="6"/>
      <c r="CN2717" s="6"/>
      <c r="CO2717" s="6"/>
      <c r="CP2717" s="6"/>
      <c r="CQ2717" s="6"/>
      <c r="CR2717" s="6"/>
      <c r="CS2717" s="6"/>
      <c r="CT2717" s="6"/>
      <c r="CU2717" s="6"/>
      <c r="CV2717" s="6"/>
      <c r="CW2717" s="6"/>
      <c r="CX2717" s="6"/>
      <c r="CY2717" s="6"/>
      <c r="CZ2717" s="6"/>
      <c r="DA2717" s="6"/>
    </row>
    <row r="2718" spans="1:105" x14ac:dyDescent="0.3">
      <c r="BV2718" s="6"/>
      <c r="BW2718" s="6"/>
      <c r="BX2718" s="6"/>
      <c r="BY2718" s="6"/>
      <c r="BZ2718" s="6"/>
      <c r="CA2718" s="6"/>
      <c r="CB2718" s="6"/>
      <c r="CC2718" s="6"/>
      <c r="CD2718" s="6"/>
      <c r="CE2718" s="6"/>
      <c r="CF2718" s="6"/>
      <c r="CG2718" s="6"/>
      <c r="CH2718" s="6"/>
      <c r="CI2718" s="6"/>
      <c r="CJ2718" s="6"/>
      <c r="CK2718" s="6"/>
      <c r="CL2718" s="6"/>
      <c r="CM2718" s="6"/>
      <c r="CN2718" s="6"/>
      <c r="CO2718" s="6"/>
      <c r="CP2718" s="6"/>
      <c r="CQ2718" s="6"/>
      <c r="CR2718" s="6"/>
      <c r="CS2718" s="6"/>
      <c r="CT2718" s="6"/>
      <c r="CU2718" s="6"/>
      <c r="CV2718" s="6"/>
      <c r="CW2718" s="6"/>
      <c r="CX2718" s="6"/>
      <c r="CY2718" s="6"/>
      <c r="CZ2718" s="6"/>
      <c r="DA2718" s="6"/>
    </row>
    <row r="2719" spans="1:105" x14ac:dyDescent="0.3">
      <c r="BV2719" s="6"/>
      <c r="BW2719" s="6"/>
      <c r="BX2719" s="6"/>
      <c r="BY2719" s="6"/>
      <c r="BZ2719" s="6"/>
      <c r="CA2719" s="6"/>
      <c r="CB2719" s="6"/>
      <c r="CC2719" s="6"/>
      <c r="CD2719" s="6"/>
      <c r="CE2719" s="6"/>
      <c r="CF2719" s="6"/>
      <c r="CG2719" s="6"/>
      <c r="CH2719" s="6"/>
      <c r="CI2719" s="6"/>
      <c r="CJ2719" s="6"/>
      <c r="CK2719" s="6"/>
      <c r="CL2719" s="6"/>
      <c r="CM2719" s="6"/>
      <c r="CN2719" s="6"/>
      <c r="CO2719" s="6"/>
      <c r="CP2719" s="6"/>
      <c r="CQ2719" s="6"/>
      <c r="CR2719" s="6"/>
      <c r="CS2719" s="6"/>
      <c r="CT2719" s="6"/>
      <c r="CU2719" s="6"/>
      <c r="CV2719" s="6"/>
      <c r="CW2719" s="6"/>
      <c r="CX2719" s="6"/>
      <c r="CY2719" s="6"/>
      <c r="CZ2719" s="6"/>
      <c r="DA2719" s="6"/>
    </row>
    <row r="2720" spans="1:105" x14ac:dyDescent="0.3">
      <c r="BV2720" s="6"/>
      <c r="BW2720" s="6"/>
      <c r="BX2720" s="6"/>
      <c r="BY2720" s="6"/>
      <c r="BZ2720" s="6"/>
      <c r="CA2720" s="6"/>
      <c r="CB2720" s="6"/>
      <c r="CC2720" s="6"/>
      <c r="CD2720" s="6"/>
      <c r="CE2720" s="6"/>
      <c r="CF2720" s="6"/>
      <c r="CG2720" s="6"/>
      <c r="CH2720" s="6"/>
      <c r="CI2720" s="6"/>
      <c r="CJ2720" s="6"/>
      <c r="CK2720" s="6"/>
      <c r="CL2720" s="6"/>
      <c r="CM2720" s="6"/>
      <c r="CN2720" s="6"/>
      <c r="CO2720" s="6"/>
      <c r="CP2720" s="6"/>
      <c r="CQ2720" s="6"/>
      <c r="CR2720" s="6"/>
      <c r="CS2720" s="6"/>
      <c r="CT2720" s="6"/>
      <c r="CU2720" s="6"/>
      <c r="CV2720" s="6"/>
      <c r="CW2720" s="6"/>
      <c r="CX2720" s="6"/>
      <c r="CY2720" s="6"/>
      <c r="CZ2720" s="6"/>
      <c r="DA2720" s="6"/>
    </row>
    <row r="2721" spans="74:105" x14ac:dyDescent="0.3">
      <c r="BV2721" s="6"/>
      <c r="BW2721" s="6"/>
      <c r="BX2721" s="6"/>
      <c r="BY2721" s="6"/>
      <c r="BZ2721" s="6"/>
      <c r="CA2721" s="6"/>
      <c r="CB2721" s="6"/>
      <c r="CC2721" s="6"/>
      <c r="CD2721" s="6"/>
      <c r="CE2721" s="6"/>
      <c r="CF2721" s="6"/>
      <c r="CG2721" s="6"/>
      <c r="CH2721" s="6"/>
      <c r="CI2721" s="6"/>
      <c r="CJ2721" s="6"/>
      <c r="CK2721" s="6"/>
      <c r="CL2721" s="6"/>
      <c r="CM2721" s="6"/>
      <c r="CN2721" s="6"/>
      <c r="CO2721" s="6"/>
      <c r="CP2721" s="6"/>
      <c r="CQ2721" s="6"/>
      <c r="CR2721" s="6"/>
      <c r="CS2721" s="6"/>
      <c r="CT2721" s="6"/>
      <c r="CU2721" s="6"/>
      <c r="CV2721" s="6"/>
      <c r="CW2721" s="6"/>
      <c r="CX2721" s="6"/>
      <c r="CY2721" s="6"/>
      <c r="CZ2721" s="6"/>
      <c r="DA2721" s="6"/>
    </row>
    <row r="2722" spans="74:105" x14ac:dyDescent="0.3">
      <c r="BV2722" s="6"/>
      <c r="BW2722" s="6"/>
      <c r="BX2722" s="6"/>
      <c r="BY2722" s="6"/>
      <c r="BZ2722" s="6"/>
      <c r="CA2722" s="6"/>
      <c r="CB2722" s="6"/>
      <c r="CC2722" s="6"/>
      <c r="CD2722" s="6"/>
      <c r="CE2722" s="6"/>
      <c r="CF2722" s="6"/>
      <c r="CG2722" s="6"/>
      <c r="CH2722" s="6"/>
      <c r="CI2722" s="6"/>
      <c r="CJ2722" s="6"/>
      <c r="CK2722" s="6"/>
      <c r="CL2722" s="6"/>
      <c r="CM2722" s="6"/>
      <c r="CN2722" s="6"/>
      <c r="CO2722" s="6"/>
      <c r="CP2722" s="6"/>
      <c r="CQ2722" s="6"/>
      <c r="CR2722" s="6"/>
      <c r="CS2722" s="6"/>
      <c r="CT2722" s="6"/>
      <c r="CU2722" s="6"/>
      <c r="CV2722" s="6"/>
      <c r="CW2722" s="6"/>
      <c r="CX2722" s="6"/>
      <c r="CY2722" s="6"/>
      <c r="CZ2722" s="6"/>
      <c r="DA2722" s="6"/>
    </row>
    <row r="2723" spans="74:105" x14ac:dyDescent="0.3">
      <c r="BV2723" s="6"/>
      <c r="BW2723" s="6"/>
      <c r="BX2723" s="6"/>
      <c r="BY2723" s="6"/>
      <c r="BZ2723" s="6"/>
      <c r="CA2723" s="6"/>
      <c r="CB2723" s="6"/>
      <c r="CC2723" s="6"/>
      <c r="CD2723" s="6"/>
      <c r="CE2723" s="6"/>
      <c r="CF2723" s="6"/>
      <c r="CG2723" s="6"/>
      <c r="CH2723" s="6"/>
      <c r="CI2723" s="6"/>
      <c r="CJ2723" s="6"/>
      <c r="CK2723" s="6"/>
      <c r="CL2723" s="6"/>
      <c r="CM2723" s="6"/>
      <c r="CN2723" s="6"/>
      <c r="CO2723" s="6"/>
      <c r="CP2723" s="6"/>
      <c r="CQ2723" s="6"/>
      <c r="CR2723" s="6"/>
      <c r="CS2723" s="6"/>
      <c r="CT2723" s="6"/>
      <c r="CU2723" s="6"/>
      <c r="CV2723" s="6"/>
      <c r="CW2723" s="6"/>
      <c r="CX2723" s="6"/>
      <c r="CY2723" s="6"/>
      <c r="CZ2723" s="6"/>
      <c r="DA2723" s="6"/>
    </row>
    <row r="2724" spans="74:105" x14ac:dyDescent="0.3">
      <c r="BV2724" s="6"/>
      <c r="BW2724" s="6"/>
      <c r="BX2724" s="6"/>
      <c r="BY2724" s="6"/>
      <c r="BZ2724" s="6"/>
      <c r="CA2724" s="6"/>
      <c r="CB2724" s="6"/>
      <c r="CC2724" s="6"/>
      <c r="CD2724" s="6"/>
      <c r="CE2724" s="6"/>
      <c r="CF2724" s="6"/>
      <c r="CG2724" s="6"/>
      <c r="CH2724" s="6"/>
      <c r="CI2724" s="6"/>
      <c r="CJ2724" s="6"/>
      <c r="CK2724" s="6"/>
      <c r="CL2724" s="6"/>
      <c r="CM2724" s="6"/>
      <c r="CN2724" s="6"/>
      <c r="CO2724" s="6"/>
      <c r="CP2724" s="6"/>
      <c r="CQ2724" s="6"/>
      <c r="CR2724" s="6"/>
      <c r="CS2724" s="6"/>
      <c r="CT2724" s="6"/>
      <c r="CU2724" s="6"/>
      <c r="CV2724" s="6"/>
      <c r="CW2724" s="6"/>
      <c r="CX2724" s="6"/>
      <c r="CY2724" s="6"/>
      <c r="CZ2724" s="6"/>
      <c r="DA2724" s="6"/>
    </row>
    <row r="2725" spans="74:105" x14ac:dyDescent="0.3">
      <c r="BV2725" s="6"/>
      <c r="BW2725" s="6"/>
      <c r="BX2725" s="6"/>
      <c r="BY2725" s="6"/>
      <c r="BZ2725" s="6"/>
      <c r="CA2725" s="6"/>
      <c r="CB2725" s="6"/>
      <c r="CC2725" s="6"/>
      <c r="CD2725" s="6"/>
      <c r="CE2725" s="6"/>
      <c r="CF2725" s="6"/>
      <c r="CG2725" s="6"/>
      <c r="CH2725" s="6"/>
      <c r="CI2725" s="6"/>
      <c r="CJ2725" s="6"/>
      <c r="CK2725" s="6"/>
      <c r="CL2725" s="6"/>
      <c r="CM2725" s="6"/>
      <c r="CN2725" s="6"/>
      <c r="CO2725" s="6"/>
      <c r="CP2725" s="6"/>
      <c r="CQ2725" s="6"/>
      <c r="CR2725" s="6"/>
      <c r="CS2725" s="6"/>
      <c r="CT2725" s="6"/>
      <c r="CU2725" s="6"/>
      <c r="CV2725" s="6"/>
      <c r="CW2725" s="6"/>
      <c r="CX2725" s="6"/>
      <c r="CY2725" s="6"/>
      <c r="CZ2725" s="6"/>
      <c r="DA2725" s="6"/>
    </row>
    <row r="2726" spans="74:105" x14ac:dyDescent="0.3">
      <c r="BV2726" s="6"/>
      <c r="BW2726" s="6"/>
      <c r="BX2726" s="6"/>
      <c r="BY2726" s="6"/>
      <c r="BZ2726" s="6"/>
      <c r="CA2726" s="6"/>
      <c r="CB2726" s="6"/>
      <c r="CC2726" s="6"/>
      <c r="CD2726" s="6"/>
      <c r="CE2726" s="6"/>
      <c r="CF2726" s="6"/>
      <c r="CG2726" s="6"/>
      <c r="CH2726" s="6"/>
      <c r="CI2726" s="6"/>
      <c r="CJ2726" s="6"/>
      <c r="CK2726" s="6"/>
      <c r="CL2726" s="6"/>
      <c r="CM2726" s="6"/>
      <c r="CN2726" s="6"/>
      <c r="CO2726" s="6"/>
      <c r="CP2726" s="6"/>
      <c r="CQ2726" s="6"/>
      <c r="CR2726" s="6"/>
      <c r="CS2726" s="6"/>
      <c r="CT2726" s="6"/>
      <c r="CU2726" s="6"/>
      <c r="CV2726" s="6"/>
      <c r="CW2726" s="6"/>
      <c r="CX2726" s="6"/>
      <c r="CY2726" s="6"/>
      <c r="CZ2726" s="6"/>
      <c r="DA2726" s="6"/>
    </row>
    <row r="2727" spans="74:105" x14ac:dyDescent="0.3">
      <c r="BV2727" s="6"/>
      <c r="BW2727" s="6"/>
      <c r="BX2727" s="6"/>
      <c r="BY2727" s="6"/>
      <c r="BZ2727" s="6"/>
      <c r="CA2727" s="6"/>
      <c r="CB2727" s="6"/>
      <c r="CC2727" s="6"/>
      <c r="CD2727" s="6"/>
      <c r="CE2727" s="6"/>
      <c r="CF2727" s="6"/>
      <c r="CG2727" s="6"/>
      <c r="CH2727" s="6"/>
      <c r="CI2727" s="6"/>
      <c r="CJ2727" s="6"/>
      <c r="CK2727" s="6"/>
      <c r="CL2727" s="6"/>
      <c r="CM2727" s="6"/>
      <c r="CN2727" s="6"/>
      <c r="CO2727" s="6"/>
      <c r="CP2727" s="6"/>
      <c r="CQ2727" s="6"/>
      <c r="CR2727" s="6"/>
      <c r="CS2727" s="6"/>
      <c r="CT2727" s="6"/>
      <c r="CU2727" s="6"/>
      <c r="CV2727" s="6"/>
      <c r="CW2727" s="6"/>
      <c r="CX2727" s="6"/>
      <c r="CY2727" s="6"/>
      <c r="CZ2727" s="6"/>
      <c r="DA2727" s="6"/>
    </row>
    <row r="2728" spans="74:105" x14ac:dyDescent="0.3">
      <c r="BV2728" s="6"/>
      <c r="BW2728" s="6"/>
      <c r="BX2728" s="6"/>
      <c r="BY2728" s="6"/>
      <c r="BZ2728" s="6"/>
      <c r="CA2728" s="6"/>
      <c r="CB2728" s="6"/>
      <c r="CC2728" s="6"/>
      <c r="CD2728" s="6"/>
      <c r="CE2728" s="6"/>
      <c r="CF2728" s="6"/>
      <c r="CG2728" s="6"/>
      <c r="CH2728" s="6"/>
      <c r="CI2728" s="6"/>
      <c r="CJ2728" s="6"/>
      <c r="CK2728" s="6"/>
      <c r="CL2728" s="6"/>
      <c r="CM2728" s="6"/>
      <c r="CN2728" s="6"/>
      <c r="CO2728" s="6"/>
      <c r="CP2728" s="6"/>
      <c r="CQ2728" s="6"/>
      <c r="CR2728" s="6"/>
      <c r="CS2728" s="6"/>
      <c r="CT2728" s="6"/>
      <c r="CU2728" s="6"/>
      <c r="CV2728" s="6"/>
      <c r="CW2728" s="6"/>
      <c r="CX2728" s="6"/>
      <c r="CY2728" s="6"/>
      <c r="CZ2728" s="6"/>
      <c r="DA2728" s="6"/>
    </row>
    <row r="2729" spans="74:105" x14ac:dyDescent="0.3">
      <c r="BV2729" s="6"/>
      <c r="BW2729" s="6"/>
      <c r="BX2729" s="6"/>
      <c r="BY2729" s="6"/>
      <c r="BZ2729" s="6"/>
      <c r="CA2729" s="6"/>
      <c r="CB2729" s="6"/>
      <c r="CC2729" s="6"/>
      <c r="CD2729" s="6"/>
      <c r="CE2729" s="6"/>
      <c r="CF2729" s="6"/>
      <c r="CG2729" s="6"/>
      <c r="CH2729" s="6"/>
      <c r="CI2729" s="6"/>
      <c r="CJ2729" s="6"/>
      <c r="CK2729" s="6"/>
      <c r="CL2729" s="6"/>
      <c r="CM2729" s="6"/>
      <c r="CN2729" s="6"/>
      <c r="CO2729" s="6"/>
      <c r="CP2729" s="6"/>
      <c r="CQ2729" s="6"/>
      <c r="CR2729" s="6"/>
      <c r="CS2729" s="6"/>
      <c r="CT2729" s="6"/>
      <c r="CU2729" s="6"/>
      <c r="CV2729" s="6"/>
      <c r="CW2729" s="6"/>
      <c r="CX2729" s="6"/>
      <c r="CY2729" s="6"/>
      <c r="CZ2729" s="6"/>
      <c r="DA2729" s="6"/>
    </row>
    <row r="2730" spans="74:105" x14ac:dyDescent="0.3">
      <c r="BV2730" s="6"/>
      <c r="BW2730" s="6"/>
      <c r="BX2730" s="6"/>
      <c r="BY2730" s="6"/>
      <c r="BZ2730" s="6"/>
      <c r="CA2730" s="6"/>
      <c r="CB2730" s="6"/>
      <c r="CC2730" s="6"/>
      <c r="CD2730" s="6"/>
      <c r="CE2730" s="6"/>
      <c r="CF2730" s="6"/>
      <c r="CG2730" s="6"/>
      <c r="CH2730" s="6"/>
      <c r="CI2730" s="6"/>
      <c r="CJ2730" s="6"/>
      <c r="CK2730" s="6"/>
      <c r="CL2730" s="6"/>
      <c r="CM2730" s="6"/>
      <c r="CN2730" s="6"/>
      <c r="CO2730" s="6"/>
      <c r="CP2730" s="6"/>
      <c r="CQ2730" s="6"/>
      <c r="CR2730" s="6"/>
      <c r="CS2730" s="6"/>
      <c r="CT2730" s="6"/>
      <c r="CU2730" s="6"/>
      <c r="CV2730" s="6"/>
      <c r="CW2730" s="6"/>
      <c r="CX2730" s="6"/>
      <c r="CY2730" s="6"/>
      <c r="CZ2730" s="6"/>
      <c r="DA2730" s="6"/>
    </row>
    <row r="2731" spans="74:105" x14ac:dyDescent="0.3">
      <c r="BV2731" s="6"/>
      <c r="BW2731" s="6"/>
      <c r="BX2731" s="6"/>
      <c r="BY2731" s="6"/>
      <c r="BZ2731" s="6"/>
      <c r="CA2731" s="6"/>
      <c r="CB2731" s="6"/>
      <c r="CC2731" s="6"/>
      <c r="CD2731" s="6"/>
      <c r="CE2731" s="6"/>
      <c r="CF2731" s="6"/>
      <c r="CG2731" s="6"/>
      <c r="CH2731" s="6"/>
      <c r="CI2731" s="6"/>
      <c r="CJ2731" s="6"/>
      <c r="CK2731" s="6"/>
      <c r="CL2731" s="6"/>
      <c r="CM2731" s="6"/>
      <c r="CN2731" s="6"/>
      <c r="CO2731" s="6"/>
      <c r="CP2731" s="6"/>
      <c r="CQ2731" s="6"/>
      <c r="CR2731" s="6"/>
      <c r="CS2731" s="6"/>
      <c r="CT2731" s="6"/>
      <c r="CU2731" s="6"/>
      <c r="CV2731" s="6"/>
      <c r="CW2731" s="6"/>
      <c r="CX2731" s="6"/>
      <c r="CY2731" s="6"/>
      <c r="CZ2731" s="6"/>
      <c r="DA2731" s="6"/>
    </row>
    <row r="2732" spans="74:105" x14ac:dyDescent="0.3">
      <c r="BV2732" s="6"/>
      <c r="BW2732" s="6"/>
      <c r="BX2732" s="6"/>
      <c r="BY2732" s="6"/>
      <c r="BZ2732" s="6"/>
      <c r="CA2732" s="6"/>
      <c r="CB2732" s="6"/>
      <c r="CC2732" s="6"/>
      <c r="CD2732" s="6"/>
      <c r="CE2732" s="6"/>
      <c r="CF2732" s="6"/>
      <c r="CG2732" s="6"/>
      <c r="CH2732" s="6"/>
      <c r="CI2732" s="6"/>
      <c r="CJ2732" s="6"/>
      <c r="CK2732" s="6"/>
      <c r="CL2732" s="6"/>
      <c r="CM2732" s="6"/>
      <c r="CN2732" s="6"/>
      <c r="CO2732" s="6"/>
      <c r="CP2732" s="6"/>
      <c r="CQ2732" s="6"/>
      <c r="CR2732" s="6"/>
      <c r="CS2732" s="6"/>
      <c r="CT2732" s="6"/>
      <c r="CU2732" s="6"/>
      <c r="CV2732" s="6"/>
      <c r="CW2732" s="6"/>
      <c r="CX2732" s="6"/>
      <c r="CY2732" s="6"/>
      <c r="CZ2732" s="6"/>
      <c r="DA2732" s="6"/>
    </row>
    <row r="2733" spans="74:105" x14ac:dyDescent="0.3">
      <c r="BV2733" s="6"/>
      <c r="BW2733" s="6"/>
      <c r="BX2733" s="6"/>
      <c r="BY2733" s="6"/>
      <c r="BZ2733" s="6"/>
      <c r="CA2733" s="6"/>
      <c r="CB2733" s="6"/>
      <c r="CC2733" s="6"/>
      <c r="CD2733" s="6"/>
      <c r="CE2733" s="6"/>
      <c r="CF2733" s="6"/>
      <c r="CG2733" s="6"/>
      <c r="CH2733" s="6"/>
      <c r="CI2733" s="6"/>
      <c r="CJ2733" s="6"/>
      <c r="CK2733" s="6"/>
      <c r="CL2733" s="6"/>
      <c r="CM2733" s="6"/>
      <c r="CN2733" s="6"/>
      <c r="CO2733" s="6"/>
      <c r="CP2733" s="6"/>
      <c r="CQ2733" s="6"/>
      <c r="CR2733" s="6"/>
      <c r="CS2733" s="6"/>
      <c r="CT2733" s="6"/>
      <c r="CU2733" s="6"/>
      <c r="CV2733" s="6"/>
      <c r="CW2733" s="6"/>
      <c r="CX2733" s="6"/>
      <c r="CY2733" s="6"/>
      <c r="CZ2733" s="6"/>
      <c r="DA2733" s="6"/>
    </row>
    <row r="2734" spans="74:105" x14ac:dyDescent="0.3">
      <c r="BV2734" s="6"/>
      <c r="BW2734" s="6"/>
      <c r="BX2734" s="6"/>
      <c r="BY2734" s="6"/>
      <c r="BZ2734" s="6"/>
      <c r="CA2734" s="6"/>
      <c r="CB2734" s="6"/>
      <c r="CC2734" s="6"/>
      <c r="CD2734" s="6"/>
      <c r="CE2734" s="6"/>
      <c r="CF2734" s="6"/>
      <c r="CG2734" s="6"/>
      <c r="CH2734" s="6"/>
      <c r="CI2734" s="6"/>
      <c r="CJ2734" s="6"/>
      <c r="CK2734" s="6"/>
      <c r="CL2734" s="6"/>
      <c r="CM2734" s="6"/>
      <c r="CN2734" s="6"/>
      <c r="CO2734" s="6"/>
      <c r="CP2734" s="6"/>
      <c r="CQ2734" s="6"/>
      <c r="CR2734" s="6"/>
      <c r="CS2734" s="6"/>
      <c r="CT2734" s="6"/>
      <c r="CU2734" s="6"/>
      <c r="CV2734" s="6"/>
      <c r="CW2734" s="6"/>
      <c r="CX2734" s="6"/>
      <c r="CY2734" s="6"/>
      <c r="CZ2734" s="6"/>
      <c r="DA2734" s="6"/>
    </row>
    <row r="2735" spans="74:105" x14ac:dyDescent="0.3">
      <c r="BV2735" s="6"/>
      <c r="BW2735" s="6"/>
      <c r="BX2735" s="6"/>
      <c r="BY2735" s="6"/>
      <c r="BZ2735" s="6"/>
      <c r="CA2735" s="6"/>
      <c r="CB2735" s="6"/>
      <c r="CC2735" s="6"/>
      <c r="CD2735" s="6"/>
      <c r="CE2735" s="6"/>
      <c r="CF2735" s="6"/>
      <c r="CG2735" s="6"/>
      <c r="CH2735" s="6"/>
      <c r="CI2735" s="6"/>
      <c r="CJ2735" s="6"/>
      <c r="CK2735" s="6"/>
      <c r="CL2735" s="6"/>
      <c r="CM2735" s="6"/>
      <c r="CN2735" s="6"/>
      <c r="CO2735" s="6"/>
      <c r="CP2735" s="6"/>
      <c r="CQ2735" s="6"/>
      <c r="CR2735" s="6"/>
      <c r="CS2735" s="6"/>
      <c r="CT2735" s="6"/>
      <c r="CU2735" s="6"/>
      <c r="CV2735" s="6"/>
      <c r="CW2735" s="6"/>
      <c r="CX2735" s="6"/>
      <c r="CY2735" s="6"/>
      <c r="CZ2735" s="6"/>
      <c r="DA2735" s="6"/>
    </row>
    <row r="2736" spans="74:105" x14ac:dyDescent="0.3">
      <c r="BV2736" s="6"/>
      <c r="BW2736" s="6"/>
      <c r="BX2736" s="6"/>
      <c r="BY2736" s="6"/>
      <c r="BZ2736" s="6"/>
      <c r="CA2736" s="6"/>
      <c r="CB2736" s="6"/>
      <c r="CC2736" s="6"/>
      <c r="CD2736" s="6"/>
      <c r="CE2736" s="6"/>
      <c r="CF2736" s="6"/>
      <c r="CG2736" s="6"/>
      <c r="CH2736" s="6"/>
      <c r="CI2736" s="6"/>
      <c r="CJ2736" s="6"/>
      <c r="CK2736" s="6"/>
      <c r="CL2736" s="6"/>
      <c r="CM2736" s="6"/>
      <c r="CN2736" s="6"/>
      <c r="CO2736" s="6"/>
      <c r="CP2736" s="6"/>
      <c r="CQ2736" s="6"/>
      <c r="CR2736" s="6"/>
      <c r="CS2736" s="6"/>
      <c r="CT2736" s="6"/>
      <c r="CU2736" s="6"/>
      <c r="CV2736" s="6"/>
      <c r="CW2736" s="6"/>
      <c r="CX2736" s="6"/>
      <c r="CY2736" s="6"/>
      <c r="CZ2736" s="6"/>
      <c r="DA2736" s="6"/>
    </row>
    <row r="2737" spans="74:105" x14ac:dyDescent="0.3">
      <c r="BV2737" s="6"/>
      <c r="BW2737" s="6"/>
      <c r="BX2737" s="6"/>
      <c r="BY2737" s="6"/>
      <c r="BZ2737" s="6"/>
      <c r="CA2737" s="6"/>
      <c r="CB2737" s="6"/>
      <c r="CC2737" s="6"/>
      <c r="CD2737" s="6"/>
      <c r="CE2737" s="6"/>
      <c r="CF2737" s="6"/>
      <c r="CG2737" s="6"/>
      <c r="CH2737" s="6"/>
      <c r="CI2737" s="6"/>
      <c r="CJ2737" s="6"/>
      <c r="CK2737" s="6"/>
      <c r="CL2737" s="6"/>
      <c r="CM2737" s="6"/>
      <c r="CN2737" s="6"/>
      <c r="CO2737" s="6"/>
      <c r="CP2737" s="6"/>
      <c r="CQ2737" s="6"/>
      <c r="CR2737" s="6"/>
      <c r="CS2737" s="6"/>
      <c r="CT2737" s="6"/>
      <c r="CU2737" s="6"/>
      <c r="CV2737" s="6"/>
      <c r="CW2737" s="6"/>
      <c r="CX2737" s="6"/>
      <c r="CY2737" s="6"/>
      <c r="CZ2737" s="6"/>
      <c r="DA2737" s="6"/>
    </row>
    <row r="2738" spans="74:105" x14ac:dyDescent="0.3">
      <c r="BV2738" s="6"/>
      <c r="BW2738" s="6"/>
      <c r="BX2738" s="6"/>
      <c r="BY2738" s="6"/>
      <c r="BZ2738" s="6"/>
      <c r="CA2738" s="6"/>
      <c r="CB2738" s="6"/>
      <c r="CC2738" s="6"/>
      <c r="CD2738" s="6"/>
      <c r="CE2738" s="6"/>
      <c r="CF2738" s="6"/>
      <c r="CG2738" s="6"/>
      <c r="CH2738" s="6"/>
      <c r="CI2738" s="6"/>
      <c r="CJ2738" s="6"/>
      <c r="CK2738" s="6"/>
      <c r="CL2738" s="6"/>
      <c r="CM2738" s="6"/>
      <c r="CN2738" s="6"/>
      <c r="CO2738" s="6"/>
      <c r="CP2738" s="6"/>
      <c r="CQ2738" s="6"/>
      <c r="CR2738" s="6"/>
      <c r="CS2738" s="6"/>
      <c r="CT2738" s="6"/>
      <c r="CU2738" s="6"/>
      <c r="CV2738" s="6"/>
      <c r="CW2738" s="6"/>
      <c r="CX2738" s="6"/>
      <c r="CY2738" s="6"/>
      <c r="CZ2738" s="6"/>
      <c r="DA2738" s="6"/>
    </row>
    <row r="2739" spans="74:105" x14ac:dyDescent="0.3">
      <c r="BV2739" s="6"/>
      <c r="BW2739" s="6"/>
      <c r="BX2739" s="6"/>
      <c r="BY2739" s="6"/>
      <c r="BZ2739" s="6"/>
      <c r="CA2739" s="6"/>
      <c r="CB2739" s="6"/>
      <c r="CC2739" s="6"/>
      <c r="CD2739" s="6"/>
      <c r="CE2739" s="6"/>
      <c r="CF2739" s="6"/>
      <c r="CG2739" s="6"/>
      <c r="CH2739" s="6"/>
      <c r="CI2739" s="6"/>
      <c r="CJ2739" s="6"/>
      <c r="CK2739" s="6"/>
      <c r="CL2739" s="6"/>
      <c r="CM2739" s="6"/>
      <c r="CN2739" s="6"/>
      <c r="CO2739" s="6"/>
      <c r="CP2739" s="6"/>
      <c r="CQ2739" s="6"/>
      <c r="CR2739" s="6"/>
      <c r="CS2739" s="6"/>
      <c r="CT2739" s="6"/>
      <c r="CU2739" s="6"/>
      <c r="CV2739" s="6"/>
      <c r="CW2739" s="6"/>
      <c r="CX2739" s="6"/>
      <c r="CY2739" s="6"/>
      <c r="CZ2739" s="6"/>
      <c r="DA2739" s="6"/>
    </row>
    <row r="2740" spans="74:105" x14ac:dyDescent="0.3">
      <c r="BV2740" s="6"/>
      <c r="BW2740" s="6"/>
      <c r="BX2740" s="6"/>
      <c r="BY2740" s="6"/>
      <c r="BZ2740" s="6"/>
      <c r="CA2740" s="6"/>
      <c r="CB2740" s="6"/>
      <c r="CC2740" s="6"/>
      <c r="CD2740" s="6"/>
      <c r="CE2740" s="6"/>
      <c r="CF2740" s="6"/>
      <c r="CG2740" s="6"/>
      <c r="CH2740" s="6"/>
      <c r="CI2740" s="6"/>
      <c r="CJ2740" s="6"/>
      <c r="CK2740" s="6"/>
      <c r="CL2740" s="6"/>
      <c r="CM2740" s="6"/>
      <c r="CN2740" s="6"/>
      <c r="CO2740" s="6"/>
      <c r="CP2740" s="6"/>
      <c r="CQ2740" s="6"/>
      <c r="CR2740" s="6"/>
      <c r="CS2740" s="6"/>
      <c r="CT2740" s="6"/>
      <c r="CU2740" s="6"/>
      <c r="CV2740" s="6"/>
      <c r="CW2740" s="6"/>
      <c r="CX2740" s="6"/>
      <c r="CY2740" s="6"/>
      <c r="CZ2740" s="6"/>
      <c r="DA2740" s="6"/>
    </row>
    <row r="2741" spans="74:105" x14ac:dyDescent="0.3">
      <c r="BV2741" s="6"/>
      <c r="BW2741" s="6"/>
      <c r="BX2741" s="6"/>
      <c r="BY2741" s="6"/>
      <c r="BZ2741" s="6"/>
      <c r="CA2741" s="6"/>
      <c r="CB2741" s="6"/>
      <c r="CC2741" s="6"/>
      <c r="CD2741" s="6"/>
      <c r="CE2741" s="6"/>
      <c r="CF2741" s="6"/>
      <c r="CG2741" s="6"/>
      <c r="CH2741" s="6"/>
      <c r="CI2741" s="6"/>
      <c r="CJ2741" s="6"/>
      <c r="CK2741" s="6"/>
      <c r="CL2741" s="6"/>
      <c r="CM2741" s="6"/>
      <c r="CN2741" s="6"/>
      <c r="CO2741" s="6"/>
      <c r="CP2741" s="6"/>
      <c r="CQ2741" s="6"/>
      <c r="CR2741" s="6"/>
      <c r="CS2741" s="6"/>
      <c r="CT2741" s="6"/>
      <c r="CU2741" s="6"/>
      <c r="CV2741" s="6"/>
      <c r="CW2741" s="6"/>
      <c r="CX2741" s="6"/>
      <c r="CY2741" s="6"/>
      <c r="CZ2741" s="6"/>
      <c r="DA2741" s="6"/>
    </row>
    <row r="2742" spans="74:105" x14ac:dyDescent="0.3">
      <c r="BV2742" s="6"/>
      <c r="BW2742" s="6"/>
      <c r="BX2742" s="6"/>
      <c r="BY2742" s="6"/>
      <c r="BZ2742" s="6"/>
      <c r="CA2742" s="6"/>
      <c r="CB2742" s="6"/>
      <c r="CC2742" s="6"/>
      <c r="CD2742" s="6"/>
      <c r="CE2742" s="6"/>
      <c r="CF2742" s="6"/>
      <c r="CG2742" s="6"/>
      <c r="CH2742" s="6"/>
      <c r="CI2742" s="6"/>
      <c r="CJ2742" s="6"/>
      <c r="CK2742" s="6"/>
      <c r="CL2742" s="6"/>
      <c r="CM2742" s="6"/>
      <c r="CN2742" s="6"/>
      <c r="CO2742" s="6"/>
      <c r="CP2742" s="6"/>
      <c r="CQ2742" s="6"/>
      <c r="CR2742" s="6"/>
      <c r="CS2742" s="6"/>
      <c r="CT2742" s="6"/>
      <c r="CU2742" s="6"/>
      <c r="CV2742" s="6"/>
      <c r="CW2742" s="6"/>
      <c r="CX2742" s="6"/>
      <c r="CY2742" s="6"/>
      <c r="CZ2742" s="6"/>
      <c r="DA2742" s="6"/>
    </row>
    <row r="2743" spans="74:105" x14ac:dyDescent="0.3">
      <c r="BV2743" s="6"/>
      <c r="BW2743" s="6"/>
      <c r="BX2743" s="6"/>
      <c r="BY2743" s="6"/>
      <c r="BZ2743" s="6"/>
      <c r="CA2743" s="6"/>
      <c r="CB2743" s="6"/>
      <c r="CC2743" s="6"/>
      <c r="CD2743" s="6"/>
      <c r="CE2743" s="6"/>
      <c r="CF2743" s="6"/>
      <c r="CG2743" s="6"/>
      <c r="CH2743" s="6"/>
      <c r="CI2743" s="6"/>
      <c r="CJ2743" s="6"/>
      <c r="CK2743" s="6"/>
      <c r="CL2743" s="6"/>
      <c r="CM2743" s="6"/>
      <c r="CN2743" s="6"/>
      <c r="CO2743" s="6"/>
      <c r="CP2743" s="6"/>
      <c r="CQ2743" s="6"/>
      <c r="CR2743" s="6"/>
      <c r="CS2743" s="6"/>
      <c r="CT2743" s="6"/>
      <c r="CU2743" s="6"/>
      <c r="CV2743" s="6"/>
      <c r="CW2743" s="6"/>
      <c r="CX2743" s="6"/>
      <c r="CY2743" s="6"/>
      <c r="CZ2743" s="6"/>
      <c r="DA2743" s="6"/>
    </row>
    <row r="2744" spans="74:105" x14ac:dyDescent="0.3">
      <c r="BV2744" s="6"/>
      <c r="BW2744" s="6"/>
      <c r="BX2744" s="6"/>
      <c r="BY2744" s="6"/>
      <c r="BZ2744" s="6"/>
      <c r="CA2744" s="6"/>
      <c r="CB2744" s="6"/>
      <c r="CC2744" s="6"/>
      <c r="CD2744" s="6"/>
      <c r="CE2744" s="6"/>
      <c r="CF2744" s="6"/>
      <c r="CG2744" s="6"/>
      <c r="CH2744" s="6"/>
      <c r="CI2744" s="6"/>
      <c r="CJ2744" s="6"/>
      <c r="CK2744" s="6"/>
      <c r="CL2744" s="6"/>
      <c r="CM2744" s="6"/>
      <c r="CN2744" s="6"/>
      <c r="CO2744" s="6"/>
      <c r="CP2744" s="6"/>
      <c r="CQ2744" s="6"/>
      <c r="CR2744" s="6"/>
      <c r="CS2744" s="6"/>
      <c r="CT2744" s="6"/>
      <c r="CU2744" s="6"/>
      <c r="CV2744" s="6"/>
      <c r="CW2744" s="6"/>
      <c r="CX2744" s="6"/>
      <c r="CY2744" s="6"/>
      <c r="CZ2744" s="6"/>
      <c r="DA2744" s="6"/>
    </row>
    <row r="2745" spans="74:105" x14ac:dyDescent="0.3">
      <c r="BV2745" s="6"/>
      <c r="BW2745" s="6"/>
      <c r="BX2745" s="6"/>
      <c r="BY2745" s="6"/>
      <c r="BZ2745" s="6"/>
      <c r="CA2745" s="6"/>
      <c r="CB2745" s="6"/>
      <c r="CC2745" s="6"/>
      <c r="CD2745" s="6"/>
      <c r="CE2745" s="6"/>
      <c r="CF2745" s="6"/>
      <c r="CG2745" s="6"/>
      <c r="CH2745" s="6"/>
      <c r="CI2745" s="6"/>
      <c r="CJ2745" s="6"/>
      <c r="CK2745" s="6"/>
      <c r="CL2745" s="6"/>
      <c r="CM2745" s="6"/>
      <c r="CN2745" s="6"/>
      <c r="CO2745" s="6"/>
      <c r="CP2745" s="6"/>
      <c r="CQ2745" s="6"/>
      <c r="CR2745" s="6"/>
      <c r="CS2745" s="6"/>
      <c r="CT2745" s="6"/>
      <c r="CU2745" s="6"/>
      <c r="CV2745" s="6"/>
      <c r="CW2745" s="6"/>
      <c r="CX2745" s="6"/>
      <c r="CY2745" s="6"/>
      <c r="CZ2745" s="6"/>
      <c r="DA2745" s="6"/>
    </row>
    <row r="2746" spans="74:105" x14ac:dyDescent="0.3">
      <c r="BV2746" s="6"/>
      <c r="BW2746" s="6"/>
      <c r="BX2746" s="6"/>
      <c r="BY2746" s="6"/>
      <c r="BZ2746" s="6"/>
      <c r="CA2746" s="6"/>
      <c r="CB2746" s="6"/>
      <c r="CC2746" s="6"/>
      <c r="CD2746" s="6"/>
      <c r="CE2746" s="6"/>
      <c r="CF2746" s="6"/>
      <c r="CG2746" s="6"/>
      <c r="CH2746" s="6"/>
      <c r="CI2746" s="6"/>
      <c r="CJ2746" s="6"/>
      <c r="CK2746" s="6"/>
      <c r="CL2746" s="6"/>
      <c r="CM2746" s="6"/>
      <c r="CN2746" s="6"/>
      <c r="CO2746" s="6"/>
      <c r="CP2746" s="6"/>
      <c r="CQ2746" s="6"/>
      <c r="CR2746" s="6"/>
      <c r="CS2746" s="6"/>
      <c r="CT2746" s="6"/>
      <c r="CU2746" s="6"/>
      <c r="CV2746" s="6"/>
      <c r="CW2746" s="6"/>
      <c r="CX2746" s="6"/>
      <c r="CY2746" s="6"/>
      <c r="CZ2746" s="6"/>
      <c r="DA2746" s="6"/>
    </row>
    <row r="2747" spans="74:105" x14ac:dyDescent="0.3">
      <c r="BV2747" s="6"/>
      <c r="BW2747" s="6"/>
      <c r="BX2747" s="6"/>
      <c r="BY2747" s="6"/>
      <c r="BZ2747" s="6"/>
      <c r="CA2747" s="6"/>
      <c r="CB2747" s="6"/>
      <c r="CC2747" s="6"/>
      <c r="CD2747" s="6"/>
      <c r="CE2747" s="6"/>
      <c r="CF2747" s="6"/>
      <c r="CG2747" s="6"/>
      <c r="CH2747" s="6"/>
      <c r="CI2747" s="6"/>
      <c r="CJ2747" s="6"/>
      <c r="CK2747" s="6"/>
      <c r="CL2747" s="6"/>
      <c r="CM2747" s="6"/>
      <c r="CN2747" s="6"/>
      <c r="CO2747" s="6"/>
      <c r="CP2747" s="6"/>
      <c r="CQ2747" s="6"/>
      <c r="CR2747" s="6"/>
      <c r="CS2747" s="6"/>
      <c r="CT2747" s="6"/>
      <c r="CU2747" s="6"/>
      <c r="CV2747" s="6"/>
      <c r="CW2747" s="6"/>
      <c r="CX2747" s="6"/>
      <c r="CY2747" s="6"/>
      <c r="CZ2747" s="6"/>
      <c r="DA2747" s="6"/>
    </row>
    <row r="2748" spans="74:105" x14ac:dyDescent="0.3">
      <c r="BV2748" s="6"/>
      <c r="BW2748" s="6"/>
      <c r="BX2748" s="6"/>
      <c r="BY2748" s="6"/>
      <c r="BZ2748" s="6"/>
      <c r="CA2748" s="6"/>
      <c r="CB2748" s="6"/>
      <c r="CC2748" s="6"/>
      <c r="CD2748" s="6"/>
      <c r="CE2748" s="6"/>
      <c r="CF2748" s="6"/>
      <c r="CG2748" s="6"/>
      <c r="CH2748" s="6"/>
      <c r="CI2748" s="6"/>
      <c r="CJ2748" s="6"/>
      <c r="CK2748" s="6"/>
      <c r="CL2748" s="6"/>
      <c r="CM2748" s="6"/>
      <c r="CN2748" s="6"/>
      <c r="CO2748" s="6"/>
      <c r="CP2748" s="6"/>
      <c r="CQ2748" s="6"/>
      <c r="CR2748" s="6"/>
      <c r="CS2748" s="6"/>
      <c r="CT2748" s="6"/>
      <c r="CU2748" s="6"/>
      <c r="CV2748" s="6"/>
      <c r="CW2748" s="6"/>
      <c r="CX2748" s="6"/>
      <c r="CY2748" s="6"/>
      <c r="CZ2748" s="6"/>
      <c r="DA2748" s="6"/>
    </row>
    <row r="2749" spans="74:105" x14ac:dyDescent="0.3">
      <c r="BV2749" s="6"/>
      <c r="BW2749" s="6"/>
      <c r="BX2749" s="6"/>
      <c r="BY2749" s="6"/>
      <c r="BZ2749" s="6"/>
      <c r="CA2749" s="6"/>
      <c r="CB2749" s="6"/>
      <c r="CC2749" s="6"/>
      <c r="CD2749" s="6"/>
      <c r="CE2749" s="6"/>
      <c r="CF2749" s="6"/>
      <c r="CG2749" s="6"/>
      <c r="CH2749" s="6"/>
      <c r="CI2749" s="6"/>
      <c r="CJ2749" s="6"/>
      <c r="CK2749" s="6"/>
      <c r="CL2749" s="6"/>
      <c r="CM2749" s="6"/>
      <c r="CN2749" s="6"/>
      <c r="CO2749" s="6"/>
      <c r="CP2749" s="6"/>
      <c r="CQ2749" s="6"/>
      <c r="CR2749" s="6"/>
      <c r="CS2749" s="6"/>
      <c r="CT2749" s="6"/>
      <c r="CU2749" s="6"/>
      <c r="CV2749" s="6"/>
      <c r="CW2749" s="6"/>
      <c r="CX2749" s="6"/>
      <c r="CY2749" s="6"/>
      <c r="CZ2749" s="6"/>
      <c r="DA2749" s="6"/>
    </row>
    <row r="2750" spans="74:105" x14ac:dyDescent="0.3">
      <c r="BV2750" s="6"/>
      <c r="BW2750" s="6"/>
      <c r="BX2750" s="6"/>
      <c r="BY2750" s="6"/>
      <c r="BZ2750" s="6"/>
      <c r="CA2750" s="6"/>
      <c r="CB2750" s="6"/>
      <c r="CC2750" s="6"/>
      <c r="CD2750" s="6"/>
      <c r="CE2750" s="6"/>
      <c r="CF2750" s="6"/>
      <c r="CG2750" s="6"/>
      <c r="CH2750" s="6"/>
      <c r="CI2750" s="6"/>
      <c r="CJ2750" s="6"/>
      <c r="CK2750" s="6"/>
      <c r="CL2750" s="6"/>
      <c r="CM2750" s="6"/>
      <c r="CN2750" s="6"/>
      <c r="CO2750" s="6"/>
      <c r="CP2750" s="6"/>
      <c r="CQ2750" s="6"/>
      <c r="CR2750" s="6"/>
      <c r="CS2750" s="6"/>
      <c r="CT2750" s="6"/>
      <c r="CU2750" s="6"/>
      <c r="CV2750" s="6"/>
      <c r="CW2750" s="6"/>
      <c r="CX2750" s="6"/>
      <c r="CY2750" s="6"/>
      <c r="CZ2750" s="6"/>
      <c r="DA2750" s="6"/>
    </row>
    <row r="2751" spans="74:105" x14ac:dyDescent="0.3">
      <c r="BV2751" s="6"/>
      <c r="BW2751" s="6"/>
      <c r="BX2751" s="6"/>
      <c r="BY2751" s="6"/>
      <c r="BZ2751" s="6"/>
      <c r="CA2751" s="6"/>
      <c r="CB2751" s="6"/>
      <c r="CC2751" s="6"/>
      <c r="CD2751" s="6"/>
      <c r="CE2751" s="6"/>
      <c r="CF2751" s="6"/>
      <c r="CG2751" s="6"/>
      <c r="CH2751" s="6"/>
      <c r="CI2751" s="6"/>
      <c r="CJ2751" s="6"/>
      <c r="CK2751" s="6"/>
      <c r="CL2751" s="6"/>
      <c r="CM2751" s="6"/>
      <c r="CN2751" s="6"/>
      <c r="CO2751" s="6"/>
      <c r="CP2751" s="6"/>
      <c r="CQ2751" s="6"/>
      <c r="CR2751" s="6"/>
      <c r="CS2751" s="6"/>
      <c r="CT2751" s="6"/>
      <c r="CU2751" s="6"/>
      <c r="CV2751" s="6"/>
      <c r="CW2751" s="6"/>
      <c r="CX2751" s="6"/>
      <c r="CY2751" s="6"/>
      <c r="CZ2751" s="6"/>
      <c r="DA2751" s="6"/>
    </row>
    <row r="2752" spans="74:105" x14ac:dyDescent="0.3">
      <c r="BV2752" s="6"/>
      <c r="BW2752" s="6"/>
      <c r="BX2752" s="6"/>
      <c r="BY2752" s="6"/>
      <c r="BZ2752" s="6"/>
      <c r="CA2752" s="6"/>
      <c r="CB2752" s="6"/>
      <c r="CC2752" s="6"/>
      <c r="CD2752" s="6"/>
      <c r="CE2752" s="6"/>
      <c r="CF2752" s="6"/>
      <c r="CG2752" s="6"/>
      <c r="CH2752" s="6"/>
      <c r="CI2752" s="6"/>
      <c r="CJ2752" s="6"/>
      <c r="CK2752" s="6"/>
      <c r="CL2752" s="6"/>
      <c r="CM2752" s="6"/>
      <c r="CN2752" s="6"/>
      <c r="CO2752" s="6"/>
      <c r="CP2752" s="6"/>
      <c r="CQ2752" s="6"/>
      <c r="CR2752" s="6"/>
      <c r="CS2752" s="6"/>
      <c r="CT2752" s="6"/>
      <c r="CU2752" s="6"/>
      <c r="CV2752" s="6"/>
      <c r="CW2752" s="6"/>
      <c r="CX2752" s="6"/>
      <c r="CY2752" s="6"/>
      <c r="CZ2752" s="6"/>
      <c r="DA2752" s="6"/>
    </row>
    <row r="2753" spans="74:105" x14ac:dyDescent="0.3">
      <c r="BV2753" s="6"/>
      <c r="BW2753" s="6"/>
      <c r="BX2753" s="6"/>
      <c r="BY2753" s="6"/>
      <c r="BZ2753" s="6"/>
      <c r="CA2753" s="6"/>
      <c r="CB2753" s="6"/>
      <c r="CC2753" s="6"/>
      <c r="CD2753" s="6"/>
      <c r="CE2753" s="6"/>
      <c r="CF2753" s="6"/>
      <c r="CG2753" s="6"/>
      <c r="CH2753" s="6"/>
      <c r="CI2753" s="6"/>
      <c r="CJ2753" s="6"/>
      <c r="CK2753" s="6"/>
      <c r="CL2753" s="6"/>
      <c r="CM2753" s="6"/>
      <c r="CN2753" s="6"/>
      <c r="CO2753" s="6"/>
      <c r="CP2753" s="6"/>
      <c r="CQ2753" s="6"/>
      <c r="CR2753" s="6"/>
      <c r="CS2753" s="6"/>
      <c r="CT2753" s="6"/>
      <c r="CU2753" s="6"/>
      <c r="CV2753" s="6"/>
      <c r="CW2753" s="6"/>
      <c r="CX2753" s="6"/>
      <c r="CY2753" s="6"/>
      <c r="CZ2753" s="6"/>
      <c r="DA2753" s="6"/>
    </row>
    <row r="2754" spans="74:105" x14ac:dyDescent="0.3">
      <c r="BV2754" s="6"/>
      <c r="BW2754" s="6"/>
      <c r="BX2754" s="6"/>
      <c r="BY2754" s="6"/>
      <c r="BZ2754" s="6"/>
      <c r="CA2754" s="6"/>
      <c r="CB2754" s="6"/>
      <c r="CC2754" s="6"/>
      <c r="CD2754" s="6"/>
      <c r="CE2754" s="6"/>
      <c r="CF2754" s="6"/>
      <c r="CG2754" s="6"/>
      <c r="CH2754" s="6"/>
      <c r="CI2754" s="6"/>
      <c r="CJ2754" s="6"/>
      <c r="CK2754" s="6"/>
      <c r="CL2754" s="6"/>
      <c r="CM2754" s="6"/>
      <c r="CN2754" s="6"/>
      <c r="CO2754" s="6"/>
      <c r="CP2754" s="6"/>
      <c r="CQ2754" s="6"/>
      <c r="CR2754" s="6"/>
      <c r="CS2754" s="6"/>
      <c r="CT2754" s="6"/>
      <c r="CU2754" s="6"/>
      <c r="CV2754" s="6"/>
      <c r="CW2754" s="6"/>
      <c r="CX2754" s="6"/>
      <c r="CY2754" s="6"/>
      <c r="CZ2754" s="6"/>
      <c r="DA2754" s="6"/>
    </row>
    <row r="2755" spans="74:105" x14ac:dyDescent="0.3">
      <c r="BV2755" s="6"/>
      <c r="BW2755" s="6"/>
      <c r="BX2755" s="6"/>
      <c r="BY2755" s="6"/>
      <c r="BZ2755" s="6"/>
      <c r="CA2755" s="6"/>
      <c r="CB2755" s="6"/>
      <c r="CC2755" s="6"/>
      <c r="CD2755" s="6"/>
      <c r="CE2755" s="6"/>
      <c r="CF2755" s="6"/>
      <c r="CG2755" s="6"/>
      <c r="CH2755" s="6"/>
      <c r="CI2755" s="6"/>
      <c r="CJ2755" s="6"/>
      <c r="CK2755" s="6"/>
      <c r="CL2755" s="6"/>
      <c r="CM2755" s="6"/>
      <c r="CN2755" s="6"/>
      <c r="CO2755" s="6"/>
      <c r="CP2755" s="6"/>
      <c r="CQ2755" s="6"/>
      <c r="CR2755" s="6"/>
      <c r="CS2755" s="6"/>
      <c r="CT2755" s="6"/>
      <c r="CU2755" s="6"/>
      <c r="CV2755" s="6"/>
      <c r="CW2755" s="6"/>
      <c r="CX2755" s="6"/>
      <c r="CY2755" s="6"/>
      <c r="CZ2755" s="6"/>
      <c r="DA2755" s="6"/>
    </row>
    <row r="2756" spans="74:105" x14ac:dyDescent="0.3">
      <c r="BV2756" s="6"/>
      <c r="BW2756" s="6"/>
      <c r="BX2756" s="6"/>
      <c r="BY2756" s="6"/>
      <c r="BZ2756" s="6"/>
      <c r="CA2756" s="6"/>
      <c r="CB2756" s="6"/>
      <c r="CC2756" s="6"/>
      <c r="CD2756" s="6"/>
      <c r="CE2756" s="6"/>
      <c r="CF2756" s="6"/>
      <c r="CG2756" s="6"/>
      <c r="CH2756" s="6"/>
      <c r="CI2756" s="6"/>
      <c r="CJ2756" s="6"/>
      <c r="CK2756" s="6"/>
      <c r="CL2756" s="6"/>
      <c r="CM2756" s="6"/>
      <c r="CN2756" s="6"/>
      <c r="CO2756" s="6"/>
      <c r="CP2756" s="6"/>
      <c r="CQ2756" s="6"/>
      <c r="CR2756" s="6"/>
      <c r="CS2756" s="6"/>
      <c r="CT2756" s="6"/>
      <c r="CU2756" s="6"/>
      <c r="CV2756" s="6"/>
      <c r="CW2756" s="6"/>
      <c r="CX2756" s="6"/>
      <c r="CY2756" s="6"/>
      <c r="CZ2756" s="6"/>
      <c r="DA2756" s="6"/>
    </row>
    <row r="2757" spans="74:105" x14ac:dyDescent="0.3">
      <c r="BV2757" s="6"/>
      <c r="BW2757" s="6"/>
      <c r="BX2757" s="6"/>
      <c r="BY2757" s="6"/>
      <c r="BZ2757" s="6"/>
      <c r="CA2757" s="6"/>
      <c r="CB2757" s="6"/>
      <c r="CC2757" s="6"/>
      <c r="CD2757" s="6"/>
      <c r="CE2757" s="6"/>
      <c r="CF2757" s="6"/>
      <c r="CG2757" s="6"/>
      <c r="CH2757" s="6"/>
      <c r="CI2757" s="6"/>
      <c r="CJ2757" s="6"/>
      <c r="CK2757" s="6"/>
      <c r="CL2757" s="6"/>
      <c r="CM2757" s="6"/>
      <c r="CN2757" s="6"/>
      <c r="CO2757" s="6"/>
      <c r="CP2757" s="6"/>
      <c r="CQ2757" s="6"/>
      <c r="CR2757" s="6"/>
      <c r="CS2757" s="6"/>
      <c r="CT2757" s="6"/>
      <c r="CU2757" s="6"/>
      <c r="CV2757" s="6"/>
      <c r="CW2757" s="6"/>
      <c r="CX2757" s="6"/>
      <c r="CY2757" s="6"/>
      <c r="CZ2757" s="6"/>
      <c r="DA2757" s="6"/>
    </row>
    <row r="2758" spans="74:105" x14ac:dyDescent="0.3">
      <c r="BV2758" s="6"/>
      <c r="BW2758" s="6"/>
      <c r="BX2758" s="6"/>
      <c r="BY2758" s="6"/>
      <c r="BZ2758" s="6"/>
      <c r="CA2758" s="6"/>
      <c r="CB2758" s="6"/>
      <c r="CC2758" s="6"/>
      <c r="CD2758" s="6"/>
      <c r="CE2758" s="6"/>
      <c r="CF2758" s="6"/>
      <c r="CG2758" s="6"/>
      <c r="CH2758" s="6"/>
      <c r="CI2758" s="6"/>
      <c r="CJ2758" s="6"/>
      <c r="CK2758" s="6"/>
      <c r="CL2758" s="6"/>
      <c r="CM2758" s="6"/>
      <c r="CN2758" s="6"/>
      <c r="CO2758" s="6"/>
      <c r="CP2758" s="6"/>
      <c r="CQ2758" s="6"/>
      <c r="CR2758" s="6"/>
      <c r="CS2758" s="6"/>
      <c r="CT2758" s="6"/>
      <c r="CU2758" s="6"/>
      <c r="CV2758" s="6"/>
      <c r="CW2758" s="6"/>
      <c r="CX2758" s="6"/>
      <c r="CY2758" s="6"/>
      <c r="CZ2758" s="6"/>
      <c r="DA2758" s="6"/>
    </row>
    <row r="2759" spans="74:105" x14ac:dyDescent="0.3">
      <c r="BV2759" s="6"/>
      <c r="BW2759" s="6"/>
      <c r="BX2759" s="6"/>
      <c r="BY2759" s="6"/>
      <c r="BZ2759" s="6"/>
      <c r="CA2759" s="6"/>
      <c r="CB2759" s="6"/>
      <c r="CC2759" s="6"/>
      <c r="CD2759" s="6"/>
      <c r="CE2759" s="6"/>
      <c r="CF2759" s="6"/>
      <c r="CG2759" s="6"/>
      <c r="CH2759" s="6"/>
      <c r="CI2759" s="6"/>
      <c r="CJ2759" s="6"/>
      <c r="CK2759" s="6"/>
      <c r="CL2759" s="6"/>
      <c r="CM2759" s="6"/>
      <c r="CN2759" s="6"/>
      <c r="CO2759" s="6"/>
      <c r="CP2759" s="6"/>
      <c r="CQ2759" s="6"/>
      <c r="CR2759" s="6"/>
      <c r="CS2759" s="6"/>
      <c r="CT2759" s="6"/>
      <c r="CU2759" s="6"/>
      <c r="CV2759" s="6"/>
      <c r="CW2759" s="6"/>
      <c r="CX2759" s="6"/>
      <c r="CY2759" s="6"/>
      <c r="CZ2759" s="6"/>
      <c r="DA2759" s="6"/>
    </row>
    <row r="2760" spans="74:105" x14ac:dyDescent="0.3">
      <c r="BV2760" s="6"/>
      <c r="BW2760" s="6"/>
      <c r="BX2760" s="6"/>
      <c r="BY2760" s="6"/>
      <c r="BZ2760" s="6"/>
      <c r="CA2760" s="6"/>
      <c r="CB2760" s="6"/>
      <c r="CC2760" s="6"/>
      <c r="CD2760" s="6"/>
      <c r="CE2760" s="6"/>
      <c r="CF2760" s="6"/>
      <c r="CG2760" s="6"/>
      <c r="CH2760" s="6"/>
      <c r="CI2760" s="6"/>
      <c r="CJ2760" s="6"/>
      <c r="CK2760" s="6"/>
      <c r="CL2760" s="6"/>
      <c r="CM2760" s="6"/>
      <c r="CN2760" s="6"/>
      <c r="CO2760" s="6"/>
      <c r="CP2760" s="6"/>
      <c r="CQ2760" s="6"/>
      <c r="CR2760" s="6"/>
      <c r="CS2760" s="6"/>
      <c r="CT2760" s="6"/>
      <c r="CU2760" s="6"/>
      <c r="CV2760" s="6"/>
      <c r="CW2760" s="6"/>
      <c r="CX2760" s="6"/>
      <c r="CY2760" s="6"/>
      <c r="CZ2760" s="6"/>
      <c r="DA2760" s="6"/>
    </row>
    <row r="2761" spans="74:105" x14ac:dyDescent="0.3">
      <c r="BV2761" s="6"/>
      <c r="BW2761" s="6"/>
      <c r="BX2761" s="6"/>
      <c r="BY2761" s="6"/>
      <c r="BZ2761" s="6"/>
      <c r="CA2761" s="6"/>
      <c r="CB2761" s="6"/>
      <c r="CC2761" s="6"/>
      <c r="CD2761" s="6"/>
      <c r="CE2761" s="6"/>
      <c r="CF2761" s="6"/>
      <c r="CG2761" s="6"/>
      <c r="CH2761" s="6"/>
      <c r="CI2761" s="6"/>
      <c r="CJ2761" s="6"/>
      <c r="CK2761" s="6"/>
      <c r="CL2761" s="6"/>
      <c r="CM2761" s="6"/>
      <c r="CN2761" s="6"/>
      <c r="CO2761" s="6"/>
      <c r="CP2761" s="6"/>
      <c r="CQ2761" s="6"/>
      <c r="CR2761" s="6"/>
      <c r="CS2761" s="6"/>
      <c r="CT2761" s="6"/>
      <c r="CU2761" s="6"/>
      <c r="CV2761" s="6"/>
      <c r="CW2761" s="6"/>
      <c r="CX2761" s="6"/>
      <c r="CY2761" s="6"/>
      <c r="CZ2761" s="6"/>
      <c r="DA2761" s="6"/>
    </row>
    <row r="2762" spans="74:105" x14ac:dyDescent="0.3">
      <c r="BV2762" s="6"/>
      <c r="BW2762" s="6"/>
      <c r="BX2762" s="6"/>
      <c r="BY2762" s="6"/>
      <c r="BZ2762" s="6"/>
      <c r="CA2762" s="6"/>
      <c r="CB2762" s="6"/>
      <c r="CC2762" s="6"/>
      <c r="CD2762" s="6"/>
      <c r="CE2762" s="6"/>
      <c r="CF2762" s="6"/>
      <c r="CG2762" s="6"/>
      <c r="CH2762" s="6"/>
      <c r="CI2762" s="6"/>
      <c r="CJ2762" s="6"/>
      <c r="CK2762" s="6"/>
      <c r="CL2762" s="6"/>
      <c r="CM2762" s="6"/>
      <c r="CN2762" s="6"/>
      <c r="CO2762" s="6"/>
      <c r="CP2762" s="6"/>
      <c r="CQ2762" s="6"/>
      <c r="CR2762" s="6"/>
      <c r="CS2762" s="6"/>
      <c r="CT2762" s="6"/>
      <c r="CU2762" s="6"/>
      <c r="CV2762" s="6"/>
      <c r="CW2762" s="6"/>
      <c r="CX2762" s="6"/>
      <c r="CY2762" s="6"/>
      <c r="CZ2762" s="6"/>
      <c r="DA2762" s="6"/>
    </row>
    <row r="2763" spans="74:105" x14ac:dyDescent="0.3">
      <c r="BV2763" s="6"/>
      <c r="BW2763" s="6"/>
      <c r="BX2763" s="6"/>
      <c r="BY2763" s="6"/>
      <c r="BZ2763" s="6"/>
      <c r="CA2763" s="6"/>
      <c r="CB2763" s="6"/>
      <c r="CC2763" s="6"/>
      <c r="CD2763" s="6"/>
      <c r="CE2763" s="6"/>
      <c r="CF2763" s="6"/>
      <c r="CG2763" s="6"/>
      <c r="CH2763" s="6"/>
      <c r="CI2763" s="6"/>
      <c r="CJ2763" s="6"/>
      <c r="CK2763" s="6"/>
      <c r="CL2763" s="6"/>
      <c r="CM2763" s="6"/>
      <c r="CN2763" s="6"/>
      <c r="CO2763" s="6"/>
      <c r="CP2763" s="6"/>
      <c r="CQ2763" s="6"/>
      <c r="CR2763" s="6"/>
      <c r="CS2763" s="6"/>
      <c r="CT2763" s="6"/>
      <c r="CU2763" s="6"/>
      <c r="CV2763" s="6"/>
      <c r="CW2763" s="6"/>
      <c r="CX2763" s="6"/>
      <c r="CY2763" s="6"/>
      <c r="CZ2763" s="6"/>
      <c r="DA2763" s="6"/>
    </row>
    <row r="2764" spans="74:105" x14ac:dyDescent="0.3">
      <c r="BV2764" s="6"/>
      <c r="BW2764" s="6"/>
      <c r="BX2764" s="6"/>
      <c r="BY2764" s="6"/>
      <c r="BZ2764" s="6"/>
      <c r="CA2764" s="6"/>
      <c r="CB2764" s="6"/>
      <c r="CC2764" s="6"/>
      <c r="CD2764" s="6"/>
      <c r="CE2764" s="6"/>
      <c r="CF2764" s="6"/>
      <c r="CG2764" s="6"/>
      <c r="CH2764" s="6"/>
      <c r="CI2764" s="6"/>
      <c r="CJ2764" s="6"/>
      <c r="CK2764" s="6"/>
      <c r="CL2764" s="6"/>
      <c r="CM2764" s="6"/>
      <c r="CN2764" s="6"/>
      <c r="CO2764" s="6"/>
      <c r="CP2764" s="6"/>
      <c r="CQ2764" s="6"/>
      <c r="CR2764" s="6"/>
      <c r="CS2764" s="6"/>
      <c r="CT2764" s="6"/>
      <c r="CU2764" s="6"/>
      <c r="CV2764" s="6"/>
      <c r="CW2764" s="6"/>
      <c r="CX2764" s="6"/>
      <c r="CY2764" s="6"/>
      <c r="CZ2764" s="6"/>
      <c r="DA2764" s="6"/>
    </row>
    <row r="2765" spans="74:105" x14ac:dyDescent="0.3">
      <c r="BV2765" s="6"/>
      <c r="BW2765" s="6"/>
      <c r="BX2765" s="6"/>
      <c r="BY2765" s="6"/>
      <c r="BZ2765" s="6"/>
      <c r="CA2765" s="6"/>
      <c r="CB2765" s="6"/>
      <c r="CC2765" s="6"/>
      <c r="CD2765" s="6"/>
      <c r="CE2765" s="6"/>
      <c r="CF2765" s="6"/>
      <c r="CG2765" s="6"/>
      <c r="CH2765" s="6"/>
      <c r="CI2765" s="6"/>
      <c r="CJ2765" s="6"/>
      <c r="CK2765" s="6"/>
      <c r="CL2765" s="6"/>
      <c r="CM2765" s="6"/>
      <c r="CN2765" s="6"/>
      <c r="CO2765" s="6"/>
      <c r="CP2765" s="6"/>
      <c r="CQ2765" s="6"/>
      <c r="CR2765" s="6"/>
      <c r="CS2765" s="6"/>
      <c r="CT2765" s="6"/>
      <c r="CU2765" s="6"/>
      <c r="CV2765" s="6"/>
      <c r="CW2765" s="6"/>
      <c r="CX2765" s="6"/>
      <c r="CY2765" s="6"/>
      <c r="CZ2765" s="6"/>
      <c r="DA2765" s="6"/>
    </row>
    <row r="2766" spans="74:105" x14ac:dyDescent="0.3">
      <c r="BV2766" s="6"/>
      <c r="BW2766" s="6"/>
      <c r="BX2766" s="6"/>
      <c r="BY2766" s="6"/>
      <c r="BZ2766" s="6"/>
      <c r="CA2766" s="6"/>
      <c r="CB2766" s="6"/>
      <c r="CC2766" s="6"/>
      <c r="CD2766" s="6"/>
      <c r="CE2766" s="6"/>
      <c r="CF2766" s="6"/>
      <c r="CG2766" s="6"/>
      <c r="CH2766" s="6"/>
      <c r="CI2766" s="6"/>
      <c r="CJ2766" s="6"/>
      <c r="CK2766" s="6"/>
      <c r="CL2766" s="6"/>
      <c r="CM2766" s="6"/>
      <c r="CN2766" s="6"/>
      <c r="CO2766" s="6"/>
      <c r="CP2766" s="6"/>
      <c r="CQ2766" s="6"/>
      <c r="CR2766" s="6"/>
      <c r="CS2766" s="6"/>
      <c r="CT2766" s="6"/>
      <c r="CU2766" s="6"/>
      <c r="CV2766" s="6"/>
      <c r="CW2766" s="6"/>
      <c r="CX2766" s="6"/>
      <c r="CY2766" s="6"/>
      <c r="CZ2766" s="6"/>
      <c r="DA2766" s="6"/>
    </row>
    <row r="2767" spans="74:105" x14ac:dyDescent="0.3">
      <c r="BV2767" s="6"/>
      <c r="BW2767" s="6"/>
      <c r="BX2767" s="6"/>
      <c r="BY2767" s="6"/>
      <c r="BZ2767" s="6"/>
      <c r="CA2767" s="6"/>
      <c r="CB2767" s="6"/>
      <c r="CC2767" s="6"/>
      <c r="CD2767" s="6"/>
      <c r="CE2767" s="6"/>
      <c r="CF2767" s="6"/>
      <c r="CG2767" s="6"/>
      <c r="CH2767" s="6"/>
      <c r="CI2767" s="6"/>
      <c r="CJ2767" s="6"/>
      <c r="CK2767" s="6"/>
      <c r="CL2767" s="6"/>
      <c r="CM2767" s="6"/>
      <c r="CN2767" s="6"/>
      <c r="CO2767" s="6"/>
      <c r="CP2767" s="6"/>
      <c r="CQ2767" s="6"/>
      <c r="CR2767" s="6"/>
      <c r="CS2767" s="6"/>
      <c r="CT2767" s="6"/>
      <c r="CU2767" s="6"/>
      <c r="CV2767" s="6"/>
      <c r="CW2767" s="6"/>
      <c r="CX2767" s="6"/>
      <c r="CY2767" s="6"/>
      <c r="CZ2767" s="6"/>
      <c r="DA2767" s="6"/>
    </row>
    <row r="2768" spans="74:105" x14ac:dyDescent="0.3">
      <c r="BV2768" s="6"/>
      <c r="BW2768" s="6"/>
      <c r="BX2768" s="6"/>
      <c r="BY2768" s="6"/>
      <c r="BZ2768" s="6"/>
      <c r="CA2768" s="6"/>
      <c r="CB2768" s="6"/>
      <c r="CC2768" s="6"/>
      <c r="CD2768" s="6"/>
      <c r="CE2768" s="6"/>
      <c r="CF2768" s="6"/>
      <c r="CG2768" s="6"/>
      <c r="CH2768" s="6"/>
      <c r="CI2768" s="6"/>
      <c r="CJ2768" s="6"/>
      <c r="CK2768" s="6"/>
      <c r="CL2768" s="6"/>
      <c r="CM2768" s="6"/>
      <c r="CN2768" s="6"/>
      <c r="CO2768" s="6"/>
      <c r="CP2768" s="6"/>
      <c r="CQ2768" s="6"/>
      <c r="CR2768" s="6"/>
      <c r="CS2768" s="6"/>
      <c r="CT2768" s="6"/>
      <c r="CU2768" s="6"/>
      <c r="CV2768" s="6"/>
      <c r="CW2768" s="6"/>
      <c r="CX2768" s="6"/>
      <c r="CY2768" s="6"/>
      <c r="CZ2768" s="6"/>
      <c r="DA2768" s="6"/>
    </row>
    <row r="2769" spans="74:105" x14ac:dyDescent="0.3">
      <c r="BV2769" s="6"/>
      <c r="BW2769" s="6"/>
      <c r="BX2769" s="6"/>
      <c r="BY2769" s="6"/>
      <c r="BZ2769" s="6"/>
      <c r="CA2769" s="6"/>
      <c r="CB2769" s="6"/>
      <c r="CC2769" s="6"/>
      <c r="CD2769" s="6"/>
      <c r="CE2769" s="6"/>
      <c r="CF2769" s="6"/>
      <c r="CG2769" s="6"/>
      <c r="CH2769" s="6"/>
      <c r="CI2769" s="6"/>
      <c r="CJ2769" s="6"/>
      <c r="CK2769" s="6"/>
      <c r="CL2769" s="6"/>
      <c r="CM2769" s="6"/>
      <c r="CN2769" s="6"/>
      <c r="CO2769" s="6"/>
      <c r="CP2769" s="6"/>
      <c r="CQ2769" s="6"/>
      <c r="CR2769" s="6"/>
      <c r="CS2769" s="6"/>
      <c r="CT2769" s="6"/>
      <c r="CU2769" s="6"/>
      <c r="CV2769" s="6"/>
      <c r="CW2769" s="6"/>
      <c r="CX2769" s="6"/>
      <c r="CY2769" s="6"/>
      <c r="CZ2769" s="6"/>
      <c r="DA2769" s="6"/>
    </row>
    <row r="2770" spans="74:105" x14ac:dyDescent="0.3">
      <c r="BV2770" s="6"/>
      <c r="BW2770" s="6"/>
      <c r="BX2770" s="6"/>
      <c r="BY2770" s="6"/>
      <c r="BZ2770" s="6"/>
      <c r="CA2770" s="6"/>
      <c r="CB2770" s="6"/>
      <c r="CC2770" s="6"/>
      <c r="CD2770" s="6"/>
      <c r="CE2770" s="6"/>
      <c r="CF2770" s="6"/>
      <c r="CG2770" s="6"/>
      <c r="CH2770" s="6"/>
      <c r="CI2770" s="6"/>
      <c r="CJ2770" s="6"/>
      <c r="CK2770" s="6"/>
      <c r="CL2770" s="6"/>
      <c r="CM2770" s="6"/>
      <c r="CN2770" s="6"/>
      <c r="CO2770" s="6"/>
      <c r="CP2770" s="6"/>
      <c r="CQ2770" s="6"/>
      <c r="CR2770" s="6"/>
      <c r="CS2770" s="6"/>
      <c r="CT2770" s="6"/>
      <c r="CU2770" s="6"/>
      <c r="CV2770" s="6"/>
      <c r="CW2770" s="6"/>
      <c r="CX2770" s="6"/>
      <c r="CY2770" s="6"/>
      <c r="CZ2770" s="6"/>
      <c r="DA2770" s="6"/>
    </row>
    <row r="2771" spans="74:105" x14ac:dyDescent="0.3">
      <c r="BV2771" s="6"/>
      <c r="BW2771" s="6"/>
      <c r="BX2771" s="6"/>
      <c r="BY2771" s="6"/>
      <c r="BZ2771" s="6"/>
      <c r="CA2771" s="6"/>
      <c r="CB2771" s="6"/>
      <c r="CC2771" s="6"/>
      <c r="CD2771" s="6"/>
      <c r="CE2771" s="6"/>
      <c r="CF2771" s="6"/>
      <c r="CG2771" s="6"/>
      <c r="CH2771" s="6"/>
      <c r="CI2771" s="6"/>
      <c r="CJ2771" s="6"/>
      <c r="CK2771" s="6"/>
      <c r="CL2771" s="6"/>
      <c r="CM2771" s="6"/>
      <c r="CN2771" s="6"/>
      <c r="CO2771" s="6"/>
      <c r="CP2771" s="6"/>
      <c r="CQ2771" s="6"/>
      <c r="CR2771" s="6"/>
      <c r="CS2771" s="6"/>
      <c r="CT2771" s="6"/>
      <c r="CU2771" s="6"/>
      <c r="CV2771" s="6"/>
      <c r="CW2771" s="6"/>
      <c r="CX2771" s="6"/>
      <c r="CY2771" s="6"/>
      <c r="CZ2771" s="6"/>
      <c r="DA2771" s="6"/>
    </row>
    <row r="2772" spans="74:105" x14ac:dyDescent="0.3">
      <c r="BV2772" s="6"/>
      <c r="BW2772" s="6"/>
      <c r="BX2772" s="6"/>
      <c r="BY2772" s="6"/>
      <c r="BZ2772" s="6"/>
      <c r="CA2772" s="6"/>
      <c r="CB2772" s="6"/>
      <c r="CC2772" s="6"/>
      <c r="CD2772" s="6"/>
      <c r="CE2772" s="6"/>
      <c r="CF2772" s="6"/>
      <c r="CG2772" s="6"/>
      <c r="CH2772" s="6"/>
      <c r="CI2772" s="6"/>
      <c r="CJ2772" s="6"/>
      <c r="CK2772" s="6"/>
      <c r="CL2772" s="6"/>
      <c r="CM2772" s="6"/>
      <c r="CN2772" s="6"/>
      <c r="CO2772" s="6"/>
      <c r="CP2772" s="6"/>
      <c r="CQ2772" s="6"/>
      <c r="CR2772" s="6"/>
      <c r="CS2772" s="6"/>
      <c r="CT2772" s="6"/>
      <c r="CU2772" s="6"/>
      <c r="CV2772" s="6"/>
      <c r="CW2772" s="6"/>
      <c r="CX2772" s="6"/>
      <c r="CY2772" s="6"/>
      <c r="CZ2772" s="6"/>
      <c r="DA2772" s="6"/>
    </row>
    <row r="2773" spans="74:105" x14ac:dyDescent="0.3">
      <c r="BV2773" s="6"/>
      <c r="BW2773" s="6"/>
      <c r="BX2773" s="6"/>
      <c r="BY2773" s="6"/>
      <c r="BZ2773" s="6"/>
      <c r="CA2773" s="6"/>
      <c r="CB2773" s="6"/>
      <c r="CC2773" s="6"/>
      <c r="CD2773" s="6"/>
      <c r="CE2773" s="6"/>
      <c r="CF2773" s="6"/>
      <c r="CG2773" s="6"/>
      <c r="CH2773" s="6"/>
      <c r="CI2773" s="6"/>
      <c r="CJ2773" s="6"/>
      <c r="CK2773" s="6"/>
      <c r="CL2773" s="6"/>
      <c r="CM2773" s="6"/>
      <c r="CN2773" s="6"/>
      <c r="CO2773" s="6"/>
      <c r="CP2773" s="6"/>
      <c r="CQ2773" s="6"/>
      <c r="CR2773" s="6"/>
      <c r="CS2773" s="6"/>
      <c r="CT2773" s="6"/>
      <c r="CU2773" s="6"/>
      <c r="CV2773" s="6"/>
      <c r="CW2773" s="6"/>
      <c r="CX2773" s="6"/>
      <c r="CY2773" s="6"/>
      <c r="CZ2773" s="6"/>
      <c r="DA2773" s="6"/>
    </row>
    <row r="2774" spans="74:105" x14ac:dyDescent="0.3">
      <c r="BV2774" s="6"/>
      <c r="BW2774" s="6"/>
      <c r="BX2774" s="6"/>
      <c r="BY2774" s="6"/>
      <c r="BZ2774" s="6"/>
      <c r="CA2774" s="6"/>
      <c r="CB2774" s="6"/>
      <c r="CC2774" s="6"/>
      <c r="CD2774" s="6"/>
      <c r="CE2774" s="6"/>
      <c r="CF2774" s="6"/>
      <c r="CG2774" s="6"/>
      <c r="CH2774" s="6"/>
      <c r="CI2774" s="6"/>
      <c r="CJ2774" s="6"/>
      <c r="CK2774" s="6"/>
      <c r="CL2774" s="6"/>
      <c r="CM2774" s="6"/>
      <c r="CN2774" s="6"/>
      <c r="CO2774" s="6"/>
      <c r="CP2774" s="6"/>
      <c r="CQ2774" s="6"/>
      <c r="CR2774" s="6"/>
      <c r="CS2774" s="6"/>
      <c r="CT2774" s="6"/>
      <c r="CU2774" s="6"/>
      <c r="CV2774" s="6"/>
      <c r="CW2774" s="6"/>
      <c r="CX2774" s="6"/>
      <c r="CY2774" s="6"/>
      <c r="CZ2774" s="6"/>
      <c r="DA2774" s="6"/>
    </row>
    <row r="2775" spans="74:105" x14ac:dyDescent="0.3">
      <c r="BV2775" s="6"/>
      <c r="BW2775" s="6"/>
      <c r="BX2775" s="6"/>
      <c r="BY2775" s="6"/>
      <c r="BZ2775" s="6"/>
      <c r="CA2775" s="6"/>
      <c r="CB2775" s="6"/>
      <c r="CC2775" s="6"/>
      <c r="CD2775" s="6"/>
      <c r="CE2775" s="6"/>
      <c r="CF2775" s="6"/>
      <c r="CG2775" s="6"/>
      <c r="CH2775" s="6"/>
      <c r="CI2775" s="6"/>
      <c r="CJ2775" s="6"/>
      <c r="CK2775" s="6"/>
      <c r="CL2775" s="6"/>
      <c r="CM2775" s="6"/>
      <c r="CN2775" s="6"/>
      <c r="CO2775" s="6"/>
      <c r="CP2775" s="6"/>
      <c r="CQ2775" s="6"/>
      <c r="CR2775" s="6"/>
      <c r="CS2775" s="6"/>
      <c r="CT2775" s="6"/>
      <c r="CU2775" s="6"/>
      <c r="CV2775" s="6"/>
      <c r="CW2775" s="6"/>
      <c r="CX2775" s="6"/>
      <c r="CY2775" s="6"/>
      <c r="CZ2775" s="6"/>
      <c r="DA2775" s="6"/>
    </row>
    <row r="2776" spans="74:105" x14ac:dyDescent="0.3">
      <c r="BV2776" s="6"/>
      <c r="BW2776" s="6"/>
      <c r="BX2776" s="6"/>
      <c r="BY2776" s="6"/>
      <c r="BZ2776" s="6"/>
      <c r="CA2776" s="6"/>
      <c r="CB2776" s="6"/>
      <c r="CC2776" s="6"/>
      <c r="CD2776" s="6"/>
      <c r="CE2776" s="6"/>
      <c r="CF2776" s="6"/>
      <c r="CG2776" s="6"/>
      <c r="CH2776" s="6"/>
      <c r="CI2776" s="6"/>
      <c r="CJ2776" s="6"/>
      <c r="CK2776" s="6"/>
      <c r="CL2776" s="6"/>
      <c r="CM2776" s="6"/>
      <c r="CN2776" s="6"/>
      <c r="CO2776" s="6"/>
      <c r="CP2776" s="6"/>
      <c r="CQ2776" s="6"/>
      <c r="CR2776" s="6"/>
      <c r="CS2776" s="6"/>
      <c r="CT2776" s="6"/>
      <c r="CU2776" s="6"/>
      <c r="CV2776" s="6"/>
      <c r="CW2776" s="6"/>
      <c r="CX2776" s="6"/>
      <c r="CY2776" s="6"/>
      <c r="CZ2776" s="6"/>
      <c r="DA2776" s="6"/>
    </row>
    <row r="2777" spans="74:105" x14ac:dyDescent="0.3">
      <c r="BV2777" s="6"/>
      <c r="BW2777" s="6"/>
      <c r="BX2777" s="6"/>
      <c r="BY2777" s="6"/>
      <c r="BZ2777" s="6"/>
      <c r="CA2777" s="6"/>
      <c r="CB2777" s="6"/>
      <c r="CC2777" s="6"/>
      <c r="CD2777" s="6"/>
      <c r="CE2777" s="6"/>
      <c r="CF2777" s="6"/>
      <c r="CG2777" s="6"/>
      <c r="CH2777" s="6"/>
      <c r="CI2777" s="6"/>
      <c r="CJ2777" s="6"/>
      <c r="CK2777" s="6"/>
      <c r="CL2777" s="6"/>
      <c r="CM2777" s="6"/>
      <c r="CN2777" s="6"/>
      <c r="CO2777" s="6"/>
      <c r="CP2777" s="6"/>
      <c r="CQ2777" s="6"/>
      <c r="CR2777" s="6"/>
      <c r="CS2777" s="6"/>
      <c r="CT2777" s="6"/>
      <c r="CU2777" s="6"/>
      <c r="CV2777" s="6"/>
      <c r="CW2777" s="6"/>
      <c r="CX2777" s="6"/>
      <c r="CY2777" s="6"/>
      <c r="CZ2777" s="6"/>
      <c r="DA2777" s="6"/>
    </row>
    <row r="2778" spans="74:105" x14ac:dyDescent="0.3">
      <c r="BV2778" s="6"/>
      <c r="BW2778" s="6"/>
      <c r="BX2778" s="6"/>
      <c r="BY2778" s="6"/>
      <c r="BZ2778" s="6"/>
      <c r="CA2778" s="6"/>
      <c r="CB2778" s="6"/>
      <c r="CC2778" s="6"/>
      <c r="CD2778" s="6"/>
      <c r="CE2778" s="6"/>
      <c r="CF2778" s="6"/>
      <c r="CG2778" s="6"/>
      <c r="CH2778" s="6"/>
      <c r="CI2778" s="6"/>
      <c r="CJ2778" s="6"/>
      <c r="CK2778" s="6"/>
      <c r="CL2778" s="6"/>
      <c r="CM2778" s="6"/>
      <c r="CN2778" s="6"/>
      <c r="CO2778" s="6"/>
      <c r="CP2778" s="6"/>
      <c r="CQ2778" s="6"/>
      <c r="CR2778" s="6"/>
      <c r="CS2778" s="6"/>
      <c r="CT2778" s="6"/>
      <c r="CU2778" s="6"/>
      <c r="CV2778" s="6"/>
      <c r="CW2778" s="6"/>
      <c r="CX2778" s="6"/>
      <c r="CY2778" s="6"/>
      <c r="CZ2778" s="6"/>
      <c r="DA2778" s="6"/>
    </row>
    <row r="2779" spans="74:105" x14ac:dyDescent="0.3">
      <c r="BV2779" s="6"/>
      <c r="BW2779" s="6"/>
      <c r="BX2779" s="6"/>
      <c r="BY2779" s="6"/>
      <c r="BZ2779" s="6"/>
      <c r="CA2779" s="6"/>
      <c r="CB2779" s="6"/>
      <c r="CC2779" s="6"/>
      <c r="CD2779" s="6"/>
      <c r="CE2779" s="6"/>
      <c r="CF2779" s="6"/>
      <c r="CG2779" s="6"/>
      <c r="CH2779" s="6"/>
      <c r="CI2779" s="6"/>
      <c r="CJ2779" s="6"/>
      <c r="CK2779" s="6"/>
      <c r="CL2779" s="6"/>
      <c r="CM2779" s="6"/>
      <c r="CN2779" s="6"/>
      <c r="CO2779" s="6"/>
      <c r="CP2779" s="6"/>
      <c r="CQ2779" s="6"/>
      <c r="CR2779" s="6"/>
      <c r="CS2779" s="6"/>
      <c r="CT2779" s="6"/>
      <c r="CU2779" s="6"/>
      <c r="CV2779" s="6"/>
      <c r="CW2779" s="6"/>
      <c r="CX2779" s="6"/>
      <c r="CY2779" s="6"/>
      <c r="CZ2779" s="6"/>
      <c r="DA2779" s="6"/>
    </row>
    <row r="2780" spans="74:105" x14ac:dyDescent="0.3">
      <c r="BV2780" s="6"/>
      <c r="BW2780" s="6"/>
      <c r="BX2780" s="6"/>
      <c r="BY2780" s="6"/>
      <c r="BZ2780" s="6"/>
      <c r="CA2780" s="6"/>
      <c r="CB2780" s="6"/>
      <c r="CC2780" s="6"/>
      <c r="CD2780" s="6"/>
      <c r="CE2780" s="6"/>
      <c r="CF2780" s="6"/>
      <c r="CG2780" s="6"/>
      <c r="CH2780" s="6"/>
      <c r="CI2780" s="6"/>
      <c r="CJ2780" s="6"/>
      <c r="CK2780" s="6"/>
      <c r="CL2780" s="6"/>
      <c r="CM2780" s="6"/>
      <c r="CN2780" s="6"/>
      <c r="CO2780" s="6"/>
      <c r="CP2780" s="6"/>
      <c r="CQ2780" s="6"/>
      <c r="CR2780" s="6"/>
      <c r="CS2780" s="6"/>
      <c r="CT2780" s="6"/>
      <c r="CU2780" s="6"/>
      <c r="CV2780" s="6"/>
      <c r="CW2780" s="6"/>
      <c r="CX2780" s="6"/>
      <c r="CY2780" s="6"/>
      <c r="CZ2780" s="6"/>
      <c r="DA2780" s="6"/>
    </row>
    <row r="2781" spans="74:105" x14ac:dyDescent="0.3">
      <c r="BV2781" s="6"/>
      <c r="BW2781" s="6"/>
      <c r="BX2781" s="6"/>
      <c r="BY2781" s="6"/>
      <c r="BZ2781" s="6"/>
      <c r="CA2781" s="6"/>
      <c r="CB2781" s="6"/>
      <c r="CC2781" s="6"/>
      <c r="CD2781" s="6"/>
      <c r="CE2781" s="6"/>
      <c r="CF2781" s="6"/>
      <c r="CG2781" s="6"/>
      <c r="CH2781" s="6"/>
      <c r="CI2781" s="6"/>
      <c r="CJ2781" s="6"/>
      <c r="CK2781" s="6"/>
      <c r="CL2781" s="6"/>
      <c r="CM2781" s="6"/>
      <c r="CN2781" s="6"/>
      <c r="CO2781" s="6"/>
      <c r="CP2781" s="6"/>
      <c r="CQ2781" s="6"/>
      <c r="CR2781" s="6"/>
      <c r="CS2781" s="6"/>
      <c r="CT2781" s="6"/>
      <c r="CU2781" s="6"/>
      <c r="CV2781" s="6"/>
      <c r="CW2781" s="6"/>
      <c r="CX2781" s="6"/>
      <c r="CY2781" s="6"/>
      <c r="CZ2781" s="6"/>
      <c r="DA2781" s="6"/>
    </row>
    <row r="2782" spans="74:105" x14ac:dyDescent="0.3">
      <c r="BV2782" s="6"/>
      <c r="BW2782" s="6"/>
      <c r="BX2782" s="6"/>
      <c r="BY2782" s="6"/>
      <c r="BZ2782" s="6"/>
      <c r="CA2782" s="6"/>
      <c r="CB2782" s="6"/>
      <c r="CC2782" s="6"/>
      <c r="CD2782" s="6"/>
      <c r="CE2782" s="6"/>
      <c r="CF2782" s="6"/>
      <c r="CG2782" s="6"/>
      <c r="CH2782" s="6"/>
      <c r="CI2782" s="6"/>
      <c r="CJ2782" s="6"/>
      <c r="CK2782" s="6"/>
      <c r="CL2782" s="6"/>
      <c r="CM2782" s="6"/>
      <c r="CN2782" s="6"/>
      <c r="CO2782" s="6"/>
      <c r="CP2782" s="6"/>
      <c r="CQ2782" s="6"/>
      <c r="CR2782" s="6"/>
      <c r="CS2782" s="6"/>
      <c r="CT2782" s="6"/>
      <c r="CU2782" s="6"/>
      <c r="CV2782" s="6"/>
      <c r="CW2782" s="6"/>
      <c r="CX2782" s="6"/>
      <c r="CY2782" s="6"/>
      <c r="CZ2782" s="6"/>
      <c r="DA2782" s="6"/>
    </row>
    <row r="2783" spans="74:105" x14ac:dyDescent="0.3">
      <c r="BV2783" s="6"/>
      <c r="BW2783" s="6"/>
      <c r="BX2783" s="6"/>
      <c r="BY2783" s="6"/>
      <c r="BZ2783" s="6"/>
      <c r="CA2783" s="6"/>
      <c r="CB2783" s="6"/>
      <c r="CC2783" s="6"/>
      <c r="CD2783" s="6"/>
      <c r="CE2783" s="6"/>
      <c r="CF2783" s="6"/>
      <c r="CG2783" s="6"/>
      <c r="CH2783" s="6"/>
      <c r="CI2783" s="6"/>
      <c r="CJ2783" s="6"/>
      <c r="CK2783" s="6"/>
      <c r="CL2783" s="6"/>
      <c r="CM2783" s="6"/>
      <c r="CN2783" s="6"/>
      <c r="CO2783" s="6"/>
      <c r="CP2783" s="6"/>
      <c r="CQ2783" s="6"/>
      <c r="CR2783" s="6"/>
      <c r="CS2783" s="6"/>
      <c r="CT2783" s="6"/>
      <c r="CU2783" s="6"/>
      <c r="CV2783" s="6"/>
      <c r="CW2783" s="6"/>
      <c r="CX2783" s="6"/>
      <c r="CY2783" s="6"/>
      <c r="CZ2783" s="6"/>
      <c r="DA2783" s="6"/>
    </row>
    <row r="2784" spans="74:105" x14ac:dyDescent="0.3">
      <c r="BV2784" s="6"/>
      <c r="BW2784" s="6"/>
      <c r="BX2784" s="6"/>
      <c r="BY2784" s="6"/>
      <c r="BZ2784" s="6"/>
      <c r="CA2784" s="6"/>
      <c r="CB2784" s="6"/>
      <c r="CC2784" s="6"/>
      <c r="CD2784" s="6"/>
      <c r="CE2784" s="6"/>
      <c r="CF2784" s="6"/>
      <c r="CG2784" s="6"/>
      <c r="CH2784" s="6"/>
      <c r="CI2784" s="6"/>
      <c r="CJ2784" s="6"/>
      <c r="CK2784" s="6"/>
      <c r="CL2784" s="6"/>
      <c r="CM2784" s="6"/>
      <c r="CN2784" s="6"/>
      <c r="CO2784" s="6"/>
      <c r="CP2784" s="6"/>
      <c r="CQ2784" s="6"/>
      <c r="CR2784" s="6"/>
      <c r="CS2784" s="6"/>
      <c r="CT2784" s="6"/>
      <c r="CU2784" s="6"/>
      <c r="CV2784" s="6"/>
      <c r="CW2784" s="6"/>
      <c r="CX2784" s="6"/>
      <c r="CY2784" s="6"/>
      <c r="CZ2784" s="6"/>
      <c r="DA2784" s="6"/>
    </row>
    <row r="2785" spans="74:105" x14ac:dyDescent="0.3">
      <c r="BV2785" s="6"/>
      <c r="BW2785" s="6"/>
      <c r="BX2785" s="6"/>
      <c r="BY2785" s="6"/>
      <c r="BZ2785" s="6"/>
      <c r="CA2785" s="6"/>
      <c r="CB2785" s="6"/>
      <c r="CC2785" s="6"/>
      <c r="CD2785" s="6"/>
      <c r="CE2785" s="6"/>
      <c r="CF2785" s="6"/>
      <c r="CG2785" s="6"/>
      <c r="CH2785" s="6"/>
      <c r="CI2785" s="6"/>
      <c r="CJ2785" s="6"/>
      <c r="CK2785" s="6"/>
      <c r="CL2785" s="6"/>
      <c r="CM2785" s="6"/>
      <c r="CN2785" s="6"/>
      <c r="CO2785" s="6"/>
      <c r="CP2785" s="6"/>
      <c r="CQ2785" s="6"/>
      <c r="CR2785" s="6"/>
      <c r="CS2785" s="6"/>
      <c r="CT2785" s="6"/>
      <c r="CU2785" s="6"/>
      <c r="CV2785" s="6"/>
      <c r="CW2785" s="6"/>
      <c r="CX2785" s="6"/>
      <c r="CY2785" s="6"/>
      <c r="CZ2785" s="6"/>
      <c r="DA2785" s="6"/>
    </row>
    <row r="2786" spans="74:105" x14ac:dyDescent="0.3">
      <c r="BV2786" s="6"/>
      <c r="BW2786" s="6"/>
      <c r="BX2786" s="6"/>
      <c r="BY2786" s="6"/>
      <c r="BZ2786" s="6"/>
      <c r="CA2786" s="6"/>
      <c r="CB2786" s="6"/>
      <c r="CC2786" s="6"/>
      <c r="CD2786" s="6"/>
      <c r="CE2786" s="6"/>
      <c r="CF2786" s="6"/>
      <c r="CG2786" s="6"/>
      <c r="CH2786" s="6"/>
      <c r="CI2786" s="6"/>
      <c r="CJ2786" s="6"/>
      <c r="CK2786" s="6"/>
      <c r="CL2786" s="6"/>
      <c r="CM2786" s="6"/>
      <c r="CN2786" s="6"/>
      <c r="CO2786" s="6"/>
      <c r="CP2786" s="6"/>
      <c r="CQ2786" s="6"/>
      <c r="CR2786" s="6"/>
      <c r="CS2786" s="6"/>
      <c r="CT2786" s="6"/>
      <c r="CU2786" s="6"/>
      <c r="CV2786" s="6"/>
      <c r="CW2786" s="6"/>
      <c r="CX2786" s="6"/>
      <c r="CY2786" s="6"/>
      <c r="CZ2786" s="6"/>
      <c r="DA2786" s="6"/>
    </row>
    <row r="2787" spans="74:105" x14ac:dyDescent="0.3">
      <c r="BV2787" s="6"/>
      <c r="BW2787" s="6"/>
      <c r="BX2787" s="6"/>
      <c r="BY2787" s="6"/>
      <c r="BZ2787" s="6"/>
      <c r="CA2787" s="6"/>
      <c r="CB2787" s="6"/>
      <c r="CC2787" s="6"/>
      <c r="CD2787" s="6"/>
      <c r="CE2787" s="6"/>
      <c r="CF2787" s="6"/>
      <c r="CG2787" s="6"/>
      <c r="CH2787" s="6"/>
      <c r="CI2787" s="6"/>
      <c r="CJ2787" s="6"/>
      <c r="CK2787" s="6"/>
      <c r="CL2787" s="6"/>
      <c r="CM2787" s="6"/>
      <c r="CN2787" s="6"/>
      <c r="CO2787" s="6"/>
      <c r="CP2787" s="6"/>
      <c r="CQ2787" s="6"/>
      <c r="CR2787" s="6"/>
      <c r="CS2787" s="6"/>
      <c r="CT2787" s="6"/>
      <c r="CU2787" s="6"/>
      <c r="CV2787" s="6"/>
      <c r="CW2787" s="6"/>
      <c r="CX2787" s="6"/>
      <c r="CY2787" s="6"/>
      <c r="CZ2787" s="6"/>
      <c r="DA2787" s="6"/>
    </row>
    <row r="2788" spans="74:105" x14ac:dyDescent="0.3">
      <c r="BV2788" s="6"/>
      <c r="BW2788" s="6"/>
      <c r="BX2788" s="6"/>
      <c r="BY2788" s="6"/>
      <c r="BZ2788" s="6"/>
      <c r="CA2788" s="6"/>
      <c r="CB2788" s="6"/>
      <c r="CC2788" s="6"/>
      <c r="CD2788" s="6"/>
      <c r="CE2788" s="6"/>
      <c r="CF2788" s="6"/>
      <c r="CG2788" s="6"/>
      <c r="CH2788" s="6"/>
      <c r="CI2788" s="6"/>
      <c r="CJ2788" s="6"/>
      <c r="CK2788" s="6"/>
      <c r="CL2788" s="6"/>
      <c r="CM2788" s="6"/>
      <c r="CN2788" s="6"/>
      <c r="CO2788" s="6"/>
      <c r="CP2788" s="6"/>
      <c r="CQ2788" s="6"/>
      <c r="CR2788" s="6"/>
      <c r="CS2788" s="6"/>
      <c r="CT2788" s="6"/>
      <c r="CU2788" s="6"/>
      <c r="CV2788" s="6"/>
      <c r="CW2788" s="6"/>
      <c r="CX2788" s="6"/>
      <c r="CY2788" s="6"/>
      <c r="CZ2788" s="6"/>
      <c r="DA2788" s="6"/>
    </row>
    <row r="2789" spans="74:105" x14ac:dyDescent="0.3">
      <c r="BV2789" s="6"/>
      <c r="BW2789" s="6"/>
      <c r="BX2789" s="6"/>
      <c r="BY2789" s="6"/>
      <c r="BZ2789" s="6"/>
      <c r="CA2789" s="6"/>
      <c r="CB2789" s="6"/>
      <c r="CC2789" s="6"/>
      <c r="CD2789" s="6"/>
      <c r="CE2789" s="6"/>
      <c r="CF2789" s="6"/>
      <c r="CG2789" s="6"/>
      <c r="CH2789" s="6"/>
      <c r="CI2789" s="6"/>
      <c r="CJ2789" s="6"/>
      <c r="CK2789" s="6"/>
      <c r="CL2789" s="6"/>
      <c r="CM2789" s="6"/>
      <c r="CN2789" s="6"/>
      <c r="CO2789" s="6"/>
      <c r="CP2789" s="6"/>
      <c r="CQ2789" s="6"/>
      <c r="CR2789" s="6"/>
      <c r="CS2789" s="6"/>
      <c r="CT2789" s="6"/>
      <c r="CU2789" s="6"/>
      <c r="CV2789" s="6"/>
      <c r="CW2789" s="6"/>
      <c r="CX2789" s="6"/>
      <c r="CY2789" s="6"/>
      <c r="CZ2789" s="6"/>
      <c r="DA2789" s="6"/>
    </row>
    <row r="2790" spans="74:105" x14ac:dyDescent="0.3">
      <c r="BV2790" s="6"/>
      <c r="BW2790" s="6"/>
      <c r="BX2790" s="6"/>
      <c r="BY2790" s="6"/>
      <c r="BZ2790" s="6"/>
      <c r="CA2790" s="6"/>
      <c r="CB2790" s="6"/>
      <c r="CC2790" s="6"/>
      <c r="CD2790" s="6"/>
      <c r="CE2790" s="6"/>
      <c r="CF2790" s="6"/>
      <c r="CG2790" s="6"/>
      <c r="CH2790" s="6"/>
      <c r="CI2790" s="6"/>
      <c r="CJ2790" s="6"/>
      <c r="CK2790" s="6"/>
      <c r="CL2790" s="6"/>
      <c r="CM2790" s="6"/>
      <c r="CN2790" s="6"/>
      <c r="CO2790" s="6"/>
      <c r="CP2790" s="6"/>
      <c r="CQ2790" s="6"/>
      <c r="CR2790" s="6"/>
      <c r="CS2790" s="6"/>
      <c r="CT2790" s="6"/>
      <c r="CU2790" s="6"/>
      <c r="CV2790" s="6"/>
      <c r="CW2790" s="6"/>
      <c r="CX2790" s="6"/>
      <c r="CY2790" s="6"/>
      <c r="CZ2790" s="6"/>
      <c r="DA2790" s="6"/>
    </row>
    <row r="2791" spans="74:105" x14ac:dyDescent="0.3">
      <c r="BV2791" s="6"/>
      <c r="BW2791" s="6"/>
      <c r="BX2791" s="6"/>
      <c r="BY2791" s="6"/>
      <c r="BZ2791" s="6"/>
      <c r="CA2791" s="6"/>
      <c r="CB2791" s="6"/>
      <c r="CC2791" s="6"/>
      <c r="CD2791" s="6"/>
      <c r="CE2791" s="6"/>
      <c r="CF2791" s="6"/>
      <c r="CG2791" s="6"/>
      <c r="CH2791" s="6"/>
      <c r="CI2791" s="6"/>
      <c r="CJ2791" s="6"/>
      <c r="CK2791" s="6"/>
      <c r="CL2791" s="6"/>
      <c r="CM2791" s="6"/>
      <c r="CN2791" s="6"/>
      <c r="CO2791" s="6"/>
      <c r="CP2791" s="6"/>
      <c r="CQ2791" s="6"/>
      <c r="CR2791" s="6"/>
      <c r="CS2791" s="6"/>
      <c r="CT2791" s="6"/>
      <c r="CU2791" s="6"/>
      <c r="CV2791" s="6"/>
      <c r="CW2791" s="6"/>
      <c r="CX2791" s="6"/>
      <c r="CY2791" s="6"/>
      <c r="CZ2791" s="6"/>
      <c r="DA2791" s="6"/>
    </row>
    <row r="2792" spans="74:105" x14ac:dyDescent="0.3">
      <c r="BV2792" s="6"/>
      <c r="BW2792" s="6"/>
      <c r="BX2792" s="6"/>
      <c r="BY2792" s="6"/>
      <c r="BZ2792" s="6"/>
      <c r="CA2792" s="6"/>
      <c r="CB2792" s="6"/>
      <c r="CC2792" s="6"/>
      <c r="CD2792" s="6"/>
      <c r="CE2792" s="6"/>
      <c r="CF2792" s="6"/>
      <c r="CG2792" s="6"/>
      <c r="CH2792" s="6"/>
      <c r="CI2792" s="6"/>
      <c r="CJ2792" s="6"/>
      <c r="CK2792" s="6"/>
      <c r="CL2792" s="6"/>
      <c r="CM2792" s="6"/>
      <c r="CN2792" s="6"/>
      <c r="CO2792" s="6"/>
      <c r="CP2792" s="6"/>
      <c r="CQ2792" s="6"/>
      <c r="CR2792" s="6"/>
      <c r="CS2792" s="6"/>
      <c r="CT2792" s="6"/>
      <c r="CU2792" s="6"/>
      <c r="CV2792" s="6"/>
      <c r="CW2792" s="6"/>
      <c r="CX2792" s="6"/>
      <c r="CY2792" s="6"/>
      <c r="CZ2792" s="6"/>
      <c r="DA2792" s="6"/>
    </row>
    <row r="2793" spans="74:105" x14ac:dyDescent="0.3">
      <c r="BV2793" s="6"/>
      <c r="BW2793" s="6"/>
      <c r="BX2793" s="6"/>
      <c r="BY2793" s="6"/>
      <c r="BZ2793" s="6"/>
      <c r="CA2793" s="6"/>
      <c r="CB2793" s="6"/>
      <c r="CC2793" s="6"/>
      <c r="CD2793" s="6"/>
      <c r="CE2793" s="6"/>
      <c r="CF2793" s="6"/>
      <c r="CG2793" s="6"/>
      <c r="CH2793" s="6"/>
      <c r="CI2793" s="6"/>
      <c r="CJ2793" s="6"/>
      <c r="CK2793" s="6"/>
      <c r="CL2793" s="6"/>
      <c r="CM2793" s="6"/>
      <c r="CN2793" s="6"/>
      <c r="CO2793" s="6"/>
      <c r="CP2793" s="6"/>
      <c r="CQ2793" s="6"/>
      <c r="CR2793" s="6"/>
      <c r="CS2793" s="6"/>
      <c r="CT2793" s="6"/>
      <c r="CU2793" s="6"/>
      <c r="CV2793" s="6"/>
      <c r="CW2793" s="6"/>
      <c r="CX2793" s="6"/>
      <c r="CY2793" s="6"/>
      <c r="CZ2793" s="6"/>
      <c r="DA2793" s="6"/>
    </row>
    <row r="2794" spans="74:105" x14ac:dyDescent="0.3">
      <c r="BV2794" s="6"/>
      <c r="BW2794" s="6"/>
      <c r="BX2794" s="6"/>
      <c r="BY2794" s="6"/>
      <c r="BZ2794" s="6"/>
      <c r="CA2794" s="6"/>
      <c r="CB2794" s="6"/>
      <c r="CC2794" s="6"/>
      <c r="CD2794" s="6"/>
      <c r="CE2794" s="6"/>
      <c r="CF2794" s="6"/>
      <c r="CG2794" s="6"/>
      <c r="CH2794" s="6"/>
      <c r="CI2794" s="6"/>
      <c r="CJ2794" s="6"/>
      <c r="CK2794" s="6"/>
      <c r="CL2794" s="6"/>
      <c r="CM2794" s="6"/>
      <c r="CN2794" s="6"/>
      <c r="CO2794" s="6"/>
      <c r="CP2794" s="6"/>
      <c r="CQ2794" s="6"/>
      <c r="CR2794" s="6"/>
      <c r="CS2794" s="6"/>
      <c r="CT2794" s="6"/>
      <c r="CU2794" s="6"/>
      <c r="CV2794" s="6"/>
      <c r="CW2794" s="6"/>
      <c r="CX2794" s="6"/>
      <c r="CY2794" s="6"/>
      <c r="CZ2794" s="6"/>
      <c r="DA2794" s="6"/>
    </row>
    <row r="2795" spans="74:105" x14ac:dyDescent="0.3">
      <c r="BV2795" s="6"/>
      <c r="BW2795" s="6"/>
      <c r="BX2795" s="6"/>
      <c r="BY2795" s="6"/>
      <c r="BZ2795" s="6"/>
      <c r="CA2795" s="6"/>
      <c r="CB2795" s="6"/>
      <c r="CC2795" s="6"/>
      <c r="CD2795" s="6"/>
      <c r="CE2795" s="6"/>
      <c r="CF2795" s="6"/>
      <c r="CG2795" s="6"/>
      <c r="CH2795" s="6"/>
      <c r="CI2795" s="6"/>
      <c r="CJ2795" s="6"/>
      <c r="CK2795" s="6"/>
      <c r="CL2795" s="6"/>
      <c r="CM2795" s="6"/>
      <c r="CN2795" s="6"/>
      <c r="CO2795" s="6"/>
      <c r="CP2795" s="6"/>
      <c r="CQ2795" s="6"/>
      <c r="CR2795" s="6"/>
      <c r="CS2795" s="6"/>
      <c r="CT2795" s="6"/>
      <c r="CU2795" s="6"/>
      <c r="CV2795" s="6"/>
      <c r="CW2795" s="6"/>
      <c r="CX2795" s="6"/>
      <c r="CY2795" s="6"/>
      <c r="CZ2795" s="6"/>
      <c r="DA2795" s="6"/>
    </row>
    <row r="2796" spans="74:105" x14ac:dyDescent="0.3">
      <c r="BV2796" s="6"/>
      <c r="BW2796" s="6"/>
      <c r="BX2796" s="6"/>
      <c r="BY2796" s="6"/>
      <c r="BZ2796" s="6"/>
      <c r="CA2796" s="6"/>
      <c r="CB2796" s="6"/>
      <c r="CC2796" s="6"/>
      <c r="CD2796" s="6"/>
      <c r="CE2796" s="6"/>
      <c r="CF2796" s="6"/>
      <c r="CG2796" s="6"/>
      <c r="CH2796" s="6"/>
      <c r="CI2796" s="6"/>
      <c r="CJ2796" s="6"/>
      <c r="CK2796" s="6"/>
      <c r="CL2796" s="6"/>
      <c r="CM2796" s="6"/>
      <c r="CN2796" s="6"/>
      <c r="CO2796" s="6"/>
      <c r="CP2796" s="6"/>
      <c r="CQ2796" s="6"/>
      <c r="CR2796" s="6"/>
      <c r="CS2796" s="6"/>
      <c r="CT2796" s="6"/>
      <c r="CU2796" s="6"/>
      <c r="CV2796" s="6"/>
      <c r="CW2796" s="6"/>
      <c r="CX2796" s="6"/>
      <c r="CY2796" s="6"/>
      <c r="CZ2796" s="6"/>
      <c r="DA2796" s="6"/>
    </row>
    <row r="2797" spans="74:105" x14ac:dyDescent="0.3">
      <c r="BV2797" s="6"/>
      <c r="BW2797" s="6"/>
      <c r="BX2797" s="6"/>
      <c r="BY2797" s="6"/>
      <c r="BZ2797" s="6"/>
      <c r="CA2797" s="6"/>
      <c r="CB2797" s="6"/>
      <c r="CC2797" s="6"/>
      <c r="CD2797" s="6"/>
      <c r="CE2797" s="6"/>
      <c r="CF2797" s="6"/>
      <c r="CG2797" s="6"/>
      <c r="CH2797" s="6"/>
      <c r="CI2797" s="6"/>
      <c r="CJ2797" s="6"/>
      <c r="CK2797" s="6"/>
      <c r="CL2797" s="6"/>
      <c r="CM2797" s="6"/>
      <c r="CN2797" s="6"/>
      <c r="CO2797" s="6"/>
      <c r="CP2797" s="6"/>
      <c r="CQ2797" s="6"/>
      <c r="CR2797" s="6"/>
      <c r="CS2797" s="6"/>
      <c r="CT2797" s="6"/>
      <c r="CU2797" s="6"/>
      <c r="CV2797" s="6"/>
      <c r="CW2797" s="6"/>
      <c r="CX2797" s="6"/>
      <c r="CY2797" s="6"/>
      <c r="CZ2797" s="6"/>
      <c r="DA2797" s="6"/>
    </row>
    <row r="2798" spans="74:105" x14ac:dyDescent="0.3">
      <c r="BV2798" s="6"/>
      <c r="BW2798" s="6"/>
      <c r="BX2798" s="6"/>
      <c r="BY2798" s="6"/>
      <c r="BZ2798" s="6"/>
      <c r="CA2798" s="6"/>
      <c r="CB2798" s="6"/>
      <c r="CC2798" s="6"/>
      <c r="CD2798" s="6"/>
      <c r="CE2798" s="6"/>
      <c r="CF2798" s="6"/>
      <c r="CG2798" s="6"/>
      <c r="CH2798" s="6"/>
      <c r="CI2798" s="6"/>
      <c r="CJ2798" s="6"/>
      <c r="CK2798" s="6"/>
      <c r="CL2798" s="6"/>
      <c r="CM2798" s="6"/>
      <c r="CN2798" s="6"/>
      <c r="CO2798" s="6"/>
      <c r="CP2798" s="6"/>
      <c r="CQ2798" s="6"/>
      <c r="CR2798" s="6"/>
      <c r="CS2798" s="6"/>
      <c r="CT2798" s="6"/>
      <c r="CU2798" s="6"/>
      <c r="CV2798" s="6"/>
      <c r="CW2798" s="6"/>
      <c r="CX2798" s="6"/>
      <c r="CY2798" s="6"/>
      <c r="CZ2798" s="6"/>
      <c r="DA2798" s="6"/>
    </row>
    <row r="2799" spans="74:105" x14ac:dyDescent="0.3">
      <c r="BV2799" s="6"/>
      <c r="BW2799" s="6"/>
      <c r="BX2799" s="6"/>
      <c r="BY2799" s="6"/>
      <c r="BZ2799" s="6"/>
      <c r="CA2799" s="6"/>
      <c r="CB2799" s="6"/>
      <c r="CC2799" s="6"/>
      <c r="CD2799" s="6"/>
      <c r="CE2799" s="6"/>
      <c r="CF2799" s="6"/>
      <c r="CG2799" s="6"/>
      <c r="CH2799" s="6"/>
      <c r="CI2799" s="6"/>
      <c r="CJ2799" s="6"/>
      <c r="CK2799" s="6"/>
      <c r="CL2799" s="6"/>
      <c r="CM2799" s="6"/>
      <c r="CN2799" s="6"/>
      <c r="CO2799" s="6"/>
      <c r="CP2799" s="6"/>
      <c r="CQ2799" s="6"/>
      <c r="CR2799" s="6"/>
      <c r="CS2799" s="6"/>
      <c r="CT2799" s="6"/>
      <c r="CU2799" s="6"/>
      <c r="CV2799" s="6"/>
      <c r="CW2799" s="6"/>
      <c r="CX2799" s="6"/>
      <c r="CY2799" s="6"/>
      <c r="CZ2799" s="6"/>
      <c r="DA2799" s="6"/>
    </row>
    <row r="2800" spans="74:105" x14ac:dyDescent="0.3">
      <c r="BV2800" s="6"/>
      <c r="BW2800" s="6"/>
      <c r="BX2800" s="6"/>
      <c r="BY2800" s="6"/>
      <c r="BZ2800" s="6"/>
      <c r="CA2800" s="6"/>
      <c r="CB2800" s="6"/>
      <c r="CC2800" s="6"/>
      <c r="CD2800" s="6"/>
      <c r="CE2800" s="6"/>
      <c r="CF2800" s="6"/>
      <c r="CG2800" s="6"/>
      <c r="CH2800" s="6"/>
      <c r="CI2800" s="6"/>
      <c r="CJ2800" s="6"/>
      <c r="CK2800" s="6"/>
      <c r="CL2800" s="6"/>
      <c r="CM2800" s="6"/>
      <c r="CN2800" s="6"/>
      <c r="CO2800" s="6"/>
      <c r="CP2800" s="6"/>
      <c r="CQ2800" s="6"/>
      <c r="CR2800" s="6"/>
      <c r="CS2800" s="6"/>
      <c r="CT2800" s="6"/>
      <c r="CU2800" s="6"/>
      <c r="CV2800" s="6"/>
      <c r="CW2800" s="6"/>
      <c r="CX2800" s="6"/>
      <c r="CY2800" s="6"/>
      <c r="CZ2800" s="6"/>
      <c r="DA2800" s="6"/>
    </row>
    <row r="2801" spans="74:105" x14ac:dyDescent="0.3">
      <c r="BV2801" s="6"/>
      <c r="BW2801" s="6"/>
      <c r="BX2801" s="6"/>
      <c r="BY2801" s="6"/>
      <c r="BZ2801" s="6"/>
      <c r="CA2801" s="6"/>
      <c r="CB2801" s="6"/>
      <c r="CC2801" s="6"/>
      <c r="CD2801" s="6"/>
      <c r="CE2801" s="6"/>
      <c r="CF2801" s="6"/>
      <c r="CG2801" s="6"/>
      <c r="CH2801" s="6"/>
      <c r="CI2801" s="6"/>
      <c r="CJ2801" s="6"/>
      <c r="CK2801" s="6"/>
      <c r="CL2801" s="6"/>
      <c r="CM2801" s="6"/>
      <c r="CN2801" s="6"/>
      <c r="CO2801" s="6"/>
      <c r="CP2801" s="6"/>
      <c r="CQ2801" s="6"/>
      <c r="CR2801" s="6"/>
      <c r="CS2801" s="6"/>
      <c r="CT2801" s="6"/>
      <c r="CU2801" s="6"/>
      <c r="CV2801" s="6"/>
      <c r="CW2801" s="6"/>
      <c r="CX2801" s="6"/>
      <c r="CY2801" s="6"/>
      <c r="CZ2801" s="6"/>
      <c r="DA2801" s="6"/>
    </row>
    <row r="2802" spans="74:105" x14ac:dyDescent="0.3">
      <c r="BV2802" s="6"/>
      <c r="BW2802" s="6"/>
      <c r="BX2802" s="6"/>
      <c r="BY2802" s="6"/>
      <c r="BZ2802" s="6"/>
      <c r="CA2802" s="6"/>
      <c r="CB2802" s="6"/>
      <c r="CC2802" s="6"/>
      <c r="CD2802" s="6"/>
      <c r="CE2802" s="6"/>
      <c r="CF2802" s="6"/>
      <c r="CG2802" s="6"/>
      <c r="CH2802" s="6"/>
      <c r="CI2802" s="6"/>
      <c r="CJ2802" s="6"/>
      <c r="CK2802" s="6"/>
      <c r="CL2802" s="6"/>
      <c r="CM2802" s="6"/>
      <c r="CN2802" s="6"/>
      <c r="CO2802" s="6"/>
      <c r="CP2802" s="6"/>
      <c r="CQ2802" s="6"/>
      <c r="CR2802" s="6"/>
      <c r="CS2802" s="6"/>
      <c r="CT2802" s="6"/>
      <c r="CU2802" s="6"/>
      <c r="CV2802" s="6"/>
      <c r="CW2802" s="6"/>
      <c r="CX2802" s="6"/>
      <c r="CY2802" s="6"/>
      <c r="CZ2802" s="6"/>
      <c r="DA2802" s="6"/>
    </row>
    <row r="2803" spans="74:105" x14ac:dyDescent="0.3">
      <c r="BV2803" s="6"/>
      <c r="BW2803" s="6"/>
      <c r="BX2803" s="6"/>
      <c r="BY2803" s="6"/>
      <c r="BZ2803" s="6"/>
      <c r="CA2803" s="6"/>
      <c r="CB2803" s="6"/>
      <c r="CC2803" s="6"/>
      <c r="CD2803" s="6"/>
      <c r="CE2803" s="6"/>
      <c r="CF2803" s="6"/>
      <c r="CG2803" s="6"/>
      <c r="CH2803" s="6"/>
      <c r="CI2803" s="6"/>
      <c r="CJ2803" s="6"/>
      <c r="CK2803" s="6"/>
      <c r="CL2803" s="6"/>
      <c r="CM2803" s="6"/>
      <c r="CN2803" s="6"/>
      <c r="CO2803" s="6"/>
      <c r="CP2803" s="6"/>
      <c r="CQ2803" s="6"/>
      <c r="CR2803" s="6"/>
      <c r="CS2803" s="6"/>
      <c r="CT2803" s="6"/>
      <c r="CU2803" s="6"/>
      <c r="CV2803" s="6"/>
      <c r="CW2803" s="6"/>
      <c r="CX2803" s="6"/>
      <c r="CY2803" s="6"/>
      <c r="CZ2803" s="6"/>
      <c r="DA2803" s="6"/>
    </row>
    <row r="2804" spans="74:105" x14ac:dyDescent="0.3">
      <c r="BV2804" s="6"/>
      <c r="BW2804" s="6"/>
      <c r="BX2804" s="6"/>
      <c r="BY2804" s="6"/>
      <c r="BZ2804" s="6"/>
      <c r="CA2804" s="6"/>
      <c r="CB2804" s="6"/>
      <c r="CC2804" s="6"/>
      <c r="CD2804" s="6"/>
      <c r="CE2804" s="6"/>
      <c r="CF2804" s="6"/>
      <c r="CG2804" s="6"/>
      <c r="CH2804" s="6"/>
      <c r="CI2804" s="6"/>
      <c r="CJ2804" s="6"/>
      <c r="CK2804" s="6"/>
      <c r="CL2804" s="6"/>
      <c r="CM2804" s="6"/>
      <c r="CN2804" s="6"/>
      <c r="CO2804" s="6"/>
      <c r="CP2804" s="6"/>
      <c r="CQ2804" s="6"/>
      <c r="CR2804" s="6"/>
      <c r="CS2804" s="6"/>
      <c r="CT2804" s="6"/>
      <c r="CU2804" s="6"/>
      <c r="CV2804" s="6"/>
      <c r="CW2804" s="6"/>
      <c r="CX2804" s="6"/>
      <c r="CY2804" s="6"/>
      <c r="CZ2804" s="6"/>
      <c r="DA2804" s="6"/>
    </row>
    <row r="2805" spans="74:105" x14ac:dyDescent="0.3">
      <c r="BV2805" s="6"/>
      <c r="BW2805" s="6"/>
      <c r="BX2805" s="6"/>
      <c r="BY2805" s="6"/>
      <c r="BZ2805" s="6"/>
      <c r="CA2805" s="6"/>
      <c r="CB2805" s="6"/>
      <c r="CC2805" s="6"/>
      <c r="CD2805" s="6"/>
      <c r="CE2805" s="6"/>
      <c r="CF2805" s="6"/>
      <c r="CG2805" s="6"/>
      <c r="CH2805" s="6"/>
      <c r="CI2805" s="6"/>
      <c r="CJ2805" s="6"/>
      <c r="CK2805" s="6"/>
      <c r="CL2805" s="6"/>
      <c r="CM2805" s="6"/>
      <c r="CN2805" s="6"/>
      <c r="CO2805" s="6"/>
      <c r="CP2805" s="6"/>
      <c r="CQ2805" s="6"/>
      <c r="CR2805" s="6"/>
      <c r="CS2805" s="6"/>
      <c r="CT2805" s="6"/>
      <c r="CU2805" s="6"/>
      <c r="CV2805" s="6"/>
      <c r="CW2805" s="6"/>
      <c r="CX2805" s="6"/>
      <c r="CY2805" s="6"/>
      <c r="CZ2805" s="6"/>
      <c r="DA2805" s="6"/>
    </row>
    <row r="2806" spans="74:105" x14ac:dyDescent="0.3">
      <c r="BV2806" s="6"/>
      <c r="BW2806" s="6"/>
      <c r="BX2806" s="6"/>
      <c r="BY2806" s="6"/>
      <c r="BZ2806" s="6"/>
      <c r="CA2806" s="6"/>
      <c r="CB2806" s="6"/>
      <c r="CC2806" s="6"/>
      <c r="CD2806" s="6"/>
      <c r="CE2806" s="6"/>
      <c r="CF2806" s="6"/>
      <c r="CG2806" s="6"/>
      <c r="CH2806" s="6"/>
      <c r="CI2806" s="6"/>
      <c r="CJ2806" s="6"/>
      <c r="CK2806" s="6"/>
      <c r="CL2806" s="6"/>
      <c r="CM2806" s="6"/>
      <c r="CN2806" s="6"/>
      <c r="CO2806" s="6"/>
      <c r="CP2806" s="6"/>
      <c r="CQ2806" s="6"/>
      <c r="CR2806" s="6"/>
      <c r="CS2806" s="6"/>
      <c r="CT2806" s="6"/>
      <c r="CU2806" s="6"/>
      <c r="CV2806" s="6"/>
      <c r="CW2806" s="6"/>
      <c r="CX2806" s="6"/>
      <c r="CY2806" s="6"/>
      <c r="CZ2806" s="6"/>
      <c r="DA2806" s="6"/>
    </row>
    <row r="2807" spans="74:105" x14ac:dyDescent="0.3">
      <c r="BV2807" s="6"/>
      <c r="BW2807" s="6"/>
      <c r="BX2807" s="6"/>
      <c r="BY2807" s="6"/>
      <c r="BZ2807" s="6"/>
      <c r="CA2807" s="6"/>
      <c r="CB2807" s="6"/>
      <c r="CC2807" s="6"/>
      <c r="CD2807" s="6"/>
      <c r="CE2807" s="6"/>
      <c r="CF2807" s="6"/>
      <c r="CG2807" s="6"/>
      <c r="CH2807" s="6"/>
      <c r="CI2807" s="6"/>
      <c r="CJ2807" s="6"/>
      <c r="CK2807" s="6"/>
      <c r="CL2807" s="6"/>
      <c r="CM2807" s="6"/>
      <c r="CN2807" s="6"/>
      <c r="CO2807" s="6"/>
      <c r="CP2807" s="6"/>
      <c r="CQ2807" s="6"/>
      <c r="CR2807" s="6"/>
      <c r="CS2807" s="6"/>
      <c r="CT2807" s="6"/>
      <c r="CU2807" s="6"/>
      <c r="CV2807" s="6"/>
      <c r="CW2807" s="6"/>
      <c r="CX2807" s="6"/>
      <c r="CY2807" s="6"/>
      <c r="CZ2807" s="6"/>
      <c r="DA2807" s="6"/>
    </row>
    <row r="2808" spans="74:105" x14ac:dyDescent="0.3">
      <c r="BV2808" s="6"/>
      <c r="BW2808" s="6"/>
      <c r="BX2808" s="6"/>
      <c r="BY2808" s="6"/>
      <c r="BZ2808" s="6"/>
      <c r="CA2808" s="6"/>
      <c r="CB2808" s="6"/>
      <c r="CC2808" s="6"/>
      <c r="CD2808" s="6"/>
      <c r="CE2808" s="6"/>
      <c r="CF2808" s="6"/>
      <c r="CG2808" s="6"/>
      <c r="CH2808" s="6"/>
      <c r="CI2808" s="6"/>
      <c r="CJ2808" s="6"/>
      <c r="CK2808" s="6"/>
      <c r="CL2808" s="6"/>
      <c r="CM2808" s="6"/>
      <c r="CN2808" s="6"/>
      <c r="CO2808" s="6"/>
      <c r="CP2808" s="6"/>
      <c r="CQ2808" s="6"/>
      <c r="CR2808" s="6"/>
      <c r="CS2808" s="6"/>
      <c r="CT2808" s="6"/>
      <c r="CU2808" s="6"/>
      <c r="CV2808" s="6"/>
      <c r="CW2808" s="6"/>
      <c r="CX2808" s="6"/>
      <c r="CY2808" s="6"/>
      <c r="CZ2808" s="6"/>
      <c r="DA2808" s="6"/>
    </row>
    <row r="2809" spans="74:105" x14ac:dyDescent="0.3">
      <c r="BV2809" s="6"/>
      <c r="BW2809" s="6"/>
      <c r="BX2809" s="6"/>
      <c r="BY2809" s="6"/>
      <c r="BZ2809" s="6"/>
      <c r="CA2809" s="6"/>
      <c r="CB2809" s="6"/>
      <c r="CC2809" s="6"/>
      <c r="CD2809" s="6"/>
      <c r="CE2809" s="6"/>
      <c r="CF2809" s="6"/>
      <c r="CG2809" s="6"/>
      <c r="CH2809" s="6"/>
      <c r="CI2809" s="6"/>
      <c r="CJ2809" s="6"/>
      <c r="CK2809" s="6"/>
      <c r="CL2809" s="6"/>
      <c r="CM2809" s="6"/>
      <c r="CN2809" s="6"/>
      <c r="CO2809" s="6"/>
      <c r="CP2809" s="6"/>
      <c r="CQ2809" s="6"/>
      <c r="CR2809" s="6"/>
      <c r="CS2809" s="6"/>
      <c r="CT2809" s="6"/>
      <c r="CU2809" s="6"/>
      <c r="CV2809" s="6"/>
      <c r="CW2809" s="6"/>
      <c r="CX2809" s="6"/>
      <c r="CY2809" s="6"/>
      <c r="CZ2809" s="6"/>
      <c r="DA2809" s="6"/>
    </row>
    <row r="2810" spans="74:105" x14ac:dyDescent="0.3">
      <c r="BV2810" s="6"/>
      <c r="BW2810" s="6"/>
      <c r="BX2810" s="6"/>
      <c r="BY2810" s="6"/>
      <c r="BZ2810" s="6"/>
      <c r="CA2810" s="6"/>
      <c r="CB2810" s="6"/>
      <c r="CC2810" s="6"/>
      <c r="CD2810" s="6"/>
      <c r="CE2810" s="6"/>
      <c r="CF2810" s="6"/>
      <c r="CG2810" s="6"/>
      <c r="CH2810" s="6"/>
      <c r="CI2810" s="6"/>
      <c r="CJ2810" s="6"/>
      <c r="CK2810" s="6"/>
      <c r="CL2810" s="6"/>
      <c r="CM2810" s="6"/>
      <c r="CN2810" s="6"/>
      <c r="CO2810" s="6"/>
      <c r="CP2810" s="6"/>
      <c r="CQ2810" s="6"/>
      <c r="CR2810" s="6"/>
      <c r="CS2810" s="6"/>
      <c r="CT2810" s="6"/>
      <c r="CU2810" s="6"/>
      <c r="CV2810" s="6"/>
      <c r="CW2810" s="6"/>
      <c r="CX2810" s="6"/>
      <c r="CY2810" s="6"/>
      <c r="CZ2810" s="6"/>
      <c r="DA2810" s="6"/>
    </row>
    <row r="2811" spans="74:105" x14ac:dyDescent="0.3">
      <c r="BV2811" s="6"/>
      <c r="BW2811" s="6"/>
      <c r="BX2811" s="6"/>
      <c r="BY2811" s="6"/>
      <c r="BZ2811" s="6"/>
      <c r="CA2811" s="6"/>
      <c r="CB2811" s="6"/>
      <c r="CC2811" s="6"/>
      <c r="CD2811" s="6"/>
      <c r="CE2811" s="6"/>
      <c r="CF2811" s="6"/>
      <c r="CG2811" s="6"/>
      <c r="CH2811" s="6"/>
      <c r="CI2811" s="6"/>
      <c r="CJ2811" s="6"/>
      <c r="CK2811" s="6"/>
      <c r="CL2811" s="6"/>
      <c r="CM2811" s="6"/>
      <c r="CN2811" s="6"/>
      <c r="CO2811" s="6"/>
      <c r="CP2811" s="6"/>
      <c r="CQ2811" s="6"/>
      <c r="CR2811" s="6"/>
      <c r="CS2811" s="6"/>
      <c r="CT2811" s="6"/>
      <c r="CU2811" s="6"/>
      <c r="CV2811" s="6"/>
      <c r="CW2811" s="6"/>
      <c r="CX2811" s="6"/>
      <c r="CY2811" s="6"/>
      <c r="CZ2811" s="6"/>
      <c r="DA2811" s="6"/>
    </row>
    <row r="2812" spans="74:105" x14ac:dyDescent="0.3">
      <c r="BV2812" s="6"/>
      <c r="BW2812" s="6"/>
      <c r="BX2812" s="6"/>
      <c r="BY2812" s="6"/>
      <c r="BZ2812" s="6"/>
      <c r="CA2812" s="6"/>
      <c r="CB2812" s="6"/>
      <c r="CC2812" s="6"/>
      <c r="CD2812" s="6"/>
      <c r="CE2812" s="6"/>
      <c r="CF2812" s="6"/>
      <c r="CG2812" s="6"/>
      <c r="CH2812" s="6"/>
      <c r="CI2812" s="6"/>
      <c r="CJ2812" s="6"/>
      <c r="CK2812" s="6"/>
      <c r="CL2812" s="6"/>
      <c r="CM2812" s="6"/>
      <c r="CN2812" s="6"/>
      <c r="CO2812" s="6"/>
      <c r="CP2812" s="6"/>
      <c r="CQ2812" s="6"/>
      <c r="CR2812" s="6"/>
      <c r="CS2812" s="6"/>
      <c r="CT2812" s="6"/>
      <c r="CU2812" s="6"/>
      <c r="CV2812" s="6"/>
      <c r="CW2812" s="6"/>
      <c r="CX2812" s="6"/>
      <c r="CY2812" s="6"/>
      <c r="CZ2812" s="6"/>
      <c r="DA2812" s="6"/>
    </row>
    <row r="2813" spans="74:105" x14ac:dyDescent="0.3">
      <c r="BV2813" s="6"/>
      <c r="BW2813" s="6"/>
      <c r="BX2813" s="6"/>
      <c r="BY2813" s="6"/>
      <c r="BZ2813" s="6"/>
      <c r="CA2813" s="6"/>
      <c r="CB2813" s="6"/>
      <c r="CC2813" s="6"/>
      <c r="CD2813" s="6"/>
      <c r="CE2813" s="6"/>
      <c r="CF2813" s="6"/>
      <c r="CG2813" s="6"/>
      <c r="CH2813" s="6"/>
      <c r="CI2813" s="6"/>
      <c r="CJ2813" s="6"/>
      <c r="CK2813" s="6"/>
      <c r="CL2813" s="6"/>
      <c r="CM2813" s="6"/>
      <c r="CN2813" s="6"/>
      <c r="CO2813" s="6"/>
      <c r="CP2813" s="6"/>
      <c r="CQ2813" s="6"/>
      <c r="CR2813" s="6"/>
      <c r="CS2813" s="6"/>
      <c r="CT2813" s="6"/>
      <c r="CU2813" s="6"/>
      <c r="CV2813" s="6"/>
      <c r="CW2813" s="6"/>
      <c r="CX2813" s="6"/>
      <c r="CY2813" s="6"/>
      <c r="CZ2813" s="6"/>
      <c r="DA2813" s="6"/>
    </row>
    <row r="2814" spans="74:105" x14ac:dyDescent="0.3">
      <c r="BV2814" s="6"/>
      <c r="BW2814" s="6"/>
      <c r="BX2814" s="6"/>
      <c r="BY2814" s="6"/>
      <c r="BZ2814" s="6"/>
      <c r="CA2814" s="6"/>
      <c r="CB2814" s="6"/>
      <c r="CC2814" s="6"/>
      <c r="CD2814" s="6"/>
      <c r="CE2814" s="6"/>
      <c r="CF2814" s="6"/>
      <c r="CG2814" s="6"/>
      <c r="CH2814" s="6"/>
      <c r="CI2814" s="6"/>
      <c r="CJ2814" s="6"/>
      <c r="CK2814" s="6"/>
      <c r="CL2814" s="6"/>
      <c r="CM2814" s="6"/>
      <c r="CN2814" s="6"/>
      <c r="CO2814" s="6"/>
      <c r="CP2814" s="6"/>
      <c r="CQ2814" s="6"/>
      <c r="CR2814" s="6"/>
      <c r="CS2814" s="6"/>
      <c r="CT2814" s="6"/>
      <c r="CU2814" s="6"/>
      <c r="CV2814" s="6"/>
      <c r="CW2814" s="6"/>
      <c r="CX2814" s="6"/>
      <c r="CY2814" s="6"/>
      <c r="CZ2814" s="6"/>
      <c r="DA2814" s="6"/>
    </row>
    <row r="2815" spans="74:105" x14ac:dyDescent="0.3">
      <c r="BV2815" s="6"/>
      <c r="BW2815" s="6"/>
      <c r="BX2815" s="6"/>
      <c r="BY2815" s="6"/>
      <c r="BZ2815" s="6"/>
      <c r="CA2815" s="6"/>
      <c r="CB2815" s="6"/>
      <c r="CC2815" s="6"/>
      <c r="CD2815" s="6"/>
      <c r="CE2815" s="6"/>
      <c r="CF2815" s="6"/>
      <c r="CG2815" s="6"/>
      <c r="CH2815" s="6"/>
      <c r="CI2815" s="6"/>
      <c r="CJ2815" s="6"/>
      <c r="CK2815" s="6"/>
      <c r="CL2815" s="6"/>
      <c r="CM2815" s="6"/>
      <c r="CN2815" s="6"/>
      <c r="CO2815" s="6"/>
      <c r="CP2815" s="6"/>
      <c r="CQ2815" s="6"/>
      <c r="CR2815" s="6"/>
      <c r="CS2815" s="6"/>
      <c r="CT2815" s="6"/>
      <c r="CU2815" s="6"/>
      <c r="CV2815" s="6"/>
      <c r="CW2815" s="6"/>
      <c r="CX2815" s="6"/>
      <c r="CY2815" s="6"/>
      <c r="CZ2815" s="6"/>
      <c r="DA2815" s="6"/>
    </row>
    <row r="2816" spans="74:105" x14ac:dyDescent="0.3">
      <c r="BV2816" s="6"/>
      <c r="BW2816" s="6"/>
      <c r="BX2816" s="6"/>
      <c r="BY2816" s="6"/>
      <c r="BZ2816" s="6"/>
      <c r="CA2816" s="6"/>
      <c r="CB2816" s="6"/>
      <c r="CC2816" s="6"/>
      <c r="CD2816" s="6"/>
      <c r="CE2816" s="6"/>
      <c r="CF2816" s="6"/>
      <c r="CG2816" s="6"/>
      <c r="CH2816" s="6"/>
      <c r="CI2816" s="6"/>
      <c r="CJ2816" s="6"/>
      <c r="CK2816" s="6"/>
      <c r="CL2816" s="6"/>
      <c r="CM2816" s="6"/>
      <c r="CN2816" s="6"/>
      <c r="CO2816" s="6"/>
      <c r="CP2816" s="6"/>
      <c r="CQ2816" s="6"/>
      <c r="CR2816" s="6"/>
      <c r="CS2816" s="6"/>
      <c r="CT2816" s="6"/>
      <c r="CU2816" s="6"/>
      <c r="CV2816" s="6"/>
      <c r="CW2816" s="6"/>
      <c r="CX2816" s="6"/>
      <c r="CY2816" s="6"/>
      <c r="CZ2816" s="6"/>
      <c r="DA2816" s="6"/>
    </row>
    <row r="2817" spans="74:105" x14ac:dyDescent="0.3">
      <c r="BV2817" s="6"/>
      <c r="BW2817" s="6"/>
      <c r="BX2817" s="6"/>
      <c r="BY2817" s="6"/>
      <c r="BZ2817" s="6"/>
      <c r="CA2817" s="6"/>
      <c r="CB2817" s="6"/>
      <c r="CC2817" s="6"/>
      <c r="CD2817" s="6"/>
      <c r="CE2817" s="6"/>
      <c r="CF2817" s="6"/>
      <c r="CG2817" s="6"/>
      <c r="CH2817" s="6"/>
      <c r="CI2817" s="6"/>
      <c r="CJ2817" s="6"/>
      <c r="CK2817" s="6"/>
      <c r="CL2817" s="6"/>
      <c r="CM2817" s="6"/>
      <c r="CN2817" s="6"/>
      <c r="CO2817" s="6"/>
      <c r="CP2817" s="6"/>
      <c r="CQ2817" s="6"/>
      <c r="CR2817" s="6"/>
      <c r="CS2817" s="6"/>
      <c r="CT2817" s="6"/>
      <c r="CU2817" s="6"/>
      <c r="CV2817" s="6"/>
      <c r="CW2817" s="6"/>
      <c r="CX2817" s="6"/>
      <c r="CY2817" s="6"/>
      <c r="CZ2817" s="6"/>
      <c r="DA2817" s="6"/>
    </row>
    <row r="2818" spans="74:105" x14ac:dyDescent="0.3">
      <c r="BV2818" s="6"/>
      <c r="BW2818" s="6"/>
      <c r="BX2818" s="6"/>
      <c r="BY2818" s="6"/>
      <c r="BZ2818" s="6"/>
      <c r="CA2818" s="6"/>
      <c r="CB2818" s="6"/>
      <c r="CC2818" s="6"/>
      <c r="CD2818" s="6"/>
      <c r="CE2818" s="6"/>
      <c r="CF2818" s="6"/>
      <c r="CG2818" s="6"/>
      <c r="CH2818" s="6"/>
      <c r="CI2818" s="6"/>
      <c r="CJ2818" s="6"/>
      <c r="CK2818" s="6"/>
      <c r="CL2818" s="6"/>
      <c r="CM2818" s="6"/>
      <c r="CN2818" s="6"/>
      <c r="CO2818" s="6"/>
      <c r="CP2818" s="6"/>
      <c r="CQ2818" s="6"/>
      <c r="CR2818" s="6"/>
      <c r="CS2818" s="6"/>
      <c r="CT2818" s="6"/>
      <c r="CU2818" s="6"/>
      <c r="CV2818" s="6"/>
      <c r="CW2818" s="6"/>
      <c r="CX2818" s="6"/>
      <c r="CY2818" s="6"/>
      <c r="CZ2818" s="6"/>
      <c r="DA2818" s="6"/>
    </row>
    <row r="2819" spans="74:105" x14ac:dyDescent="0.3">
      <c r="BV2819" s="6"/>
      <c r="BW2819" s="6"/>
      <c r="BX2819" s="6"/>
      <c r="BY2819" s="6"/>
      <c r="BZ2819" s="6"/>
      <c r="CA2819" s="6"/>
      <c r="CB2819" s="6"/>
      <c r="CC2819" s="6"/>
      <c r="CD2819" s="6"/>
      <c r="CE2819" s="6"/>
      <c r="CF2819" s="6"/>
      <c r="CG2819" s="6"/>
      <c r="CH2819" s="6"/>
      <c r="CI2819" s="6"/>
      <c r="CJ2819" s="6"/>
      <c r="CK2819" s="6"/>
      <c r="CL2819" s="6"/>
      <c r="CM2819" s="6"/>
      <c r="CN2819" s="6"/>
      <c r="CO2819" s="6"/>
      <c r="CP2819" s="6"/>
      <c r="CQ2819" s="6"/>
      <c r="CR2819" s="6"/>
      <c r="CS2819" s="6"/>
      <c r="CT2819" s="6"/>
      <c r="CU2819" s="6"/>
      <c r="CV2819" s="6"/>
      <c r="CW2819" s="6"/>
      <c r="CX2819" s="6"/>
      <c r="CY2819" s="6"/>
      <c r="CZ2819" s="6"/>
      <c r="DA2819" s="6"/>
    </row>
    <row r="2820" spans="74:105" x14ac:dyDescent="0.3">
      <c r="BV2820" s="6"/>
      <c r="BW2820" s="6"/>
      <c r="BX2820" s="6"/>
      <c r="BY2820" s="6"/>
      <c r="BZ2820" s="6"/>
      <c r="CA2820" s="6"/>
      <c r="CB2820" s="6"/>
      <c r="CC2820" s="6"/>
      <c r="CD2820" s="6"/>
      <c r="CE2820" s="6"/>
      <c r="CF2820" s="6"/>
      <c r="CG2820" s="6"/>
      <c r="CH2820" s="6"/>
      <c r="CI2820" s="6"/>
      <c r="CJ2820" s="6"/>
      <c r="CK2820" s="6"/>
      <c r="CL2820" s="6"/>
      <c r="CM2820" s="6"/>
      <c r="CN2820" s="6"/>
      <c r="CO2820" s="6"/>
      <c r="CP2820" s="6"/>
      <c r="CQ2820" s="6"/>
      <c r="CR2820" s="6"/>
      <c r="CS2820" s="6"/>
      <c r="CT2820" s="6"/>
      <c r="CU2820" s="6"/>
      <c r="CV2820" s="6"/>
      <c r="CW2820" s="6"/>
      <c r="CX2820" s="6"/>
      <c r="CY2820" s="6"/>
      <c r="CZ2820" s="6"/>
      <c r="DA2820" s="6"/>
    </row>
    <row r="2821" spans="74:105" x14ac:dyDescent="0.3">
      <c r="BV2821" s="6"/>
      <c r="BW2821" s="6"/>
      <c r="BX2821" s="6"/>
      <c r="BY2821" s="6"/>
      <c r="BZ2821" s="6"/>
      <c r="CA2821" s="6"/>
      <c r="CB2821" s="6"/>
      <c r="CC2821" s="6"/>
      <c r="CD2821" s="6"/>
      <c r="CE2821" s="6"/>
      <c r="CF2821" s="6"/>
      <c r="CG2821" s="6"/>
      <c r="CH2821" s="6"/>
      <c r="CI2821" s="6"/>
      <c r="CJ2821" s="6"/>
      <c r="CK2821" s="6"/>
      <c r="CL2821" s="6"/>
      <c r="CM2821" s="6"/>
      <c r="CN2821" s="6"/>
      <c r="CO2821" s="6"/>
      <c r="CP2821" s="6"/>
      <c r="CQ2821" s="6"/>
      <c r="CR2821" s="6"/>
      <c r="CS2821" s="6"/>
      <c r="CT2821" s="6"/>
      <c r="CU2821" s="6"/>
      <c r="CV2821" s="6"/>
      <c r="CW2821" s="6"/>
      <c r="CX2821" s="6"/>
      <c r="CY2821" s="6"/>
      <c r="CZ2821" s="6"/>
      <c r="DA2821" s="6"/>
    </row>
    <row r="2822" spans="74:105" x14ac:dyDescent="0.3">
      <c r="BV2822" s="6"/>
      <c r="BW2822" s="6"/>
      <c r="BX2822" s="6"/>
      <c r="BY2822" s="6"/>
      <c r="BZ2822" s="6"/>
      <c r="CA2822" s="6"/>
      <c r="CB2822" s="6"/>
      <c r="CC2822" s="6"/>
      <c r="CD2822" s="6"/>
      <c r="CE2822" s="6"/>
      <c r="CF2822" s="6"/>
      <c r="CG2822" s="6"/>
      <c r="CH2822" s="6"/>
      <c r="CI2822" s="6"/>
      <c r="CJ2822" s="6"/>
      <c r="CK2822" s="6"/>
      <c r="CL2822" s="6"/>
      <c r="CM2822" s="6"/>
      <c r="CN2822" s="6"/>
      <c r="CO2822" s="6"/>
      <c r="CP2822" s="6"/>
      <c r="CQ2822" s="6"/>
      <c r="CR2822" s="6"/>
      <c r="CS2822" s="6"/>
      <c r="CT2822" s="6"/>
      <c r="CU2822" s="6"/>
      <c r="CV2822" s="6"/>
      <c r="CW2822" s="6"/>
      <c r="CX2822" s="6"/>
      <c r="CY2822" s="6"/>
      <c r="CZ2822" s="6"/>
      <c r="DA2822" s="6"/>
    </row>
    <row r="2823" spans="74:105" x14ac:dyDescent="0.3">
      <c r="BV2823" s="6"/>
      <c r="BW2823" s="6"/>
      <c r="BX2823" s="6"/>
      <c r="BY2823" s="6"/>
      <c r="BZ2823" s="6"/>
      <c r="CA2823" s="6"/>
      <c r="CB2823" s="6"/>
      <c r="CC2823" s="6"/>
      <c r="CD2823" s="6"/>
      <c r="CE2823" s="6"/>
      <c r="CF2823" s="6"/>
      <c r="CG2823" s="6"/>
      <c r="CH2823" s="6"/>
      <c r="CI2823" s="6"/>
      <c r="CJ2823" s="6"/>
      <c r="CK2823" s="6"/>
      <c r="CL2823" s="6"/>
      <c r="CM2823" s="6"/>
      <c r="CN2823" s="6"/>
      <c r="CO2823" s="6"/>
      <c r="CP2823" s="6"/>
      <c r="CQ2823" s="6"/>
      <c r="CR2823" s="6"/>
      <c r="CS2823" s="6"/>
      <c r="CT2823" s="6"/>
      <c r="CU2823" s="6"/>
      <c r="CV2823" s="6"/>
      <c r="CW2823" s="6"/>
      <c r="CX2823" s="6"/>
      <c r="CY2823" s="6"/>
      <c r="CZ2823" s="6"/>
      <c r="DA2823" s="6"/>
    </row>
    <row r="2824" spans="74:105" x14ac:dyDescent="0.3">
      <c r="BV2824" s="6"/>
      <c r="BW2824" s="6"/>
      <c r="BX2824" s="6"/>
      <c r="BY2824" s="6"/>
      <c r="BZ2824" s="6"/>
      <c r="CA2824" s="6"/>
      <c r="CB2824" s="6"/>
      <c r="CC2824" s="6"/>
      <c r="CD2824" s="6"/>
      <c r="CE2824" s="6"/>
      <c r="CF2824" s="6"/>
      <c r="CG2824" s="6"/>
      <c r="CH2824" s="6"/>
      <c r="CI2824" s="6"/>
      <c r="CJ2824" s="6"/>
      <c r="CK2824" s="6"/>
      <c r="CL2824" s="6"/>
      <c r="CM2824" s="6"/>
      <c r="CN2824" s="6"/>
      <c r="CO2824" s="6"/>
      <c r="CP2824" s="6"/>
      <c r="CQ2824" s="6"/>
      <c r="CR2824" s="6"/>
      <c r="CS2824" s="6"/>
      <c r="CT2824" s="6"/>
      <c r="CU2824" s="6"/>
      <c r="CV2824" s="6"/>
      <c r="CW2824" s="6"/>
      <c r="CX2824" s="6"/>
      <c r="CY2824" s="6"/>
      <c r="CZ2824" s="6"/>
      <c r="DA2824" s="6"/>
    </row>
    <row r="2825" spans="74:105" x14ac:dyDescent="0.3">
      <c r="BV2825" s="6"/>
      <c r="BW2825" s="6"/>
      <c r="BX2825" s="6"/>
      <c r="BY2825" s="6"/>
      <c r="BZ2825" s="6"/>
      <c r="CA2825" s="6"/>
      <c r="CB2825" s="6"/>
      <c r="CC2825" s="6"/>
      <c r="CD2825" s="6"/>
      <c r="CE2825" s="6"/>
      <c r="CF2825" s="6"/>
      <c r="CG2825" s="6"/>
      <c r="CH2825" s="6"/>
      <c r="CI2825" s="6"/>
      <c r="CJ2825" s="6"/>
      <c r="CK2825" s="6"/>
      <c r="CL2825" s="6"/>
      <c r="CM2825" s="6"/>
      <c r="CN2825" s="6"/>
      <c r="CO2825" s="6"/>
      <c r="CP2825" s="6"/>
      <c r="CQ2825" s="6"/>
      <c r="CR2825" s="6"/>
      <c r="CS2825" s="6"/>
      <c r="CT2825" s="6"/>
      <c r="CU2825" s="6"/>
      <c r="CV2825" s="6"/>
      <c r="CW2825" s="6"/>
      <c r="CX2825" s="6"/>
      <c r="CY2825" s="6"/>
      <c r="CZ2825" s="6"/>
      <c r="DA2825" s="6"/>
    </row>
    <row r="2826" spans="74:105" x14ac:dyDescent="0.3">
      <c r="BV2826" s="6"/>
      <c r="BW2826" s="6"/>
      <c r="BX2826" s="6"/>
      <c r="BY2826" s="6"/>
      <c r="BZ2826" s="6"/>
      <c r="CA2826" s="6"/>
      <c r="CB2826" s="6"/>
      <c r="CC2826" s="6"/>
      <c r="CD2826" s="6"/>
      <c r="CE2826" s="6"/>
      <c r="CF2826" s="6"/>
      <c r="CG2826" s="6"/>
      <c r="CH2826" s="6"/>
      <c r="CI2826" s="6"/>
      <c r="CJ2826" s="6"/>
      <c r="CK2826" s="6"/>
      <c r="CL2826" s="6"/>
      <c r="CM2826" s="6"/>
      <c r="CN2826" s="6"/>
      <c r="CO2826" s="6"/>
      <c r="CP2826" s="6"/>
      <c r="CQ2826" s="6"/>
      <c r="CR2826" s="6"/>
      <c r="CS2826" s="6"/>
      <c r="CT2826" s="6"/>
      <c r="CU2826" s="6"/>
      <c r="CV2826" s="6"/>
      <c r="CW2826" s="6"/>
      <c r="CX2826" s="6"/>
      <c r="CY2826" s="6"/>
      <c r="CZ2826" s="6"/>
      <c r="DA2826" s="6"/>
    </row>
    <row r="2827" spans="74:105" x14ac:dyDescent="0.3">
      <c r="BV2827" s="6"/>
      <c r="BW2827" s="6"/>
      <c r="BX2827" s="6"/>
      <c r="BY2827" s="6"/>
      <c r="BZ2827" s="6"/>
      <c r="CA2827" s="6"/>
      <c r="CB2827" s="6"/>
      <c r="CC2827" s="6"/>
      <c r="CD2827" s="6"/>
      <c r="CE2827" s="6"/>
      <c r="CF2827" s="6"/>
      <c r="CG2827" s="6"/>
      <c r="CH2827" s="6"/>
      <c r="CI2827" s="6"/>
      <c r="CJ2827" s="6"/>
      <c r="CK2827" s="6"/>
      <c r="CL2827" s="6"/>
      <c r="CM2827" s="6"/>
      <c r="CN2827" s="6"/>
      <c r="CO2827" s="6"/>
      <c r="CP2827" s="6"/>
      <c r="CQ2827" s="6"/>
      <c r="CR2827" s="6"/>
      <c r="CS2827" s="6"/>
      <c r="CT2827" s="6"/>
      <c r="CU2827" s="6"/>
      <c r="CV2827" s="6"/>
      <c r="CW2827" s="6"/>
      <c r="CX2827" s="6"/>
      <c r="CY2827" s="6"/>
      <c r="CZ2827" s="6"/>
      <c r="DA2827" s="6"/>
    </row>
    <row r="2828" spans="74:105" x14ac:dyDescent="0.3">
      <c r="BV2828" s="6"/>
      <c r="BW2828" s="6"/>
      <c r="BX2828" s="6"/>
      <c r="BY2828" s="6"/>
      <c r="BZ2828" s="6"/>
      <c r="CA2828" s="6"/>
      <c r="CB2828" s="6"/>
      <c r="CC2828" s="6"/>
      <c r="CD2828" s="6"/>
      <c r="CE2828" s="6"/>
      <c r="CF2828" s="6"/>
      <c r="CG2828" s="6"/>
      <c r="CH2828" s="6"/>
      <c r="CI2828" s="6"/>
      <c r="CJ2828" s="6"/>
      <c r="CK2828" s="6"/>
      <c r="CL2828" s="6"/>
      <c r="CM2828" s="6"/>
      <c r="CN2828" s="6"/>
      <c r="CO2828" s="6"/>
      <c r="CP2828" s="6"/>
      <c r="CQ2828" s="6"/>
      <c r="CR2828" s="6"/>
      <c r="CS2828" s="6"/>
      <c r="CT2828" s="6"/>
      <c r="CU2828" s="6"/>
      <c r="CV2828" s="6"/>
      <c r="CW2828" s="6"/>
      <c r="CX2828" s="6"/>
      <c r="CY2828" s="6"/>
      <c r="CZ2828" s="6"/>
      <c r="DA2828" s="6"/>
    </row>
    <row r="2829" spans="74:105" x14ac:dyDescent="0.3">
      <c r="BV2829" s="6"/>
      <c r="BW2829" s="6"/>
      <c r="BX2829" s="6"/>
      <c r="BY2829" s="6"/>
      <c r="BZ2829" s="6"/>
      <c r="CA2829" s="6"/>
      <c r="CB2829" s="6"/>
      <c r="CC2829" s="6"/>
      <c r="CD2829" s="6"/>
      <c r="CE2829" s="6"/>
      <c r="CF2829" s="6"/>
      <c r="CG2829" s="6"/>
      <c r="CH2829" s="6"/>
      <c r="CI2829" s="6"/>
      <c r="CJ2829" s="6"/>
      <c r="CK2829" s="6"/>
      <c r="CL2829" s="6"/>
      <c r="CM2829" s="6"/>
      <c r="CN2829" s="6"/>
      <c r="CO2829" s="6"/>
      <c r="CP2829" s="6"/>
      <c r="CQ2829" s="6"/>
      <c r="CR2829" s="6"/>
      <c r="CS2829" s="6"/>
      <c r="CT2829" s="6"/>
      <c r="CU2829" s="6"/>
      <c r="CV2829" s="6"/>
      <c r="CW2829" s="6"/>
      <c r="CX2829" s="6"/>
      <c r="CY2829" s="6"/>
      <c r="CZ2829" s="6"/>
      <c r="DA2829" s="6"/>
    </row>
    <row r="2830" spans="74:105" x14ac:dyDescent="0.3">
      <c r="BV2830" s="6"/>
      <c r="BW2830" s="6"/>
      <c r="BX2830" s="6"/>
      <c r="BY2830" s="6"/>
      <c r="BZ2830" s="6"/>
      <c r="CA2830" s="6"/>
      <c r="CB2830" s="6"/>
      <c r="CC2830" s="6"/>
      <c r="CD2830" s="6"/>
      <c r="CE2830" s="6"/>
      <c r="CF2830" s="6"/>
      <c r="CG2830" s="6"/>
      <c r="CH2830" s="6"/>
      <c r="CI2830" s="6"/>
      <c r="CJ2830" s="6"/>
      <c r="CK2830" s="6"/>
      <c r="CL2830" s="6"/>
      <c r="CM2830" s="6"/>
      <c r="CN2830" s="6"/>
      <c r="CO2830" s="6"/>
      <c r="CP2830" s="6"/>
      <c r="CQ2830" s="6"/>
      <c r="CR2830" s="6"/>
      <c r="CS2830" s="6"/>
      <c r="CT2830" s="6"/>
      <c r="CU2830" s="6"/>
      <c r="CV2830" s="6"/>
      <c r="CW2830" s="6"/>
      <c r="CX2830" s="6"/>
      <c r="CY2830" s="6"/>
      <c r="CZ2830" s="6"/>
      <c r="DA2830" s="6"/>
    </row>
    <row r="2831" spans="74:105" x14ac:dyDescent="0.3">
      <c r="BV2831" s="6"/>
      <c r="BW2831" s="6"/>
      <c r="BX2831" s="6"/>
      <c r="BY2831" s="6"/>
      <c r="BZ2831" s="6"/>
      <c r="CA2831" s="6"/>
      <c r="CB2831" s="6"/>
      <c r="CC2831" s="6"/>
      <c r="CD2831" s="6"/>
      <c r="CE2831" s="6"/>
      <c r="CF2831" s="6"/>
      <c r="CG2831" s="6"/>
      <c r="CH2831" s="6"/>
      <c r="CI2831" s="6"/>
      <c r="CJ2831" s="6"/>
      <c r="CK2831" s="6"/>
      <c r="CL2831" s="6"/>
      <c r="CM2831" s="6"/>
      <c r="CN2831" s="6"/>
      <c r="CO2831" s="6"/>
      <c r="CP2831" s="6"/>
      <c r="CQ2831" s="6"/>
      <c r="CR2831" s="6"/>
      <c r="CS2831" s="6"/>
      <c r="CT2831" s="6"/>
      <c r="CU2831" s="6"/>
      <c r="CV2831" s="6"/>
      <c r="CW2831" s="6"/>
      <c r="CX2831" s="6"/>
      <c r="CY2831" s="6"/>
      <c r="CZ2831" s="6"/>
      <c r="DA2831" s="6"/>
    </row>
    <row r="2832" spans="74:105" x14ac:dyDescent="0.3">
      <c r="BV2832" s="6"/>
      <c r="BW2832" s="6"/>
      <c r="BX2832" s="6"/>
      <c r="BY2832" s="6"/>
      <c r="BZ2832" s="6"/>
      <c r="CA2832" s="6"/>
      <c r="CB2832" s="6"/>
      <c r="CC2832" s="6"/>
      <c r="CD2832" s="6"/>
      <c r="CE2832" s="6"/>
      <c r="CF2832" s="6"/>
      <c r="CG2832" s="6"/>
      <c r="CH2832" s="6"/>
      <c r="CI2832" s="6"/>
      <c r="CJ2832" s="6"/>
      <c r="CK2832" s="6"/>
      <c r="CL2832" s="6"/>
      <c r="CM2832" s="6"/>
      <c r="CN2832" s="6"/>
      <c r="CO2832" s="6"/>
      <c r="CP2832" s="6"/>
      <c r="CQ2832" s="6"/>
      <c r="CR2832" s="6"/>
      <c r="CS2832" s="6"/>
      <c r="CT2832" s="6"/>
      <c r="CU2832" s="6"/>
      <c r="CV2832" s="6"/>
      <c r="CW2832" s="6"/>
      <c r="CX2832" s="6"/>
      <c r="CY2832" s="6"/>
      <c r="CZ2832" s="6"/>
      <c r="DA2832" s="6"/>
    </row>
    <row r="2833" spans="74:105" x14ac:dyDescent="0.3">
      <c r="BV2833" s="6"/>
      <c r="BW2833" s="6"/>
      <c r="BX2833" s="6"/>
      <c r="BY2833" s="6"/>
      <c r="BZ2833" s="6"/>
      <c r="CA2833" s="6"/>
      <c r="CB2833" s="6"/>
      <c r="CC2833" s="6"/>
      <c r="CD2833" s="6"/>
      <c r="CE2833" s="6"/>
      <c r="CF2833" s="6"/>
      <c r="CG2833" s="6"/>
      <c r="CH2833" s="6"/>
      <c r="CI2833" s="6"/>
      <c r="CJ2833" s="6"/>
      <c r="CK2833" s="6"/>
      <c r="CL2833" s="6"/>
      <c r="CM2833" s="6"/>
      <c r="CN2833" s="6"/>
      <c r="CO2833" s="6"/>
      <c r="CP2833" s="6"/>
      <c r="CQ2833" s="6"/>
      <c r="CR2833" s="6"/>
      <c r="CS2833" s="6"/>
      <c r="CT2833" s="6"/>
      <c r="CU2833" s="6"/>
      <c r="CV2833" s="6"/>
      <c r="CW2833" s="6"/>
      <c r="CX2833" s="6"/>
      <c r="CY2833" s="6"/>
      <c r="CZ2833" s="6"/>
      <c r="DA2833" s="6"/>
    </row>
    <row r="2834" spans="74:105" x14ac:dyDescent="0.3">
      <c r="BV2834" s="6"/>
      <c r="BW2834" s="6"/>
      <c r="BX2834" s="6"/>
      <c r="BY2834" s="6"/>
      <c r="BZ2834" s="6"/>
      <c r="CA2834" s="6"/>
      <c r="CB2834" s="6"/>
      <c r="CC2834" s="6"/>
      <c r="CD2834" s="6"/>
      <c r="CE2834" s="6"/>
      <c r="CF2834" s="6"/>
      <c r="CG2834" s="6"/>
      <c r="CH2834" s="6"/>
      <c r="CI2834" s="6"/>
      <c r="CJ2834" s="6"/>
      <c r="CK2834" s="6"/>
      <c r="CL2834" s="6"/>
      <c r="CM2834" s="6"/>
      <c r="CN2834" s="6"/>
      <c r="CO2834" s="6"/>
      <c r="CP2834" s="6"/>
      <c r="CQ2834" s="6"/>
      <c r="CR2834" s="6"/>
      <c r="CS2834" s="6"/>
      <c r="CT2834" s="6"/>
      <c r="CU2834" s="6"/>
      <c r="CV2834" s="6"/>
      <c r="CW2834" s="6"/>
      <c r="CX2834" s="6"/>
      <c r="CY2834" s="6"/>
      <c r="CZ2834" s="6"/>
      <c r="DA2834" s="6"/>
    </row>
    <row r="2835" spans="74:105" x14ac:dyDescent="0.3">
      <c r="BV2835" s="6"/>
      <c r="BW2835" s="6"/>
      <c r="BX2835" s="6"/>
      <c r="BY2835" s="6"/>
      <c r="BZ2835" s="6"/>
      <c r="CA2835" s="6"/>
      <c r="CB2835" s="6"/>
      <c r="CC2835" s="6"/>
      <c r="CD2835" s="6"/>
      <c r="CE2835" s="6"/>
      <c r="CF2835" s="6"/>
      <c r="CG2835" s="6"/>
      <c r="CH2835" s="6"/>
      <c r="CI2835" s="6"/>
      <c r="CJ2835" s="6"/>
      <c r="CK2835" s="6"/>
      <c r="CL2835" s="6"/>
      <c r="CM2835" s="6"/>
      <c r="CN2835" s="6"/>
      <c r="CO2835" s="6"/>
      <c r="CP2835" s="6"/>
      <c r="CQ2835" s="6"/>
      <c r="CR2835" s="6"/>
      <c r="CS2835" s="6"/>
      <c r="CT2835" s="6"/>
      <c r="CU2835" s="6"/>
      <c r="CV2835" s="6"/>
      <c r="CW2835" s="6"/>
      <c r="CX2835" s="6"/>
      <c r="CY2835" s="6"/>
      <c r="CZ2835" s="6"/>
      <c r="DA2835" s="6"/>
    </row>
    <row r="2836" spans="74:105" x14ac:dyDescent="0.3">
      <c r="BV2836" s="6"/>
      <c r="BW2836" s="6"/>
      <c r="BX2836" s="6"/>
      <c r="BY2836" s="6"/>
      <c r="BZ2836" s="6"/>
      <c r="CA2836" s="6"/>
      <c r="CB2836" s="6"/>
      <c r="CC2836" s="6"/>
      <c r="CD2836" s="6"/>
      <c r="CE2836" s="6"/>
      <c r="CF2836" s="6"/>
      <c r="CG2836" s="6"/>
      <c r="CH2836" s="6"/>
      <c r="CI2836" s="6"/>
      <c r="CJ2836" s="6"/>
      <c r="CK2836" s="6"/>
      <c r="CL2836" s="6"/>
      <c r="CM2836" s="6"/>
      <c r="CN2836" s="6"/>
      <c r="CO2836" s="6"/>
      <c r="CP2836" s="6"/>
      <c r="CQ2836" s="6"/>
      <c r="CR2836" s="6"/>
      <c r="CS2836" s="6"/>
      <c r="CT2836" s="6"/>
      <c r="CU2836" s="6"/>
      <c r="CV2836" s="6"/>
      <c r="CW2836" s="6"/>
      <c r="CX2836" s="6"/>
      <c r="CY2836" s="6"/>
      <c r="CZ2836" s="6"/>
      <c r="DA2836" s="6"/>
    </row>
    <row r="2837" spans="74:105" x14ac:dyDescent="0.3">
      <c r="BV2837" s="6"/>
      <c r="BW2837" s="6"/>
      <c r="BX2837" s="6"/>
      <c r="BY2837" s="6"/>
      <c r="BZ2837" s="6"/>
      <c r="CA2837" s="6"/>
      <c r="CB2837" s="6"/>
      <c r="CC2837" s="6"/>
      <c r="CD2837" s="6"/>
      <c r="CE2837" s="6"/>
      <c r="CF2837" s="6"/>
      <c r="CG2837" s="6"/>
      <c r="CH2837" s="6"/>
      <c r="CI2837" s="6"/>
      <c r="CJ2837" s="6"/>
      <c r="CK2837" s="6"/>
      <c r="CL2837" s="6"/>
      <c r="CM2837" s="6"/>
      <c r="CN2837" s="6"/>
      <c r="CO2837" s="6"/>
      <c r="CP2837" s="6"/>
      <c r="CQ2837" s="6"/>
      <c r="CR2837" s="6"/>
      <c r="CS2837" s="6"/>
      <c r="CT2837" s="6"/>
      <c r="CU2837" s="6"/>
      <c r="CV2837" s="6"/>
      <c r="CW2837" s="6"/>
      <c r="CX2837" s="6"/>
      <c r="CY2837" s="6"/>
      <c r="CZ2837" s="6"/>
      <c r="DA2837" s="6"/>
    </row>
    <row r="2838" spans="74:105" x14ac:dyDescent="0.3">
      <c r="BV2838" s="6"/>
      <c r="BW2838" s="6"/>
      <c r="BX2838" s="6"/>
      <c r="BY2838" s="6"/>
      <c r="BZ2838" s="6"/>
      <c r="CA2838" s="6"/>
      <c r="CB2838" s="6"/>
      <c r="CC2838" s="6"/>
      <c r="CD2838" s="6"/>
      <c r="CE2838" s="6"/>
      <c r="CF2838" s="6"/>
      <c r="CG2838" s="6"/>
      <c r="CH2838" s="6"/>
      <c r="CI2838" s="6"/>
      <c r="CJ2838" s="6"/>
      <c r="CK2838" s="6"/>
      <c r="CL2838" s="6"/>
      <c r="CM2838" s="6"/>
      <c r="CN2838" s="6"/>
      <c r="CO2838" s="6"/>
      <c r="CP2838" s="6"/>
      <c r="CQ2838" s="6"/>
      <c r="CR2838" s="6"/>
      <c r="CS2838" s="6"/>
      <c r="CT2838" s="6"/>
      <c r="CU2838" s="6"/>
      <c r="CV2838" s="6"/>
      <c r="CW2838" s="6"/>
      <c r="CX2838" s="6"/>
      <c r="CY2838" s="6"/>
      <c r="CZ2838" s="6"/>
      <c r="DA2838" s="6"/>
    </row>
    <row r="2839" spans="74:105" x14ac:dyDescent="0.3">
      <c r="BV2839" s="6"/>
      <c r="BW2839" s="6"/>
      <c r="BX2839" s="6"/>
      <c r="BY2839" s="6"/>
      <c r="BZ2839" s="6"/>
      <c r="CA2839" s="6"/>
      <c r="CB2839" s="6"/>
      <c r="CC2839" s="6"/>
      <c r="CD2839" s="6"/>
      <c r="CE2839" s="6"/>
      <c r="CF2839" s="6"/>
      <c r="CG2839" s="6"/>
      <c r="CH2839" s="6"/>
      <c r="CI2839" s="6"/>
      <c r="CJ2839" s="6"/>
      <c r="CK2839" s="6"/>
      <c r="CL2839" s="6"/>
      <c r="CM2839" s="6"/>
      <c r="CN2839" s="6"/>
      <c r="CO2839" s="6"/>
      <c r="CP2839" s="6"/>
      <c r="CQ2839" s="6"/>
      <c r="CR2839" s="6"/>
      <c r="CS2839" s="6"/>
      <c r="CT2839" s="6"/>
      <c r="CU2839" s="6"/>
      <c r="CV2839" s="6"/>
      <c r="CW2839" s="6"/>
      <c r="CX2839" s="6"/>
      <c r="CY2839" s="6"/>
      <c r="CZ2839" s="6"/>
      <c r="DA2839" s="6"/>
    </row>
    <row r="2840" spans="74:105" x14ac:dyDescent="0.3">
      <c r="BV2840" s="6"/>
      <c r="BW2840" s="6"/>
      <c r="BX2840" s="6"/>
      <c r="BY2840" s="6"/>
      <c r="BZ2840" s="6"/>
      <c r="CA2840" s="6"/>
      <c r="CB2840" s="6"/>
      <c r="CC2840" s="6"/>
      <c r="CD2840" s="6"/>
      <c r="CE2840" s="6"/>
      <c r="CF2840" s="6"/>
      <c r="CG2840" s="6"/>
      <c r="CH2840" s="6"/>
      <c r="CI2840" s="6"/>
      <c r="CJ2840" s="6"/>
      <c r="CK2840" s="6"/>
      <c r="CL2840" s="6"/>
      <c r="CM2840" s="6"/>
      <c r="CN2840" s="6"/>
      <c r="CO2840" s="6"/>
      <c r="CP2840" s="6"/>
      <c r="CQ2840" s="6"/>
      <c r="CR2840" s="6"/>
      <c r="CS2840" s="6"/>
      <c r="CT2840" s="6"/>
      <c r="CU2840" s="6"/>
      <c r="CV2840" s="6"/>
      <c r="CW2840" s="6"/>
      <c r="CX2840" s="6"/>
      <c r="CY2840" s="6"/>
      <c r="CZ2840" s="6"/>
      <c r="DA2840" s="6"/>
    </row>
    <row r="2841" spans="74:105" x14ac:dyDescent="0.3">
      <c r="BV2841" s="6"/>
      <c r="BW2841" s="6"/>
      <c r="BX2841" s="6"/>
      <c r="BY2841" s="6"/>
      <c r="BZ2841" s="6"/>
      <c r="CA2841" s="6"/>
      <c r="CB2841" s="6"/>
      <c r="CC2841" s="6"/>
      <c r="CD2841" s="6"/>
      <c r="CE2841" s="6"/>
      <c r="CF2841" s="6"/>
      <c r="CG2841" s="6"/>
      <c r="CH2841" s="6"/>
      <c r="CI2841" s="6"/>
      <c r="CJ2841" s="6"/>
      <c r="CK2841" s="6"/>
      <c r="CL2841" s="6"/>
      <c r="CM2841" s="6"/>
      <c r="CN2841" s="6"/>
      <c r="CO2841" s="6"/>
      <c r="CP2841" s="6"/>
      <c r="CQ2841" s="6"/>
      <c r="CR2841" s="6"/>
      <c r="CS2841" s="6"/>
      <c r="CT2841" s="6"/>
      <c r="CU2841" s="6"/>
      <c r="CV2841" s="6"/>
      <c r="CW2841" s="6"/>
      <c r="CX2841" s="6"/>
      <c r="CY2841" s="6"/>
      <c r="CZ2841" s="6"/>
      <c r="DA2841" s="6"/>
    </row>
    <row r="2842" spans="74:105" x14ac:dyDescent="0.3">
      <c r="BV2842" s="6"/>
      <c r="BW2842" s="6"/>
      <c r="BX2842" s="6"/>
      <c r="BY2842" s="6"/>
      <c r="BZ2842" s="6"/>
      <c r="CA2842" s="6"/>
      <c r="CB2842" s="6"/>
      <c r="CC2842" s="6"/>
      <c r="CD2842" s="6"/>
      <c r="CE2842" s="6"/>
      <c r="CF2842" s="6"/>
      <c r="CG2842" s="6"/>
      <c r="CH2842" s="6"/>
      <c r="CI2842" s="6"/>
      <c r="CJ2842" s="6"/>
      <c r="CK2842" s="6"/>
      <c r="CL2842" s="6"/>
      <c r="CM2842" s="6"/>
      <c r="CN2842" s="6"/>
      <c r="CO2842" s="6"/>
      <c r="CP2842" s="6"/>
      <c r="CQ2842" s="6"/>
      <c r="CR2842" s="6"/>
      <c r="CS2842" s="6"/>
      <c r="CT2842" s="6"/>
      <c r="CU2842" s="6"/>
      <c r="CV2842" s="6"/>
      <c r="CW2842" s="6"/>
      <c r="CX2842" s="6"/>
      <c r="CY2842" s="6"/>
      <c r="CZ2842" s="6"/>
      <c r="DA2842" s="6"/>
    </row>
    <row r="2843" spans="74:105" x14ac:dyDescent="0.3">
      <c r="BV2843" s="6"/>
      <c r="BW2843" s="6"/>
      <c r="BX2843" s="6"/>
      <c r="BY2843" s="6"/>
      <c r="BZ2843" s="6"/>
      <c r="CA2843" s="6"/>
      <c r="CB2843" s="6"/>
      <c r="CC2843" s="6"/>
      <c r="CD2843" s="6"/>
      <c r="CE2843" s="6"/>
      <c r="CF2843" s="6"/>
      <c r="CG2843" s="6"/>
      <c r="CH2843" s="6"/>
      <c r="CI2843" s="6"/>
      <c r="CJ2843" s="6"/>
      <c r="CK2843" s="6"/>
      <c r="CL2843" s="6"/>
      <c r="CM2843" s="6"/>
      <c r="CN2843" s="6"/>
      <c r="CO2843" s="6"/>
      <c r="CP2843" s="6"/>
      <c r="CQ2843" s="6"/>
      <c r="CR2843" s="6"/>
      <c r="CS2843" s="6"/>
      <c r="CT2843" s="6"/>
      <c r="CU2843" s="6"/>
      <c r="CV2843" s="6"/>
      <c r="CW2843" s="6"/>
      <c r="CX2843" s="6"/>
      <c r="CY2843" s="6"/>
      <c r="CZ2843" s="6"/>
      <c r="DA2843" s="6"/>
    </row>
    <row r="2844" spans="74:105" x14ac:dyDescent="0.3">
      <c r="BV2844" s="6"/>
      <c r="BW2844" s="6"/>
      <c r="BX2844" s="6"/>
      <c r="BY2844" s="6"/>
      <c r="BZ2844" s="6"/>
      <c r="CA2844" s="6"/>
      <c r="CB2844" s="6"/>
      <c r="CC2844" s="6"/>
      <c r="CD2844" s="6"/>
      <c r="CE2844" s="6"/>
      <c r="CF2844" s="6"/>
      <c r="CG2844" s="6"/>
      <c r="CH2844" s="6"/>
      <c r="CI2844" s="6"/>
      <c r="CJ2844" s="6"/>
      <c r="CK2844" s="6"/>
      <c r="CL2844" s="6"/>
      <c r="CM2844" s="6"/>
      <c r="CN2844" s="6"/>
      <c r="CO2844" s="6"/>
      <c r="CP2844" s="6"/>
      <c r="CQ2844" s="6"/>
      <c r="CR2844" s="6"/>
      <c r="CS2844" s="6"/>
      <c r="CT2844" s="6"/>
      <c r="CU2844" s="6"/>
      <c r="CV2844" s="6"/>
      <c r="CW2844" s="6"/>
      <c r="CX2844" s="6"/>
      <c r="CY2844" s="6"/>
      <c r="CZ2844" s="6"/>
      <c r="DA2844" s="6"/>
    </row>
    <row r="2845" spans="74:105" x14ac:dyDescent="0.3">
      <c r="BV2845" s="6"/>
      <c r="BW2845" s="6"/>
      <c r="BX2845" s="6"/>
      <c r="BY2845" s="6"/>
      <c r="BZ2845" s="6"/>
      <c r="CA2845" s="6"/>
      <c r="CB2845" s="6"/>
      <c r="CC2845" s="6"/>
      <c r="CD2845" s="6"/>
      <c r="CE2845" s="6"/>
      <c r="CF2845" s="6"/>
      <c r="CG2845" s="6"/>
      <c r="CH2845" s="6"/>
      <c r="CI2845" s="6"/>
      <c r="CJ2845" s="6"/>
      <c r="CK2845" s="6"/>
      <c r="CL2845" s="6"/>
      <c r="CM2845" s="6"/>
      <c r="CN2845" s="6"/>
      <c r="CO2845" s="6"/>
      <c r="CP2845" s="6"/>
      <c r="CQ2845" s="6"/>
      <c r="CR2845" s="6"/>
      <c r="CS2845" s="6"/>
      <c r="CT2845" s="6"/>
      <c r="CU2845" s="6"/>
      <c r="CV2845" s="6"/>
      <c r="CW2845" s="6"/>
      <c r="CX2845" s="6"/>
      <c r="CY2845" s="6"/>
      <c r="CZ2845" s="6"/>
      <c r="DA2845" s="6"/>
    </row>
    <row r="2846" spans="74:105" x14ac:dyDescent="0.3">
      <c r="BV2846" s="6"/>
      <c r="BW2846" s="6"/>
      <c r="BX2846" s="6"/>
      <c r="BY2846" s="6"/>
      <c r="BZ2846" s="6"/>
      <c r="CA2846" s="6"/>
      <c r="CB2846" s="6"/>
      <c r="CC2846" s="6"/>
      <c r="CD2846" s="6"/>
      <c r="CE2846" s="6"/>
      <c r="CF2846" s="6"/>
      <c r="CG2846" s="6"/>
      <c r="CH2846" s="6"/>
      <c r="CI2846" s="6"/>
      <c r="CJ2846" s="6"/>
      <c r="CK2846" s="6"/>
      <c r="CL2846" s="6"/>
      <c r="CM2846" s="6"/>
      <c r="CN2846" s="6"/>
      <c r="CO2846" s="6"/>
      <c r="CP2846" s="6"/>
      <c r="CQ2846" s="6"/>
      <c r="CR2846" s="6"/>
      <c r="CS2846" s="6"/>
      <c r="CT2846" s="6"/>
      <c r="CU2846" s="6"/>
      <c r="CV2846" s="6"/>
      <c r="CW2846" s="6"/>
      <c r="CX2846" s="6"/>
      <c r="CY2846" s="6"/>
      <c r="CZ2846" s="6"/>
      <c r="DA2846" s="6"/>
    </row>
    <row r="2847" spans="74:105" x14ac:dyDescent="0.3">
      <c r="BV2847" s="6"/>
      <c r="BW2847" s="6"/>
      <c r="BX2847" s="6"/>
      <c r="BY2847" s="6"/>
      <c r="BZ2847" s="6"/>
      <c r="CA2847" s="6"/>
      <c r="CB2847" s="6"/>
      <c r="CC2847" s="6"/>
      <c r="CD2847" s="6"/>
      <c r="CE2847" s="6"/>
      <c r="CF2847" s="6"/>
      <c r="CG2847" s="6"/>
      <c r="CH2847" s="6"/>
      <c r="CI2847" s="6"/>
      <c r="CJ2847" s="6"/>
      <c r="CK2847" s="6"/>
      <c r="CL2847" s="6"/>
      <c r="CM2847" s="6"/>
      <c r="CN2847" s="6"/>
      <c r="CO2847" s="6"/>
      <c r="CP2847" s="6"/>
      <c r="CQ2847" s="6"/>
      <c r="CR2847" s="6"/>
      <c r="CS2847" s="6"/>
      <c r="CT2847" s="6"/>
      <c r="CU2847" s="6"/>
      <c r="CV2847" s="6"/>
      <c r="CW2847" s="6"/>
      <c r="CX2847" s="6"/>
      <c r="CY2847" s="6"/>
      <c r="CZ2847" s="6"/>
      <c r="DA2847" s="6"/>
    </row>
    <row r="2848" spans="74:105" x14ac:dyDescent="0.3">
      <c r="BV2848" s="6"/>
      <c r="BW2848" s="6"/>
      <c r="BX2848" s="6"/>
      <c r="BY2848" s="6"/>
      <c r="BZ2848" s="6"/>
      <c r="CA2848" s="6"/>
      <c r="CB2848" s="6"/>
      <c r="CC2848" s="6"/>
      <c r="CD2848" s="6"/>
      <c r="CE2848" s="6"/>
      <c r="CF2848" s="6"/>
      <c r="CG2848" s="6"/>
      <c r="CH2848" s="6"/>
      <c r="CI2848" s="6"/>
      <c r="CJ2848" s="6"/>
      <c r="CK2848" s="6"/>
      <c r="CL2848" s="6"/>
      <c r="CM2848" s="6"/>
      <c r="CN2848" s="6"/>
      <c r="CO2848" s="6"/>
      <c r="CP2848" s="6"/>
      <c r="CQ2848" s="6"/>
      <c r="CR2848" s="6"/>
      <c r="CS2848" s="6"/>
      <c r="CT2848" s="6"/>
      <c r="CU2848" s="6"/>
      <c r="CV2848" s="6"/>
      <c r="CW2848" s="6"/>
      <c r="CX2848" s="6"/>
      <c r="CY2848" s="6"/>
      <c r="CZ2848" s="6"/>
      <c r="DA2848" s="6"/>
    </row>
    <row r="2849" spans="74:105" x14ac:dyDescent="0.3">
      <c r="BV2849" s="6"/>
      <c r="BW2849" s="6"/>
      <c r="BX2849" s="6"/>
      <c r="BY2849" s="6"/>
      <c r="BZ2849" s="6"/>
      <c r="CA2849" s="6"/>
      <c r="CB2849" s="6"/>
      <c r="CC2849" s="6"/>
      <c r="CD2849" s="6"/>
      <c r="CE2849" s="6"/>
      <c r="CF2849" s="6"/>
      <c r="CG2849" s="6"/>
      <c r="CH2849" s="6"/>
      <c r="CI2849" s="6"/>
      <c r="CJ2849" s="6"/>
      <c r="CK2849" s="6"/>
      <c r="CL2849" s="6"/>
      <c r="CM2849" s="6"/>
      <c r="CN2849" s="6"/>
      <c r="CO2849" s="6"/>
      <c r="CP2849" s="6"/>
      <c r="CQ2849" s="6"/>
      <c r="CR2849" s="6"/>
      <c r="CS2849" s="6"/>
      <c r="CT2849" s="6"/>
      <c r="CU2849" s="6"/>
      <c r="CV2849" s="6"/>
      <c r="CW2849" s="6"/>
      <c r="CX2849" s="6"/>
      <c r="CY2849" s="6"/>
      <c r="CZ2849" s="6"/>
      <c r="DA2849" s="6"/>
    </row>
    <row r="2850" spans="74:105" x14ac:dyDescent="0.3">
      <c r="BV2850" s="6"/>
      <c r="BW2850" s="6"/>
      <c r="BX2850" s="6"/>
      <c r="BY2850" s="6"/>
      <c r="BZ2850" s="6"/>
      <c r="CA2850" s="6"/>
      <c r="CB2850" s="6"/>
      <c r="CC2850" s="6"/>
      <c r="CD2850" s="6"/>
      <c r="CE2850" s="6"/>
      <c r="CF2850" s="6"/>
      <c r="CG2850" s="6"/>
      <c r="CH2850" s="6"/>
      <c r="CI2850" s="6"/>
      <c r="CJ2850" s="6"/>
      <c r="CK2850" s="6"/>
      <c r="CL2850" s="6"/>
      <c r="CM2850" s="6"/>
      <c r="CN2850" s="6"/>
      <c r="CO2850" s="6"/>
      <c r="CP2850" s="6"/>
      <c r="CQ2850" s="6"/>
      <c r="CR2850" s="6"/>
      <c r="CS2850" s="6"/>
      <c r="CT2850" s="6"/>
      <c r="CU2850" s="6"/>
      <c r="CV2850" s="6"/>
      <c r="CW2850" s="6"/>
      <c r="CX2850" s="6"/>
      <c r="CY2850" s="6"/>
      <c r="CZ2850" s="6"/>
      <c r="DA2850" s="6"/>
    </row>
    <row r="2851" spans="74:105" x14ac:dyDescent="0.3">
      <c r="BV2851" s="6"/>
      <c r="BW2851" s="6"/>
      <c r="BX2851" s="6"/>
      <c r="BY2851" s="6"/>
      <c r="BZ2851" s="6"/>
      <c r="CA2851" s="6"/>
      <c r="CB2851" s="6"/>
      <c r="CC2851" s="6"/>
      <c r="CD2851" s="6"/>
      <c r="CE2851" s="6"/>
      <c r="CF2851" s="6"/>
      <c r="CG2851" s="6"/>
      <c r="CH2851" s="6"/>
      <c r="CI2851" s="6"/>
      <c r="CJ2851" s="6"/>
      <c r="CK2851" s="6"/>
      <c r="CL2851" s="6"/>
      <c r="CM2851" s="6"/>
      <c r="CN2851" s="6"/>
      <c r="CO2851" s="6"/>
      <c r="CP2851" s="6"/>
      <c r="CQ2851" s="6"/>
      <c r="CR2851" s="6"/>
      <c r="CS2851" s="6"/>
      <c r="CT2851" s="6"/>
      <c r="CU2851" s="6"/>
      <c r="CV2851" s="6"/>
      <c r="CW2851" s="6"/>
      <c r="CX2851" s="6"/>
      <c r="CY2851" s="6"/>
      <c r="CZ2851" s="6"/>
      <c r="DA2851" s="6"/>
    </row>
    <row r="2852" spans="74:105" x14ac:dyDescent="0.3">
      <c r="BV2852" s="6"/>
      <c r="BW2852" s="6"/>
      <c r="BX2852" s="6"/>
      <c r="BY2852" s="6"/>
      <c r="BZ2852" s="6"/>
      <c r="CA2852" s="6"/>
      <c r="CB2852" s="6"/>
      <c r="CC2852" s="6"/>
      <c r="CD2852" s="6"/>
      <c r="CE2852" s="6"/>
      <c r="CF2852" s="6"/>
      <c r="CG2852" s="6"/>
      <c r="CH2852" s="6"/>
      <c r="CI2852" s="6"/>
      <c r="CJ2852" s="6"/>
      <c r="CK2852" s="6"/>
      <c r="CL2852" s="6"/>
      <c r="CM2852" s="6"/>
      <c r="CN2852" s="6"/>
      <c r="CO2852" s="6"/>
      <c r="CP2852" s="6"/>
      <c r="CQ2852" s="6"/>
      <c r="CR2852" s="6"/>
      <c r="CS2852" s="6"/>
      <c r="CT2852" s="6"/>
      <c r="CU2852" s="6"/>
      <c r="CV2852" s="6"/>
      <c r="CW2852" s="6"/>
      <c r="CX2852" s="6"/>
      <c r="CY2852" s="6"/>
      <c r="CZ2852" s="6"/>
      <c r="DA2852" s="6"/>
    </row>
    <row r="2853" spans="74:105" x14ac:dyDescent="0.3">
      <c r="BV2853" s="6"/>
      <c r="BW2853" s="6"/>
      <c r="BX2853" s="6"/>
      <c r="BY2853" s="6"/>
      <c r="BZ2853" s="6"/>
      <c r="CA2853" s="6"/>
      <c r="CB2853" s="6"/>
      <c r="CC2853" s="6"/>
      <c r="CD2853" s="6"/>
      <c r="CE2853" s="6"/>
      <c r="CF2853" s="6"/>
      <c r="CG2853" s="6"/>
      <c r="CH2853" s="6"/>
      <c r="CI2853" s="6"/>
      <c r="CJ2853" s="6"/>
      <c r="CK2853" s="6"/>
      <c r="CL2853" s="6"/>
      <c r="CM2853" s="6"/>
      <c r="CN2853" s="6"/>
      <c r="CO2853" s="6"/>
      <c r="CP2853" s="6"/>
      <c r="CQ2853" s="6"/>
      <c r="CR2853" s="6"/>
      <c r="CS2853" s="6"/>
      <c r="CT2853" s="6"/>
      <c r="CU2853" s="6"/>
      <c r="CV2853" s="6"/>
      <c r="CW2853" s="6"/>
      <c r="CX2853" s="6"/>
      <c r="CY2853" s="6"/>
      <c r="CZ2853" s="6"/>
      <c r="DA2853" s="6"/>
    </row>
    <row r="2854" spans="74:105" x14ac:dyDescent="0.3">
      <c r="BV2854" s="6"/>
      <c r="BW2854" s="6"/>
      <c r="BX2854" s="6"/>
      <c r="BY2854" s="6"/>
      <c r="BZ2854" s="6"/>
      <c r="CA2854" s="6"/>
      <c r="CB2854" s="6"/>
      <c r="CC2854" s="6"/>
      <c r="CD2854" s="6"/>
      <c r="CE2854" s="6"/>
      <c r="CF2854" s="6"/>
      <c r="CG2854" s="6"/>
      <c r="CH2854" s="6"/>
      <c r="CI2854" s="6"/>
      <c r="CJ2854" s="6"/>
      <c r="CK2854" s="6"/>
      <c r="CL2854" s="6"/>
      <c r="CM2854" s="6"/>
      <c r="CN2854" s="6"/>
      <c r="CO2854" s="6"/>
      <c r="CP2854" s="6"/>
      <c r="CQ2854" s="6"/>
      <c r="CR2854" s="6"/>
      <c r="CS2854" s="6"/>
      <c r="CT2854" s="6"/>
      <c r="CU2854" s="6"/>
      <c r="CV2854" s="6"/>
      <c r="CW2854" s="6"/>
      <c r="CX2854" s="6"/>
      <c r="CY2854" s="6"/>
      <c r="CZ2854" s="6"/>
      <c r="DA2854" s="6"/>
    </row>
    <row r="2855" spans="74:105" x14ac:dyDescent="0.3">
      <c r="BV2855" s="6"/>
      <c r="BW2855" s="6"/>
      <c r="BX2855" s="6"/>
      <c r="BY2855" s="6"/>
      <c r="BZ2855" s="6"/>
      <c r="CA2855" s="6"/>
      <c r="CB2855" s="6"/>
      <c r="CC2855" s="6"/>
      <c r="CD2855" s="6"/>
      <c r="CE2855" s="6"/>
      <c r="CF2855" s="6"/>
      <c r="CG2855" s="6"/>
      <c r="CH2855" s="6"/>
      <c r="CI2855" s="6"/>
      <c r="CJ2855" s="6"/>
      <c r="CK2855" s="6"/>
      <c r="CL2855" s="6"/>
      <c r="CM2855" s="6"/>
      <c r="CN2855" s="6"/>
      <c r="CO2855" s="6"/>
      <c r="CP2855" s="6"/>
      <c r="CQ2855" s="6"/>
      <c r="CR2855" s="6"/>
      <c r="CS2855" s="6"/>
      <c r="CT2855" s="6"/>
      <c r="CU2855" s="6"/>
      <c r="CV2855" s="6"/>
      <c r="CW2855" s="6"/>
      <c r="CX2855" s="6"/>
      <c r="CY2855" s="6"/>
      <c r="CZ2855" s="6"/>
      <c r="DA2855" s="6"/>
    </row>
    <row r="2856" spans="74:105" x14ac:dyDescent="0.3">
      <c r="BV2856" s="6"/>
      <c r="BW2856" s="6"/>
      <c r="BX2856" s="6"/>
      <c r="BY2856" s="6"/>
      <c r="BZ2856" s="6"/>
      <c r="CA2856" s="6"/>
      <c r="CB2856" s="6"/>
      <c r="CC2856" s="6"/>
      <c r="CD2856" s="6"/>
      <c r="CE2856" s="6"/>
      <c r="CF2856" s="6"/>
      <c r="CG2856" s="6"/>
      <c r="CH2856" s="6"/>
      <c r="CI2856" s="6"/>
      <c r="CJ2856" s="6"/>
      <c r="CK2856" s="6"/>
      <c r="CL2856" s="6"/>
      <c r="CM2856" s="6"/>
      <c r="CN2856" s="6"/>
      <c r="CO2856" s="6"/>
      <c r="CP2856" s="6"/>
      <c r="CQ2856" s="6"/>
      <c r="CR2856" s="6"/>
      <c r="CS2856" s="6"/>
      <c r="CT2856" s="6"/>
      <c r="CU2856" s="6"/>
      <c r="CV2856" s="6"/>
      <c r="CW2856" s="6"/>
      <c r="CX2856" s="6"/>
      <c r="CY2856" s="6"/>
      <c r="CZ2856" s="6"/>
      <c r="DA2856" s="6"/>
    </row>
    <row r="2857" spans="74:105" x14ac:dyDescent="0.3">
      <c r="BV2857" s="6"/>
      <c r="BW2857" s="6"/>
      <c r="BX2857" s="6"/>
      <c r="BY2857" s="6"/>
      <c r="BZ2857" s="6"/>
      <c r="CA2857" s="6"/>
      <c r="CB2857" s="6"/>
      <c r="CC2857" s="6"/>
      <c r="CD2857" s="6"/>
      <c r="CE2857" s="6"/>
      <c r="CF2857" s="6"/>
      <c r="CG2857" s="6"/>
      <c r="CH2857" s="6"/>
      <c r="CI2857" s="6"/>
      <c r="CJ2857" s="6"/>
      <c r="CK2857" s="6"/>
      <c r="CL2857" s="6"/>
      <c r="CM2857" s="6"/>
      <c r="CN2857" s="6"/>
      <c r="CO2857" s="6"/>
      <c r="CP2857" s="6"/>
      <c r="CQ2857" s="6"/>
      <c r="CR2857" s="6"/>
      <c r="CS2857" s="6"/>
      <c r="CT2857" s="6"/>
      <c r="CU2857" s="6"/>
      <c r="CV2857" s="6"/>
      <c r="CW2857" s="6"/>
      <c r="CX2857" s="6"/>
      <c r="CY2857" s="6"/>
      <c r="CZ2857" s="6"/>
      <c r="DA2857" s="6"/>
    </row>
    <row r="2858" spans="74:105" x14ac:dyDescent="0.3">
      <c r="BV2858" s="6"/>
      <c r="BW2858" s="6"/>
      <c r="BX2858" s="6"/>
      <c r="BY2858" s="6"/>
      <c r="BZ2858" s="6"/>
      <c r="CA2858" s="6"/>
      <c r="CB2858" s="6"/>
      <c r="CC2858" s="6"/>
      <c r="CD2858" s="6"/>
      <c r="CE2858" s="6"/>
      <c r="CF2858" s="6"/>
      <c r="CG2858" s="6"/>
      <c r="CH2858" s="6"/>
      <c r="CI2858" s="6"/>
      <c r="CJ2858" s="6"/>
      <c r="CK2858" s="6"/>
      <c r="CL2858" s="6"/>
      <c r="CM2858" s="6"/>
      <c r="CN2858" s="6"/>
      <c r="CO2858" s="6"/>
      <c r="CP2858" s="6"/>
      <c r="CQ2858" s="6"/>
      <c r="CR2858" s="6"/>
      <c r="CS2858" s="6"/>
      <c r="CT2858" s="6"/>
      <c r="CU2858" s="6"/>
      <c r="CV2858" s="6"/>
      <c r="CW2858" s="6"/>
      <c r="CX2858" s="6"/>
      <c r="CY2858" s="6"/>
      <c r="CZ2858" s="6"/>
      <c r="DA2858" s="6"/>
    </row>
    <row r="2859" spans="74:105" x14ac:dyDescent="0.3">
      <c r="BV2859" s="6"/>
      <c r="BW2859" s="6"/>
      <c r="BX2859" s="6"/>
      <c r="BY2859" s="6"/>
      <c r="BZ2859" s="6"/>
      <c r="CA2859" s="6"/>
      <c r="CB2859" s="6"/>
      <c r="CC2859" s="6"/>
      <c r="CD2859" s="6"/>
      <c r="CE2859" s="6"/>
      <c r="CF2859" s="6"/>
      <c r="CG2859" s="6"/>
      <c r="CH2859" s="6"/>
      <c r="CI2859" s="6"/>
      <c r="CJ2859" s="6"/>
      <c r="CK2859" s="6"/>
      <c r="CL2859" s="6"/>
      <c r="CM2859" s="6"/>
      <c r="CN2859" s="6"/>
      <c r="CO2859" s="6"/>
      <c r="CP2859" s="6"/>
      <c r="CQ2859" s="6"/>
      <c r="CR2859" s="6"/>
      <c r="CS2859" s="6"/>
      <c r="CT2859" s="6"/>
      <c r="CU2859" s="6"/>
      <c r="CV2859" s="6"/>
      <c r="CW2859" s="6"/>
      <c r="CX2859" s="6"/>
      <c r="CY2859" s="6"/>
      <c r="CZ2859" s="6"/>
      <c r="DA2859" s="6"/>
    </row>
    <row r="2860" spans="74:105" x14ac:dyDescent="0.3">
      <c r="BV2860" s="6"/>
      <c r="BW2860" s="6"/>
      <c r="BX2860" s="6"/>
      <c r="BY2860" s="6"/>
      <c r="BZ2860" s="6"/>
      <c r="CA2860" s="6"/>
      <c r="CB2860" s="6"/>
      <c r="CC2860" s="6"/>
      <c r="CD2860" s="6"/>
      <c r="CE2860" s="6"/>
      <c r="CF2860" s="6"/>
      <c r="CG2860" s="6"/>
      <c r="CH2860" s="6"/>
      <c r="CI2860" s="6"/>
      <c r="CJ2860" s="6"/>
      <c r="CK2860" s="6"/>
      <c r="CL2860" s="6"/>
      <c r="CM2860" s="6"/>
      <c r="CN2860" s="6"/>
      <c r="CO2860" s="6"/>
      <c r="CP2860" s="6"/>
      <c r="CQ2860" s="6"/>
      <c r="CR2860" s="6"/>
      <c r="CS2860" s="6"/>
      <c r="CT2860" s="6"/>
      <c r="CU2860" s="6"/>
      <c r="CV2860" s="6"/>
      <c r="CW2860" s="6"/>
      <c r="CX2860" s="6"/>
      <c r="CY2860" s="6"/>
      <c r="CZ2860" s="6"/>
      <c r="DA2860" s="6"/>
    </row>
    <row r="2861" spans="74:105" x14ac:dyDescent="0.3">
      <c r="BV2861" s="6"/>
      <c r="BW2861" s="6"/>
      <c r="BX2861" s="6"/>
      <c r="BY2861" s="6"/>
      <c r="BZ2861" s="6"/>
      <c r="CA2861" s="6"/>
      <c r="CB2861" s="6"/>
      <c r="CC2861" s="6"/>
      <c r="CD2861" s="6"/>
      <c r="CE2861" s="6"/>
      <c r="CF2861" s="6"/>
      <c r="CG2861" s="6"/>
      <c r="CH2861" s="6"/>
      <c r="CI2861" s="6"/>
      <c r="CJ2861" s="6"/>
      <c r="CK2861" s="6"/>
      <c r="CL2861" s="6"/>
      <c r="CM2861" s="6"/>
      <c r="CN2861" s="6"/>
      <c r="CO2861" s="6"/>
      <c r="CP2861" s="6"/>
      <c r="CQ2861" s="6"/>
      <c r="CR2861" s="6"/>
      <c r="CS2861" s="6"/>
      <c r="CT2861" s="6"/>
      <c r="CU2861" s="6"/>
      <c r="CV2861" s="6"/>
      <c r="CW2861" s="6"/>
      <c r="CX2861" s="6"/>
      <c r="CY2861" s="6"/>
      <c r="CZ2861" s="6"/>
      <c r="DA2861" s="6"/>
    </row>
    <row r="2862" spans="74:105" x14ac:dyDescent="0.3">
      <c r="BV2862" s="6"/>
      <c r="BW2862" s="6"/>
      <c r="BX2862" s="6"/>
      <c r="BY2862" s="6"/>
      <c r="BZ2862" s="6"/>
      <c r="CA2862" s="6"/>
      <c r="CB2862" s="6"/>
      <c r="CC2862" s="6"/>
      <c r="CD2862" s="6"/>
      <c r="CE2862" s="6"/>
      <c r="CF2862" s="6"/>
      <c r="CG2862" s="6"/>
      <c r="CH2862" s="6"/>
      <c r="CI2862" s="6"/>
      <c r="CJ2862" s="6"/>
      <c r="CK2862" s="6"/>
      <c r="CL2862" s="6"/>
      <c r="CM2862" s="6"/>
      <c r="CN2862" s="6"/>
      <c r="CO2862" s="6"/>
      <c r="CP2862" s="6"/>
      <c r="CQ2862" s="6"/>
      <c r="CR2862" s="6"/>
      <c r="CS2862" s="6"/>
      <c r="CT2862" s="6"/>
      <c r="CU2862" s="6"/>
      <c r="CV2862" s="6"/>
      <c r="CW2862" s="6"/>
      <c r="CX2862" s="6"/>
      <c r="CY2862" s="6"/>
      <c r="CZ2862" s="6"/>
      <c r="DA2862" s="6"/>
    </row>
    <row r="2863" spans="74:105" x14ac:dyDescent="0.3">
      <c r="BV2863" s="6"/>
      <c r="BW2863" s="6"/>
      <c r="BX2863" s="6"/>
      <c r="BY2863" s="6"/>
      <c r="BZ2863" s="6"/>
      <c r="CA2863" s="6"/>
      <c r="CB2863" s="6"/>
      <c r="CC2863" s="6"/>
      <c r="CD2863" s="6"/>
      <c r="CE2863" s="6"/>
      <c r="CF2863" s="6"/>
      <c r="CG2863" s="6"/>
      <c r="CH2863" s="6"/>
      <c r="CI2863" s="6"/>
      <c r="CJ2863" s="6"/>
      <c r="CK2863" s="6"/>
      <c r="CL2863" s="6"/>
      <c r="CM2863" s="6"/>
      <c r="CN2863" s="6"/>
      <c r="CO2863" s="6"/>
      <c r="CP2863" s="6"/>
      <c r="CQ2863" s="6"/>
      <c r="CR2863" s="6"/>
      <c r="CS2863" s="6"/>
      <c r="CT2863" s="6"/>
      <c r="CU2863" s="6"/>
      <c r="CV2863" s="6"/>
      <c r="CW2863" s="6"/>
      <c r="CX2863" s="6"/>
      <c r="CY2863" s="6"/>
      <c r="CZ2863" s="6"/>
      <c r="DA2863" s="6"/>
    </row>
    <row r="2864" spans="74:105" x14ac:dyDescent="0.3">
      <c r="BV2864" s="6"/>
      <c r="BW2864" s="6"/>
      <c r="BX2864" s="6"/>
      <c r="BY2864" s="6"/>
      <c r="BZ2864" s="6"/>
      <c r="CA2864" s="6"/>
      <c r="CB2864" s="6"/>
      <c r="CC2864" s="6"/>
      <c r="CD2864" s="6"/>
      <c r="CE2864" s="6"/>
      <c r="CF2864" s="6"/>
      <c r="CG2864" s="6"/>
      <c r="CH2864" s="6"/>
      <c r="CI2864" s="6"/>
      <c r="CJ2864" s="6"/>
      <c r="CK2864" s="6"/>
      <c r="CL2864" s="6"/>
      <c r="CM2864" s="6"/>
      <c r="CN2864" s="6"/>
      <c r="CO2864" s="6"/>
      <c r="CP2864" s="6"/>
      <c r="CQ2864" s="6"/>
      <c r="CR2864" s="6"/>
      <c r="CS2864" s="6"/>
      <c r="CT2864" s="6"/>
      <c r="CU2864" s="6"/>
      <c r="CV2864" s="6"/>
      <c r="CW2864" s="6"/>
      <c r="CX2864" s="6"/>
      <c r="CY2864" s="6"/>
      <c r="CZ2864" s="6"/>
      <c r="DA2864" s="6"/>
    </row>
    <row r="2865" spans="74:105" x14ac:dyDescent="0.3">
      <c r="BV2865" s="6"/>
      <c r="BW2865" s="6"/>
      <c r="BX2865" s="6"/>
      <c r="BY2865" s="6"/>
      <c r="BZ2865" s="6"/>
      <c r="CA2865" s="6"/>
      <c r="CB2865" s="6"/>
      <c r="CC2865" s="6"/>
      <c r="CD2865" s="6"/>
      <c r="CE2865" s="6"/>
      <c r="CF2865" s="6"/>
      <c r="CG2865" s="6"/>
      <c r="CH2865" s="6"/>
      <c r="CI2865" s="6"/>
      <c r="CJ2865" s="6"/>
      <c r="CK2865" s="6"/>
      <c r="CL2865" s="6"/>
      <c r="CM2865" s="6"/>
      <c r="CN2865" s="6"/>
      <c r="CO2865" s="6"/>
      <c r="CP2865" s="6"/>
      <c r="CQ2865" s="6"/>
      <c r="CR2865" s="6"/>
      <c r="CS2865" s="6"/>
      <c r="CT2865" s="6"/>
      <c r="CU2865" s="6"/>
      <c r="CV2865" s="6"/>
      <c r="CW2865" s="6"/>
      <c r="CX2865" s="6"/>
      <c r="CY2865" s="6"/>
      <c r="CZ2865" s="6"/>
      <c r="DA2865" s="6"/>
    </row>
    <row r="2866" spans="74:105" x14ac:dyDescent="0.3">
      <c r="BV2866" s="6"/>
      <c r="BW2866" s="6"/>
      <c r="BX2866" s="6"/>
      <c r="BY2866" s="6"/>
      <c r="BZ2866" s="6"/>
      <c r="CA2866" s="6"/>
      <c r="CB2866" s="6"/>
      <c r="CC2866" s="6"/>
      <c r="CD2866" s="6"/>
      <c r="CE2866" s="6"/>
      <c r="CF2866" s="6"/>
      <c r="CG2866" s="6"/>
      <c r="CH2866" s="6"/>
      <c r="CI2866" s="6"/>
      <c r="CJ2866" s="6"/>
      <c r="CK2866" s="6"/>
      <c r="CL2866" s="6"/>
      <c r="CM2866" s="6"/>
      <c r="CN2866" s="6"/>
      <c r="CO2866" s="6"/>
      <c r="CP2866" s="6"/>
      <c r="CQ2866" s="6"/>
      <c r="CR2866" s="6"/>
      <c r="CS2866" s="6"/>
      <c r="CT2866" s="6"/>
      <c r="CU2866" s="6"/>
      <c r="CV2866" s="6"/>
      <c r="CW2866" s="6"/>
      <c r="CX2866" s="6"/>
      <c r="CY2866" s="6"/>
      <c r="CZ2866" s="6"/>
      <c r="DA2866" s="6"/>
    </row>
    <row r="2867" spans="74:105" x14ac:dyDescent="0.3">
      <c r="BV2867" s="6"/>
      <c r="BW2867" s="6"/>
      <c r="BX2867" s="6"/>
      <c r="BY2867" s="6"/>
      <c r="BZ2867" s="6"/>
      <c r="CA2867" s="6"/>
      <c r="CB2867" s="6"/>
      <c r="CC2867" s="6"/>
      <c r="CD2867" s="6"/>
      <c r="CE2867" s="6"/>
      <c r="CF2867" s="6"/>
      <c r="CG2867" s="6"/>
      <c r="CH2867" s="6"/>
      <c r="CI2867" s="6"/>
      <c r="CJ2867" s="6"/>
      <c r="CK2867" s="6"/>
      <c r="CL2867" s="6"/>
      <c r="CM2867" s="6"/>
      <c r="CN2867" s="6"/>
      <c r="CO2867" s="6"/>
      <c r="CP2867" s="6"/>
      <c r="CQ2867" s="6"/>
      <c r="CR2867" s="6"/>
      <c r="CS2867" s="6"/>
      <c r="CT2867" s="6"/>
      <c r="CU2867" s="6"/>
      <c r="CV2867" s="6"/>
      <c r="CW2867" s="6"/>
      <c r="CX2867" s="6"/>
      <c r="CY2867" s="6"/>
      <c r="CZ2867" s="6"/>
      <c r="DA2867" s="6"/>
    </row>
    <row r="2868" spans="74:105" x14ac:dyDescent="0.3">
      <c r="BV2868" s="6"/>
      <c r="BW2868" s="6"/>
      <c r="BX2868" s="6"/>
      <c r="BY2868" s="6"/>
      <c r="BZ2868" s="6"/>
      <c r="CA2868" s="6"/>
      <c r="CB2868" s="6"/>
      <c r="CC2868" s="6"/>
      <c r="CD2868" s="6"/>
      <c r="CE2868" s="6"/>
      <c r="CF2868" s="6"/>
      <c r="CG2868" s="6"/>
      <c r="CH2868" s="6"/>
      <c r="CI2868" s="6"/>
      <c r="CJ2868" s="6"/>
      <c r="CK2868" s="6"/>
      <c r="CL2868" s="6"/>
      <c r="CM2868" s="6"/>
      <c r="CN2868" s="6"/>
      <c r="CO2868" s="6"/>
      <c r="CP2868" s="6"/>
      <c r="CQ2868" s="6"/>
      <c r="CR2868" s="6"/>
      <c r="CS2868" s="6"/>
      <c r="CT2868" s="6"/>
      <c r="CU2868" s="6"/>
      <c r="CV2868" s="6"/>
      <c r="CW2868" s="6"/>
      <c r="CX2868" s="6"/>
      <c r="CY2868" s="6"/>
      <c r="CZ2868" s="6"/>
      <c r="DA2868" s="6"/>
    </row>
    <row r="2869" spans="74:105" x14ac:dyDescent="0.3">
      <c r="BV2869" s="6"/>
      <c r="BW2869" s="6"/>
      <c r="BX2869" s="6"/>
      <c r="BY2869" s="6"/>
      <c r="BZ2869" s="6"/>
      <c r="CA2869" s="6"/>
      <c r="CB2869" s="6"/>
      <c r="CC2869" s="6"/>
      <c r="CD2869" s="6"/>
      <c r="CE2869" s="6"/>
      <c r="CF2869" s="6"/>
      <c r="CG2869" s="6"/>
      <c r="CH2869" s="6"/>
      <c r="CI2869" s="6"/>
      <c r="CJ2869" s="6"/>
      <c r="CK2869" s="6"/>
      <c r="CL2869" s="6"/>
      <c r="CM2869" s="6"/>
      <c r="CN2869" s="6"/>
      <c r="CO2869" s="6"/>
      <c r="CP2869" s="6"/>
      <c r="CQ2869" s="6"/>
      <c r="CR2869" s="6"/>
      <c r="CS2869" s="6"/>
      <c r="CT2869" s="6"/>
      <c r="CU2869" s="6"/>
      <c r="CV2869" s="6"/>
      <c r="CW2869" s="6"/>
      <c r="CX2869" s="6"/>
      <c r="CY2869" s="6"/>
      <c r="CZ2869" s="6"/>
      <c r="DA2869" s="6"/>
    </row>
    <row r="2870" spans="74:105" x14ac:dyDescent="0.3">
      <c r="BV2870" s="6"/>
      <c r="BW2870" s="6"/>
      <c r="BX2870" s="6"/>
      <c r="BY2870" s="6"/>
      <c r="BZ2870" s="6"/>
      <c r="CA2870" s="6"/>
      <c r="CB2870" s="6"/>
      <c r="CC2870" s="6"/>
      <c r="CD2870" s="6"/>
      <c r="CE2870" s="6"/>
      <c r="CF2870" s="6"/>
      <c r="CG2870" s="6"/>
      <c r="CH2870" s="6"/>
      <c r="CI2870" s="6"/>
      <c r="CJ2870" s="6"/>
      <c r="CK2870" s="6"/>
      <c r="CL2870" s="6"/>
      <c r="CM2870" s="6"/>
      <c r="CN2870" s="6"/>
      <c r="CO2870" s="6"/>
      <c r="CP2870" s="6"/>
      <c r="CQ2870" s="6"/>
      <c r="CR2870" s="6"/>
      <c r="CS2870" s="6"/>
      <c r="CT2870" s="6"/>
      <c r="CU2870" s="6"/>
      <c r="CV2870" s="6"/>
      <c r="CW2870" s="6"/>
      <c r="CX2870" s="6"/>
      <c r="CY2870" s="6"/>
      <c r="CZ2870" s="6"/>
      <c r="DA2870" s="6"/>
    </row>
    <row r="2871" spans="74:105" x14ac:dyDescent="0.3">
      <c r="BV2871" s="6"/>
      <c r="BW2871" s="6"/>
      <c r="BX2871" s="6"/>
      <c r="BY2871" s="6"/>
      <c r="BZ2871" s="6"/>
      <c r="CA2871" s="6"/>
      <c r="CB2871" s="6"/>
      <c r="CC2871" s="6"/>
      <c r="CD2871" s="6"/>
      <c r="CE2871" s="6"/>
      <c r="CF2871" s="6"/>
      <c r="CG2871" s="6"/>
      <c r="CH2871" s="6"/>
      <c r="CI2871" s="6"/>
      <c r="CJ2871" s="6"/>
      <c r="CK2871" s="6"/>
      <c r="CL2871" s="6"/>
      <c r="CM2871" s="6"/>
      <c r="CN2871" s="6"/>
      <c r="CO2871" s="6"/>
      <c r="CP2871" s="6"/>
      <c r="CQ2871" s="6"/>
      <c r="CR2871" s="6"/>
      <c r="CS2871" s="6"/>
      <c r="CT2871" s="6"/>
      <c r="CU2871" s="6"/>
      <c r="CV2871" s="6"/>
      <c r="CW2871" s="6"/>
      <c r="CX2871" s="6"/>
      <c r="CY2871" s="6"/>
      <c r="CZ2871" s="6"/>
      <c r="DA2871" s="6"/>
    </row>
    <row r="2872" spans="74:105" x14ac:dyDescent="0.3">
      <c r="BV2872" s="6"/>
      <c r="BW2872" s="6"/>
      <c r="BX2872" s="6"/>
      <c r="BY2872" s="6"/>
      <c r="BZ2872" s="6"/>
      <c r="CA2872" s="6"/>
      <c r="CB2872" s="6"/>
      <c r="CC2872" s="6"/>
      <c r="CD2872" s="6"/>
      <c r="CE2872" s="6"/>
      <c r="CF2872" s="6"/>
      <c r="CG2872" s="6"/>
      <c r="CH2872" s="6"/>
      <c r="CI2872" s="6"/>
      <c r="CJ2872" s="6"/>
      <c r="CK2872" s="6"/>
      <c r="CL2872" s="6"/>
      <c r="CM2872" s="6"/>
      <c r="CN2872" s="6"/>
      <c r="CO2872" s="6"/>
      <c r="CP2872" s="6"/>
      <c r="CQ2872" s="6"/>
      <c r="CR2872" s="6"/>
      <c r="CS2872" s="6"/>
      <c r="CT2872" s="6"/>
      <c r="CU2872" s="6"/>
      <c r="CV2872" s="6"/>
      <c r="CW2872" s="6"/>
      <c r="CX2872" s="6"/>
      <c r="CY2872" s="6"/>
      <c r="CZ2872" s="6"/>
      <c r="DA2872" s="6"/>
    </row>
    <row r="2873" spans="74:105" x14ac:dyDescent="0.3">
      <c r="BV2873" s="6"/>
      <c r="BW2873" s="6"/>
      <c r="BX2873" s="6"/>
      <c r="BY2873" s="6"/>
      <c r="BZ2873" s="6"/>
      <c r="CA2873" s="6"/>
      <c r="CB2873" s="6"/>
      <c r="CC2873" s="6"/>
      <c r="CD2873" s="6"/>
      <c r="CE2873" s="6"/>
      <c r="CF2873" s="6"/>
      <c r="CG2873" s="6"/>
      <c r="CH2873" s="6"/>
      <c r="CI2873" s="6"/>
      <c r="CJ2873" s="6"/>
      <c r="CK2873" s="6"/>
      <c r="CL2873" s="6"/>
      <c r="CM2873" s="6"/>
      <c r="CN2873" s="6"/>
      <c r="CO2873" s="6"/>
      <c r="CP2873" s="6"/>
      <c r="CQ2873" s="6"/>
      <c r="CR2873" s="6"/>
      <c r="CS2873" s="6"/>
      <c r="CT2873" s="6"/>
      <c r="CU2873" s="6"/>
      <c r="CV2873" s="6"/>
      <c r="CW2873" s="6"/>
      <c r="CX2873" s="6"/>
      <c r="CY2873" s="6"/>
      <c r="CZ2873" s="6"/>
      <c r="DA2873" s="6"/>
    </row>
    <row r="2874" spans="74:105" x14ac:dyDescent="0.3">
      <c r="BV2874" s="6"/>
      <c r="BW2874" s="6"/>
      <c r="BX2874" s="6"/>
      <c r="BY2874" s="6"/>
      <c r="BZ2874" s="6"/>
      <c r="CA2874" s="6"/>
      <c r="CB2874" s="6"/>
      <c r="CC2874" s="6"/>
      <c r="CD2874" s="6"/>
      <c r="CE2874" s="6"/>
      <c r="CF2874" s="6"/>
      <c r="CG2874" s="6"/>
      <c r="CH2874" s="6"/>
      <c r="CI2874" s="6"/>
      <c r="CJ2874" s="6"/>
      <c r="CK2874" s="6"/>
      <c r="CL2874" s="6"/>
      <c r="CM2874" s="6"/>
      <c r="CN2874" s="6"/>
      <c r="CO2874" s="6"/>
      <c r="CP2874" s="6"/>
      <c r="CQ2874" s="6"/>
      <c r="CR2874" s="6"/>
      <c r="CS2874" s="6"/>
      <c r="CT2874" s="6"/>
      <c r="CU2874" s="6"/>
      <c r="CV2874" s="6"/>
      <c r="CW2874" s="6"/>
      <c r="CX2874" s="6"/>
      <c r="CY2874" s="6"/>
      <c r="CZ2874" s="6"/>
      <c r="DA2874" s="6"/>
    </row>
    <row r="2875" spans="74:105" x14ac:dyDescent="0.3">
      <c r="BV2875" s="6"/>
      <c r="BW2875" s="6"/>
      <c r="BX2875" s="6"/>
      <c r="BY2875" s="6"/>
      <c r="BZ2875" s="6"/>
      <c r="CA2875" s="6"/>
      <c r="CB2875" s="6"/>
      <c r="CC2875" s="6"/>
      <c r="CD2875" s="6"/>
      <c r="CE2875" s="6"/>
      <c r="CF2875" s="6"/>
      <c r="CG2875" s="6"/>
      <c r="CH2875" s="6"/>
      <c r="CI2875" s="6"/>
      <c r="CJ2875" s="6"/>
      <c r="CK2875" s="6"/>
      <c r="CL2875" s="6"/>
      <c r="CM2875" s="6"/>
      <c r="CN2875" s="6"/>
      <c r="CO2875" s="6"/>
      <c r="CP2875" s="6"/>
      <c r="CQ2875" s="6"/>
      <c r="CR2875" s="6"/>
      <c r="CS2875" s="6"/>
      <c r="CT2875" s="6"/>
      <c r="CU2875" s="6"/>
      <c r="CV2875" s="6"/>
      <c r="CW2875" s="6"/>
      <c r="CX2875" s="6"/>
      <c r="CY2875" s="6"/>
      <c r="CZ2875" s="6"/>
      <c r="DA2875" s="6"/>
    </row>
    <row r="2876" spans="74:105" x14ac:dyDescent="0.3">
      <c r="BV2876" s="6"/>
      <c r="BW2876" s="6"/>
      <c r="BX2876" s="6"/>
      <c r="BY2876" s="6"/>
      <c r="BZ2876" s="6"/>
      <c r="CA2876" s="6"/>
      <c r="CB2876" s="6"/>
      <c r="CC2876" s="6"/>
      <c r="CD2876" s="6"/>
      <c r="CE2876" s="6"/>
      <c r="CF2876" s="6"/>
      <c r="CG2876" s="6"/>
      <c r="CH2876" s="6"/>
      <c r="CI2876" s="6"/>
      <c r="CJ2876" s="6"/>
      <c r="CK2876" s="6"/>
      <c r="CL2876" s="6"/>
      <c r="CM2876" s="6"/>
      <c r="CN2876" s="6"/>
      <c r="CO2876" s="6"/>
      <c r="CP2876" s="6"/>
      <c r="CQ2876" s="6"/>
      <c r="CR2876" s="6"/>
      <c r="CS2876" s="6"/>
      <c r="CT2876" s="6"/>
      <c r="CU2876" s="6"/>
      <c r="CV2876" s="6"/>
      <c r="CW2876" s="6"/>
      <c r="CX2876" s="6"/>
      <c r="CY2876" s="6"/>
      <c r="CZ2876" s="6"/>
      <c r="DA2876" s="6"/>
    </row>
    <row r="2877" spans="74:105" x14ac:dyDescent="0.3">
      <c r="BV2877" s="6"/>
      <c r="BW2877" s="6"/>
      <c r="BX2877" s="6"/>
      <c r="BY2877" s="6"/>
      <c r="BZ2877" s="6"/>
      <c r="CA2877" s="6"/>
      <c r="CB2877" s="6"/>
      <c r="CC2877" s="6"/>
      <c r="CD2877" s="6"/>
      <c r="CE2877" s="6"/>
      <c r="CF2877" s="6"/>
      <c r="CG2877" s="6"/>
      <c r="CH2877" s="6"/>
      <c r="CI2877" s="6"/>
      <c r="CJ2877" s="6"/>
      <c r="CK2877" s="6"/>
      <c r="CL2877" s="6"/>
      <c r="CM2877" s="6"/>
      <c r="CN2877" s="6"/>
      <c r="CO2877" s="6"/>
      <c r="CP2877" s="6"/>
      <c r="CQ2877" s="6"/>
      <c r="CR2877" s="6"/>
      <c r="CS2877" s="6"/>
      <c r="CT2877" s="6"/>
      <c r="CU2877" s="6"/>
      <c r="CV2877" s="6"/>
      <c r="CW2877" s="6"/>
      <c r="CX2877" s="6"/>
      <c r="CY2877" s="6"/>
      <c r="CZ2877" s="6"/>
      <c r="DA2877" s="6"/>
    </row>
    <row r="2878" spans="74:105" x14ac:dyDescent="0.3">
      <c r="BV2878" s="6"/>
      <c r="BW2878" s="6"/>
      <c r="BX2878" s="6"/>
      <c r="BY2878" s="6"/>
      <c r="BZ2878" s="6"/>
      <c r="CA2878" s="6"/>
      <c r="CB2878" s="6"/>
      <c r="CC2878" s="6"/>
      <c r="CD2878" s="6"/>
      <c r="CE2878" s="6"/>
      <c r="CF2878" s="6"/>
      <c r="CG2878" s="6"/>
      <c r="CH2878" s="6"/>
      <c r="CI2878" s="6"/>
      <c r="CJ2878" s="6"/>
      <c r="CK2878" s="6"/>
      <c r="CL2878" s="6"/>
      <c r="CM2878" s="6"/>
      <c r="CN2878" s="6"/>
      <c r="CO2878" s="6"/>
      <c r="CP2878" s="6"/>
      <c r="CQ2878" s="6"/>
      <c r="CR2878" s="6"/>
      <c r="CS2878" s="6"/>
      <c r="CT2878" s="6"/>
      <c r="CU2878" s="6"/>
      <c r="CV2878" s="6"/>
      <c r="CW2878" s="6"/>
      <c r="CX2878" s="6"/>
      <c r="CY2878" s="6"/>
      <c r="CZ2878" s="6"/>
      <c r="DA2878" s="6"/>
    </row>
    <row r="2879" spans="74:105" x14ac:dyDescent="0.3">
      <c r="BV2879" s="6"/>
      <c r="BW2879" s="6"/>
      <c r="BX2879" s="6"/>
      <c r="BY2879" s="6"/>
      <c r="BZ2879" s="6"/>
      <c r="CA2879" s="6"/>
      <c r="CB2879" s="6"/>
      <c r="CC2879" s="6"/>
      <c r="CD2879" s="6"/>
      <c r="CE2879" s="6"/>
      <c r="CF2879" s="6"/>
      <c r="CG2879" s="6"/>
      <c r="CH2879" s="6"/>
      <c r="CI2879" s="6"/>
      <c r="CJ2879" s="6"/>
      <c r="CK2879" s="6"/>
      <c r="CL2879" s="6"/>
      <c r="CM2879" s="6"/>
      <c r="CN2879" s="6"/>
      <c r="CO2879" s="6"/>
      <c r="CP2879" s="6"/>
      <c r="CQ2879" s="6"/>
      <c r="CR2879" s="6"/>
      <c r="CS2879" s="6"/>
      <c r="CT2879" s="6"/>
      <c r="CU2879" s="6"/>
      <c r="CV2879" s="6"/>
      <c r="CW2879" s="6"/>
      <c r="CX2879" s="6"/>
      <c r="CY2879" s="6"/>
      <c r="CZ2879" s="6"/>
      <c r="DA2879" s="6"/>
    </row>
    <row r="2880" spans="74:105" x14ac:dyDescent="0.3">
      <c r="BV2880" s="6"/>
      <c r="BW2880" s="6"/>
      <c r="BX2880" s="6"/>
      <c r="BY2880" s="6"/>
      <c r="BZ2880" s="6"/>
      <c r="CA2880" s="6"/>
      <c r="CB2880" s="6"/>
      <c r="CC2880" s="6"/>
      <c r="CD2880" s="6"/>
      <c r="CE2880" s="6"/>
      <c r="CF2880" s="6"/>
      <c r="CG2880" s="6"/>
      <c r="CH2880" s="6"/>
      <c r="CI2880" s="6"/>
      <c r="CJ2880" s="6"/>
      <c r="CK2880" s="6"/>
      <c r="CL2880" s="6"/>
      <c r="CM2880" s="6"/>
      <c r="CN2880" s="6"/>
      <c r="CO2880" s="6"/>
      <c r="CP2880" s="6"/>
      <c r="CQ2880" s="6"/>
      <c r="CR2880" s="6"/>
      <c r="CS2880" s="6"/>
      <c r="CT2880" s="6"/>
      <c r="CU2880" s="6"/>
      <c r="CV2880" s="6"/>
      <c r="CW2880" s="6"/>
      <c r="CX2880" s="6"/>
      <c r="CY2880" s="6"/>
      <c r="CZ2880" s="6"/>
      <c r="DA2880" s="6"/>
    </row>
    <row r="2881" spans="74:105" x14ac:dyDescent="0.3">
      <c r="BV2881" s="6"/>
      <c r="BW2881" s="6"/>
      <c r="BX2881" s="6"/>
      <c r="BY2881" s="6"/>
      <c r="BZ2881" s="6"/>
      <c r="CA2881" s="6"/>
      <c r="CB2881" s="6"/>
      <c r="CC2881" s="6"/>
      <c r="CD2881" s="6"/>
      <c r="CE2881" s="6"/>
      <c r="CF2881" s="6"/>
      <c r="CG2881" s="6"/>
      <c r="CH2881" s="6"/>
      <c r="CI2881" s="6"/>
      <c r="CJ2881" s="6"/>
      <c r="CK2881" s="6"/>
      <c r="CL2881" s="6"/>
      <c r="CM2881" s="6"/>
      <c r="CN2881" s="6"/>
      <c r="CO2881" s="6"/>
      <c r="CP2881" s="6"/>
      <c r="CQ2881" s="6"/>
      <c r="CR2881" s="6"/>
      <c r="CS2881" s="6"/>
      <c r="CT2881" s="6"/>
      <c r="CU2881" s="6"/>
      <c r="CV2881" s="6"/>
      <c r="CW2881" s="6"/>
      <c r="CX2881" s="6"/>
      <c r="CY2881" s="6"/>
      <c r="CZ2881" s="6"/>
      <c r="DA2881" s="6"/>
    </row>
    <row r="2882" spans="74:105" x14ac:dyDescent="0.3">
      <c r="BV2882" s="6"/>
      <c r="BW2882" s="6"/>
      <c r="BX2882" s="6"/>
      <c r="BY2882" s="6"/>
      <c r="BZ2882" s="6"/>
      <c r="CA2882" s="6"/>
      <c r="CB2882" s="6"/>
      <c r="CC2882" s="6"/>
      <c r="CD2882" s="6"/>
      <c r="CE2882" s="6"/>
      <c r="CF2882" s="6"/>
      <c r="CG2882" s="6"/>
      <c r="CH2882" s="6"/>
      <c r="CI2882" s="6"/>
      <c r="CJ2882" s="6"/>
      <c r="CK2882" s="6"/>
      <c r="CL2882" s="6"/>
      <c r="CM2882" s="6"/>
      <c r="CN2882" s="6"/>
      <c r="CO2882" s="6"/>
      <c r="CP2882" s="6"/>
      <c r="CQ2882" s="6"/>
      <c r="CR2882" s="6"/>
      <c r="CS2882" s="6"/>
      <c r="CT2882" s="6"/>
      <c r="CU2882" s="6"/>
      <c r="CV2882" s="6"/>
      <c r="CW2882" s="6"/>
      <c r="CX2882" s="6"/>
      <c r="CY2882" s="6"/>
      <c r="CZ2882" s="6"/>
      <c r="DA2882" s="6"/>
    </row>
    <row r="2883" spans="74:105" x14ac:dyDescent="0.3">
      <c r="BV2883" s="6"/>
      <c r="BW2883" s="6"/>
      <c r="BX2883" s="6"/>
      <c r="BY2883" s="6"/>
      <c r="BZ2883" s="6"/>
      <c r="CA2883" s="6"/>
      <c r="CB2883" s="6"/>
      <c r="CC2883" s="6"/>
      <c r="CD2883" s="6"/>
      <c r="CE2883" s="6"/>
      <c r="CF2883" s="6"/>
      <c r="CG2883" s="6"/>
      <c r="CH2883" s="6"/>
      <c r="CI2883" s="6"/>
      <c r="CJ2883" s="6"/>
      <c r="CK2883" s="6"/>
      <c r="CL2883" s="6"/>
      <c r="CM2883" s="6"/>
      <c r="CN2883" s="6"/>
      <c r="CO2883" s="6"/>
      <c r="CP2883" s="6"/>
      <c r="CQ2883" s="6"/>
      <c r="CR2883" s="6"/>
      <c r="CS2883" s="6"/>
      <c r="CT2883" s="6"/>
      <c r="CU2883" s="6"/>
      <c r="CV2883" s="6"/>
      <c r="CW2883" s="6"/>
      <c r="CX2883" s="6"/>
      <c r="CY2883" s="6"/>
      <c r="CZ2883" s="6"/>
      <c r="DA2883" s="6"/>
    </row>
    <row r="2884" spans="74:105" x14ac:dyDescent="0.3">
      <c r="BV2884" s="6"/>
      <c r="BW2884" s="6"/>
      <c r="BX2884" s="6"/>
      <c r="BY2884" s="6"/>
      <c r="BZ2884" s="6"/>
      <c r="CA2884" s="6"/>
      <c r="CB2884" s="6"/>
      <c r="CC2884" s="6"/>
      <c r="CD2884" s="6"/>
      <c r="CE2884" s="6"/>
      <c r="CF2884" s="6"/>
      <c r="CG2884" s="6"/>
      <c r="CH2884" s="6"/>
      <c r="CI2884" s="6"/>
      <c r="CJ2884" s="6"/>
      <c r="CK2884" s="6"/>
      <c r="CL2884" s="6"/>
      <c r="CM2884" s="6"/>
      <c r="CN2884" s="6"/>
      <c r="CO2884" s="6"/>
      <c r="CP2884" s="6"/>
      <c r="CQ2884" s="6"/>
      <c r="CR2884" s="6"/>
      <c r="CS2884" s="6"/>
      <c r="CT2884" s="6"/>
      <c r="CU2884" s="6"/>
      <c r="CV2884" s="6"/>
      <c r="CW2884" s="6"/>
      <c r="CX2884" s="6"/>
      <c r="CY2884" s="6"/>
      <c r="CZ2884" s="6"/>
      <c r="DA2884" s="6"/>
    </row>
    <row r="2885" spans="74:105" x14ac:dyDescent="0.3">
      <c r="BV2885" s="6"/>
      <c r="BW2885" s="6"/>
      <c r="BX2885" s="6"/>
      <c r="BY2885" s="6"/>
      <c r="BZ2885" s="6"/>
      <c r="CA2885" s="6"/>
      <c r="CB2885" s="6"/>
      <c r="CC2885" s="6"/>
      <c r="CD2885" s="6"/>
      <c r="CE2885" s="6"/>
      <c r="CF2885" s="6"/>
      <c r="CG2885" s="6"/>
      <c r="CH2885" s="6"/>
      <c r="CI2885" s="6"/>
      <c r="CJ2885" s="6"/>
      <c r="CK2885" s="6"/>
      <c r="CL2885" s="6"/>
      <c r="CM2885" s="6"/>
      <c r="CN2885" s="6"/>
      <c r="CO2885" s="6"/>
      <c r="CP2885" s="6"/>
      <c r="CQ2885" s="6"/>
      <c r="CR2885" s="6"/>
      <c r="CS2885" s="6"/>
      <c r="CT2885" s="6"/>
      <c r="CU2885" s="6"/>
      <c r="CV2885" s="6"/>
      <c r="CW2885" s="6"/>
      <c r="CX2885" s="6"/>
      <c r="CY2885" s="6"/>
      <c r="CZ2885" s="6"/>
      <c r="DA2885" s="6"/>
    </row>
    <row r="2886" spans="74:105" x14ac:dyDescent="0.3">
      <c r="BV2886" s="6"/>
      <c r="BW2886" s="6"/>
      <c r="BX2886" s="6"/>
      <c r="BY2886" s="6"/>
      <c r="BZ2886" s="6"/>
      <c r="CA2886" s="6"/>
      <c r="CB2886" s="6"/>
      <c r="CC2886" s="6"/>
      <c r="CD2886" s="6"/>
      <c r="CE2886" s="6"/>
      <c r="CF2886" s="6"/>
      <c r="CG2886" s="6"/>
      <c r="CH2886" s="6"/>
      <c r="CI2886" s="6"/>
      <c r="CJ2886" s="6"/>
      <c r="CK2886" s="6"/>
      <c r="CL2886" s="6"/>
      <c r="CM2886" s="6"/>
      <c r="CN2886" s="6"/>
      <c r="CO2886" s="6"/>
      <c r="CP2886" s="6"/>
      <c r="CQ2886" s="6"/>
      <c r="CR2886" s="6"/>
      <c r="CS2886" s="6"/>
      <c r="CT2886" s="6"/>
      <c r="CU2886" s="6"/>
      <c r="CV2886" s="6"/>
      <c r="CW2886" s="6"/>
      <c r="CX2886" s="6"/>
      <c r="CY2886" s="6"/>
      <c r="CZ2886" s="6"/>
      <c r="DA2886" s="6"/>
    </row>
    <row r="2887" spans="74:105" x14ac:dyDescent="0.3">
      <c r="BV2887" s="6"/>
      <c r="BW2887" s="6"/>
      <c r="BX2887" s="6"/>
      <c r="BY2887" s="6"/>
      <c r="BZ2887" s="6"/>
      <c r="CA2887" s="6"/>
      <c r="CB2887" s="6"/>
      <c r="CC2887" s="6"/>
      <c r="CD2887" s="6"/>
      <c r="CE2887" s="6"/>
      <c r="CF2887" s="6"/>
      <c r="CG2887" s="6"/>
      <c r="CH2887" s="6"/>
      <c r="CI2887" s="6"/>
      <c r="CJ2887" s="6"/>
      <c r="CK2887" s="6"/>
      <c r="CL2887" s="6"/>
      <c r="CM2887" s="6"/>
      <c r="CN2887" s="6"/>
      <c r="CO2887" s="6"/>
      <c r="CP2887" s="6"/>
      <c r="CQ2887" s="6"/>
      <c r="CR2887" s="6"/>
      <c r="CS2887" s="6"/>
      <c r="CT2887" s="6"/>
      <c r="CU2887" s="6"/>
      <c r="CV2887" s="6"/>
      <c r="CW2887" s="6"/>
      <c r="CX2887" s="6"/>
      <c r="CY2887" s="6"/>
      <c r="CZ2887" s="6"/>
      <c r="DA2887" s="6"/>
    </row>
    <row r="2888" spans="74:105" x14ac:dyDescent="0.3">
      <c r="BV2888" s="6"/>
      <c r="BW2888" s="6"/>
      <c r="BX2888" s="6"/>
      <c r="BY2888" s="6"/>
      <c r="BZ2888" s="6"/>
      <c r="CA2888" s="6"/>
      <c r="CB2888" s="6"/>
      <c r="CC2888" s="6"/>
      <c r="CD2888" s="6"/>
      <c r="CE2888" s="6"/>
      <c r="CF2888" s="6"/>
      <c r="CG2888" s="6"/>
      <c r="CH2888" s="6"/>
      <c r="CI2888" s="6"/>
      <c r="CJ2888" s="6"/>
      <c r="CK2888" s="6"/>
      <c r="CL2888" s="6"/>
      <c r="CM2888" s="6"/>
      <c r="CN2888" s="6"/>
      <c r="CO2888" s="6"/>
      <c r="CP2888" s="6"/>
      <c r="CQ2888" s="6"/>
      <c r="CR2888" s="6"/>
      <c r="CS2888" s="6"/>
      <c r="CT2888" s="6"/>
      <c r="CU2888" s="6"/>
      <c r="CV2888" s="6"/>
      <c r="CW2888" s="6"/>
      <c r="CX2888" s="6"/>
      <c r="CY2888" s="6"/>
      <c r="CZ2888" s="6"/>
      <c r="DA2888" s="6"/>
    </row>
    <row r="2889" spans="74:105" x14ac:dyDescent="0.3">
      <c r="BV2889" s="6"/>
      <c r="BW2889" s="6"/>
      <c r="BX2889" s="6"/>
      <c r="BY2889" s="6"/>
      <c r="BZ2889" s="6"/>
      <c r="CA2889" s="6"/>
      <c r="CB2889" s="6"/>
      <c r="CC2889" s="6"/>
      <c r="CD2889" s="6"/>
      <c r="CE2889" s="6"/>
      <c r="CF2889" s="6"/>
      <c r="CG2889" s="6"/>
      <c r="CH2889" s="6"/>
      <c r="CI2889" s="6"/>
      <c r="CJ2889" s="6"/>
      <c r="CK2889" s="6"/>
      <c r="CL2889" s="6"/>
      <c r="CM2889" s="6"/>
      <c r="CN2889" s="6"/>
      <c r="CO2889" s="6"/>
      <c r="CP2889" s="6"/>
      <c r="CQ2889" s="6"/>
      <c r="CR2889" s="6"/>
      <c r="CS2889" s="6"/>
      <c r="CT2889" s="6"/>
      <c r="CU2889" s="6"/>
      <c r="CV2889" s="6"/>
      <c r="CW2889" s="6"/>
      <c r="CX2889" s="6"/>
      <c r="CY2889" s="6"/>
      <c r="CZ2889" s="6"/>
      <c r="DA2889" s="6"/>
    </row>
    <row r="2890" spans="74:105" x14ac:dyDescent="0.3">
      <c r="BV2890" s="6"/>
      <c r="BW2890" s="6"/>
      <c r="BX2890" s="6"/>
      <c r="BY2890" s="6"/>
      <c r="BZ2890" s="6"/>
      <c r="CA2890" s="6"/>
      <c r="CB2890" s="6"/>
      <c r="CC2890" s="6"/>
      <c r="CD2890" s="6"/>
      <c r="CE2890" s="6"/>
      <c r="CF2890" s="6"/>
      <c r="CG2890" s="6"/>
      <c r="CH2890" s="6"/>
      <c r="CI2890" s="6"/>
      <c r="CJ2890" s="6"/>
      <c r="CK2890" s="6"/>
      <c r="CL2890" s="6"/>
      <c r="CM2890" s="6"/>
      <c r="CN2890" s="6"/>
      <c r="CO2890" s="6"/>
      <c r="CP2890" s="6"/>
      <c r="CQ2890" s="6"/>
      <c r="CR2890" s="6"/>
      <c r="CS2890" s="6"/>
      <c r="CT2890" s="6"/>
      <c r="CU2890" s="6"/>
      <c r="CV2890" s="6"/>
      <c r="CW2890" s="6"/>
      <c r="CX2890" s="6"/>
      <c r="CY2890" s="6"/>
      <c r="CZ2890" s="6"/>
      <c r="DA2890" s="6"/>
    </row>
    <row r="2891" spans="74:105" x14ac:dyDescent="0.3">
      <c r="BV2891" s="6"/>
      <c r="BW2891" s="6"/>
      <c r="BX2891" s="6"/>
      <c r="BY2891" s="6"/>
      <c r="BZ2891" s="6"/>
      <c r="CA2891" s="6"/>
      <c r="CB2891" s="6"/>
      <c r="CC2891" s="6"/>
      <c r="CD2891" s="6"/>
      <c r="CE2891" s="6"/>
      <c r="CF2891" s="6"/>
      <c r="CG2891" s="6"/>
      <c r="CH2891" s="6"/>
      <c r="CI2891" s="6"/>
      <c r="CJ2891" s="6"/>
      <c r="CK2891" s="6"/>
      <c r="CL2891" s="6"/>
      <c r="CM2891" s="6"/>
      <c r="CN2891" s="6"/>
      <c r="CO2891" s="6"/>
      <c r="CP2891" s="6"/>
      <c r="CQ2891" s="6"/>
      <c r="CR2891" s="6"/>
      <c r="CS2891" s="6"/>
      <c r="CT2891" s="6"/>
      <c r="CU2891" s="6"/>
      <c r="CV2891" s="6"/>
      <c r="CW2891" s="6"/>
      <c r="CX2891" s="6"/>
      <c r="CY2891" s="6"/>
      <c r="CZ2891" s="6"/>
      <c r="DA2891" s="6"/>
    </row>
    <row r="2892" spans="74:105" x14ac:dyDescent="0.3">
      <c r="BV2892" s="6"/>
      <c r="BW2892" s="6"/>
      <c r="BX2892" s="6"/>
      <c r="BY2892" s="6"/>
      <c r="BZ2892" s="6"/>
      <c r="CA2892" s="6"/>
      <c r="CB2892" s="6"/>
      <c r="CC2892" s="6"/>
      <c r="CD2892" s="6"/>
      <c r="CE2892" s="6"/>
      <c r="CF2892" s="6"/>
      <c r="CG2892" s="6"/>
      <c r="CH2892" s="6"/>
      <c r="CI2892" s="6"/>
      <c r="CJ2892" s="6"/>
      <c r="CK2892" s="6"/>
      <c r="CL2892" s="6"/>
      <c r="CM2892" s="6"/>
      <c r="CN2892" s="6"/>
      <c r="CO2892" s="6"/>
      <c r="CP2892" s="6"/>
      <c r="CQ2892" s="6"/>
      <c r="CR2892" s="6"/>
      <c r="CS2892" s="6"/>
      <c r="CT2892" s="6"/>
      <c r="CU2892" s="6"/>
      <c r="CV2892" s="6"/>
      <c r="CW2892" s="6"/>
      <c r="CX2892" s="6"/>
      <c r="CY2892" s="6"/>
      <c r="CZ2892" s="6"/>
      <c r="DA2892" s="6"/>
    </row>
    <row r="2893" spans="74:105" x14ac:dyDescent="0.3">
      <c r="BV2893" s="6"/>
      <c r="BW2893" s="6"/>
      <c r="BX2893" s="6"/>
      <c r="BY2893" s="6"/>
      <c r="BZ2893" s="6"/>
      <c r="CA2893" s="6"/>
      <c r="CB2893" s="6"/>
      <c r="CC2893" s="6"/>
      <c r="CD2893" s="6"/>
      <c r="CE2893" s="6"/>
      <c r="CF2893" s="6"/>
      <c r="CG2893" s="6"/>
      <c r="CH2893" s="6"/>
      <c r="CI2893" s="6"/>
      <c r="CJ2893" s="6"/>
      <c r="CK2893" s="6"/>
      <c r="CL2893" s="6"/>
      <c r="CM2893" s="6"/>
      <c r="CN2893" s="6"/>
      <c r="CO2893" s="6"/>
      <c r="CP2893" s="6"/>
      <c r="CQ2893" s="6"/>
      <c r="CR2893" s="6"/>
      <c r="CS2893" s="6"/>
      <c r="CT2893" s="6"/>
      <c r="CU2893" s="6"/>
      <c r="CV2893" s="6"/>
      <c r="CW2893" s="6"/>
      <c r="CX2893" s="6"/>
      <c r="CY2893" s="6"/>
      <c r="CZ2893" s="6"/>
      <c r="DA2893" s="6"/>
    </row>
    <row r="2894" spans="74:105" x14ac:dyDescent="0.3">
      <c r="BV2894" s="6"/>
      <c r="BW2894" s="6"/>
      <c r="BX2894" s="6"/>
      <c r="BY2894" s="6"/>
      <c r="BZ2894" s="6"/>
      <c r="CA2894" s="6"/>
      <c r="CB2894" s="6"/>
      <c r="CC2894" s="6"/>
      <c r="CD2894" s="6"/>
      <c r="CE2894" s="6"/>
      <c r="CF2894" s="6"/>
      <c r="CG2894" s="6"/>
      <c r="CH2894" s="6"/>
      <c r="CI2894" s="6"/>
      <c r="CJ2894" s="6"/>
      <c r="CK2894" s="6"/>
      <c r="CL2894" s="6"/>
      <c r="CM2894" s="6"/>
      <c r="CN2894" s="6"/>
      <c r="CO2894" s="6"/>
      <c r="CP2894" s="6"/>
      <c r="CQ2894" s="6"/>
      <c r="CR2894" s="6"/>
      <c r="CS2894" s="6"/>
      <c r="CT2894" s="6"/>
      <c r="CU2894" s="6"/>
      <c r="CV2894" s="6"/>
      <c r="CW2894" s="6"/>
      <c r="CX2894" s="6"/>
      <c r="CY2894" s="6"/>
      <c r="CZ2894" s="6"/>
      <c r="DA2894" s="6"/>
    </row>
    <row r="2895" spans="74:105" x14ac:dyDescent="0.3">
      <c r="BV2895" s="6"/>
      <c r="BW2895" s="6"/>
      <c r="BX2895" s="6"/>
      <c r="BY2895" s="6"/>
      <c r="BZ2895" s="6"/>
      <c r="CA2895" s="6"/>
      <c r="CB2895" s="6"/>
      <c r="CC2895" s="6"/>
      <c r="CD2895" s="6"/>
      <c r="CE2895" s="6"/>
      <c r="CF2895" s="6"/>
      <c r="CG2895" s="6"/>
      <c r="CH2895" s="6"/>
      <c r="CI2895" s="6"/>
      <c r="CJ2895" s="6"/>
      <c r="CK2895" s="6"/>
      <c r="CL2895" s="6"/>
      <c r="CM2895" s="6"/>
      <c r="CN2895" s="6"/>
      <c r="CO2895" s="6"/>
      <c r="CP2895" s="6"/>
      <c r="CQ2895" s="6"/>
      <c r="CR2895" s="6"/>
      <c r="CS2895" s="6"/>
      <c r="CT2895" s="6"/>
      <c r="CU2895" s="6"/>
      <c r="CV2895" s="6"/>
      <c r="CW2895" s="6"/>
      <c r="CX2895" s="6"/>
      <c r="CY2895" s="6"/>
      <c r="CZ2895" s="6"/>
      <c r="DA2895" s="6"/>
    </row>
    <row r="2896" spans="74:105" x14ac:dyDescent="0.3">
      <c r="BV2896" s="6"/>
      <c r="BW2896" s="6"/>
      <c r="BX2896" s="6"/>
      <c r="BY2896" s="6"/>
      <c r="BZ2896" s="6"/>
      <c r="CA2896" s="6"/>
      <c r="CB2896" s="6"/>
      <c r="CC2896" s="6"/>
      <c r="CD2896" s="6"/>
      <c r="CE2896" s="6"/>
      <c r="CF2896" s="6"/>
      <c r="CG2896" s="6"/>
      <c r="CH2896" s="6"/>
      <c r="CI2896" s="6"/>
      <c r="CJ2896" s="6"/>
      <c r="CK2896" s="6"/>
      <c r="CL2896" s="6"/>
      <c r="CM2896" s="6"/>
      <c r="CN2896" s="6"/>
      <c r="CO2896" s="6"/>
      <c r="CP2896" s="6"/>
      <c r="CQ2896" s="6"/>
      <c r="CR2896" s="6"/>
      <c r="CS2896" s="6"/>
      <c r="CT2896" s="6"/>
      <c r="CU2896" s="6"/>
      <c r="CV2896" s="6"/>
      <c r="CW2896" s="6"/>
      <c r="CX2896" s="6"/>
      <c r="CY2896" s="6"/>
      <c r="CZ2896" s="6"/>
      <c r="DA2896" s="6"/>
    </row>
    <row r="2897" spans="74:105" x14ac:dyDescent="0.3">
      <c r="BV2897" s="6"/>
      <c r="BW2897" s="6"/>
      <c r="BX2897" s="6"/>
      <c r="BY2897" s="6"/>
      <c r="BZ2897" s="6"/>
      <c r="CA2897" s="6"/>
      <c r="CB2897" s="6"/>
      <c r="CC2897" s="6"/>
      <c r="CD2897" s="6"/>
      <c r="CE2897" s="6"/>
      <c r="CF2897" s="6"/>
      <c r="CG2897" s="6"/>
      <c r="CH2897" s="6"/>
      <c r="CI2897" s="6"/>
      <c r="CJ2897" s="6"/>
      <c r="CK2897" s="6"/>
      <c r="CL2897" s="6"/>
      <c r="CM2897" s="6"/>
      <c r="CN2897" s="6"/>
      <c r="CO2897" s="6"/>
      <c r="CP2897" s="6"/>
      <c r="CQ2897" s="6"/>
      <c r="CR2897" s="6"/>
      <c r="CS2897" s="6"/>
      <c r="CT2897" s="6"/>
      <c r="CU2897" s="6"/>
      <c r="CV2897" s="6"/>
      <c r="CW2897" s="6"/>
      <c r="CX2897" s="6"/>
      <c r="CY2897" s="6"/>
      <c r="CZ2897" s="6"/>
      <c r="DA2897" s="6"/>
    </row>
    <row r="2898" spans="74:105" x14ac:dyDescent="0.3">
      <c r="BV2898" s="6"/>
      <c r="BW2898" s="6"/>
      <c r="BX2898" s="6"/>
      <c r="BY2898" s="6"/>
      <c r="BZ2898" s="6"/>
      <c r="CA2898" s="6"/>
      <c r="CB2898" s="6"/>
      <c r="CC2898" s="6"/>
      <c r="CD2898" s="6"/>
      <c r="CE2898" s="6"/>
      <c r="CF2898" s="6"/>
      <c r="CG2898" s="6"/>
      <c r="CH2898" s="6"/>
      <c r="CI2898" s="6"/>
      <c r="CJ2898" s="6"/>
      <c r="CK2898" s="6"/>
      <c r="CL2898" s="6"/>
      <c r="CM2898" s="6"/>
      <c r="CN2898" s="6"/>
      <c r="CO2898" s="6"/>
      <c r="CP2898" s="6"/>
      <c r="CQ2898" s="6"/>
      <c r="CR2898" s="6"/>
      <c r="CS2898" s="6"/>
      <c r="CT2898" s="6"/>
      <c r="CU2898" s="6"/>
      <c r="CV2898" s="6"/>
      <c r="CW2898" s="6"/>
      <c r="CX2898" s="6"/>
      <c r="CY2898" s="6"/>
      <c r="CZ2898" s="6"/>
      <c r="DA2898" s="6"/>
    </row>
    <row r="2899" spans="74:105" x14ac:dyDescent="0.3">
      <c r="BV2899" s="6"/>
      <c r="BW2899" s="6"/>
      <c r="BX2899" s="6"/>
      <c r="BY2899" s="6"/>
      <c r="BZ2899" s="6"/>
      <c r="CA2899" s="6"/>
      <c r="CB2899" s="6"/>
      <c r="CC2899" s="6"/>
      <c r="CD2899" s="6"/>
      <c r="CE2899" s="6"/>
      <c r="CF2899" s="6"/>
      <c r="CG2899" s="6"/>
      <c r="CH2899" s="6"/>
      <c r="CI2899" s="6"/>
      <c r="CJ2899" s="6"/>
      <c r="CK2899" s="6"/>
      <c r="CL2899" s="6"/>
      <c r="CM2899" s="6"/>
      <c r="CN2899" s="6"/>
      <c r="CO2899" s="6"/>
      <c r="CP2899" s="6"/>
      <c r="CQ2899" s="6"/>
      <c r="CR2899" s="6"/>
      <c r="CS2899" s="6"/>
      <c r="CT2899" s="6"/>
      <c r="CU2899" s="6"/>
      <c r="CV2899" s="6"/>
      <c r="CW2899" s="6"/>
      <c r="CX2899" s="6"/>
      <c r="CY2899" s="6"/>
      <c r="CZ2899" s="6"/>
      <c r="DA2899" s="6"/>
    </row>
    <row r="2900" spans="74:105" x14ac:dyDescent="0.3">
      <c r="BV2900" s="6"/>
      <c r="BW2900" s="6"/>
      <c r="BX2900" s="6"/>
      <c r="BY2900" s="6"/>
      <c r="BZ2900" s="6"/>
      <c r="CA2900" s="6"/>
      <c r="CB2900" s="6"/>
      <c r="CC2900" s="6"/>
      <c r="CD2900" s="6"/>
      <c r="CE2900" s="6"/>
      <c r="CF2900" s="6"/>
      <c r="CG2900" s="6"/>
      <c r="CH2900" s="6"/>
      <c r="CI2900" s="6"/>
      <c r="CJ2900" s="6"/>
      <c r="CK2900" s="6"/>
      <c r="CL2900" s="6"/>
      <c r="CM2900" s="6"/>
      <c r="CN2900" s="6"/>
      <c r="CO2900" s="6"/>
      <c r="CP2900" s="6"/>
      <c r="CQ2900" s="6"/>
      <c r="CR2900" s="6"/>
      <c r="CS2900" s="6"/>
      <c r="CT2900" s="6"/>
      <c r="CU2900" s="6"/>
      <c r="CV2900" s="6"/>
      <c r="CW2900" s="6"/>
      <c r="CX2900" s="6"/>
      <c r="CY2900" s="6"/>
      <c r="CZ2900" s="6"/>
      <c r="DA2900" s="6"/>
    </row>
    <row r="2901" spans="74:105" x14ac:dyDescent="0.3">
      <c r="BV2901" s="6"/>
      <c r="BW2901" s="6"/>
      <c r="BX2901" s="6"/>
      <c r="BY2901" s="6"/>
      <c r="BZ2901" s="6"/>
      <c r="CA2901" s="6"/>
      <c r="CB2901" s="6"/>
      <c r="CC2901" s="6"/>
      <c r="CD2901" s="6"/>
      <c r="CE2901" s="6"/>
      <c r="CF2901" s="6"/>
      <c r="CG2901" s="6"/>
      <c r="CH2901" s="6"/>
      <c r="CI2901" s="6"/>
      <c r="CJ2901" s="6"/>
      <c r="CK2901" s="6"/>
      <c r="CL2901" s="6"/>
      <c r="CM2901" s="6"/>
      <c r="CN2901" s="6"/>
      <c r="CO2901" s="6"/>
      <c r="CP2901" s="6"/>
      <c r="CQ2901" s="6"/>
      <c r="CR2901" s="6"/>
      <c r="CS2901" s="6"/>
      <c r="CT2901" s="6"/>
      <c r="CU2901" s="6"/>
      <c r="CV2901" s="6"/>
      <c r="CW2901" s="6"/>
      <c r="CX2901" s="6"/>
      <c r="CY2901" s="6"/>
      <c r="CZ2901" s="6"/>
      <c r="DA2901" s="6"/>
    </row>
    <row r="2902" spans="74:105" x14ac:dyDescent="0.3">
      <c r="BV2902" s="6"/>
      <c r="BW2902" s="6"/>
      <c r="BX2902" s="6"/>
      <c r="BY2902" s="6"/>
      <c r="BZ2902" s="6"/>
      <c r="CA2902" s="6"/>
      <c r="CB2902" s="6"/>
      <c r="CC2902" s="6"/>
      <c r="CD2902" s="6"/>
      <c r="CE2902" s="6"/>
      <c r="CF2902" s="6"/>
      <c r="CG2902" s="6"/>
      <c r="CH2902" s="6"/>
      <c r="CI2902" s="6"/>
      <c r="CJ2902" s="6"/>
      <c r="CK2902" s="6"/>
      <c r="CL2902" s="6"/>
      <c r="CM2902" s="6"/>
      <c r="CN2902" s="6"/>
      <c r="CO2902" s="6"/>
      <c r="CP2902" s="6"/>
      <c r="CQ2902" s="6"/>
      <c r="CR2902" s="6"/>
      <c r="CS2902" s="6"/>
      <c r="CT2902" s="6"/>
      <c r="CU2902" s="6"/>
      <c r="CV2902" s="6"/>
      <c r="CW2902" s="6"/>
      <c r="CX2902" s="6"/>
      <c r="CY2902" s="6"/>
      <c r="CZ2902" s="6"/>
      <c r="DA2902" s="6"/>
    </row>
    <row r="2903" spans="74:105" x14ac:dyDescent="0.3">
      <c r="BV2903" s="6"/>
      <c r="BW2903" s="6"/>
      <c r="BX2903" s="6"/>
      <c r="BY2903" s="6"/>
      <c r="BZ2903" s="6"/>
      <c r="CA2903" s="6"/>
      <c r="CB2903" s="6"/>
      <c r="CC2903" s="6"/>
      <c r="CD2903" s="6"/>
      <c r="CE2903" s="6"/>
      <c r="CF2903" s="6"/>
      <c r="CG2903" s="6"/>
      <c r="CH2903" s="6"/>
      <c r="CI2903" s="6"/>
      <c r="CJ2903" s="6"/>
      <c r="CK2903" s="6"/>
      <c r="CL2903" s="6"/>
      <c r="CM2903" s="6"/>
      <c r="CN2903" s="6"/>
      <c r="CO2903" s="6"/>
      <c r="CP2903" s="6"/>
      <c r="CQ2903" s="6"/>
      <c r="CR2903" s="6"/>
      <c r="CS2903" s="6"/>
      <c r="CT2903" s="6"/>
      <c r="CU2903" s="6"/>
      <c r="CV2903" s="6"/>
      <c r="CW2903" s="6"/>
      <c r="CX2903" s="6"/>
      <c r="CY2903" s="6"/>
      <c r="CZ2903" s="6"/>
      <c r="DA2903" s="6"/>
    </row>
    <row r="2904" spans="74:105" x14ac:dyDescent="0.3">
      <c r="BV2904" s="6"/>
      <c r="BW2904" s="6"/>
      <c r="BX2904" s="6"/>
      <c r="BY2904" s="6"/>
      <c r="BZ2904" s="6"/>
      <c r="CA2904" s="6"/>
      <c r="CB2904" s="6"/>
      <c r="CC2904" s="6"/>
      <c r="CD2904" s="6"/>
      <c r="CE2904" s="6"/>
      <c r="CF2904" s="6"/>
      <c r="CG2904" s="6"/>
      <c r="CH2904" s="6"/>
      <c r="CI2904" s="6"/>
      <c r="CJ2904" s="6"/>
      <c r="CK2904" s="6"/>
      <c r="CL2904" s="6"/>
      <c r="CM2904" s="6"/>
      <c r="CN2904" s="6"/>
      <c r="CO2904" s="6"/>
      <c r="CP2904" s="6"/>
      <c r="CQ2904" s="6"/>
      <c r="CR2904" s="6"/>
      <c r="CS2904" s="6"/>
      <c r="CT2904" s="6"/>
      <c r="CU2904" s="6"/>
      <c r="CV2904" s="6"/>
      <c r="CW2904" s="6"/>
      <c r="CX2904" s="6"/>
      <c r="CY2904" s="6"/>
      <c r="CZ2904" s="6"/>
      <c r="DA2904" s="6"/>
    </row>
    <row r="2905" spans="74:105" x14ac:dyDescent="0.3">
      <c r="BV2905" s="6"/>
      <c r="BW2905" s="6"/>
      <c r="BX2905" s="6"/>
      <c r="BY2905" s="6"/>
      <c r="BZ2905" s="6"/>
      <c r="CA2905" s="6"/>
      <c r="CB2905" s="6"/>
      <c r="CC2905" s="6"/>
      <c r="CD2905" s="6"/>
      <c r="CE2905" s="6"/>
      <c r="CF2905" s="6"/>
      <c r="CG2905" s="6"/>
      <c r="CH2905" s="6"/>
      <c r="CI2905" s="6"/>
      <c r="CJ2905" s="6"/>
      <c r="CK2905" s="6"/>
      <c r="CL2905" s="6"/>
      <c r="CM2905" s="6"/>
      <c r="CN2905" s="6"/>
      <c r="CO2905" s="6"/>
      <c r="CP2905" s="6"/>
      <c r="CQ2905" s="6"/>
      <c r="CR2905" s="6"/>
      <c r="CS2905" s="6"/>
      <c r="CT2905" s="6"/>
      <c r="CU2905" s="6"/>
      <c r="CV2905" s="6"/>
      <c r="CW2905" s="6"/>
      <c r="CX2905" s="6"/>
      <c r="CY2905" s="6"/>
      <c r="CZ2905" s="6"/>
      <c r="DA2905" s="6"/>
    </row>
    <row r="2906" spans="74:105" x14ac:dyDescent="0.3">
      <c r="BV2906" s="6"/>
      <c r="BW2906" s="6"/>
      <c r="BX2906" s="6"/>
      <c r="BY2906" s="6"/>
      <c r="BZ2906" s="6"/>
      <c r="CA2906" s="6"/>
      <c r="CB2906" s="6"/>
      <c r="CC2906" s="6"/>
      <c r="CD2906" s="6"/>
      <c r="CE2906" s="6"/>
      <c r="CF2906" s="6"/>
      <c r="CG2906" s="6"/>
      <c r="CH2906" s="6"/>
      <c r="CI2906" s="6"/>
      <c r="CJ2906" s="6"/>
      <c r="CK2906" s="6"/>
      <c r="CL2906" s="6"/>
      <c r="CM2906" s="6"/>
      <c r="CN2906" s="6"/>
      <c r="CO2906" s="6"/>
      <c r="CP2906" s="6"/>
      <c r="CQ2906" s="6"/>
      <c r="CR2906" s="6"/>
      <c r="CS2906" s="6"/>
      <c r="CT2906" s="6"/>
      <c r="CU2906" s="6"/>
      <c r="CV2906" s="6"/>
      <c r="CW2906" s="6"/>
      <c r="CX2906" s="6"/>
      <c r="CY2906" s="6"/>
      <c r="CZ2906" s="6"/>
      <c r="DA2906" s="6"/>
    </row>
    <row r="2907" spans="74:105" x14ac:dyDescent="0.3">
      <c r="BV2907" s="6"/>
      <c r="BW2907" s="6"/>
      <c r="BX2907" s="6"/>
      <c r="BY2907" s="6"/>
      <c r="BZ2907" s="6"/>
      <c r="CA2907" s="6"/>
      <c r="CB2907" s="6"/>
      <c r="CC2907" s="6"/>
      <c r="CD2907" s="6"/>
      <c r="CE2907" s="6"/>
      <c r="CF2907" s="6"/>
      <c r="CG2907" s="6"/>
      <c r="CH2907" s="6"/>
      <c r="CI2907" s="6"/>
      <c r="CJ2907" s="6"/>
      <c r="CK2907" s="6"/>
      <c r="CL2907" s="6"/>
      <c r="CM2907" s="6"/>
      <c r="CN2907" s="6"/>
      <c r="CO2907" s="6"/>
      <c r="CP2907" s="6"/>
      <c r="CQ2907" s="6"/>
      <c r="CR2907" s="6"/>
      <c r="CS2907" s="6"/>
      <c r="CT2907" s="6"/>
      <c r="CU2907" s="6"/>
      <c r="CV2907" s="6"/>
      <c r="CW2907" s="6"/>
      <c r="CX2907" s="6"/>
      <c r="CY2907" s="6"/>
      <c r="CZ2907" s="6"/>
      <c r="DA2907" s="6"/>
    </row>
    <row r="2908" spans="74:105" x14ac:dyDescent="0.3">
      <c r="BV2908" s="6"/>
      <c r="BW2908" s="6"/>
      <c r="BX2908" s="6"/>
      <c r="BY2908" s="6"/>
      <c r="BZ2908" s="6"/>
      <c r="CA2908" s="6"/>
      <c r="CB2908" s="6"/>
      <c r="CC2908" s="6"/>
      <c r="CD2908" s="6"/>
      <c r="CE2908" s="6"/>
      <c r="CF2908" s="6"/>
      <c r="CG2908" s="6"/>
      <c r="CH2908" s="6"/>
      <c r="CI2908" s="6"/>
      <c r="CJ2908" s="6"/>
      <c r="CK2908" s="6"/>
      <c r="CL2908" s="6"/>
      <c r="CM2908" s="6"/>
      <c r="CN2908" s="6"/>
      <c r="CO2908" s="6"/>
      <c r="CP2908" s="6"/>
      <c r="CQ2908" s="6"/>
      <c r="CR2908" s="6"/>
      <c r="CS2908" s="6"/>
      <c r="CT2908" s="6"/>
      <c r="CU2908" s="6"/>
      <c r="CV2908" s="6"/>
      <c r="CW2908" s="6"/>
      <c r="CX2908" s="6"/>
      <c r="CY2908" s="6"/>
      <c r="CZ2908" s="6"/>
      <c r="DA2908" s="6"/>
    </row>
    <row r="2909" spans="74:105" x14ac:dyDescent="0.3">
      <c r="BV2909" s="6"/>
      <c r="BW2909" s="6"/>
      <c r="BX2909" s="6"/>
      <c r="BY2909" s="6"/>
      <c r="BZ2909" s="6"/>
      <c r="CA2909" s="6"/>
      <c r="CB2909" s="6"/>
      <c r="CC2909" s="6"/>
      <c r="CD2909" s="6"/>
      <c r="CE2909" s="6"/>
      <c r="CF2909" s="6"/>
      <c r="CG2909" s="6"/>
      <c r="CH2909" s="6"/>
      <c r="CI2909" s="6"/>
      <c r="CJ2909" s="6"/>
      <c r="CK2909" s="6"/>
      <c r="CL2909" s="6"/>
      <c r="CM2909" s="6"/>
      <c r="CN2909" s="6"/>
      <c r="CO2909" s="6"/>
      <c r="CP2909" s="6"/>
      <c r="CQ2909" s="6"/>
      <c r="CR2909" s="6"/>
      <c r="CS2909" s="6"/>
      <c r="CT2909" s="6"/>
      <c r="CU2909" s="6"/>
      <c r="CV2909" s="6"/>
      <c r="CW2909" s="6"/>
      <c r="CX2909" s="6"/>
      <c r="CY2909" s="6"/>
      <c r="CZ2909" s="6"/>
      <c r="DA2909" s="6"/>
    </row>
    <row r="2910" spans="74:105" x14ac:dyDescent="0.3">
      <c r="BV2910" s="6"/>
      <c r="BW2910" s="6"/>
      <c r="BX2910" s="6"/>
      <c r="BY2910" s="6"/>
      <c r="BZ2910" s="6"/>
      <c r="CA2910" s="6"/>
      <c r="CB2910" s="6"/>
      <c r="CC2910" s="6"/>
      <c r="CD2910" s="6"/>
      <c r="CE2910" s="6"/>
      <c r="CF2910" s="6"/>
      <c r="CG2910" s="6"/>
      <c r="CH2910" s="6"/>
      <c r="CI2910" s="6"/>
      <c r="CJ2910" s="6"/>
      <c r="CK2910" s="6"/>
      <c r="CL2910" s="6"/>
      <c r="CM2910" s="6"/>
      <c r="CN2910" s="6"/>
      <c r="CO2910" s="6"/>
      <c r="CP2910" s="6"/>
      <c r="CQ2910" s="6"/>
      <c r="CR2910" s="6"/>
      <c r="CS2910" s="6"/>
      <c r="CT2910" s="6"/>
      <c r="CU2910" s="6"/>
      <c r="CV2910" s="6"/>
      <c r="CW2910" s="6"/>
      <c r="CX2910" s="6"/>
      <c r="CY2910" s="6"/>
      <c r="CZ2910" s="6"/>
      <c r="DA2910" s="6"/>
    </row>
    <row r="2911" spans="74:105" x14ac:dyDescent="0.3">
      <c r="BV2911" s="6"/>
      <c r="BW2911" s="6"/>
      <c r="BX2911" s="6"/>
      <c r="BY2911" s="6"/>
      <c r="BZ2911" s="6"/>
      <c r="CA2911" s="6"/>
      <c r="CB2911" s="6"/>
      <c r="CC2911" s="6"/>
      <c r="CD2911" s="6"/>
      <c r="CE2911" s="6"/>
      <c r="CF2911" s="6"/>
      <c r="CG2911" s="6"/>
      <c r="CH2911" s="6"/>
      <c r="CI2911" s="6"/>
      <c r="CJ2911" s="6"/>
      <c r="CK2911" s="6"/>
      <c r="CL2911" s="6"/>
      <c r="CM2911" s="6"/>
      <c r="CN2911" s="6"/>
      <c r="CO2911" s="6"/>
      <c r="CP2911" s="6"/>
      <c r="CQ2911" s="6"/>
      <c r="CR2911" s="6"/>
      <c r="CS2911" s="6"/>
      <c r="CT2911" s="6"/>
      <c r="CU2911" s="6"/>
      <c r="CV2911" s="6"/>
      <c r="CW2911" s="6"/>
      <c r="CX2911" s="6"/>
      <c r="CY2911" s="6"/>
      <c r="CZ2911" s="6"/>
      <c r="DA2911" s="6"/>
    </row>
    <row r="2912" spans="74:105" x14ac:dyDescent="0.3">
      <c r="BV2912" s="6"/>
      <c r="BW2912" s="6"/>
      <c r="BX2912" s="6"/>
      <c r="BY2912" s="6"/>
      <c r="BZ2912" s="6"/>
      <c r="CA2912" s="6"/>
      <c r="CB2912" s="6"/>
      <c r="CC2912" s="6"/>
      <c r="CD2912" s="6"/>
      <c r="CE2912" s="6"/>
      <c r="CF2912" s="6"/>
      <c r="CG2912" s="6"/>
      <c r="CH2912" s="6"/>
      <c r="CI2912" s="6"/>
      <c r="CJ2912" s="6"/>
      <c r="CK2912" s="6"/>
      <c r="CL2912" s="6"/>
      <c r="CM2912" s="6"/>
      <c r="CN2912" s="6"/>
      <c r="CO2912" s="6"/>
      <c r="CP2912" s="6"/>
      <c r="CQ2912" s="6"/>
      <c r="CR2912" s="6"/>
      <c r="CS2912" s="6"/>
      <c r="CT2912" s="6"/>
      <c r="CU2912" s="6"/>
      <c r="CV2912" s="6"/>
      <c r="CW2912" s="6"/>
      <c r="CX2912" s="6"/>
      <c r="CY2912" s="6"/>
      <c r="CZ2912" s="6"/>
      <c r="DA2912" s="6"/>
    </row>
    <row r="2913" spans="74:105" x14ac:dyDescent="0.3">
      <c r="BV2913" s="6"/>
      <c r="BW2913" s="6"/>
      <c r="BX2913" s="6"/>
      <c r="BY2913" s="6"/>
      <c r="BZ2913" s="6"/>
      <c r="CA2913" s="6"/>
      <c r="CB2913" s="6"/>
      <c r="CC2913" s="6"/>
      <c r="CD2913" s="6"/>
      <c r="CE2913" s="6"/>
      <c r="CF2913" s="6"/>
      <c r="CG2913" s="6"/>
      <c r="CH2913" s="6"/>
      <c r="CI2913" s="6"/>
      <c r="CJ2913" s="6"/>
      <c r="CK2913" s="6"/>
      <c r="CL2913" s="6"/>
      <c r="CM2913" s="6"/>
      <c r="CN2913" s="6"/>
      <c r="CO2913" s="6"/>
      <c r="CP2913" s="6"/>
      <c r="CQ2913" s="6"/>
      <c r="CR2913" s="6"/>
      <c r="CS2913" s="6"/>
      <c r="CT2913" s="6"/>
      <c r="CU2913" s="6"/>
      <c r="CV2913" s="6"/>
      <c r="CW2913" s="6"/>
      <c r="CX2913" s="6"/>
      <c r="CY2913" s="6"/>
      <c r="CZ2913" s="6"/>
      <c r="DA2913" s="6"/>
    </row>
    <row r="2914" spans="74:105" x14ac:dyDescent="0.3">
      <c r="BV2914" s="6"/>
      <c r="BW2914" s="6"/>
      <c r="BX2914" s="6"/>
      <c r="BY2914" s="6"/>
      <c r="BZ2914" s="6"/>
      <c r="CA2914" s="6"/>
      <c r="CB2914" s="6"/>
      <c r="CC2914" s="6"/>
      <c r="CD2914" s="6"/>
      <c r="CE2914" s="6"/>
      <c r="CF2914" s="6"/>
      <c r="CG2914" s="6"/>
      <c r="CH2914" s="6"/>
      <c r="CI2914" s="6"/>
      <c r="CJ2914" s="6"/>
      <c r="CK2914" s="6"/>
      <c r="CL2914" s="6"/>
      <c r="CM2914" s="6"/>
      <c r="CN2914" s="6"/>
      <c r="CO2914" s="6"/>
      <c r="CP2914" s="6"/>
      <c r="CQ2914" s="6"/>
      <c r="CR2914" s="6"/>
      <c r="CS2914" s="6"/>
      <c r="CT2914" s="6"/>
      <c r="CU2914" s="6"/>
      <c r="CV2914" s="6"/>
      <c r="CW2914" s="6"/>
      <c r="CX2914" s="6"/>
      <c r="CY2914" s="6"/>
      <c r="CZ2914" s="6"/>
      <c r="DA2914" s="6"/>
    </row>
    <row r="2915" spans="74:105" x14ac:dyDescent="0.3">
      <c r="BV2915" s="6"/>
      <c r="BW2915" s="6"/>
      <c r="BX2915" s="6"/>
      <c r="BY2915" s="6"/>
      <c r="BZ2915" s="6"/>
      <c r="CA2915" s="6"/>
      <c r="CB2915" s="6"/>
      <c r="CC2915" s="6"/>
      <c r="CD2915" s="6"/>
      <c r="CE2915" s="6"/>
      <c r="CF2915" s="6"/>
      <c r="CG2915" s="6"/>
      <c r="CH2915" s="6"/>
      <c r="CI2915" s="6"/>
      <c r="CJ2915" s="6"/>
      <c r="CK2915" s="6"/>
      <c r="CL2915" s="6"/>
      <c r="CM2915" s="6"/>
      <c r="CN2915" s="6"/>
      <c r="CO2915" s="6"/>
      <c r="CP2915" s="6"/>
      <c r="CQ2915" s="6"/>
      <c r="CR2915" s="6"/>
      <c r="CS2915" s="6"/>
      <c r="CT2915" s="6"/>
      <c r="CU2915" s="6"/>
      <c r="CV2915" s="6"/>
      <c r="CW2915" s="6"/>
      <c r="CX2915" s="6"/>
      <c r="CY2915" s="6"/>
      <c r="CZ2915" s="6"/>
      <c r="DA2915" s="6"/>
    </row>
    <row r="2916" spans="74:105" x14ac:dyDescent="0.3">
      <c r="BV2916" s="6"/>
      <c r="BW2916" s="6"/>
      <c r="BX2916" s="6"/>
      <c r="BY2916" s="6"/>
      <c r="BZ2916" s="6"/>
      <c r="CA2916" s="6"/>
      <c r="CB2916" s="6"/>
      <c r="CC2916" s="6"/>
      <c r="CD2916" s="6"/>
      <c r="CE2916" s="6"/>
      <c r="CF2916" s="6"/>
      <c r="CG2916" s="6"/>
      <c r="CH2916" s="6"/>
      <c r="CI2916" s="6"/>
      <c r="CJ2916" s="6"/>
      <c r="CK2916" s="6"/>
      <c r="CL2916" s="6"/>
      <c r="CM2916" s="6"/>
      <c r="CN2916" s="6"/>
      <c r="CO2916" s="6"/>
      <c r="CP2916" s="6"/>
      <c r="CQ2916" s="6"/>
      <c r="CR2916" s="6"/>
      <c r="CS2916" s="6"/>
      <c r="CT2916" s="6"/>
      <c r="CU2916" s="6"/>
      <c r="CV2916" s="6"/>
      <c r="CW2916" s="6"/>
      <c r="CX2916" s="6"/>
      <c r="CY2916" s="6"/>
      <c r="CZ2916" s="6"/>
      <c r="DA2916" s="6"/>
    </row>
    <row r="2917" spans="74:105" x14ac:dyDescent="0.3">
      <c r="BV2917" s="6"/>
      <c r="BW2917" s="6"/>
      <c r="BX2917" s="6"/>
      <c r="BY2917" s="6"/>
      <c r="BZ2917" s="6"/>
      <c r="CA2917" s="6"/>
      <c r="CB2917" s="6"/>
      <c r="CC2917" s="6"/>
      <c r="CD2917" s="6"/>
      <c r="CE2917" s="6"/>
      <c r="CF2917" s="6"/>
      <c r="CG2917" s="6"/>
      <c r="CH2917" s="6"/>
      <c r="CI2917" s="6"/>
      <c r="CJ2917" s="6"/>
      <c r="CK2917" s="6"/>
      <c r="CL2917" s="6"/>
      <c r="CM2917" s="6"/>
      <c r="CN2917" s="6"/>
      <c r="CO2917" s="6"/>
      <c r="CP2917" s="6"/>
      <c r="CQ2917" s="6"/>
      <c r="CR2917" s="6"/>
      <c r="CS2917" s="6"/>
      <c r="CT2917" s="6"/>
      <c r="CU2917" s="6"/>
      <c r="CV2917" s="6"/>
      <c r="CW2917" s="6"/>
      <c r="CX2917" s="6"/>
      <c r="CY2917" s="6"/>
      <c r="CZ2917" s="6"/>
      <c r="DA2917" s="6"/>
    </row>
    <row r="2918" spans="74:105" x14ac:dyDescent="0.3">
      <c r="BV2918" s="6"/>
      <c r="BW2918" s="6"/>
      <c r="BX2918" s="6"/>
      <c r="BY2918" s="6"/>
      <c r="BZ2918" s="6"/>
      <c r="CA2918" s="6"/>
      <c r="CB2918" s="6"/>
      <c r="CC2918" s="6"/>
      <c r="CD2918" s="6"/>
      <c r="CE2918" s="6"/>
      <c r="CF2918" s="6"/>
      <c r="CG2918" s="6"/>
      <c r="CH2918" s="6"/>
      <c r="CI2918" s="6"/>
      <c r="CJ2918" s="6"/>
      <c r="CK2918" s="6"/>
      <c r="CL2918" s="6"/>
      <c r="CM2918" s="6"/>
      <c r="CN2918" s="6"/>
      <c r="CO2918" s="6"/>
      <c r="CP2918" s="6"/>
      <c r="CQ2918" s="6"/>
      <c r="CR2918" s="6"/>
      <c r="CS2918" s="6"/>
      <c r="CT2918" s="6"/>
      <c r="CU2918" s="6"/>
      <c r="CV2918" s="6"/>
      <c r="CW2918" s="6"/>
      <c r="CX2918" s="6"/>
      <c r="CY2918" s="6"/>
      <c r="CZ2918" s="6"/>
      <c r="DA2918" s="6"/>
    </row>
    <row r="2919" spans="74:105" x14ac:dyDescent="0.3">
      <c r="BV2919" s="6"/>
      <c r="BW2919" s="6"/>
      <c r="BX2919" s="6"/>
      <c r="BY2919" s="6"/>
      <c r="BZ2919" s="6"/>
      <c r="CA2919" s="6"/>
      <c r="CB2919" s="6"/>
      <c r="CC2919" s="6"/>
      <c r="CD2919" s="6"/>
      <c r="CE2919" s="6"/>
      <c r="CF2919" s="6"/>
      <c r="CG2919" s="6"/>
      <c r="CH2919" s="6"/>
      <c r="CI2919" s="6"/>
      <c r="CJ2919" s="6"/>
      <c r="CK2919" s="6"/>
      <c r="CL2919" s="6"/>
      <c r="CM2919" s="6"/>
      <c r="CN2919" s="6"/>
      <c r="CO2919" s="6"/>
      <c r="CP2919" s="6"/>
      <c r="CQ2919" s="6"/>
      <c r="CR2919" s="6"/>
      <c r="CS2919" s="6"/>
      <c r="CT2919" s="6"/>
      <c r="CU2919" s="6"/>
      <c r="CV2919" s="6"/>
      <c r="CW2919" s="6"/>
      <c r="CX2919" s="6"/>
      <c r="CY2919" s="6"/>
      <c r="CZ2919" s="6"/>
      <c r="DA2919" s="6"/>
    </row>
    <row r="2920" spans="74:105" x14ac:dyDescent="0.3">
      <c r="BV2920" s="6"/>
      <c r="BW2920" s="6"/>
      <c r="BX2920" s="6"/>
      <c r="BY2920" s="6"/>
      <c r="BZ2920" s="6"/>
      <c r="CA2920" s="6"/>
      <c r="CB2920" s="6"/>
      <c r="CC2920" s="6"/>
      <c r="CD2920" s="6"/>
      <c r="CE2920" s="6"/>
      <c r="CF2920" s="6"/>
      <c r="CG2920" s="6"/>
      <c r="CH2920" s="6"/>
      <c r="CI2920" s="6"/>
      <c r="CJ2920" s="6"/>
      <c r="CK2920" s="6"/>
      <c r="CL2920" s="6"/>
      <c r="CM2920" s="6"/>
      <c r="CN2920" s="6"/>
      <c r="CO2920" s="6"/>
      <c r="CP2920" s="6"/>
      <c r="CQ2920" s="6"/>
      <c r="CR2920" s="6"/>
      <c r="CS2920" s="6"/>
      <c r="CT2920" s="6"/>
      <c r="CU2920" s="6"/>
      <c r="CV2920" s="6"/>
      <c r="CW2920" s="6"/>
      <c r="CX2920" s="6"/>
      <c r="CY2920" s="6"/>
      <c r="CZ2920" s="6"/>
      <c r="DA2920" s="6"/>
    </row>
    <row r="2921" spans="74:105" x14ac:dyDescent="0.3">
      <c r="BV2921" s="6"/>
      <c r="BW2921" s="6"/>
      <c r="BX2921" s="6"/>
      <c r="BY2921" s="6"/>
      <c r="BZ2921" s="6"/>
      <c r="CA2921" s="6"/>
      <c r="CB2921" s="6"/>
      <c r="CC2921" s="6"/>
      <c r="CD2921" s="6"/>
      <c r="CE2921" s="6"/>
      <c r="CF2921" s="6"/>
      <c r="CG2921" s="6"/>
      <c r="CH2921" s="6"/>
      <c r="CI2921" s="6"/>
      <c r="CJ2921" s="6"/>
      <c r="CK2921" s="6"/>
      <c r="CL2921" s="6"/>
      <c r="CM2921" s="6"/>
      <c r="CN2921" s="6"/>
      <c r="CO2921" s="6"/>
      <c r="CP2921" s="6"/>
      <c r="CQ2921" s="6"/>
      <c r="CR2921" s="6"/>
      <c r="CS2921" s="6"/>
      <c r="CT2921" s="6"/>
      <c r="CU2921" s="6"/>
      <c r="CV2921" s="6"/>
      <c r="CW2921" s="6"/>
      <c r="CX2921" s="6"/>
      <c r="CY2921" s="6"/>
      <c r="CZ2921" s="6"/>
      <c r="DA2921" s="6"/>
    </row>
    <row r="2922" spans="74:105" x14ac:dyDescent="0.3">
      <c r="BV2922" s="6"/>
      <c r="BW2922" s="6"/>
      <c r="BX2922" s="6"/>
      <c r="BY2922" s="6"/>
      <c r="BZ2922" s="6"/>
      <c r="CA2922" s="6"/>
      <c r="CB2922" s="6"/>
      <c r="CC2922" s="6"/>
      <c r="CD2922" s="6"/>
      <c r="CE2922" s="6"/>
      <c r="CF2922" s="6"/>
      <c r="CG2922" s="6"/>
      <c r="CH2922" s="6"/>
      <c r="CI2922" s="6"/>
      <c r="CJ2922" s="6"/>
      <c r="CK2922" s="6"/>
      <c r="CL2922" s="6"/>
      <c r="CM2922" s="6"/>
      <c r="CN2922" s="6"/>
      <c r="CO2922" s="6"/>
      <c r="CP2922" s="6"/>
      <c r="CQ2922" s="6"/>
      <c r="CR2922" s="6"/>
      <c r="CS2922" s="6"/>
      <c r="CT2922" s="6"/>
      <c r="CU2922" s="6"/>
      <c r="CV2922" s="6"/>
      <c r="CW2922" s="6"/>
      <c r="CX2922" s="6"/>
      <c r="CY2922" s="6"/>
      <c r="CZ2922" s="6"/>
      <c r="DA2922" s="6"/>
    </row>
    <row r="2923" spans="74:105" x14ac:dyDescent="0.3">
      <c r="BV2923" s="6"/>
      <c r="BW2923" s="6"/>
      <c r="BX2923" s="6"/>
      <c r="BY2923" s="6"/>
      <c r="BZ2923" s="6"/>
      <c r="CA2923" s="6"/>
      <c r="CB2923" s="6"/>
      <c r="CC2923" s="6"/>
      <c r="CD2923" s="6"/>
      <c r="CE2923" s="6"/>
      <c r="CF2923" s="6"/>
      <c r="CG2923" s="6"/>
      <c r="CH2923" s="6"/>
      <c r="CI2923" s="6"/>
      <c r="CJ2923" s="6"/>
      <c r="CK2923" s="6"/>
      <c r="CL2923" s="6"/>
      <c r="CM2923" s="6"/>
      <c r="CN2923" s="6"/>
      <c r="CO2923" s="6"/>
      <c r="CP2923" s="6"/>
      <c r="CQ2923" s="6"/>
      <c r="CR2923" s="6"/>
      <c r="CS2923" s="6"/>
      <c r="CT2923" s="6"/>
      <c r="CU2923" s="6"/>
      <c r="CV2923" s="6"/>
      <c r="CW2923" s="6"/>
      <c r="CX2923" s="6"/>
      <c r="CY2923" s="6"/>
      <c r="CZ2923" s="6"/>
      <c r="DA2923" s="6"/>
    </row>
    <row r="2924" spans="74:105" x14ac:dyDescent="0.3">
      <c r="BV2924" s="6"/>
      <c r="BW2924" s="6"/>
      <c r="BX2924" s="6"/>
      <c r="BY2924" s="6"/>
      <c r="BZ2924" s="6"/>
      <c r="CA2924" s="6"/>
      <c r="CB2924" s="6"/>
      <c r="CC2924" s="6"/>
      <c r="CD2924" s="6"/>
      <c r="CE2924" s="6"/>
      <c r="CF2924" s="6"/>
      <c r="CG2924" s="6"/>
      <c r="CH2924" s="6"/>
      <c r="CI2924" s="6"/>
      <c r="CJ2924" s="6"/>
      <c r="CK2924" s="6"/>
      <c r="CL2924" s="6"/>
      <c r="CM2924" s="6"/>
      <c r="CN2924" s="6"/>
      <c r="CO2924" s="6"/>
      <c r="CP2924" s="6"/>
      <c r="CQ2924" s="6"/>
      <c r="CR2924" s="6"/>
      <c r="CS2924" s="6"/>
      <c r="CT2924" s="6"/>
      <c r="CU2924" s="6"/>
      <c r="CV2924" s="6"/>
      <c r="CW2924" s="6"/>
      <c r="CX2924" s="6"/>
      <c r="CY2924" s="6"/>
      <c r="CZ2924" s="6"/>
      <c r="DA2924" s="6"/>
    </row>
    <row r="2925" spans="74:105" x14ac:dyDescent="0.3">
      <c r="BV2925" s="6"/>
      <c r="BW2925" s="6"/>
      <c r="BX2925" s="6"/>
      <c r="BY2925" s="6"/>
      <c r="BZ2925" s="6"/>
      <c r="CA2925" s="6"/>
      <c r="CB2925" s="6"/>
      <c r="CC2925" s="6"/>
      <c r="CD2925" s="6"/>
      <c r="CE2925" s="6"/>
      <c r="CF2925" s="6"/>
      <c r="CG2925" s="6"/>
      <c r="CH2925" s="6"/>
      <c r="CI2925" s="6"/>
      <c r="CJ2925" s="6"/>
      <c r="CK2925" s="6"/>
      <c r="CL2925" s="6"/>
      <c r="CM2925" s="6"/>
      <c r="CN2925" s="6"/>
      <c r="CO2925" s="6"/>
      <c r="CP2925" s="6"/>
      <c r="CQ2925" s="6"/>
      <c r="CR2925" s="6"/>
      <c r="CS2925" s="6"/>
      <c r="CT2925" s="6"/>
      <c r="CU2925" s="6"/>
      <c r="CV2925" s="6"/>
      <c r="CW2925" s="6"/>
      <c r="CX2925" s="6"/>
      <c r="CY2925" s="6"/>
      <c r="CZ2925" s="6"/>
      <c r="DA2925" s="6"/>
    </row>
    <row r="2926" spans="74:105" x14ac:dyDescent="0.3">
      <c r="BV2926" s="6"/>
      <c r="BW2926" s="6"/>
      <c r="BX2926" s="6"/>
      <c r="BY2926" s="6"/>
      <c r="BZ2926" s="6"/>
      <c r="CA2926" s="6"/>
      <c r="CB2926" s="6"/>
      <c r="CC2926" s="6"/>
      <c r="CD2926" s="6"/>
      <c r="CE2926" s="6"/>
      <c r="CF2926" s="6"/>
      <c r="CG2926" s="6"/>
      <c r="CH2926" s="6"/>
      <c r="CI2926" s="6"/>
      <c r="CJ2926" s="6"/>
      <c r="CK2926" s="6"/>
      <c r="CL2926" s="6"/>
      <c r="CM2926" s="6"/>
      <c r="CN2926" s="6"/>
      <c r="CO2926" s="6"/>
      <c r="CP2926" s="6"/>
      <c r="CQ2926" s="6"/>
      <c r="CR2926" s="6"/>
      <c r="CS2926" s="6"/>
      <c r="CT2926" s="6"/>
      <c r="CU2926" s="6"/>
      <c r="CV2926" s="6"/>
      <c r="CW2926" s="6"/>
      <c r="CX2926" s="6"/>
      <c r="CY2926" s="6"/>
      <c r="CZ2926" s="6"/>
      <c r="DA2926" s="6"/>
    </row>
    <row r="2927" spans="74:105" x14ac:dyDescent="0.3">
      <c r="BV2927" s="6"/>
      <c r="BW2927" s="6"/>
      <c r="BX2927" s="6"/>
      <c r="BY2927" s="6"/>
      <c r="BZ2927" s="6"/>
      <c r="CA2927" s="6"/>
      <c r="CB2927" s="6"/>
      <c r="CC2927" s="6"/>
      <c r="CD2927" s="6"/>
      <c r="CE2927" s="6"/>
      <c r="CF2927" s="6"/>
      <c r="CG2927" s="6"/>
      <c r="CH2927" s="6"/>
      <c r="CI2927" s="6"/>
      <c r="CJ2927" s="6"/>
      <c r="CK2927" s="6"/>
      <c r="CL2927" s="6"/>
      <c r="CM2927" s="6"/>
      <c r="CN2927" s="6"/>
      <c r="CO2927" s="6"/>
      <c r="CP2927" s="6"/>
      <c r="CQ2927" s="6"/>
      <c r="CR2927" s="6"/>
      <c r="CS2927" s="6"/>
      <c r="CT2927" s="6"/>
      <c r="CU2927" s="6"/>
      <c r="CV2927" s="6"/>
      <c r="CW2927" s="6"/>
      <c r="CX2927" s="6"/>
      <c r="CY2927" s="6"/>
      <c r="CZ2927" s="6"/>
      <c r="DA2927" s="6"/>
    </row>
    <row r="2928" spans="74:105" x14ac:dyDescent="0.3">
      <c r="BV2928" s="6"/>
      <c r="BW2928" s="6"/>
      <c r="BX2928" s="6"/>
      <c r="BY2928" s="6"/>
      <c r="BZ2928" s="6"/>
      <c r="CA2928" s="6"/>
      <c r="CB2928" s="6"/>
      <c r="CC2928" s="6"/>
      <c r="CD2928" s="6"/>
      <c r="CE2928" s="6"/>
      <c r="CF2928" s="6"/>
      <c r="CG2928" s="6"/>
      <c r="CH2928" s="6"/>
      <c r="CI2928" s="6"/>
      <c r="CJ2928" s="6"/>
      <c r="CK2928" s="6"/>
      <c r="CL2928" s="6"/>
      <c r="CM2928" s="6"/>
      <c r="CN2928" s="6"/>
      <c r="CO2928" s="6"/>
      <c r="CP2928" s="6"/>
      <c r="CQ2928" s="6"/>
      <c r="CR2928" s="6"/>
      <c r="CS2928" s="6"/>
      <c r="CT2928" s="6"/>
      <c r="CU2928" s="6"/>
      <c r="CV2928" s="6"/>
      <c r="CW2928" s="6"/>
      <c r="CX2928" s="6"/>
      <c r="CY2928" s="6"/>
      <c r="CZ2928" s="6"/>
      <c r="DA2928" s="6"/>
    </row>
    <row r="2929" spans="74:105" x14ac:dyDescent="0.3">
      <c r="BV2929" s="6"/>
      <c r="BW2929" s="6"/>
      <c r="BX2929" s="6"/>
      <c r="BY2929" s="6"/>
      <c r="BZ2929" s="6"/>
      <c r="CA2929" s="6"/>
      <c r="CB2929" s="6"/>
      <c r="CC2929" s="6"/>
      <c r="CD2929" s="6"/>
      <c r="CE2929" s="6"/>
      <c r="CF2929" s="6"/>
      <c r="CG2929" s="6"/>
      <c r="CH2929" s="6"/>
      <c r="CI2929" s="6"/>
      <c r="CJ2929" s="6"/>
      <c r="CK2929" s="6"/>
      <c r="CL2929" s="6"/>
      <c r="CM2929" s="6"/>
      <c r="CN2929" s="6"/>
      <c r="CO2929" s="6"/>
      <c r="CP2929" s="6"/>
      <c r="CQ2929" s="6"/>
      <c r="CR2929" s="6"/>
      <c r="CS2929" s="6"/>
      <c r="CT2929" s="6"/>
      <c r="CU2929" s="6"/>
      <c r="CV2929" s="6"/>
      <c r="CW2929" s="6"/>
      <c r="CX2929" s="6"/>
      <c r="CY2929" s="6"/>
      <c r="CZ2929" s="6"/>
      <c r="DA2929" s="6"/>
    </row>
    <row r="2930" spans="74:105" x14ac:dyDescent="0.3">
      <c r="BV2930" s="6"/>
      <c r="BW2930" s="6"/>
      <c r="BX2930" s="6"/>
      <c r="BY2930" s="6"/>
      <c r="BZ2930" s="6"/>
      <c r="CA2930" s="6"/>
      <c r="CB2930" s="6"/>
      <c r="CC2930" s="6"/>
      <c r="CD2930" s="6"/>
      <c r="CE2930" s="6"/>
      <c r="CF2930" s="6"/>
      <c r="CG2930" s="6"/>
      <c r="CH2930" s="6"/>
      <c r="CI2930" s="6"/>
      <c r="CJ2930" s="6"/>
      <c r="CK2930" s="6"/>
      <c r="CL2930" s="6"/>
      <c r="CM2930" s="6"/>
      <c r="CN2930" s="6"/>
      <c r="CO2930" s="6"/>
      <c r="CP2930" s="6"/>
      <c r="CQ2930" s="6"/>
      <c r="CR2930" s="6"/>
      <c r="CS2930" s="6"/>
      <c r="CT2930" s="6"/>
      <c r="CU2930" s="6"/>
      <c r="CV2930" s="6"/>
      <c r="CW2930" s="6"/>
      <c r="CX2930" s="6"/>
      <c r="CY2930" s="6"/>
      <c r="CZ2930" s="6"/>
      <c r="DA2930" s="6"/>
    </row>
    <row r="2931" spans="74:105" x14ac:dyDescent="0.3">
      <c r="BV2931" s="6"/>
      <c r="BW2931" s="6"/>
      <c r="BX2931" s="6"/>
      <c r="BY2931" s="6"/>
      <c r="BZ2931" s="6"/>
      <c r="CA2931" s="6"/>
      <c r="CB2931" s="6"/>
      <c r="CC2931" s="6"/>
      <c r="CD2931" s="6"/>
      <c r="CE2931" s="6"/>
      <c r="CF2931" s="6"/>
      <c r="CG2931" s="6"/>
      <c r="CH2931" s="6"/>
      <c r="CI2931" s="6"/>
      <c r="CJ2931" s="6"/>
      <c r="CK2931" s="6"/>
      <c r="CL2931" s="6"/>
      <c r="CM2931" s="6"/>
      <c r="CN2931" s="6"/>
      <c r="CO2931" s="6"/>
      <c r="CP2931" s="6"/>
      <c r="CQ2931" s="6"/>
      <c r="CR2931" s="6"/>
      <c r="CS2931" s="6"/>
      <c r="CT2931" s="6"/>
      <c r="CU2931" s="6"/>
      <c r="CV2931" s="6"/>
      <c r="CW2931" s="6"/>
      <c r="CX2931" s="6"/>
      <c r="CY2931" s="6"/>
      <c r="CZ2931" s="6"/>
      <c r="DA2931" s="6"/>
    </row>
    <row r="2932" spans="74:105" x14ac:dyDescent="0.3">
      <c r="BV2932" s="6"/>
      <c r="BW2932" s="6"/>
      <c r="BX2932" s="6"/>
      <c r="BY2932" s="6"/>
      <c r="BZ2932" s="6"/>
      <c r="CA2932" s="6"/>
      <c r="CB2932" s="6"/>
      <c r="CC2932" s="6"/>
      <c r="CD2932" s="6"/>
      <c r="CE2932" s="6"/>
      <c r="CF2932" s="6"/>
      <c r="CG2932" s="6"/>
      <c r="CH2932" s="6"/>
      <c r="CI2932" s="6"/>
      <c r="CJ2932" s="6"/>
      <c r="CK2932" s="6"/>
      <c r="CL2932" s="6"/>
      <c r="CM2932" s="6"/>
      <c r="CN2932" s="6"/>
      <c r="CO2932" s="6"/>
      <c r="CP2932" s="6"/>
      <c r="CQ2932" s="6"/>
      <c r="CR2932" s="6"/>
      <c r="CS2932" s="6"/>
      <c r="CT2932" s="6"/>
      <c r="CU2932" s="6"/>
      <c r="CV2932" s="6"/>
      <c r="CW2932" s="6"/>
      <c r="CX2932" s="6"/>
      <c r="CY2932" s="6"/>
      <c r="CZ2932" s="6"/>
      <c r="DA2932" s="6"/>
    </row>
    <row r="2933" spans="74:105" x14ac:dyDescent="0.3">
      <c r="BV2933" s="6"/>
      <c r="BW2933" s="6"/>
      <c r="BX2933" s="6"/>
      <c r="BY2933" s="6"/>
      <c r="BZ2933" s="6"/>
      <c r="CA2933" s="6"/>
      <c r="CB2933" s="6"/>
      <c r="CC2933" s="6"/>
      <c r="CD2933" s="6"/>
      <c r="CE2933" s="6"/>
      <c r="CF2933" s="6"/>
      <c r="CG2933" s="6"/>
      <c r="CH2933" s="6"/>
      <c r="CI2933" s="6"/>
      <c r="CJ2933" s="6"/>
      <c r="CK2933" s="6"/>
      <c r="CL2933" s="6"/>
      <c r="CM2933" s="6"/>
      <c r="CN2933" s="6"/>
      <c r="CO2933" s="6"/>
      <c r="CP2933" s="6"/>
      <c r="CQ2933" s="6"/>
      <c r="CR2933" s="6"/>
      <c r="CS2933" s="6"/>
      <c r="CT2933" s="6"/>
      <c r="CU2933" s="6"/>
      <c r="CV2933" s="6"/>
      <c r="CW2933" s="6"/>
      <c r="CX2933" s="6"/>
      <c r="CY2933" s="6"/>
      <c r="CZ2933" s="6"/>
      <c r="DA2933" s="6"/>
    </row>
    <row r="2934" spans="74:105" x14ac:dyDescent="0.3">
      <c r="BV2934" s="6"/>
      <c r="BW2934" s="6"/>
      <c r="BX2934" s="6"/>
      <c r="BY2934" s="6"/>
      <c r="BZ2934" s="6"/>
      <c r="CA2934" s="6"/>
      <c r="CB2934" s="6"/>
      <c r="CC2934" s="6"/>
      <c r="CD2934" s="6"/>
      <c r="CE2934" s="6"/>
      <c r="CF2934" s="6"/>
      <c r="CG2934" s="6"/>
      <c r="CH2934" s="6"/>
      <c r="CI2934" s="6"/>
      <c r="CJ2934" s="6"/>
      <c r="CK2934" s="6"/>
      <c r="CL2934" s="6"/>
      <c r="CM2934" s="6"/>
      <c r="CN2934" s="6"/>
      <c r="CO2934" s="6"/>
      <c r="CP2934" s="6"/>
      <c r="CQ2934" s="6"/>
      <c r="CR2934" s="6"/>
      <c r="CS2934" s="6"/>
      <c r="CT2934" s="6"/>
      <c r="CU2934" s="6"/>
      <c r="CV2934" s="6"/>
      <c r="CW2934" s="6"/>
      <c r="CX2934" s="6"/>
      <c r="CY2934" s="6"/>
      <c r="CZ2934" s="6"/>
      <c r="DA2934" s="6"/>
    </row>
    <row r="2935" spans="74:105" x14ac:dyDescent="0.3">
      <c r="BV2935" s="6"/>
      <c r="BW2935" s="6"/>
      <c r="BX2935" s="6"/>
      <c r="BY2935" s="6"/>
      <c r="BZ2935" s="6"/>
      <c r="CA2935" s="6"/>
      <c r="CB2935" s="6"/>
      <c r="CC2935" s="6"/>
      <c r="CD2935" s="6"/>
      <c r="CE2935" s="6"/>
      <c r="CF2935" s="6"/>
      <c r="CG2935" s="6"/>
      <c r="CH2935" s="6"/>
      <c r="CI2935" s="6"/>
      <c r="CJ2935" s="6"/>
      <c r="CK2935" s="6"/>
      <c r="CL2935" s="6"/>
      <c r="CM2935" s="6"/>
      <c r="CN2935" s="6"/>
      <c r="CO2935" s="6"/>
      <c r="CP2935" s="6"/>
      <c r="CQ2935" s="6"/>
      <c r="CR2935" s="6"/>
      <c r="CS2935" s="6"/>
      <c r="CT2935" s="6"/>
      <c r="CU2935" s="6"/>
      <c r="CV2935" s="6"/>
      <c r="CW2935" s="6"/>
      <c r="CX2935" s="6"/>
      <c r="CY2935" s="6"/>
      <c r="CZ2935" s="6"/>
      <c r="DA2935" s="6"/>
    </row>
    <row r="2936" spans="74:105" x14ac:dyDescent="0.3">
      <c r="BV2936" s="6"/>
      <c r="BW2936" s="6"/>
      <c r="BX2936" s="6"/>
      <c r="BY2936" s="6"/>
      <c r="BZ2936" s="6"/>
      <c r="CA2936" s="6"/>
      <c r="CB2936" s="6"/>
      <c r="CC2936" s="6"/>
      <c r="CD2936" s="6"/>
      <c r="CE2936" s="6"/>
      <c r="CF2936" s="6"/>
      <c r="CG2936" s="6"/>
      <c r="CH2936" s="6"/>
      <c r="CI2936" s="6"/>
      <c r="CJ2936" s="6"/>
      <c r="CK2936" s="6"/>
      <c r="CL2936" s="6"/>
      <c r="CM2936" s="6"/>
      <c r="CN2936" s="6"/>
      <c r="CO2936" s="6"/>
      <c r="CP2936" s="6"/>
      <c r="CQ2936" s="6"/>
      <c r="CR2936" s="6"/>
      <c r="CS2936" s="6"/>
      <c r="CT2936" s="6"/>
      <c r="CU2936" s="6"/>
      <c r="CV2936" s="6"/>
      <c r="CW2936" s="6"/>
      <c r="CX2936" s="6"/>
      <c r="CY2936" s="6"/>
      <c r="CZ2936" s="6"/>
      <c r="DA2936" s="6"/>
    </row>
    <row r="2937" spans="74:105" x14ac:dyDescent="0.3">
      <c r="BV2937" s="6"/>
      <c r="BW2937" s="6"/>
      <c r="BX2937" s="6"/>
      <c r="BY2937" s="6"/>
      <c r="BZ2937" s="6"/>
      <c r="CA2937" s="6"/>
      <c r="CB2937" s="6"/>
      <c r="CC2937" s="6"/>
      <c r="CD2937" s="6"/>
      <c r="CE2937" s="6"/>
      <c r="CF2937" s="6"/>
      <c r="CG2937" s="6"/>
      <c r="CH2937" s="6"/>
      <c r="CI2937" s="6"/>
      <c r="CJ2937" s="6"/>
      <c r="CK2937" s="6"/>
      <c r="CL2937" s="6"/>
      <c r="CM2937" s="6"/>
      <c r="CN2937" s="6"/>
      <c r="CO2937" s="6"/>
      <c r="CP2937" s="6"/>
      <c r="CQ2937" s="6"/>
      <c r="CR2937" s="6"/>
      <c r="CS2937" s="6"/>
      <c r="CT2937" s="6"/>
      <c r="CU2937" s="6"/>
      <c r="CV2937" s="6"/>
      <c r="CW2937" s="6"/>
      <c r="CX2937" s="6"/>
      <c r="CY2937" s="6"/>
      <c r="CZ2937" s="6"/>
      <c r="DA2937" s="6"/>
    </row>
    <row r="2938" spans="74:105" x14ac:dyDescent="0.3">
      <c r="BV2938" s="6"/>
      <c r="BW2938" s="6"/>
      <c r="BX2938" s="6"/>
      <c r="BY2938" s="6"/>
      <c r="BZ2938" s="6"/>
      <c r="CA2938" s="6"/>
      <c r="CB2938" s="6"/>
      <c r="CC2938" s="6"/>
      <c r="CD2938" s="6"/>
      <c r="CE2938" s="6"/>
      <c r="CF2938" s="6"/>
      <c r="CG2938" s="6"/>
      <c r="CH2938" s="6"/>
      <c r="CI2938" s="6"/>
      <c r="CJ2938" s="6"/>
      <c r="CK2938" s="6"/>
      <c r="CL2938" s="6"/>
      <c r="CM2938" s="6"/>
      <c r="CN2938" s="6"/>
      <c r="CO2938" s="6"/>
      <c r="CP2938" s="6"/>
      <c r="CQ2938" s="6"/>
      <c r="CR2938" s="6"/>
      <c r="CS2938" s="6"/>
      <c r="CT2938" s="6"/>
      <c r="CU2938" s="6"/>
      <c r="CV2938" s="6"/>
      <c r="CW2938" s="6"/>
      <c r="CX2938" s="6"/>
      <c r="CY2938" s="6"/>
      <c r="CZ2938" s="6"/>
      <c r="DA2938" s="6"/>
    </row>
    <row r="2939" spans="74:105" x14ac:dyDescent="0.3">
      <c r="BV2939" s="6"/>
      <c r="BW2939" s="6"/>
      <c r="BX2939" s="6"/>
      <c r="BY2939" s="6"/>
      <c r="BZ2939" s="6"/>
      <c r="CA2939" s="6"/>
      <c r="CB2939" s="6"/>
      <c r="CC2939" s="6"/>
      <c r="CD2939" s="6"/>
      <c r="CE2939" s="6"/>
      <c r="CF2939" s="6"/>
      <c r="CG2939" s="6"/>
      <c r="CH2939" s="6"/>
      <c r="CI2939" s="6"/>
      <c r="CJ2939" s="6"/>
      <c r="CK2939" s="6"/>
      <c r="CL2939" s="6"/>
      <c r="CM2939" s="6"/>
      <c r="CN2939" s="6"/>
      <c r="CO2939" s="6"/>
      <c r="CP2939" s="6"/>
      <c r="CQ2939" s="6"/>
      <c r="CR2939" s="6"/>
      <c r="CS2939" s="6"/>
      <c r="CT2939" s="6"/>
      <c r="CU2939" s="6"/>
      <c r="CV2939" s="6"/>
      <c r="CW2939" s="6"/>
      <c r="CX2939" s="6"/>
      <c r="CY2939" s="6"/>
      <c r="CZ2939" s="6"/>
      <c r="DA2939" s="6"/>
    </row>
    <row r="2940" spans="74:105" x14ac:dyDescent="0.3">
      <c r="BV2940" s="6"/>
      <c r="BW2940" s="6"/>
      <c r="BX2940" s="6"/>
      <c r="BY2940" s="6"/>
      <c r="BZ2940" s="6"/>
      <c r="CA2940" s="6"/>
      <c r="CB2940" s="6"/>
      <c r="CC2940" s="6"/>
      <c r="CD2940" s="6"/>
      <c r="CE2940" s="6"/>
      <c r="CF2940" s="6"/>
      <c r="CG2940" s="6"/>
      <c r="CH2940" s="6"/>
      <c r="CI2940" s="6"/>
      <c r="CJ2940" s="6"/>
      <c r="CK2940" s="6"/>
      <c r="CL2940" s="6"/>
      <c r="CM2940" s="6"/>
      <c r="CN2940" s="6"/>
      <c r="CO2940" s="6"/>
      <c r="CP2940" s="6"/>
      <c r="CQ2940" s="6"/>
      <c r="CR2940" s="6"/>
      <c r="CS2940" s="6"/>
      <c r="CT2940" s="6"/>
      <c r="CU2940" s="6"/>
      <c r="CV2940" s="6"/>
      <c r="CW2940" s="6"/>
      <c r="CX2940" s="6"/>
      <c r="CY2940" s="6"/>
      <c r="CZ2940" s="6"/>
      <c r="DA2940" s="6"/>
    </row>
    <row r="2941" spans="74:105" x14ac:dyDescent="0.3">
      <c r="BV2941" s="6"/>
      <c r="BW2941" s="6"/>
      <c r="BX2941" s="6"/>
      <c r="BY2941" s="6"/>
      <c r="BZ2941" s="6"/>
      <c r="CA2941" s="6"/>
      <c r="CB2941" s="6"/>
      <c r="CC2941" s="6"/>
      <c r="CD2941" s="6"/>
      <c r="CE2941" s="6"/>
      <c r="CF2941" s="6"/>
      <c r="CG2941" s="6"/>
      <c r="CH2941" s="6"/>
      <c r="CI2941" s="6"/>
      <c r="CJ2941" s="6"/>
      <c r="CK2941" s="6"/>
      <c r="CL2941" s="6"/>
      <c r="CM2941" s="6"/>
      <c r="CN2941" s="6"/>
      <c r="CO2941" s="6"/>
      <c r="CP2941" s="6"/>
      <c r="CQ2941" s="6"/>
      <c r="CR2941" s="6"/>
      <c r="CS2941" s="6"/>
      <c r="CT2941" s="6"/>
      <c r="CU2941" s="6"/>
      <c r="CV2941" s="6"/>
      <c r="CW2941" s="6"/>
      <c r="CX2941" s="6"/>
      <c r="CY2941" s="6"/>
      <c r="CZ2941" s="6"/>
      <c r="DA2941" s="6"/>
    </row>
    <row r="2942" spans="74:105" x14ac:dyDescent="0.3">
      <c r="BV2942" s="6"/>
      <c r="BW2942" s="6"/>
      <c r="BX2942" s="6"/>
      <c r="BY2942" s="6"/>
      <c r="BZ2942" s="6"/>
      <c r="CA2942" s="6"/>
      <c r="CB2942" s="6"/>
      <c r="CC2942" s="6"/>
      <c r="CD2942" s="6"/>
      <c r="CE2942" s="6"/>
      <c r="CF2942" s="6"/>
      <c r="CG2942" s="6"/>
      <c r="CH2942" s="6"/>
      <c r="CI2942" s="6"/>
      <c r="CJ2942" s="6"/>
      <c r="CK2942" s="6"/>
      <c r="CL2942" s="6"/>
      <c r="CM2942" s="6"/>
      <c r="CN2942" s="6"/>
      <c r="CO2942" s="6"/>
      <c r="CP2942" s="6"/>
      <c r="CQ2942" s="6"/>
      <c r="CR2942" s="6"/>
      <c r="CS2942" s="6"/>
      <c r="CT2942" s="6"/>
      <c r="CU2942" s="6"/>
      <c r="CV2942" s="6"/>
      <c r="CW2942" s="6"/>
      <c r="CX2942" s="6"/>
      <c r="CY2942" s="6"/>
      <c r="CZ2942" s="6"/>
      <c r="DA2942" s="6"/>
    </row>
    <row r="2943" spans="74:105" x14ac:dyDescent="0.3">
      <c r="BV2943" s="6"/>
      <c r="BW2943" s="6"/>
      <c r="BX2943" s="6"/>
      <c r="BY2943" s="6"/>
      <c r="BZ2943" s="6"/>
      <c r="CA2943" s="6"/>
      <c r="CB2943" s="6"/>
      <c r="CC2943" s="6"/>
      <c r="CD2943" s="6"/>
      <c r="CE2943" s="6"/>
      <c r="CF2943" s="6"/>
      <c r="CG2943" s="6"/>
      <c r="CH2943" s="6"/>
      <c r="CI2943" s="6"/>
      <c r="CJ2943" s="6"/>
      <c r="CK2943" s="6"/>
      <c r="CL2943" s="6"/>
      <c r="CM2943" s="6"/>
      <c r="CN2943" s="6"/>
      <c r="CO2943" s="6"/>
      <c r="CP2943" s="6"/>
      <c r="CQ2943" s="6"/>
      <c r="CR2943" s="6"/>
      <c r="CS2943" s="6"/>
      <c r="CT2943" s="6"/>
      <c r="CU2943" s="6"/>
      <c r="CV2943" s="6"/>
      <c r="CW2943" s="6"/>
      <c r="CX2943" s="6"/>
      <c r="CY2943" s="6"/>
      <c r="CZ2943" s="6"/>
      <c r="DA2943" s="6"/>
    </row>
    <row r="2944" spans="74:105" x14ac:dyDescent="0.3">
      <c r="BV2944" s="6"/>
      <c r="BW2944" s="6"/>
      <c r="BX2944" s="6"/>
      <c r="BY2944" s="6"/>
      <c r="BZ2944" s="6"/>
      <c r="CA2944" s="6"/>
      <c r="CB2944" s="6"/>
      <c r="CC2944" s="6"/>
      <c r="CD2944" s="6"/>
      <c r="CE2944" s="6"/>
      <c r="CF2944" s="6"/>
      <c r="CG2944" s="6"/>
      <c r="CH2944" s="6"/>
      <c r="CI2944" s="6"/>
      <c r="CJ2944" s="6"/>
      <c r="CK2944" s="6"/>
      <c r="CL2944" s="6"/>
      <c r="CM2944" s="6"/>
      <c r="CN2944" s="6"/>
      <c r="CO2944" s="6"/>
      <c r="CP2944" s="6"/>
      <c r="CQ2944" s="6"/>
      <c r="CR2944" s="6"/>
      <c r="CS2944" s="6"/>
      <c r="CT2944" s="6"/>
      <c r="CU2944" s="6"/>
      <c r="CV2944" s="6"/>
      <c r="CW2944" s="6"/>
      <c r="CX2944" s="6"/>
      <c r="CY2944" s="6"/>
      <c r="CZ2944" s="6"/>
      <c r="DA2944" s="6"/>
    </row>
    <row r="2945" spans="74:105" x14ac:dyDescent="0.3">
      <c r="BV2945" s="6"/>
      <c r="BW2945" s="6"/>
      <c r="BX2945" s="6"/>
      <c r="BY2945" s="6"/>
      <c r="BZ2945" s="6"/>
      <c r="CA2945" s="6"/>
      <c r="CB2945" s="6"/>
      <c r="CC2945" s="6"/>
      <c r="CD2945" s="6"/>
      <c r="CE2945" s="6"/>
      <c r="CF2945" s="6"/>
      <c r="CG2945" s="6"/>
      <c r="CH2945" s="6"/>
      <c r="CI2945" s="6"/>
      <c r="CJ2945" s="6"/>
      <c r="CK2945" s="6"/>
      <c r="CL2945" s="6"/>
      <c r="CM2945" s="6"/>
      <c r="CN2945" s="6"/>
      <c r="CO2945" s="6"/>
      <c r="CP2945" s="6"/>
      <c r="CQ2945" s="6"/>
      <c r="CR2945" s="6"/>
      <c r="CS2945" s="6"/>
      <c r="CT2945" s="6"/>
      <c r="CU2945" s="6"/>
      <c r="CV2945" s="6"/>
      <c r="CW2945" s="6"/>
      <c r="CX2945" s="6"/>
      <c r="CY2945" s="6"/>
      <c r="CZ2945" s="6"/>
      <c r="DA2945" s="6"/>
    </row>
    <row r="2946" spans="74:105" x14ac:dyDescent="0.3">
      <c r="BV2946" s="6"/>
      <c r="BW2946" s="6"/>
      <c r="BX2946" s="6"/>
      <c r="BY2946" s="6"/>
      <c r="BZ2946" s="6"/>
      <c r="CA2946" s="6"/>
      <c r="CB2946" s="6"/>
      <c r="CC2946" s="6"/>
      <c r="CD2946" s="6"/>
      <c r="CE2946" s="6"/>
      <c r="CF2946" s="6"/>
      <c r="CG2946" s="6"/>
      <c r="CH2946" s="6"/>
      <c r="CI2946" s="6"/>
      <c r="CJ2946" s="6"/>
      <c r="CK2946" s="6"/>
      <c r="CL2946" s="6"/>
      <c r="CM2946" s="6"/>
      <c r="CN2946" s="6"/>
      <c r="CO2946" s="6"/>
      <c r="CP2946" s="6"/>
      <c r="CQ2946" s="6"/>
      <c r="CR2946" s="6"/>
      <c r="CS2946" s="6"/>
      <c r="CT2946" s="6"/>
      <c r="CU2946" s="6"/>
      <c r="CV2946" s="6"/>
      <c r="CW2946" s="6"/>
      <c r="CX2946" s="6"/>
      <c r="CY2946" s="6"/>
      <c r="CZ2946" s="6"/>
      <c r="DA2946" s="6"/>
    </row>
    <row r="2947" spans="74:105" x14ac:dyDescent="0.3">
      <c r="BV2947" s="6"/>
      <c r="BW2947" s="6"/>
      <c r="BX2947" s="6"/>
      <c r="BY2947" s="6"/>
      <c r="BZ2947" s="6"/>
      <c r="CA2947" s="6"/>
      <c r="CB2947" s="6"/>
      <c r="CC2947" s="6"/>
      <c r="CD2947" s="6"/>
      <c r="CE2947" s="6"/>
      <c r="CF2947" s="6"/>
      <c r="CG2947" s="6"/>
      <c r="CH2947" s="6"/>
      <c r="CI2947" s="6"/>
      <c r="CJ2947" s="6"/>
      <c r="CK2947" s="6"/>
      <c r="CL2947" s="6"/>
      <c r="CM2947" s="6"/>
      <c r="CN2947" s="6"/>
      <c r="CO2947" s="6"/>
      <c r="CP2947" s="6"/>
      <c r="CQ2947" s="6"/>
      <c r="CR2947" s="6"/>
      <c r="CS2947" s="6"/>
      <c r="CT2947" s="6"/>
      <c r="CU2947" s="6"/>
      <c r="CV2947" s="6"/>
      <c r="CW2947" s="6"/>
      <c r="CX2947" s="6"/>
      <c r="CY2947" s="6"/>
      <c r="CZ2947" s="6"/>
      <c r="DA2947" s="6"/>
    </row>
    <row r="2948" spans="74:105" x14ac:dyDescent="0.3">
      <c r="BV2948" s="6"/>
      <c r="BW2948" s="6"/>
      <c r="BX2948" s="6"/>
      <c r="BY2948" s="6"/>
      <c r="BZ2948" s="6"/>
      <c r="CA2948" s="6"/>
      <c r="CB2948" s="6"/>
      <c r="CC2948" s="6"/>
      <c r="CD2948" s="6"/>
      <c r="CE2948" s="6"/>
      <c r="CF2948" s="6"/>
      <c r="CG2948" s="6"/>
      <c r="CH2948" s="6"/>
      <c r="CI2948" s="6"/>
      <c r="CJ2948" s="6"/>
      <c r="CK2948" s="6"/>
      <c r="CL2948" s="6"/>
      <c r="CM2948" s="6"/>
      <c r="CN2948" s="6"/>
      <c r="CO2948" s="6"/>
      <c r="CP2948" s="6"/>
      <c r="CQ2948" s="6"/>
      <c r="CR2948" s="6"/>
      <c r="CS2948" s="6"/>
      <c r="CT2948" s="6"/>
      <c r="CU2948" s="6"/>
      <c r="CV2948" s="6"/>
      <c r="CW2948" s="6"/>
      <c r="CX2948" s="6"/>
      <c r="CY2948" s="6"/>
      <c r="CZ2948" s="6"/>
      <c r="DA2948" s="6"/>
    </row>
    <row r="2949" spans="74:105" x14ac:dyDescent="0.3">
      <c r="BV2949" s="6"/>
      <c r="BW2949" s="6"/>
      <c r="BX2949" s="6"/>
      <c r="BY2949" s="6"/>
      <c r="BZ2949" s="6"/>
      <c r="CA2949" s="6"/>
      <c r="CB2949" s="6"/>
      <c r="CC2949" s="6"/>
      <c r="CD2949" s="6"/>
      <c r="CE2949" s="6"/>
      <c r="CF2949" s="6"/>
      <c r="CG2949" s="6"/>
      <c r="CH2949" s="6"/>
      <c r="CI2949" s="6"/>
      <c r="CJ2949" s="6"/>
      <c r="CK2949" s="6"/>
      <c r="CL2949" s="6"/>
      <c r="CM2949" s="6"/>
      <c r="CN2949" s="6"/>
      <c r="CO2949" s="6"/>
      <c r="CP2949" s="6"/>
      <c r="CQ2949" s="6"/>
      <c r="CR2949" s="6"/>
      <c r="CS2949" s="6"/>
      <c r="CT2949" s="6"/>
      <c r="CU2949" s="6"/>
      <c r="CV2949" s="6"/>
      <c r="CW2949" s="6"/>
      <c r="CX2949" s="6"/>
      <c r="CY2949" s="6"/>
      <c r="CZ2949" s="6"/>
      <c r="DA2949" s="6"/>
    </row>
    <row r="2950" spans="74:105" x14ac:dyDescent="0.3">
      <c r="BV2950" s="6"/>
      <c r="BW2950" s="6"/>
      <c r="BX2950" s="6"/>
      <c r="BY2950" s="6"/>
      <c r="BZ2950" s="6"/>
      <c r="CA2950" s="6"/>
      <c r="CB2950" s="6"/>
      <c r="CC2950" s="6"/>
      <c r="CD2950" s="6"/>
      <c r="CE2950" s="6"/>
      <c r="CF2950" s="6"/>
      <c r="CG2950" s="6"/>
      <c r="CH2950" s="6"/>
      <c r="CI2950" s="6"/>
      <c r="CJ2950" s="6"/>
      <c r="CK2950" s="6"/>
      <c r="CL2950" s="6"/>
      <c r="CM2950" s="6"/>
      <c r="CN2950" s="6"/>
      <c r="CO2950" s="6"/>
      <c r="CP2950" s="6"/>
      <c r="CQ2950" s="6"/>
      <c r="CR2950" s="6"/>
      <c r="CS2950" s="6"/>
      <c r="CT2950" s="6"/>
      <c r="CU2950" s="6"/>
      <c r="CV2950" s="6"/>
      <c r="CW2950" s="6"/>
      <c r="CX2950" s="6"/>
      <c r="CY2950" s="6"/>
      <c r="CZ2950" s="6"/>
      <c r="DA2950" s="6"/>
    </row>
    <row r="2951" spans="74:105" x14ac:dyDescent="0.3">
      <c r="BV2951" s="6"/>
      <c r="BW2951" s="6"/>
      <c r="BX2951" s="6"/>
      <c r="BY2951" s="6"/>
      <c r="BZ2951" s="6"/>
      <c r="CA2951" s="6"/>
      <c r="CB2951" s="6"/>
      <c r="CC2951" s="6"/>
      <c r="CD2951" s="6"/>
      <c r="CE2951" s="6"/>
      <c r="CF2951" s="6"/>
      <c r="CG2951" s="6"/>
      <c r="CH2951" s="6"/>
      <c r="CI2951" s="6"/>
      <c r="CJ2951" s="6"/>
      <c r="CK2951" s="6"/>
      <c r="CL2951" s="6"/>
      <c r="CM2951" s="6"/>
      <c r="CN2951" s="6"/>
      <c r="CO2951" s="6"/>
      <c r="CP2951" s="6"/>
      <c r="CQ2951" s="6"/>
      <c r="CR2951" s="6"/>
      <c r="CS2951" s="6"/>
      <c r="CT2951" s="6"/>
      <c r="CU2951" s="6"/>
      <c r="CV2951" s="6"/>
      <c r="CW2951" s="6"/>
      <c r="CX2951" s="6"/>
      <c r="CY2951" s="6"/>
      <c r="CZ2951" s="6"/>
      <c r="DA2951" s="6"/>
    </row>
    <row r="2952" spans="74:105" x14ac:dyDescent="0.3">
      <c r="BV2952" s="6"/>
      <c r="BW2952" s="6"/>
      <c r="BX2952" s="6"/>
      <c r="BY2952" s="6"/>
      <c r="BZ2952" s="6"/>
      <c r="CA2952" s="6"/>
      <c r="CB2952" s="6"/>
      <c r="CC2952" s="6"/>
      <c r="CD2952" s="6"/>
      <c r="CE2952" s="6"/>
      <c r="CF2952" s="6"/>
      <c r="CG2952" s="6"/>
      <c r="CH2952" s="6"/>
      <c r="CI2952" s="6"/>
      <c r="CJ2952" s="6"/>
      <c r="CK2952" s="6"/>
      <c r="CL2952" s="6"/>
      <c r="CM2952" s="6"/>
      <c r="CN2952" s="6"/>
      <c r="CO2952" s="6"/>
      <c r="CP2952" s="6"/>
      <c r="CQ2952" s="6"/>
      <c r="CR2952" s="6"/>
      <c r="CS2952" s="6"/>
      <c r="CT2952" s="6"/>
      <c r="CU2952" s="6"/>
      <c r="CV2952" s="6"/>
      <c r="CW2952" s="6"/>
      <c r="CX2952" s="6"/>
      <c r="CY2952" s="6"/>
      <c r="CZ2952" s="6"/>
      <c r="DA2952" s="6"/>
    </row>
    <row r="2953" spans="74:105" x14ac:dyDescent="0.3">
      <c r="BV2953" s="6"/>
      <c r="BW2953" s="6"/>
      <c r="BX2953" s="6"/>
      <c r="BY2953" s="6"/>
      <c r="BZ2953" s="6"/>
      <c r="CA2953" s="6"/>
      <c r="CB2953" s="6"/>
      <c r="CC2953" s="6"/>
      <c r="CD2953" s="6"/>
      <c r="CE2953" s="6"/>
      <c r="CF2953" s="6"/>
      <c r="CG2953" s="6"/>
      <c r="CH2953" s="6"/>
      <c r="CI2953" s="6"/>
      <c r="CJ2953" s="6"/>
      <c r="CK2953" s="6"/>
      <c r="CL2953" s="6"/>
      <c r="CM2953" s="6"/>
      <c r="CN2953" s="6"/>
      <c r="CO2953" s="6"/>
      <c r="CP2953" s="6"/>
      <c r="CQ2953" s="6"/>
      <c r="CR2953" s="6"/>
      <c r="CS2953" s="6"/>
      <c r="CT2953" s="6"/>
      <c r="CU2953" s="6"/>
      <c r="CV2953" s="6"/>
      <c r="CW2953" s="6"/>
      <c r="CX2953" s="6"/>
      <c r="CY2953" s="6"/>
      <c r="CZ2953" s="6"/>
      <c r="DA2953" s="6"/>
    </row>
    <row r="2954" spans="74:105" x14ac:dyDescent="0.3">
      <c r="BV2954" s="6"/>
      <c r="BW2954" s="6"/>
      <c r="BX2954" s="6"/>
      <c r="BY2954" s="6"/>
      <c r="BZ2954" s="6"/>
      <c r="CA2954" s="6"/>
      <c r="CB2954" s="6"/>
      <c r="CC2954" s="6"/>
      <c r="CD2954" s="6"/>
      <c r="CE2954" s="6"/>
      <c r="CF2954" s="6"/>
      <c r="CG2954" s="6"/>
      <c r="CH2954" s="6"/>
      <c r="CI2954" s="6"/>
      <c r="CJ2954" s="6"/>
      <c r="CK2954" s="6"/>
      <c r="CL2954" s="6"/>
      <c r="CM2954" s="6"/>
      <c r="CN2954" s="6"/>
      <c r="CO2954" s="6"/>
      <c r="CP2954" s="6"/>
      <c r="CQ2954" s="6"/>
      <c r="CR2954" s="6"/>
      <c r="CS2954" s="6"/>
      <c r="CT2954" s="6"/>
      <c r="CU2954" s="6"/>
      <c r="CV2954" s="6"/>
      <c r="CW2954" s="6"/>
      <c r="CX2954" s="6"/>
      <c r="CY2954" s="6"/>
      <c r="CZ2954" s="6"/>
      <c r="DA2954" s="6"/>
    </row>
    <row r="2955" spans="74:105" x14ac:dyDescent="0.3">
      <c r="BV2955" s="6"/>
      <c r="BW2955" s="6"/>
      <c r="BX2955" s="6"/>
      <c r="BY2955" s="6"/>
      <c r="BZ2955" s="6"/>
      <c r="CA2955" s="6"/>
      <c r="CB2955" s="6"/>
      <c r="CC2955" s="6"/>
      <c r="CD2955" s="6"/>
      <c r="CE2955" s="6"/>
      <c r="CF2955" s="6"/>
      <c r="CG2955" s="6"/>
      <c r="CH2955" s="6"/>
      <c r="CI2955" s="6"/>
      <c r="CJ2955" s="6"/>
      <c r="CK2955" s="6"/>
      <c r="CL2955" s="6"/>
      <c r="CM2955" s="6"/>
      <c r="CN2955" s="6"/>
      <c r="CO2955" s="6"/>
      <c r="CP2955" s="6"/>
      <c r="CQ2955" s="6"/>
      <c r="CR2955" s="6"/>
      <c r="CS2955" s="6"/>
      <c r="CT2955" s="6"/>
      <c r="CU2955" s="6"/>
      <c r="CV2955" s="6"/>
      <c r="CW2955" s="6"/>
      <c r="CX2955" s="6"/>
      <c r="CY2955" s="6"/>
      <c r="CZ2955" s="6"/>
      <c r="DA2955" s="6"/>
    </row>
    <row r="2956" spans="74:105" x14ac:dyDescent="0.3">
      <c r="BV2956" s="6"/>
      <c r="BW2956" s="6"/>
      <c r="BX2956" s="6"/>
      <c r="BY2956" s="6"/>
      <c r="BZ2956" s="6"/>
      <c r="CA2956" s="6"/>
      <c r="CB2956" s="6"/>
      <c r="CC2956" s="6"/>
      <c r="CD2956" s="6"/>
      <c r="CE2956" s="6"/>
      <c r="CF2956" s="6"/>
      <c r="CG2956" s="6"/>
      <c r="CH2956" s="6"/>
      <c r="CI2956" s="6"/>
      <c r="CJ2956" s="6"/>
      <c r="CK2956" s="6"/>
      <c r="CL2956" s="6"/>
      <c r="CM2956" s="6"/>
      <c r="CN2956" s="6"/>
      <c r="CO2956" s="6"/>
      <c r="CP2956" s="6"/>
      <c r="CQ2956" s="6"/>
      <c r="CR2956" s="6"/>
      <c r="CS2956" s="6"/>
      <c r="CT2956" s="6"/>
      <c r="CU2956" s="6"/>
      <c r="CV2956" s="6"/>
      <c r="CW2956" s="6"/>
      <c r="CX2956" s="6"/>
      <c r="CY2956" s="6"/>
      <c r="CZ2956" s="6"/>
      <c r="DA2956" s="6"/>
    </row>
    <row r="2957" spans="74:105" x14ac:dyDescent="0.3">
      <c r="BV2957" s="6"/>
      <c r="BW2957" s="6"/>
      <c r="BX2957" s="6"/>
      <c r="BY2957" s="6"/>
      <c r="BZ2957" s="6"/>
      <c r="CA2957" s="6"/>
      <c r="CB2957" s="6"/>
      <c r="CC2957" s="6"/>
      <c r="CD2957" s="6"/>
      <c r="CE2957" s="6"/>
      <c r="CF2957" s="6"/>
      <c r="CG2957" s="6"/>
      <c r="CH2957" s="6"/>
      <c r="CI2957" s="6"/>
      <c r="CJ2957" s="6"/>
      <c r="CK2957" s="6"/>
      <c r="CL2957" s="6"/>
      <c r="CM2957" s="6"/>
      <c r="CN2957" s="6"/>
      <c r="CO2957" s="6"/>
      <c r="CP2957" s="6"/>
      <c r="CQ2957" s="6"/>
      <c r="CR2957" s="6"/>
      <c r="CS2957" s="6"/>
      <c r="CT2957" s="6"/>
      <c r="CU2957" s="6"/>
      <c r="CV2957" s="6"/>
      <c r="CW2957" s="6"/>
      <c r="CX2957" s="6"/>
      <c r="CY2957" s="6"/>
      <c r="CZ2957" s="6"/>
      <c r="DA2957" s="6"/>
    </row>
    <row r="2958" spans="74:105" x14ac:dyDescent="0.3">
      <c r="BV2958" s="6"/>
      <c r="BW2958" s="6"/>
      <c r="BX2958" s="6"/>
      <c r="BY2958" s="6"/>
      <c r="BZ2958" s="6"/>
      <c r="CA2958" s="6"/>
      <c r="CB2958" s="6"/>
      <c r="CC2958" s="6"/>
      <c r="CD2958" s="6"/>
      <c r="CE2958" s="6"/>
      <c r="CF2958" s="6"/>
      <c r="CG2958" s="6"/>
      <c r="CH2958" s="6"/>
      <c r="CI2958" s="6"/>
      <c r="CJ2958" s="6"/>
      <c r="CK2958" s="6"/>
      <c r="CL2958" s="6"/>
      <c r="CM2958" s="6"/>
      <c r="CN2958" s="6"/>
      <c r="CO2958" s="6"/>
      <c r="CP2958" s="6"/>
      <c r="CQ2958" s="6"/>
      <c r="CR2958" s="6"/>
      <c r="CS2958" s="6"/>
      <c r="CT2958" s="6"/>
      <c r="CU2958" s="6"/>
      <c r="CV2958" s="6"/>
      <c r="CW2958" s="6"/>
      <c r="CX2958" s="6"/>
      <c r="CY2958" s="6"/>
      <c r="CZ2958" s="6"/>
      <c r="DA2958" s="6"/>
    </row>
    <row r="2959" spans="74:105" x14ac:dyDescent="0.3">
      <c r="BV2959" s="6"/>
      <c r="BW2959" s="6"/>
      <c r="BX2959" s="6"/>
      <c r="BY2959" s="6"/>
      <c r="BZ2959" s="6"/>
      <c r="CA2959" s="6"/>
      <c r="CB2959" s="6"/>
      <c r="CC2959" s="6"/>
      <c r="CD2959" s="6"/>
      <c r="CE2959" s="6"/>
      <c r="CF2959" s="6"/>
      <c r="CG2959" s="6"/>
      <c r="CH2959" s="6"/>
      <c r="CI2959" s="6"/>
      <c r="CJ2959" s="6"/>
      <c r="CK2959" s="6"/>
      <c r="CL2959" s="6"/>
      <c r="CM2959" s="6"/>
      <c r="CN2959" s="6"/>
      <c r="CO2959" s="6"/>
      <c r="CP2959" s="6"/>
      <c r="CQ2959" s="6"/>
      <c r="CR2959" s="6"/>
      <c r="CS2959" s="6"/>
      <c r="CT2959" s="6"/>
      <c r="CU2959" s="6"/>
      <c r="CV2959" s="6"/>
      <c r="CW2959" s="6"/>
      <c r="CX2959" s="6"/>
      <c r="CY2959" s="6"/>
      <c r="CZ2959" s="6"/>
      <c r="DA2959" s="6"/>
    </row>
    <row r="2960" spans="74:105" x14ac:dyDescent="0.3">
      <c r="BV2960" s="6"/>
      <c r="BW2960" s="6"/>
      <c r="BX2960" s="6"/>
      <c r="BY2960" s="6"/>
      <c r="BZ2960" s="6"/>
      <c r="CA2960" s="6"/>
      <c r="CB2960" s="6"/>
      <c r="CC2960" s="6"/>
      <c r="CD2960" s="6"/>
      <c r="CE2960" s="6"/>
      <c r="CF2960" s="6"/>
      <c r="CG2960" s="6"/>
      <c r="CH2960" s="6"/>
      <c r="CI2960" s="6"/>
      <c r="CJ2960" s="6"/>
      <c r="CK2960" s="6"/>
      <c r="CL2960" s="6"/>
      <c r="CM2960" s="6"/>
      <c r="CN2960" s="6"/>
      <c r="CO2960" s="6"/>
      <c r="CP2960" s="6"/>
      <c r="CQ2960" s="6"/>
      <c r="CR2960" s="6"/>
      <c r="CS2960" s="6"/>
      <c r="CT2960" s="6"/>
      <c r="CU2960" s="6"/>
      <c r="CV2960" s="6"/>
      <c r="CW2960" s="6"/>
      <c r="CX2960" s="6"/>
      <c r="CY2960" s="6"/>
      <c r="CZ2960" s="6"/>
      <c r="DA2960" s="6"/>
    </row>
    <row r="2961" spans="74:105" x14ac:dyDescent="0.3">
      <c r="BV2961" s="6"/>
      <c r="BW2961" s="6"/>
      <c r="BX2961" s="6"/>
      <c r="BY2961" s="6"/>
      <c r="BZ2961" s="6"/>
      <c r="CA2961" s="6"/>
      <c r="CB2961" s="6"/>
      <c r="CC2961" s="6"/>
      <c r="CD2961" s="6"/>
      <c r="CE2961" s="6"/>
      <c r="CF2961" s="6"/>
      <c r="CG2961" s="6"/>
      <c r="CH2961" s="6"/>
      <c r="CI2961" s="6"/>
      <c r="CJ2961" s="6"/>
      <c r="CK2961" s="6"/>
      <c r="CL2961" s="6"/>
      <c r="CM2961" s="6"/>
      <c r="CN2961" s="6"/>
      <c r="CO2961" s="6"/>
      <c r="CP2961" s="6"/>
      <c r="CQ2961" s="6"/>
      <c r="CR2961" s="6"/>
      <c r="CS2961" s="6"/>
      <c r="CT2961" s="6"/>
      <c r="CU2961" s="6"/>
      <c r="CV2961" s="6"/>
      <c r="CW2961" s="6"/>
      <c r="CX2961" s="6"/>
      <c r="CY2961" s="6"/>
      <c r="CZ2961" s="6"/>
      <c r="DA2961" s="6"/>
    </row>
    <row r="2962" spans="74:105" x14ac:dyDescent="0.3">
      <c r="BV2962" s="6"/>
      <c r="BW2962" s="6"/>
      <c r="BX2962" s="6"/>
      <c r="BY2962" s="6"/>
      <c r="BZ2962" s="6"/>
      <c r="CA2962" s="6"/>
      <c r="CB2962" s="6"/>
      <c r="CC2962" s="6"/>
      <c r="CD2962" s="6"/>
      <c r="CE2962" s="6"/>
      <c r="CF2962" s="6"/>
      <c r="CG2962" s="6"/>
      <c r="CH2962" s="6"/>
      <c r="CI2962" s="6"/>
      <c r="CJ2962" s="6"/>
      <c r="CK2962" s="6"/>
      <c r="CL2962" s="6"/>
      <c r="CM2962" s="6"/>
      <c r="CN2962" s="6"/>
      <c r="CO2962" s="6"/>
      <c r="CP2962" s="6"/>
      <c r="CQ2962" s="6"/>
      <c r="CR2962" s="6"/>
      <c r="CS2962" s="6"/>
      <c r="CT2962" s="6"/>
      <c r="CU2962" s="6"/>
      <c r="CV2962" s="6"/>
      <c r="CW2962" s="6"/>
      <c r="CX2962" s="6"/>
      <c r="CY2962" s="6"/>
      <c r="CZ2962" s="6"/>
      <c r="DA2962" s="6"/>
    </row>
    <row r="2963" spans="74:105" x14ac:dyDescent="0.3">
      <c r="BV2963" s="6"/>
      <c r="BW2963" s="6"/>
      <c r="BX2963" s="6"/>
      <c r="BY2963" s="6"/>
      <c r="BZ2963" s="6"/>
      <c r="CA2963" s="6"/>
      <c r="CB2963" s="6"/>
      <c r="CC2963" s="6"/>
      <c r="CD2963" s="6"/>
      <c r="CE2963" s="6"/>
      <c r="CF2963" s="6"/>
      <c r="CG2963" s="6"/>
      <c r="CH2963" s="6"/>
      <c r="CI2963" s="6"/>
      <c r="CJ2963" s="6"/>
      <c r="CK2963" s="6"/>
      <c r="CL2963" s="6"/>
      <c r="CM2963" s="6"/>
      <c r="CN2963" s="6"/>
      <c r="CO2963" s="6"/>
      <c r="CP2963" s="6"/>
      <c r="CQ2963" s="6"/>
      <c r="CR2963" s="6"/>
      <c r="CS2963" s="6"/>
      <c r="CT2963" s="6"/>
      <c r="CU2963" s="6"/>
      <c r="CV2963" s="6"/>
      <c r="CW2963" s="6"/>
      <c r="CX2963" s="6"/>
      <c r="CY2963" s="6"/>
      <c r="CZ2963" s="6"/>
      <c r="DA2963" s="6"/>
    </row>
    <row r="2964" spans="74:105" x14ac:dyDescent="0.3">
      <c r="BV2964" s="6"/>
      <c r="BW2964" s="6"/>
      <c r="BX2964" s="6"/>
      <c r="BY2964" s="6"/>
      <c r="BZ2964" s="6"/>
      <c r="CA2964" s="6"/>
      <c r="CB2964" s="6"/>
      <c r="CC2964" s="6"/>
      <c r="CD2964" s="6"/>
      <c r="CE2964" s="6"/>
      <c r="CF2964" s="6"/>
      <c r="CG2964" s="6"/>
      <c r="CH2964" s="6"/>
      <c r="CI2964" s="6"/>
      <c r="CJ2964" s="6"/>
      <c r="CK2964" s="6"/>
      <c r="CL2964" s="6"/>
      <c r="CM2964" s="6"/>
      <c r="CN2964" s="6"/>
      <c r="CO2964" s="6"/>
      <c r="CP2964" s="6"/>
      <c r="CQ2964" s="6"/>
      <c r="CR2964" s="6"/>
      <c r="CS2964" s="6"/>
      <c r="CT2964" s="6"/>
      <c r="CU2964" s="6"/>
      <c r="CV2964" s="6"/>
      <c r="CW2964" s="6"/>
      <c r="CX2964" s="6"/>
      <c r="CY2964" s="6"/>
      <c r="CZ2964" s="6"/>
      <c r="DA2964" s="6"/>
    </row>
    <row r="2965" spans="74:105" x14ac:dyDescent="0.3">
      <c r="BV2965" s="6"/>
      <c r="BW2965" s="6"/>
      <c r="BX2965" s="6"/>
      <c r="BY2965" s="6"/>
      <c r="BZ2965" s="6"/>
      <c r="CA2965" s="6"/>
      <c r="CB2965" s="6"/>
      <c r="CC2965" s="6"/>
      <c r="CD2965" s="6"/>
      <c r="CE2965" s="6"/>
      <c r="CF2965" s="6"/>
      <c r="CG2965" s="6"/>
      <c r="CH2965" s="6"/>
      <c r="CI2965" s="6"/>
      <c r="CJ2965" s="6"/>
      <c r="CK2965" s="6"/>
      <c r="CL2965" s="6"/>
      <c r="CM2965" s="6"/>
      <c r="CN2965" s="6"/>
      <c r="CO2965" s="6"/>
      <c r="CP2965" s="6"/>
      <c r="CQ2965" s="6"/>
      <c r="CR2965" s="6"/>
      <c r="CS2965" s="6"/>
      <c r="CT2965" s="6"/>
      <c r="CU2965" s="6"/>
      <c r="CV2965" s="6"/>
      <c r="CW2965" s="6"/>
      <c r="CX2965" s="6"/>
      <c r="CY2965" s="6"/>
      <c r="CZ2965" s="6"/>
      <c r="DA2965" s="6"/>
    </row>
    <row r="2966" spans="74:105" x14ac:dyDescent="0.3">
      <c r="BV2966" s="6"/>
      <c r="BW2966" s="6"/>
      <c r="BX2966" s="6"/>
      <c r="BY2966" s="6"/>
      <c r="BZ2966" s="6"/>
      <c r="CA2966" s="6"/>
      <c r="CB2966" s="6"/>
      <c r="CC2966" s="6"/>
      <c r="CD2966" s="6"/>
      <c r="CE2966" s="6"/>
      <c r="CF2966" s="6"/>
      <c r="CG2966" s="6"/>
      <c r="CH2966" s="6"/>
      <c r="CI2966" s="6"/>
      <c r="CJ2966" s="6"/>
      <c r="CK2966" s="6"/>
      <c r="CL2966" s="6"/>
      <c r="CM2966" s="6"/>
      <c r="CN2966" s="6"/>
      <c r="CO2966" s="6"/>
      <c r="CP2966" s="6"/>
      <c r="CQ2966" s="6"/>
      <c r="CR2966" s="6"/>
      <c r="CS2966" s="6"/>
      <c r="CT2966" s="6"/>
      <c r="CU2966" s="6"/>
      <c r="CV2966" s="6"/>
      <c r="CW2966" s="6"/>
      <c r="CX2966" s="6"/>
      <c r="CY2966" s="6"/>
      <c r="CZ2966" s="6"/>
      <c r="DA2966" s="6"/>
    </row>
    <row r="2967" spans="74:105" x14ac:dyDescent="0.3">
      <c r="BV2967" s="6"/>
      <c r="BW2967" s="6"/>
      <c r="BX2967" s="6"/>
      <c r="BY2967" s="6"/>
      <c r="BZ2967" s="6"/>
      <c r="CA2967" s="6"/>
      <c r="CB2967" s="6"/>
      <c r="CC2967" s="6"/>
      <c r="CD2967" s="6"/>
      <c r="CE2967" s="6"/>
      <c r="CF2967" s="6"/>
      <c r="CG2967" s="6"/>
      <c r="CH2967" s="6"/>
      <c r="CI2967" s="6"/>
      <c r="CJ2967" s="6"/>
      <c r="CK2967" s="6"/>
      <c r="CL2967" s="6"/>
      <c r="CM2967" s="6"/>
      <c r="CN2967" s="6"/>
      <c r="CO2967" s="6"/>
      <c r="CP2967" s="6"/>
      <c r="CQ2967" s="6"/>
      <c r="CR2967" s="6"/>
      <c r="CS2967" s="6"/>
      <c r="CT2967" s="6"/>
      <c r="CU2967" s="6"/>
      <c r="CV2967" s="6"/>
      <c r="CW2967" s="6"/>
      <c r="CX2967" s="6"/>
      <c r="CY2967" s="6"/>
      <c r="CZ2967" s="6"/>
      <c r="DA2967" s="6"/>
    </row>
    <row r="2968" spans="74:105" x14ac:dyDescent="0.3">
      <c r="BV2968" s="6"/>
      <c r="BW2968" s="6"/>
      <c r="BX2968" s="6"/>
      <c r="BY2968" s="6"/>
      <c r="BZ2968" s="6"/>
      <c r="CA2968" s="6"/>
      <c r="CB2968" s="6"/>
      <c r="CC2968" s="6"/>
      <c r="CD2968" s="6"/>
      <c r="CE2968" s="6"/>
      <c r="CF2968" s="6"/>
      <c r="CG2968" s="6"/>
      <c r="CH2968" s="6"/>
      <c r="CI2968" s="6"/>
      <c r="CJ2968" s="6"/>
      <c r="CK2968" s="6"/>
      <c r="CL2968" s="6"/>
      <c r="CM2968" s="6"/>
      <c r="CN2968" s="6"/>
      <c r="CO2968" s="6"/>
      <c r="CP2968" s="6"/>
      <c r="CQ2968" s="6"/>
      <c r="CR2968" s="6"/>
      <c r="CS2968" s="6"/>
      <c r="CT2968" s="6"/>
      <c r="CU2968" s="6"/>
      <c r="CV2968" s="6"/>
      <c r="CW2968" s="6"/>
      <c r="CX2968" s="6"/>
      <c r="CY2968" s="6"/>
      <c r="CZ2968" s="6"/>
      <c r="DA2968" s="6"/>
    </row>
    <row r="2969" spans="74:105" x14ac:dyDescent="0.3">
      <c r="BV2969" s="6"/>
      <c r="BW2969" s="6"/>
      <c r="BX2969" s="6"/>
      <c r="BY2969" s="6"/>
      <c r="BZ2969" s="6"/>
      <c r="CA2969" s="6"/>
      <c r="CB2969" s="6"/>
      <c r="CC2969" s="6"/>
      <c r="CD2969" s="6"/>
      <c r="CE2969" s="6"/>
      <c r="CF2969" s="6"/>
      <c r="CG2969" s="6"/>
      <c r="CH2969" s="6"/>
      <c r="CI2969" s="6"/>
      <c r="CJ2969" s="6"/>
      <c r="CK2969" s="6"/>
      <c r="CL2969" s="6"/>
      <c r="CM2969" s="6"/>
      <c r="CN2969" s="6"/>
      <c r="CO2969" s="6"/>
      <c r="CP2969" s="6"/>
      <c r="CQ2969" s="6"/>
      <c r="CR2969" s="6"/>
      <c r="CS2969" s="6"/>
      <c r="CT2969" s="6"/>
      <c r="CU2969" s="6"/>
      <c r="CV2969" s="6"/>
      <c r="CW2969" s="6"/>
      <c r="CX2969" s="6"/>
      <c r="CY2969" s="6"/>
      <c r="CZ2969" s="6"/>
      <c r="DA2969" s="6"/>
    </row>
    <row r="2970" spans="74:105" x14ac:dyDescent="0.3">
      <c r="BV2970" s="6"/>
      <c r="BW2970" s="6"/>
      <c r="BX2970" s="6"/>
      <c r="BY2970" s="6"/>
      <c r="BZ2970" s="6"/>
      <c r="CA2970" s="6"/>
      <c r="CB2970" s="6"/>
      <c r="CC2970" s="6"/>
      <c r="CD2970" s="6"/>
      <c r="CE2970" s="6"/>
      <c r="CF2970" s="6"/>
      <c r="CG2970" s="6"/>
      <c r="CH2970" s="6"/>
      <c r="CI2970" s="6"/>
      <c r="CJ2970" s="6"/>
      <c r="CK2970" s="6"/>
      <c r="CL2970" s="6"/>
      <c r="CM2970" s="6"/>
      <c r="CN2970" s="6"/>
      <c r="CO2970" s="6"/>
      <c r="CP2970" s="6"/>
      <c r="CQ2970" s="6"/>
      <c r="CR2970" s="6"/>
      <c r="CS2970" s="6"/>
      <c r="CT2970" s="6"/>
      <c r="CU2970" s="6"/>
      <c r="CV2970" s="6"/>
      <c r="CW2970" s="6"/>
      <c r="CX2970" s="6"/>
      <c r="CY2970" s="6"/>
      <c r="CZ2970" s="6"/>
      <c r="DA2970" s="6"/>
    </row>
    <row r="2971" spans="74:105" x14ac:dyDescent="0.3">
      <c r="BV2971" s="6"/>
      <c r="BW2971" s="6"/>
      <c r="BX2971" s="6"/>
      <c r="BY2971" s="6"/>
      <c r="BZ2971" s="6"/>
      <c r="CA2971" s="6"/>
      <c r="CB2971" s="6"/>
      <c r="CC2971" s="6"/>
      <c r="CD2971" s="6"/>
      <c r="CE2971" s="6"/>
      <c r="CF2971" s="6"/>
      <c r="CG2971" s="6"/>
      <c r="CH2971" s="6"/>
      <c r="CI2971" s="6"/>
      <c r="CJ2971" s="6"/>
      <c r="CK2971" s="6"/>
      <c r="CL2971" s="6"/>
      <c r="CM2971" s="6"/>
      <c r="CN2971" s="6"/>
      <c r="CO2971" s="6"/>
      <c r="CP2971" s="6"/>
      <c r="CQ2971" s="6"/>
      <c r="CR2971" s="6"/>
      <c r="CS2971" s="6"/>
      <c r="CT2971" s="6"/>
      <c r="CU2971" s="6"/>
      <c r="CV2971" s="6"/>
      <c r="CW2971" s="6"/>
      <c r="CX2971" s="6"/>
      <c r="CY2971" s="6"/>
      <c r="CZ2971" s="6"/>
      <c r="DA2971" s="6"/>
    </row>
    <row r="2972" spans="74:105" x14ac:dyDescent="0.3">
      <c r="BV2972" s="6"/>
      <c r="BW2972" s="6"/>
      <c r="BX2972" s="6"/>
      <c r="BY2972" s="6"/>
      <c r="BZ2972" s="6"/>
      <c r="CA2972" s="6"/>
      <c r="CB2972" s="6"/>
      <c r="CC2972" s="6"/>
      <c r="CD2972" s="6"/>
      <c r="CE2972" s="6"/>
      <c r="CF2972" s="6"/>
      <c r="CG2972" s="6"/>
      <c r="CH2972" s="6"/>
      <c r="CI2972" s="6"/>
      <c r="CJ2972" s="6"/>
      <c r="CK2972" s="6"/>
      <c r="CL2972" s="6"/>
      <c r="CM2972" s="6"/>
      <c r="CN2972" s="6"/>
      <c r="CO2972" s="6"/>
      <c r="CP2972" s="6"/>
      <c r="CQ2972" s="6"/>
      <c r="CR2972" s="6"/>
      <c r="CS2972" s="6"/>
      <c r="CT2972" s="6"/>
      <c r="CU2972" s="6"/>
      <c r="CV2972" s="6"/>
      <c r="CW2972" s="6"/>
      <c r="CX2972" s="6"/>
      <c r="CY2972" s="6"/>
      <c r="CZ2972" s="6"/>
      <c r="DA2972" s="6"/>
    </row>
    <row r="2973" spans="74:105" x14ac:dyDescent="0.3">
      <c r="BV2973" s="6"/>
      <c r="BW2973" s="6"/>
      <c r="BX2973" s="6"/>
      <c r="BY2973" s="6"/>
      <c r="BZ2973" s="6"/>
      <c r="CA2973" s="6"/>
      <c r="CB2973" s="6"/>
      <c r="CC2973" s="6"/>
      <c r="CD2973" s="6"/>
      <c r="CE2973" s="6"/>
      <c r="CF2973" s="6"/>
      <c r="CG2973" s="6"/>
      <c r="CH2973" s="6"/>
      <c r="CI2973" s="6"/>
      <c r="CJ2973" s="6"/>
      <c r="CK2973" s="6"/>
      <c r="CL2973" s="6"/>
      <c r="CM2973" s="6"/>
      <c r="CN2973" s="6"/>
      <c r="CO2973" s="6"/>
      <c r="CP2973" s="6"/>
      <c r="CQ2973" s="6"/>
      <c r="CR2973" s="6"/>
      <c r="CS2973" s="6"/>
      <c r="CT2973" s="6"/>
      <c r="CU2973" s="6"/>
      <c r="CV2973" s="6"/>
      <c r="CW2973" s="6"/>
      <c r="CX2973" s="6"/>
      <c r="CY2973" s="6"/>
      <c r="CZ2973" s="6"/>
      <c r="DA2973" s="6"/>
    </row>
    <row r="2974" spans="74:105" x14ac:dyDescent="0.3">
      <c r="BV2974" s="6"/>
      <c r="BW2974" s="6"/>
      <c r="BX2974" s="6"/>
      <c r="BY2974" s="6"/>
      <c r="BZ2974" s="6"/>
      <c r="CA2974" s="6"/>
      <c r="CB2974" s="6"/>
      <c r="CC2974" s="6"/>
      <c r="CD2974" s="6"/>
      <c r="CE2974" s="6"/>
      <c r="CF2974" s="6"/>
      <c r="CG2974" s="6"/>
      <c r="CH2974" s="6"/>
      <c r="CI2974" s="6"/>
      <c r="CJ2974" s="6"/>
      <c r="CK2974" s="6"/>
      <c r="CL2974" s="6"/>
      <c r="CM2974" s="6"/>
      <c r="CN2974" s="6"/>
      <c r="CO2974" s="6"/>
      <c r="CP2974" s="6"/>
      <c r="CQ2974" s="6"/>
      <c r="CR2974" s="6"/>
      <c r="CS2974" s="6"/>
      <c r="CT2974" s="6"/>
      <c r="CU2974" s="6"/>
      <c r="CV2974" s="6"/>
      <c r="CW2974" s="6"/>
      <c r="CX2974" s="6"/>
      <c r="CY2974" s="6"/>
      <c r="CZ2974" s="6"/>
      <c r="DA2974" s="6"/>
    </row>
    <row r="2975" spans="74:105" x14ac:dyDescent="0.3">
      <c r="BV2975" s="6"/>
      <c r="BW2975" s="6"/>
      <c r="BX2975" s="6"/>
      <c r="BY2975" s="6"/>
      <c r="BZ2975" s="6"/>
      <c r="CA2975" s="6"/>
      <c r="CB2975" s="6"/>
      <c r="CC2975" s="6"/>
      <c r="CD2975" s="6"/>
      <c r="CE2975" s="6"/>
      <c r="CF2975" s="6"/>
      <c r="CG2975" s="6"/>
      <c r="CH2975" s="6"/>
      <c r="CI2975" s="6"/>
      <c r="CJ2975" s="6"/>
      <c r="CK2975" s="6"/>
      <c r="CL2975" s="6"/>
      <c r="CM2975" s="6"/>
      <c r="CN2975" s="6"/>
      <c r="CO2975" s="6"/>
      <c r="CP2975" s="6"/>
      <c r="CQ2975" s="6"/>
      <c r="CR2975" s="6"/>
      <c r="CS2975" s="6"/>
      <c r="CT2975" s="6"/>
      <c r="CU2975" s="6"/>
      <c r="CV2975" s="6"/>
      <c r="CW2975" s="6"/>
      <c r="CX2975" s="6"/>
      <c r="CY2975" s="6"/>
      <c r="CZ2975" s="6"/>
      <c r="DA2975" s="6"/>
    </row>
    <row r="2976" spans="74:105" x14ac:dyDescent="0.3">
      <c r="BV2976" s="6"/>
      <c r="BW2976" s="6"/>
      <c r="BX2976" s="6"/>
      <c r="BY2976" s="6"/>
      <c r="BZ2976" s="6"/>
      <c r="CA2976" s="6"/>
      <c r="CB2976" s="6"/>
      <c r="CC2976" s="6"/>
      <c r="CD2976" s="6"/>
      <c r="CE2976" s="6"/>
      <c r="CF2976" s="6"/>
      <c r="CG2976" s="6"/>
      <c r="CH2976" s="6"/>
      <c r="CI2976" s="6"/>
      <c r="CJ2976" s="6"/>
      <c r="CK2976" s="6"/>
      <c r="CL2976" s="6"/>
      <c r="CM2976" s="6"/>
      <c r="CN2976" s="6"/>
      <c r="CO2976" s="6"/>
      <c r="CP2976" s="6"/>
      <c r="CQ2976" s="6"/>
      <c r="CR2976" s="6"/>
      <c r="CS2976" s="6"/>
      <c r="CT2976" s="6"/>
      <c r="CU2976" s="6"/>
      <c r="CV2976" s="6"/>
      <c r="CW2976" s="6"/>
      <c r="CX2976" s="6"/>
      <c r="CY2976" s="6"/>
      <c r="CZ2976" s="6"/>
      <c r="DA2976" s="6"/>
    </row>
    <row r="2977" spans="74:105" x14ac:dyDescent="0.3">
      <c r="BV2977" s="6"/>
      <c r="BW2977" s="6"/>
      <c r="BX2977" s="6"/>
      <c r="BY2977" s="6"/>
      <c r="BZ2977" s="6"/>
      <c r="CA2977" s="6"/>
      <c r="CB2977" s="6"/>
      <c r="CC2977" s="6"/>
      <c r="CD2977" s="6"/>
      <c r="CE2977" s="6"/>
      <c r="CF2977" s="6"/>
      <c r="CG2977" s="6"/>
      <c r="CH2977" s="6"/>
      <c r="CI2977" s="6"/>
      <c r="CJ2977" s="6"/>
      <c r="CK2977" s="6"/>
      <c r="CL2977" s="6"/>
      <c r="CM2977" s="6"/>
      <c r="CN2977" s="6"/>
      <c r="CO2977" s="6"/>
      <c r="CP2977" s="6"/>
      <c r="CQ2977" s="6"/>
      <c r="CR2977" s="6"/>
      <c r="CS2977" s="6"/>
      <c r="CT2977" s="6"/>
      <c r="CU2977" s="6"/>
      <c r="CV2977" s="6"/>
      <c r="CW2977" s="6"/>
      <c r="CX2977" s="6"/>
      <c r="CY2977" s="6"/>
      <c r="CZ2977" s="6"/>
      <c r="DA2977" s="6"/>
    </row>
    <row r="2978" spans="74:105" x14ac:dyDescent="0.3">
      <c r="BV2978" s="6"/>
      <c r="BW2978" s="6"/>
      <c r="BX2978" s="6"/>
      <c r="BY2978" s="6"/>
      <c r="BZ2978" s="6"/>
      <c r="CA2978" s="6"/>
      <c r="CB2978" s="6"/>
      <c r="CC2978" s="6"/>
      <c r="CD2978" s="6"/>
      <c r="CE2978" s="6"/>
      <c r="CF2978" s="6"/>
      <c r="CG2978" s="6"/>
      <c r="CH2978" s="6"/>
      <c r="CI2978" s="6"/>
      <c r="CJ2978" s="6"/>
      <c r="CK2978" s="6"/>
      <c r="CL2978" s="6"/>
      <c r="CM2978" s="6"/>
      <c r="CN2978" s="6"/>
      <c r="CO2978" s="6"/>
      <c r="CP2978" s="6"/>
      <c r="CQ2978" s="6"/>
      <c r="CR2978" s="6"/>
      <c r="CS2978" s="6"/>
      <c r="CT2978" s="6"/>
      <c r="CU2978" s="6"/>
      <c r="CV2978" s="6"/>
      <c r="CW2978" s="6"/>
      <c r="CX2978" s="6"/>
      <c r="CY2978" s="6"/>
      <c r="CZ2978" s="6"/>
      <c r="DA2978" s="6"/>
    </row>
    <row r="2979" spans="74:105" x14ac:dyDescent="0.3">
      <c r="BV2979" s="6"/>
      <c r="BW2979" s="6"/>
      <c r="BX2979" s="6"/>
      <c r="BY2979" s="6"/>
      <c r="BZ2979" s="6"/>
      <c r="CA2979" s="6"/>
      <c r="CB2979" s="6"/>
      <c r="CC2979" s="6"/>
      <c r="CD2979" s="6"/>
      <c r="CE2979" s="6"/>
      <c r="CF2979" s="6"/>
      <c r="CG2979" s="6"/>
      <c r="CH2979" s="6"/>
      <c r="CI2979" s="6"/>
      <c r="CJ2979" s="6"/>
      <c r="CK2979" s="6"/>
      <c r="CL2979" s="6"/>
      <c r="CM2979" s="6"/>
      <c r="CN2979" s="6"/>
      <c r="CO2979" s="6"/>
      <c r="CP2979" s="6"/>
      <c r="CQ2979" s="6"/>
      <c r="CR2979" s="6"/>
      <c r="CS2979" s="6"/>
      <c r="CT2979" s="6"/>
      <c r="CU2979" s="6"/>
      <c r="CV2979" s="6"/>
      <c r="CW2979" s="6"/>
      <c r="CX2979" s="6"/>
      <c r="CY2979" s="6"/>
      <c r="CZ2979" s="6"/>
      <c r="DA2979" s="6"/>
    </row>
    <row r="2980" spans="74:105" x14ac:dyDescent="0.3">
      <c r="BV2980" s="6"/>
      <c r="BW2980" s="6"/>
      <c r="BX2980" s="6"/>
      <c r="BY2980" s="6"/>
      <c r="BZ2980" s="6"/>
      <c r="CA2980" s="6"/>
      <c r="CB2980" s="6"/>
      <c r="CC2980" s="6"/>
      <c r="CD2980" s="6"/>
      <c r="CE2980" s="6"/>
      <c r="CF2980" s="6"/>
      <c r="CG2980" s="6"/>
      <c r="CH2980" s="6"/>
      <c r="CI2980" s="6"/>
      <c r="CJ2980" s="6"/>
      <c r="CK2980" s="6"/>
      <c r="CL2980" s="6"/>
      <c r="CM2980" s="6"/>
      <c r="CN2980" s="6"/>
      <c r="CO2980" s="6"/>
      <c r="CP2980" s="6"/>
      <c r="CQ2980" s="6"/>
      <c r="CR2980" s="6"/>
      <c r="CS2980" s="6"/>
      <c r="CT2980" s="6"/>
      <c r="CU2980" s="6"/>
      <c r="CV2980" s="6"/>
      <c r="CW2980" s="6"/>
      <c r="CX2980" s="6"/>
      <c r="CY2980" s="6"/>
      <c r="CZ2980" s="6"/>
      <c r="DA2980" s="6"/>
    </row>
    <row r="2981" spans="74:105" x14ac:dyDescent="0.3">
      <c r="BV2981" s="6"/>
      <c r="BW2981" s="6"/>
      <c r="BX2981" s="6"/>
      <c r="BY2981" s="6"/>
      <c r="BZ2981" s="6"/>
      <c r="CA2981" s="6"/>
      <c r="CB2981" s="6"/>
      <c r="CC2981" s="6"/>
      <c r="CD2981" s="6"/>
      <c r="CE2981" s="6"/>
      <c r="CF2981" s="6"/>
      <c r="CG2981" s="6"/>
      <c r="CH2981" s="6"/>
      <c r="CI2981" s="6"/>
      <c r="CJ2981" s="6"/>
      <c r="CK2981" s="6"/>
      <c r="CL2981" s="6"/>
      <c r="CM2981" s="6"/>
      <c r="CN2981" s="6"/>
      <c r="CO2981" s="6"/>
      <c r="CP2981" s="6"/>
      <c r="CQ2981" s="6"/>
      <c r="CR2981" s="6"/>
      <c r="CS2981" s="6"/>
      <c r="CT2981" s="6"/>
      <c r="CU2981" s="6"/>
      <c r="CV2981" s="6"/>
      <c r="CW2981" s="6"/>
      <c r="CX2981" s="6"/>
      <c r="CY2981" s="6"/>
      <c r="CZ2981" s="6"/>
      <c r="DA2981" s="6"/>
    </row>
    <row r="2982" spans="74:105" x14ac:dyDescent="0.3">
      <c r="BV2982" s="6"/>
      <c r="BW2982" s="6"/>
      <c r="BX2982" s="6"/>
      <c r="BY2982" s="6"/>
      <c r="BZ2982" s="6"/>
      <c r="CA2982" s="6"/>
      <c r="CB2982" s="6"/>
      <c r="CC2982" s="6"/>
      <c r="CD2982" s="6"/>
      <c r="CE2982" s="6"/>
      <c r="CF2982" s="6"/>
      <c r="CG2982" s="6"/>
      <c r="CH2982" s="6"/>
      <c r="CI2982" s="6"/>
      <c r="CJ2982" s="6"/>
      <c r="CK2982" s="6"/>
      <c r="CL2982" s="6"/>
      <c r="CM2982" s="6"/>
      <c r="CN2982" s="6"/>
      <c r="CO2982" s="6"/>
      <c r="CP2982" s="6"/>
      <c r="CQ2982" s="6"/>
      <c r="CR2982" s="6"/>
      <c r="CS2982" s="6"/>
      <c r="CT2982" s="6"/>
      <c r="CU2982" s="6"/>
      <c r="CV2982" s="6"/>
      <c r="CW2982" s="6"/>
      <c r="CX2982" s="6"/>
      <c r="CY2982" s="6"/>
      <c r="CZ2982" s="6"/>
      <c r="DA2982" s="6"/>
    </row>
    <row r="2983" spans="74:105" x14ac:dyDescent="0.3">
      <c r="BV2983" s="6"/>
      <c r="BW2983" s="6"/>
      <c r="BX2983" s="6"/>
      <c r="BY2983" s="6"/>
      <c r="BZ2983" s="6"/>
      <c r="CA2983" s="6"/>
      <c r="CB2983" s="6"/>
      <c r="CC2983" s="6"/>
      <c r="CD2983" s="6"/>
      <c r="CE2983" s="6"/>
      <c r="CF2983" s="6"/>
      <c r="CG2983" s="6"/>
      <c r="CH2983" s="6"/>
      <c r="CI2983" s="6"/>
      <c r="CJ2983" s="6"/>
      <c r="CK2983" s="6"/>
      <c r="CL2983" s="6"/>
      <c r="CM2983" s="6"/>
      <c r="CN2983" s="6"/>
      <c r="CO2983" s="6"/>
      <c r="CP2983" s="6"/>
      <c r="CQ2983" s="6"/>
      <c r="CR2983" s="6"/>
      <c r="CS2983" s="6"/>
      <c r="CT2983" s="6"/>
      <c r="CU2983" s="6"/>
      <c r="CV2983" s="6"/>
      <c r="CW2983" s="6"/>
      <c r="CX2983" s="6"/>
      <c r="CY2983" s="6"/>
      <c r="CZ2983" s="6"/>
      <c r="DA2983" s="6"/>
    </row>
    <row r="2984" spans="74:105" x14ac:dyDescent="0.3">
      <c r="BV2984" s="6"/>
      <c r="BW2984" s="6"/>
      <c r="BX2984" s="6"/>
      <c r="BY2984" s="6"/>
      <c r="BZ2984" s="6"/>
      <c r="CA2984" s="6"/>
      <c r="CB2984" s="6"/>
      <c r="CC2984" s="6"/>
      <c r="CD2984" s="6"/>
      <c r="CE2984" s="6"/>
      <c r="CF2984" s="6"/>
      <c r="CG2984" s="6"/>
      <c r="CH2984" s="6"/>
      <c r="CI2984" s="6"/>
      <c r="CJ2984" s="6"/>
      <c r="CK2984" s="6"/>
      <c r="CL2984" s="6"/>
      <c r="CM2984" s="6"/>
      <c r="CN2984" s="6"/>
      <c r="CO2984" s="6"/>
      <c r="CP2984" s="6"/>
      <c r="CQ2984" s="6"/>
      <c r="CR2984" s="6"/>
      <c r="CS2984" s="6"/>
      <c r="CT2984" s="6"/>
      <c r="CU2984" s="6"/>
      <c r="CV2984" s="6"/>
      <c r="CW2984" s="6"/>
      <c r="CX2984" s="6"/>
      <c r="CY2984" s="6"/>
      <c r="CZ2984" s="6"/>
      <c r="DA2984" s="6"/>
    </row>
    <row r="2985" spans="74:105" x14ac:dyDescent="0.3">
      <c r="BV2985" s="6"/>
      <c r="BW2985" s="6"/>
      <c r="BX2985" s="6"/>
      <c r="BY2985" s="6"/>
      <c r="BZ2985" s="6"/>
      <c r="CA2985" s="6"/>
      <c r="CB2985" s="6"/>
      <c r="CC2985" s="6"/>
      <c r="CD2985" s="6"/>
      <c r="CE2985" s="6"/>
      <c r="CF2985" s="6"/>
      <c r="CG2985" s="6"/>
      <c r="CH2985" s="6"/>
      <c r="CI2985" s="6"/>
      <c r="CJ2985" s="6"/>
      <c r="CK2985" s="6"/>
      <c r="CL2985" s="6"/>
      <c r="CM2985" s="6"/>
      <c r="CN2985" s="6"/>
      <c r="CO2985" s="6"/>
      <c r="CP2985" s="6"/>
      <c r="CQ2985" s="6"/>
      <c r="CR2985" s="6"/>
      <c r="CS2985" s="6"/>
      <c r="CT2985" s="6"/>
      <c r="CU2985" s="6"/>
      <c r="CV2985" s="6"/>
      <c r="CW2985" s="6"/>
      <c r="CX2985" s="6"/>
      <c r="CY2985" s="6"/>
      <c r="CZ2985" s="6"/>
      <c r="DA2985" s="6"/>
    </row>
    <row r="2986" spans="74:105" x14ac:dyDescent="0.3">
      <c r="BV2986" s="6"/>
      <c r="BW2986" s="6"/>
      <c r="BX2986" s="6"/>
      <c r="BY2986" s="6"/>
      <c r="BZ2986" s="6"/>
      <c r="CA2986" s="6"/>
      <c r="CB2986" s="6"/>
      <c r="CC2986" s="6"/>
      <c r="CD2986" s="6"/>
      <c r="CE2986" s="6"/>
      <c r="CF2986" s="6"/>
      <c r="CG2986" s="6"/>
      <c r="CH2986" s="6"/>
      <c r="CI2986" s="6"/>
      <c r="CJ2986" s="6"/>
      <c r="CK2986" s="6"/>
      <c r="CL2986" s="6"/>
      <c r="CM2986" s="6"/>
      <c r="CN2986" s="6"/>
      <c r="CO2986" s="6"/>
      <c r="CP2986" s="6"/>
      <c r="CQ2986" s="6"/>
      <c r="CR2986" s="6"/>
      <c r="CS2986" s="6"/>
      <c r="CT2986" s="6"/>
      <c r="CU2986" s="6"/>
      <c r="CV2986" s="6"/>
      <c r="CW2986" s="6"/>
      <c r="CX2986" s="6"/>
      <c r="CY2986" s="6"/>
      <c r="CZ2986" s="6"/>
      <c r="DA2986" s="6"/>
    </row>
    <row r="2987" spans="74:105" x14ac:dyDescent="0.3">
      <c r="BV2987" s="6"/>
      <c r="BW2987" s="6"/>
      <c r="BX2987" s="6"/>
      <c r="BY2987" s="6"/>
      <c r="BZ2987" s="6"/>
      <c r="CA2987" s="6"/>
      <c r="CB2987" s="6"/>
      <c r="CC2987" s="6"/>
      <c r="CD2987" s="6"/>
      <c r="CE2987" s="6"/>
      <c r="CF2987" s="6"/>
      <c r="CG2987" s="6"/>
      <c r="CH2987" s="6"/>
      <c r="CI2987" s="6"/>
      <c r="CJ2987" s="6"/>
      <c r="CK2987" s="6"/>
      <c r="CL2987" s="6"/>
      <c r="CM2987" s="6"/>
      <c r="CN2987" s="6"/>
      <c r="CO2987" s="6"/>
      <c r="CP2987" s="6"/>
      <c r="CQ2987" s="6"/>
      <c r="CR2987" s="6"/>
      <c r="CS2987" s="6"/>
      <c r="CT2987" s="6"/>
      <c r="CU2987" s="6"/>
      <c r="CV2987" s="6"/>
      <c r="CW2987" s="6"/>
      <c r="CX2987" s="6"/>
      <c r="CY2987" s="6"/>
      <c r="CZ2987" s="6"/>
      <c r="DA2987" s="6"/>
    </row>
    <row r="2988" spans="74:105" x14ac:dyDescent="0.3">
      <c r="BV2988" s="6"/>
      <c r="BW2988" s="6"/>
      <c r="BX2988" s="6"/>
      <c r="BY2988" s="6"/>
      <c r="BZ2988" s="6"/>
      <c r="CA2988" s="6"/>
      <c r="CB2988" s="6"/>
      <c r="CC2988" s="6"/>
      <c r="CD2988" s="6"/>
      <c r="CE2988" s="6"/>
      <c r="CF2988" s="6"/>
      <c r="CG2988" s="6"/>
      <c r="CH2988" s="6"/>
      <c r="CI2988" s="6"/>
      <c r="CJ2988" s="6"/>
      <c r="CK2988" s="6"/>
      <c r="CL2988" s="6"/>
      <c r="CM2988" s="6"/>
      <c r="CN2988" s="6"/>
      <c r="CO2988" s="6"/>
      <c r="CP2988" s="6"/>
      <c r="CQ2988" s="6"/>
      <c r="CR2988" s="6"/>
      <c r="CS2988" s="6"/>
      <c r="CT2988" s="6"/>
      <c r="CU2988" s="6"/>
      <c r="CV2988" s="6"/>
      <c r="CW2988" s="6"/>
      <c r="CX2988" s="6"/>
      <c r="CY2988" s="6"/>
      <c r="CZ2988" s="6"/>
      <c r="DA2988" s="6"/>
    </row>
    <row r="2989" spans="74:105" x14ac:dyDescent="0.3">
      <c r="BV2989" s="6"/>
      <c r="BW2989" s="6"/>
      <c r="BX2989" s="6"/>
      <c r="BY2989" s="6"/>
      <c r="BZ2989" s="6"/>
      <c r="CA2989" s="6"/>
      <c r="CB2989" s="6"/>
      <c r="CC2989" s="6"/>
      <c r="CD2989" s="6"/>
      <c r="CE2989" s="6"/>
      <c r="CF2989" s="6"/>
      <c r="CG2989" s="6"/>
      <c r="CH2989" s="6"/>
      <c r="CI2989" s="6"/>
      <c r="CJ2989" s="6"/>
      <c r="CK2989" s="6"/>
      <c r="CL2989" s="6"/>
      <c r="CM2989" s="6"/>
      <c r="CN2989" s="6"/>
      <c r="CO2989" s="6"/>
      <c r="CP2989" s="6"/>
      <c r="CQ2989" s="6"/>
      <c r="CR2989" s="6"/>
      <c r="CS2989" s="6"/>
      <c r="CT2989" s="6"/>
      <c r="CU2989" s="6"/>
      <c r="CV2989" s="6"/>
      <c r="CW2989" s="6"/>
      <c r="CX2989" s="6"/>
      <c r="CY2989" s="6"/>
      <c r="CZ2989" s="6"/>
      <c r="DA2989" s="6"/>
    </row>
    <row r="2990" spans="74:105" x14ac:dyDescent="0.3">
      <c r="BV2990" s="6"/>
      <c r="BW2990" s="6"/>
      <c r="BX2990" s="6"/>
      <c r="BY2990" s="6"/>
      <c r="BZ2990" s="6"/>
      <c r="CA2990" s="6"/>
      <c r="CB2990" s="6"/>
      <c r="CC2990" s="6"/>
      <c r="CD2990" s="6"/>
      <c r="CE2990" s="6"/>
      <c r="CF2990" s="6"/>
      <c r="CG2990" s="6"/>
      <c r="CH2990" s="6"/>
      <c r="CI2990" s="6"/>
      <c r="CJ2990" s="6"/>
      <c r="CK2990" s="6"/>
      <c r="CL2990" s="6"/>
      <c r="CM2990" s="6"/>
      <c r="CN2990" s="6"/>
      <c r="CO2990" s="6"/>
      <c r="CP2990" s="6"/>
      <c r="CQ2990" s="6"/>
      <c r="CR2990" s="6"/>
      <c r="CS2990" s="6"/>
      <c r="CT2990" s="6"/>
      <c r="CU2990" s="6"/>
      <c r="CV2990" s="6"/>
      <c r="CW2990" s="6"/>
      <c r="CX2990" s="6"/>
      <c r="CY2990" s="6"/>
      <c r="CZ2990" s="6"/>
      <c r="DA2990" s="6"/>
    </row>
    <row r="2991" spans="74:105" x14ac:dyDescent="0.3">
      <c r="BV2991" s="6"/>
      <c r="BW2991" s="6"/>
      <c r="BX2991" s="6"/>
      <c r="BY2991" s="6"/>
      <c r="BZ2991" s="6"/>
      <c r="CA2991" s="6"/>
      <c r="CB2991" s="6"/>
      <c r="CC2991" s="6"/>
      <c r="CD2991" s="6"/>
      <c r="CE2991" s="6"/>
      <c r="CF2991" s="6"/>
      <c r="CG2991" s="6"/>
      <c r="CH2991" s="6"/>
      <c r="CI2991" s="6"/>
      <c r="CJ2991" s="6"/>
      <c r="CK2991" s="6"/>
      <c r="CL2991" s="6"/>
      <c r="CM2991" s="6"/>
      <c r="CN2991" s="6"/>
      <c r="CO2991" s="6"/>
      <c r="CP2991" s="6"/>
      <c r="CQ2991" s="6"/>
      <c r="CR2991" s="6"/>
      <c r="CS2991" s="6"/>
      <c r="CT2991" s="6"/>
      <c r="CU2991" s="6"/>
      <c r="CV2991" s="6"/>
      <c r="CW2991" s="6"/>
      <c r="CX2991" s="6"/>
      <c r="CY2991" s="6"/>
      <c r="CZ2991" s="6"/>
      <c r="DA2991" s="6"/>
    </row>
    <row r="2992" spans="74:105" x14ac:dyDescent="0.3">
      <c r="BV2992" s="6"/>
      <c r="BW2992" s="6"/>
      <c r="BX2992" s="6"/>
      <c r="BY2992" s="6"/>
      <c r="BZ2992" s="6"/>
      <c r="CA2992" s="6"/>
      <c r="CB2992" s="6"/>
      <c r="CC2992" s="6"/>
      <c r="CD2992" s="6"/>
      <c r="CE2992" s="6"/>
      <c r="CF2992" s="6"/>
      <c r="CG2992" s="6"/>
      <c r="CH2992" s="6"/>
      <c r="CI2992" s="6"/>
      <c r="CJ2992" s="6"/>
      <c r="CK2992" s="6"/>
      <c r="CL2992" s="6"/>
      <c r="CM2992" s="6"/>
      <c r="CN2992" s="6"/>
      <c r="CO2992" s="6"/>
      <c r="CP2992" s="6"/>
      <c r="CQ2992" s="6"/>
      <c r="CR2992" s="6"/>
      <c r="CS2992" s="6"/>
      <c r="CT2992" s="6"/>
      <c r="CU2992" s="6"/>
      <c r="CV2992" s="6"/>
      <c r="CW2992" s="6"/>
      <c r="CX2992" s="6"/>
      <c r="CY2992" s="6"/>
      <c r="CZ2992" s="6"/>
      <c r="DA2992" s="6"/>
    </row>
    <row r="2993" spans="74:105" x14ac:dyDescent="0.3">
      <c r="BV2993" s="6"/>
      <c r="BW2993" s="6"/>
      <c r="BX2993" s="6"/>
      <c r="BY2993" s="6"/>
      <c r="BZ2993" s="6"/>
      <c r="CA2993" s="6"/>
      <c r="CB2993" s="6"/>
      <c r="CC2993" s="6"/>
      <c r="CD2993" s="6"/>
      <c r="CE2993" s="6"/>
      <c r="CF2993" s="6"/>
      <c r="CG2993" s="6"/>
      <c r="CH2993" s="6"/>
      <c r="CI2993" s="6"/>
      <c r="CJ2993" s="6"/>
      <c r="CK2993" s="6"/>
      <c r="CL2993" s="6"/>
      <c r="CM2993" s="6"/>
      <c r="CN2993" s="6"/>
      <c r="CO2993" s="6"/>
      <c r="CP2993" s="6"/>
      <c r="CQ2993" s="6"/>
      <c r="CR2993" s="6"/>
      <c r="CS2993" s="6"/>
      <c r="CT2993" s="6"/>
      <c r="CU2993" s="6"/>
      <c r="CV2993" s="6"/>
      <c r="CW2993" s="6"/>
      <c r="CX2993" s="6"/>
      <c r="CY2993" s="6"/>
      <c r="CZ2993" s="6"/>
      <c r="DA2993" s="6"/>
    </row>
    <row r="2994" spans="74:105" x14ac:dyDescent="0.3">
      <c r="BV2994" s="6"/>
      <c r="BW2994" s="6"/>
      <c r="BX2994" s="6"/>
      <c r="BY2994" s="6"/>
      <c r="BZ2994" s="6"/>
      <c r="CA2994" s="6"/>
      <c r="CB2994" s="6"/>
      <c r="CC2994" s="6"/>
      <c r="CD2994" s="6"/>
      <c r="CE2994" s="6"/>
      <c r="CF2994" s="6"/>
      <c r="CG2994" s="6"/>
      <c r="CH2994" s="6"/>
      <c r="CI2994" s="6"/>
      <c r="CJ2994" s="6"/>
      <c r="CK2994" s="6"/>
      <c r="CL2994" s="6"/>
      <c r="CM2994" s="6"/>
      <c r="CN2994" s="6"/>
      <c r="CO2994" s="6"/>
      <c r="CP2994" s="6"/>
      <c r="CQ2994" s="6"/>
      <c r="CR2994" s="6"/>
      <c r="CS2994" s="6"/>
      <c r="CT2994" s="6"/>
      <c r="CU2994" s="6"/>
      <c r="CV2994" s="6"/>
      <c r="CW2994" s="6"/>
      <c r="CX2994" s="6"/>
      <c r="CY2994" s="6"/>
      <c r="CZ2994" s="6"/>
      <c r="DA2994" s="6"/>
    </row>
    <row r="2995" spans="74:105" x14ac:dyDescent="0.3">
      <c r="BV2995" s="6"/>
      <c r="BW2995" s="6"/>
      <c r="BX2995" s="6"/>
      <c r="BY2995" s="6"/>
      <c r="BZ2995" s="6"/>
      <c r="CA2995" s="6"/>
      <c r="CB2995" s="6"/>
      <c r="CC2995" s="6"/>
      <c r="CD2995" s="6"/>
      <c r="CE2995" s="6"/>
      <c r="CF2995" s="6"/>
      <c r="CG2995" s="6"/>
      <c r="CH2995" s="6"/>
      <c r="CI2995" s="6"/>
      <c r="CJ2995" s="6"/>
      <c r="CK2995" s="6"/>
      <c r="CL2995" s="6"/>
      <c r="CM2995" s="6"/>
      <c r="CN2995" s="6"/>
      <c r="CO2995" s="6"/>
      <c r="CP2995" s="6"/>
      <c r="CQ2995" s="6"/>
      <c r="CR2995" s="6"/>
      <c r="CS2995" s="6"/>
      <c r="CT2995" s="6"/>
      <c r="CU2995" s="6"/>
      <c r="CV2995" s="6"/>
      <c r="CW2995" s="6"/>
      <c r="CX2995" s="6"/>
      <c r="CY2995" s="6"/>
      <c r="CZ2995" s="6"/>
      <c r="DA2995" s="6"/>
    </row>
    <row r="2996" spans="74:105" x14ac:dyDescent="0.3">
      <c r="BV2996" s="6"/>
      <c r="BW2996" s="6"/>
      <c r="BX2996" s="6"/>
      <c r="BY2996" s="6"/>
      <c r="BZ2996" s="6"/>
      <c r="CA2996" s="6"/>
      <c r="CB2996" s="6"/>
      <c r="CC2996" s="6"/>
      <c r="CD2996" s="6"/>
      <c r="CE2996" s="6"/>
      <c r="CF2996" s="6"/>
      <c r="CG2996" s="6"/>
      <c r="CH2996" s="6"/>
      <c r="CI2996" s="6"/>
      <c r="CJ2996" s="6"/>
      <c r="CK2996" s="6"/>
      <c r="CL2996" s="6"/>
      <c r="CM2996" s="6"/>
      <c r="CN2996" s="6"/>
      <c r="CO2996" s="6"/>
      <c r="CP2996" s="6"/>
      <c r="CQ2996" s="6"/>
      <c r="CR2996" s="6"/>
      <c r="CS2996" s="6"/>
      <c r="CT2996" s="6"/>
      <c r="CU2996" s="6"/>
      <c r="CV2996" s="6"/>
      <c r="CW2996" s="6"/>
      <c r="CX2996" s="6"/>
      <c r="CY2996" s="6"/>
      <c r="CZ2996" s="6"/>
      <c r="DA2996" s="6"/>
    </row>
    <row r="2997" spans="74:105" x14ac:dyDescent="0.3">
      <c r="BV2997" s="6"/>
      <c r="BW2997" s="6"/>
      <c r="BX2997" s="6"/>
      <c r="BY2997" s="6"/>
      <c r="BZ2997" s="6"/>
      <c r="CA2997" s="6"/>
      <c r="CB2997" s="6"/>
      <c r="CC2997" s="6"/>
      <c r="CD2997" s="6"/>
      <c r="CE2997" s="6"/>
      <c r="CF2997" s="6"/>
      <c r="CG2997" s="6"/>
      <c r="CH2997" s="6"/>
      <c r="CI2997" s="6"/>
      <c r="CJ2997" s="6"/>
      <c r="CK2997" s="6"/>
      <c r="CL2997" s="6"/>
      <c r="CM2997" s="6"/>
      <c r="CN2997" s="6"/>
      <c r="CO2997" s="6"/>
      <c r="CP2997" s="6"/>
      <c r="CQ2997" s="6"/>
      <c r="CR2997" s="6"/>
      <c r="CS2997" s="6"/>
      <c r="CT2997" s="6"/>
      <c r="CU2997" s="6"/>
      <c r="CV2997" s="6"/>
      <c r="CW2997" s="6"/>
      <c r="CX2997" s="6"/>
      <c r="CY2997" s="6"/>
      <c r="CZ2997" s="6"/>
      <c r="DA2997" s="6"/>
    </row>
    <row r="2998" spans="74:105" x14ac:dyDescent="0.3">
      <c r="BV2998" s="6"/>
      <c r="BW2998" s="6"/>
      <c r="BX2998" s="6"/>
      <c r="BY2998" s="6"/>
      <c r="BZ2998" s="6"/>
      <c r="CA2998" s="6"/>
      <c r="CB2998" s="6"/>
      <c r="CC2998" s="6"/>
      <c r="CD2998" s="6"/>
      <c r="CE2998" s="6"/>
      <c r="CF2998" s="6"/>
      <c r="CG2998" s="6"/>
      <c r="CH2998" s="6"/>
      <c r="CI2998" s="6"/>
      <c r="CJ2998" s="6"/>
      <c r="CK2998" s="6"/>
      <c r="CL2998" s="6"/>
      <c r="CM2998" s="6"/>
      <c r="CN2998" s="6"/>
      <c r="CO2998" s="6"/>
      <c r="CP2998" s="6"/>
      <c r="CQ2998" s="6"/>
      <c r="CR2998" s="6"/>
      <c r="CS2998" s="6"/>
      <c r="CT2998" s="6"/>
      <c r="CU2998" s="6"/>
      <c r="CV2998" s="6"/>
      <c r="CW2998" s="6"/>
      <c r="CX2998" s="6"/>
      <c r="CY2998" s="6"/>
      <c r="CZ2998" s="6"/>
      <c r="DA2998" s="6"/>
    </row>
    <row r="2999" spans="74:105" x14ac:dyDescent="0.3">
      <c r="BV2999" s="6"/>
      <c r="BW2999" s="6"/>
      <c r="BX2999" s="6"/>
      <c r="BY2999" s="6"/>
      <c r="BZ2999" s="6"/>
      <c r="CA2999" s="6"/>
      <c r="CB2999" s="6"/>
      <c r="CC2999" s="6"/>
      <c r="CD2999" s="6"/>
      <c r="CE2999" s="6"/>
      <c r="CF2999" s="6"/>
      <c r="CG2999" s="6"/>
      <c r="CH2999" s="6"/>
      <c r="CI2999" s="6"/>
      <c r="CJ2999" s="6"/>
      <c r="CK2999" s="6"/>
      <c r="CL2999" s="6"/>
      <c r="CM2999" s="6"/>
      <c r="CN2999" s="6"/>
      <c r="CO2999" s="6"/>
      <c r="CP2999" s="6"/>
      <c r="CQ2999" s="6"/>
      <c r="CR2999" s="6"/>
      <c r="CS2999" s="6"/>
      <c r="CT2999" s="6"/>
      <c r="CU2999" s="6"/>
      <c r="CV2999" s="6"/>
      <c r="CW2999" s="6"/>
      <c r="CX2999" s="6"/>
      <c r="CY2999" s="6"/>
      <c r="CZ2999" s="6"/>
      <c r="DA2999" s="6"/>
    </row>
    <row r="3000" spans="74:105" x14ac:dyDescent="0.3">
      <c r="BV3000" s="6"/>
      <c r="BW3000" s="6"/>
      <c r="BX3000" s="6"/>
      <c r="BY3000" s="6"/>
      <c r="BZ3000" s="6"/>
      <c r="CA3000" s="6"/>
      <c r="CB3000" s="6"/>
      <c r="CC3000" s="6"/>
      <c r="CD3000" s="6"/>
      <c r="CE3000" s="6"/>
      <c r="CF3000" s="6"/>
      <c r="CG3000" s="6"/>
      <c r="CH3000" s="6"/>
      <c r="CI3000" s="6"/>
      <c r="CJ3000" s="6"/>
      <c r="CK3000" s="6"/>
      <c r="CL3000" s="6"/>
      <c r="CM3000" s="6"/>
      <c r="CN3000" s="6"/>
      <c r="CO3000" s="6"/>
      <c r="CP3000" s="6"/>
      <c r="CQ3000" s="6"/>
      <c r="CR3000" s="6"/>
      <c r="CS3000" s="6"/>
      <c r="CT3000" s="6"/>
      <c r="CU3000" s="6"/>
      <c r="CV3000" s="6"/>
      <c r="CW3000" s="6"/>
      <c r="CX3000" s="6"/>
      <c r="CY3000" s="6"/>
      <c r="CZ3000" s="6"/>
      <c r="DA3000" s="6"/>
    </row>
    <row r="3001" spans="74:105" x14ac:dyDescent="0.3">
      <c r="BV3001" s="6"/>
      <c r="BW3001" s="6"/>
      <c r="BX3001" s="6"/>
      <c r="BY3001" s="6"/>
      <c r="BZ3001" s="6"/>
      <c r="CA3001" s="6"/>
      <c r="CB3001" s="6"/>
      <c r="CC3001" s="6"/>
      <c r="CD3001" s="6"/>
      <c r="CE3001" s="6"/>
      <c r="CF3001" s="6"/>
      <c r="CG3001" s="6"/>
      <c r="CH3001" s="6"/>
      <c r="CI3001" s="6"/>
      <c r="CJ3001" s="6"/>
      <c r="CK3001" s="6"/>
      <c r="CL3001" s="6"/>
      <c r="CM3001" s="6"/>
      <c r="CN3001" s="6"/>
      <c r="CO3001" s="6"/>
      <c r="CP3001" s="6"/>
      <c r="CQ3001" s="6"/>
      <c r="CR3001" s="6"/>
      <c r="CS3001" s="6"/>
      <c r="CT3001" s="6"/>
      <c r="CU3001" s="6"/>
      <c r="CV3001" s="6"/>
      <c r="CW3001" s="6"/>
      <c r="CX3001" s="6"/>
      <c r="CY3001" s="6"/>
      <c r="CZ3001" s="6"/>
      <c r="DA3001" s="6"/>
    </row>
    <row r="3002" spans="74:105" x14ac:dyDescent="0.3">
      <c r="BV3002" s="6"/>
      <c r="BW3002" s="6"/>
      <c r="BX3002" s="6"/>
      <c r="BY3002" s="6"/>
      <c r="BZ3002" s="6"/>
      <c r="CA3002" s="6"/>
      <c r="CB3002" s="6"/>
      <c r="CC3002" s="6"/>
      <c r="CD3002" s="6"/>
      <c r="CE3002" s="6"/>
      <c r="CF3002" s="6"/>
      <c r="CG3002" s="6"/>
      <c r="CH3002" s="6"/>
      <c r="CI3002" s="6"/>
      <c r="CJ3002" s="6"/>
      <c r="CK3002" s="6"/>
      <c r="CL3002" s="6"/>
      <c r="CM3002" s="6"/>
      <c r="CN3002" s="6"/>
      <c r="CO3002" s="6"/>
      <c r="CP3002" s="6"/>
      <c r="CQ3002" s="6"/>
      <c r="CR3002" s="6"/>
      <c r="CS3002" s="6"/>
      <c r="CT3002" s="6"/>
      <c r="CU3002" s="6"/>
      <c r="CV3002" s="6"/>
      <c r="CW3002" s="6"/>
      <c r="CX3002" s="6"/>
      <c r="CY3002" s="6"/>
      <c r="CZ3002" s="6"/>
      <c r="DA3002" s="6"/>
    </row>
    <row r="3003" spans="74:105" x14ac:dyDescent="0.3">
      <c r="BV3003" s="6"/>
      <c r="BW3003" s="6"/>
      <c r="BX3003" s="6"/>
      <c r="BY3003" s="6"/>
      <c r="BZ3003" s="6"/>
      <c r="CA3003" s="6"/>
      <c r="CB3003" s="6"/>
      <c r="CC3003" s="6"/>
      <c r="CD3003" s="6"/>
      <c r="CE3003" s="6"/>
      <c r="CF3003" s="6"/>
      <c r="CG3003" s="6"/>
      <c r="CH3003" s="6"/>
      <c r="CI3003" s="6"/>
      <c r="CJ3003" s="6"/>
      <c r="CK3003" s="6"/>
      <c r="CL3003" s="6"/>
      <c r="CM3003" s="6"/>
      <c r="CN3003" s="6"/>
      <c r="CO3003" s="6"/>
      <c r="CP3003" s="6"/>
      <c r="CQ3003" s="6"/>
      <c r="CR3003" s="6"/>
      <c r="CS3003" s="6"/>
      <c r="CT3003" s="6"/>
      <c r="CU3003" s="6"/>
      <c r="CV3003" s="6"/>
      <c r="CW3003" s="6"/>
      <c r="CX3003" s="6"/>
      <c r="CY3003" s="6"/>
      <c r="CZ3003" s="6"/>
      <c r="DA3003" s="6"/>
    </row>
    <row r="3004" spans="74:105" x14ac:dyDescent="0.3">
      <c r="BV3004" s="6"/>
      <c r="BW3004" s="6"/>
      <c r="BX3004" s="6"/>
      <c r="BY3004" s="6"/>
      <c r="BZ3004" s="6"/>
      <c r="CA3004" s="6"/>
      <c r="CB3004" s="6"/>
      <c r="CC3004" s="6"/>
      <c r="CD3004" s="6"/>
      <c r="CE3004" s="6"/>
      <c r="CF3004" s="6"/>
      <c r="CG3004" s="6"/>
      <c r="CH3004" s="6"/>
      <c r="CI3004" s="6"/>
      <c r="CJ3004" s="6"/>
      <c r="CK3004" s="6"/>
      <c r="CL3004" s="6"/>
      <c r="CM3004" s="6"/>
      <c r="CN3004" s="6"/>
      <c r="CO3004" s="6"/>
      <c r="CP3004" s="6"/>
      <c r="CQ3004" s="6"/>
      <c r="CR3004" s="6"/>
      <c r="CS3004" s="6"/>
      <c r="CT3004" s="6"/>
      <c r="CU3004" s="6"/>
      <c r="CV3004" s="6"/>
      <c r="CW3004" s="6"/>
      <c r="CX3004" s="6"/>
      <c r="CY3004" s="6"/>
      <c r="CZ3004" s="6"/>
      <c r="DA3004" s="6"/>
    </row>
    <row r="3005" spans="74:105" x14ac:dyDescent="0.3">
      <c r="BV3005" s="6"/>
      <c r="BW3005" s="6"/>
      <c r="BX3005" s="6"/>
      <c r="BY3005" s="6"/>
      <c r="BZ3005" s="6"/>
      <c r="CA3005" s="6"/>
      <c r="CB3005" s="6"/>
      <c r="CC3005" s="6"/>
      <c r="CD3005" s="6"/>
      <c r="CE3005" s="6"/>
      <c r="CF3005" s="6"/>
      <c r="CG3005" s="6"/>
      <c r="CH3005" s="6"/>
      <c r="CI3005" s="6"/>
      <c r="CJ3005" s="6"/>
      <c r="CK3005" s="6"/>
      <c r="CL3005" s="6"/>
      <c r="CM3005" s="6"/>
      <c r="CN3005" s="6"/>
      <c r="CO3005" s="6"/>
      <c r="CP3005" s="6"/>
      <c r="CQ3005" s="6"/>
      <c r="CR3005" s="6"/>
      <c r="CS3005" s="6"/>
      <c r="CT3005" s="6"/>
      <c r="CU3005" s="6"/>
      <c r="CV3005" s="6"/>
      <c r="CW3005" s="6"/>
      <c r="CX3005" s="6"/>
      <c r="CY3005" s="6"/>
      <c r="CZ3005" s="6"/>
      <c r="DA3005" s="6"/>
    </row>
    <row r="3006" spans="74:105" x14ac:dyDescent="0.3">
      <c r="BV3006" s="6"/>
      <c r="BW3006" s="6"/>
      <c r="BX3006" s="6"/>
      <c r="BY3006" s="6"/>
      <c r="BZ3006" s="6"/>
      <c r="CA3006" s="6"/>
      <c r="CB3006" s="6"/>
      <c r="CC3006" s="6"/>
      <c r="CD3006" s="6"/>
      <c r="CE3006" s="6"/>
      <c r="CF3006" s="6"/>
      <c r="CG3006" s="6"/>
      <c r="CH3006" s="6"/>
      <c r="CI3006" s="6"/>
      <c r="CJ3006" s="6"/>
      <c r="CK3006" s="6"/>
      <c r="CL3006" s="6"/>
      <c r="CM3006" s="6"/>
      <c r="CN3006" s="6"/>
      <c r="CO3006" s="6"/>
      <c r="CP3006" s="6"/>
      <c r="CQ3006" s="6"/>
      <c r="CR3006" s="6"/>
      <c r="CS3006" s="6"/>
      <c r="CT3006" s="6"/>
      <c r="CU3006" s="6"/>
      <c r="CV3006" s="6"/>
      <c r="CW3006" s="6"/>
      <c r="CX3006" s="6"/>
      <c r="CY3006" s="6"/>
      <c r="CZ3006" s="6"/>
      <c r="DA3006" s="6"/>
    </row>
    <row r="3007" spans="74:105" x14ac:dyDescent="0.3">
      <c r="BV3007" s="6"/>
      <c r="BW3007" s="6"/>
      <c r="BX3007" s="6"/>
      <c r="BY3007" s="6"/>
      <c r="BZ3007" s="6"/>
      <c r="CA3007" s="6"/>
      <c r="CB3007" s="6"/>
      <c r="CC3007" s="6"/>
      <c r="CD3007" s="6"/>
      <c r="CE3007" s="6"/>
      <c r="CF3007" s="6"/>
      <c r="CG3007" s="6"/>
      <c r="CH3007" s="6"/>
      <c r="CI3007" s="6"/>
      <c r="CJ3007" s="6"/>
      <c r="CK3007" s="6"/>
      <c r="CL3007" s="6"/>
      <c r="CM3007" s="6"/>
      <c r="CN3007" s="6"/>
      <c r="CO3007" s="6"/>
      <c r="CP3007" s="6"/>
      <c r="CQ3007" s="6"/>
      <c r="CR3007" s="6"/>
      <c r="CS3007" s="6"/>
      <c r="CT3007" s="6"/>
      <c r="CU3007" s="6"/>
      <c r="CV3007" s="6"/>
      <c r="CW3007" s="6"/>
      <c r="CX3007" s="6"/>
      <c r="CY3007" s="6"/>
      <c r="CZ3007" s="6"/>
      <c r="DA3007" s="6"/>
    </row>
    <row r="3008" spans="74:105" x14ac:dyDescent="0.3">
      <c r="BV3008" s="6"/>
      <c r="BW3008" s="6"/>
      <c r="BX3008" s="6"/>
      <c r="BY3008" s="6"/>
      <c r="BZ3008" s="6"/>
      <c r="CA3008" s="6"/>
      <c r="CB3008" s="6"/>
      <c r="CC3008" s="6"/>
      <c r="CD3008" s="6"/>
      <c r="CE3008" s="6"/>
      <c r="CF3008" s="6"/>
      <c r="CG3008" s="6"/>
      <c r="CH3008" s="6"/>
      <c r="CI3008" s="6"/>
      <c r="CJ3008" s="6"/>
      <c r="CK3008" s="6"/>
      <c r="CL3008" s="6"/>
      <c r="CM3008" s="6"/>
      <c r="CN3008" s="6"/>
      <c r="CO3008" s="6"/>
      <c r="CP3008" s="6"/>
      <c r="CQ3008" s="6"/>
      <c r="CR3008" s="6"/>
      <c r="CS3008" s="6"/>
      <c r="CT3008" s="6"/>
      <c r="CU3008" s="6"/>
      <c r="CV3008" s="6"/>
      <c r="CW3008" s="6"/>
      <c r="CX3008" s="6"/>
      <c r="CY3008" s="6"/>
      <c r="CZ3008" s="6"/>
      <c r="DA3008" s="6"/>
    </row>
    <row r="3009" spans="74:105" x14ac:dyDescent="0.3">
      <c r="BV3009" s="6"/>
      <c r="BW3009" s="6"/>
      <c r="BX3009" s="6"/>
      <c r="BY3009" s="6"/>
      <c r="BZ3009" s="6"/>
      <c r="CA3009" s="6"/>
      <c r="CB3009" s="6"/>
      <c r="CC3009" s="6"/>
      <c r="CD3009" s="6"/>
      <c r="CE3009" s="6"/>
      <c r="CF3009" s="6"/>
      <c r="CG3009" s="6"/>
      <c r="CH3009" s="6"/>
      <c r="CI3009" s="6"/>
      <c r="CJ3009" s="6"/>
      <c r="CK3009" s="6"/>
      <c r="CL3009" s="6"/>
      <c r="CM3009" s="6"/>
      <c r="CN3009" s="6"/>
      <c r="CO3009" s="6"/>
      <c r="CP3009" s="6"/>
      <c r="CQ3009" s="6"/>
      <c r="CR3009" s="6"/>
      <c r="CS3009" s="6"/>
      <c r="CT3009" s="6"/>
      <c r="CU3009" s="6"/>
      <c r="CV3009" s="6"/>
      <c r="CW3009" s="6"/>
      <c r="CX3009" s="6"/>
      <c r="CY3009" s="6"/>
      <c r="CZ3009" s="6"/>
      <c r="DA3009" s="6"/>
    </row>
    <row r="3010" spans="74:105" x14ac:dyDescent="0.3">
      <c r="BV3010" s="6"/>
      <c r="BW3010" s="6"/>
      <c r="BX3010" s="6"/>
      <c r="BY3010" s="6"/>
      <c r="BZ3010" s="6"/>
      <c r="CA3010" s="6"/>
      <c r="CB3010" s="6"/>
      <c r="CC3010" s="6"/>
      <c r="CD3010" s="6"/>
      <c r="CE3010" s="6"/>
      <c r="CF3010" s="6"/>
      <c r="CG3010" s="6"/>
      <c r="CH3010" s="6"/>
      <c r="CI3010" s="6"/>
      <c r="CJ3010" s="6"/>
      <c r="CK3010" s="6"/>
      <c r="CL3010" s="6"/>
      <c r="CM3010" s="6"/>
      <c r="CN3010" s="6"/>
      <c r="CO3010" s="6"/>
      <c r="CP3010" s="6"/>
      <c r="CQ3010" s="6"/>
      <c r="CR3010" s="6"/>
      <c r="CS3010" s="6"/>
      <c r="CT3010" s="6"/>
      <c r="CU3010" s="6"/>
      <c r="CV3010" s="6"/>
      <c r="CW3010" s="6"/>
      <c r="CX3010" s="6"/>
      <c r="CY3010" s="6"/>
      <c r="CZ3010" s="6"/>
      <c r="DA3010" s="6"/>
    </row>
    <row r="3011" spans="74:105" x14ac:dyDescent="0.3">
      <c r="BV3011" s="6"/>
      <c r="BW3011" s="6"/>
      <c r="BX3011" s="6"/>
      <c r="BY3011" s="6"/>
      <c r="BZ3011" s="6"/>
      <c r="CA3011" s="6"/>
      <c r="CB3011" s="6"/>
      <c r="CC3011" s="6"/>
      <c r="CD3011" s="6"/>
      <c r="CE3011" s="6"/>
      <c r="CF3011" s="6"/>
      <c r="CG3011" s="6"/>
      <c r="CH3011" s="6"/>
      <c r="CI3011" s="6"/>
      <c r="CJ3011" s="6"/>
      <c r="CK3011" s="6"/>
      <c r="CL3011" s="6"/>
      <c r="CM3011" s="6"/>
      <c r="CN3011" s="6"/>
      <c r="CO3011" s="6"/>
      <c r="CP3011" s="6"/>
      <c r="CQ3011" s="6"/>
      <c r="CR3011" s="6"/>
      <c r="CS3011" s="6"/>
      <c r="CT3011" s="6"/>
      <c r="CU3011" s="6"/>
      <c r="CV3011" s="6"/>
      <c r="CW3011" s="6"/>
      <c r="CX3011" s="6"/>
      <c r="CY3011" s="6"/>
      <c r="CZ3011" s="6"/>
      <c r="DA3011" s="6"/>
    </row>
    <row r="3012" spans="74:105" x14ac:dyDescent="0.3">
      <c r="BV3012" s="6"/>
      <c r="BW3012" s="6"/>
      <c r="BX3012" s="6"/>
      <c r="BY3012" s="6"/>
      <c r="BZ3012" s="6"/>
      <c r="CA3012" s="6"/>
      <c r="CB3012" s="6"/>
      <c r="CC3012" s="6"/>
      <c r="CD3012" s="6"/>
      <c r="CE3012" s="6"/>
      <c r="CF3012" s="6"/>
      <c r="CG3012" s="6"/>
      <c r="CH3012" s="6"/>
      <c r="CI3012" s="6"/>
      <c r="CJ3012" s="6"/>
      <c r="CK3012" s="6"/>
      <c r="CL3012" s="6"/>
      <c r="CM3012" s="6"/>
      <c r="CN3012" s="6"/>
      <c r="CO3012" s="6"/>
      <c r="CP3012" s="6"/>
      <c r="CQ3012" s="6"/>
      <c r="CR3012" s="6"/>
      <c r="CS3012" s="6"/>
      <c r="CT3012" s="6"/>
      <c r="CU3012" s="6"/>
      <c r="CV3012" s="6"/>
      <c r="CW3012" s="6"/>
      <c r="CX3012" s="6"/>
      <c r="CY3012" s="6"/>
      <c r="CZ3012" s="6"/>
      <c r="DA3012" s="6"/>
    </row>
    <row r="3013" spans="74:105" x14ac:dyDescent="0.3">
      <c r="BV3013" s="6"/>
      <c r="BW3013" s="6"/>
      <c r="BX3013" s="6"/>
      <c r="BY3013" s="6"/>
      <c r="BZ3013" s="6"/>
      <c r="CA3013" s="6"/>
      <c r="CB3013" s="6"/>
      <c r="CC3013" s="6"/>
      <c r="CD3013" s="6"/>
      <c r="CE3013" s="6"/>
      <c r="CF3013" s="6"/>
      <c r="CG3013" s="6"/>
      <c r="CH3013" s="6"/>
      <c r="CI3013" s="6"/>
      <c r="CJ3013" s="6"/>
      <c r="CK3013" s="6"/>
      <c r="CL3013" s="6"/>
      <c r="CM3013" s="6"/>
      <c r="CN3013" s="6"/>
      <c r="CO3013" s="6"/>
      <c r="CP3013" s="6"/>
      <c r="CQ3013" s="6"/>
      <c r="CR3013" s="6"/>
      <c r="CS3013" s="6"/>
      <c r="CT3013" s="6"/>
      <c r="CU3013" s="6"/>
      <c r="CV3013" s="6"/>
      <c r="CW3013" s="6"/>
      <c r="CX3013" s="6"/>
      <c r="CY3013" s="6"/>
      <c r="CZ3013" s="6"/>
      <c r="DA3013" s="6"/>
    </row>
    <row r="3014" spans="74:105" x14ac:dyDescent="0.3">
      <c r="BV3014" s="6"/>
      <c r="BW3014" s="6"/>
      <c r="BX3014" s="6"/>
      <c r="BY3014" s="6"/>
      <c r="BZ3014" s="6"/>
      <c r="CA3014" s="6"/>
      <c r="CB3014" s="6"/>
      <c r="CC3014" s="6"/>
      <c r="CD3014" s="6"/>
      <c r="CE3014" s="6"/>
      <c r="CF3014" s="6"/>
      <c r="CG3014" s="6"/>
      <c r="CH3014" s="6"/>
      <c r="CI3014" s="6"/>
      <c r="CJ3014" s="6"/>
      <c r="CK3014" s="6"/>
      <c r="CL3014" s="6"/>
      <c r="CM3014" s="6"/>
      <c r="CN3014" s="6"/>
      <c r="CO3014" s="6"/>
      <c r="CP3014" s="6"/>
      <c r="CQ3014" s="6"/>
      <c r="CR3014" s="6"/>
      <c r="CS3014" s="6"/>
      <c r="CT3014" s="6"/>
      <c r="CU3014" s="6"/>
      <c r="CV3014" s="6"/>
      <c r="CW3014" s="6"/>
      <c r="CX3014" s="6"/>
      <c r="CY3014" s="6"/>
      <c r="CZ3014" s="6"/>
      <c r="DA3014" s="6"/>
    </row>
    <row r="3015" spans="74:105" x14ac:dyDescent="0.3">
      <c r="BV3015" s="6"/>
      <c r="BW3015" s="6"/>
      <c r="BX3015" s="6"/>
      <c r="BY3015" s="6"/>
      <c r="BZ3015" s="6"/>
      <c r="CA3015" s="6"/>
      <c r="CB3015" s="6"/>
      <c r="CC3015" s="6"/>
      <c r="CD3015" s="6"/>
      <c r="CE3015" s="6"/>
      <c r="CF3015" s="6"/>
      <c r="CG3015" s="6"/>
      <c r="CH3015" s="6"/>
      <c r="CI3015" s="6"/>
      <c r="CJ3015" s="6"/>
      <c r="CK3015" s="6"/>
      <c r="CL3015" s="6"/>
      <c r="CM3015" s="6"/>
      <c r="CN3015" s="6"/>
      <c r="CO3015" s="6"/>
      <c r="CP3015" s="6"/>
      <c r="CQ3015" s="6"/>
      <c r="CR3015" s="6"/>
      <c r="CS3015" s="6"/>
      <c r="CT3015" s="6"/>
      <c r="CU3015" s="6"/>
      <c r="CV3015" s="6"/>
      <c r="CW3015" s="6"/>
      <c r="CX3015" s="6"/>
      <c r="CY3015" s="6"/>
      <c r="CZ3015" s="6"/>
      <c r="DA3015" s="6"/>
    </row>
    <row r="3016" spans="74:105" x14ac:dyDescent="0.3">
      <c r="BV3016" s="6"/>
      <c r="BW3016" s="6"/>
      <c r="BX3016" s="6"/>
      <c r="BY3016" s="6"/>
      <c r="BZ3016" s="6"/>
      <c r="CA3016" s="6"/>
      <c r="CB3016" s="6"/>
      <c r="CC3016" s="6"/>
      <c r="CD3016" s="6"/>
      <c r="CE3016" s="6"/>
      <c r="CF3016" s="6"/>
      <c r="CG3016" s="6"/>
      <c r="CH3016" s="6"/>
      <c r="CI3016" s="6"/>
      <c r="CJ3016" s="6"/>
      <c r="CK3016" s="6"/>
      <c r="CL3016" s="6"/>
      <c r="CM3016" s="6"/>
      <c r="CN3016" s="6"/>
      <c r="CO3016" s="6"/>
      <c r="CP3016" s="6"/>
      <c r="CQ3016" s="6"/>
      <c r="CR3016" s="6"/>
      <c r="CS3016" s="6"/>
      <c r="CT3016" s="6"/>
      <c r="CU3016" s="6"/>
      <c r="CV3016" s="6"/>
      <c r="CW3016" s="6"/>
      <c r="CX3016" s="6"/>
      <c r="CY3016" s="6"/>
      <c r="CZ3016" s="6"/>
      <c r="DA3016" s="6"/>
    </row>
    <row r="3017" spans="74:105" x14ac:dyDescent="0.3">
      <c r="BV3017" s="6"/>
      <c r="BW3017" s="6"/>
      <c r="BX3017" s="6"/>
      <c r="BY3017" s="6"/>
      <c r="BZ3017" s="6"/>
      <c r="CA3017" s="6"/>
      <c r="CB3017" s="6"/>
      <c r="CC3017" s="6"/>
      <c r="CD3017" s="6"/>
      <c r="CE3017" s="6"/>
      <c r="CF3017" s="6"/>
      <c r="CG3017" s="6"/>
      <c r="CH3017" s="6"/>
      <c r="CI3017" s="6"/>
      <c r="CJ3017" s="6"/>
      <c r="CK3017" s="6"/>
      <c r="CL3017" s="6"/>
      <c r="CM3017" s="6"/>
      <c r="CN3017" s="6"/>
      <c r="CO3017" s="6"/>
      <c r="CP3017" s="6"/>
      <c r="CQ3017" s="6"/>
      <c r="CR3017" s="6"/>
      <c r="CS3017" s="6"/>
      <c r="CT3017" s="6"/>
      <c r="CU3017" s="6"/>
      <c r="CV3017" s="6"/>
      <c r="CW3017" s="6"/>
      <c r="CX3017" s="6"/>
      <c r="CY3017" s="6"/>
      <c r="CZ3017" s="6"/>
      <c r="DA3017" s="6"/>
    </row>
    <row r="3018" spans="74:105" x14ac:dyDescent="0.3">
      <c r="BV3018" s="6"/>
      <c r="BW3018" s="6"/>
      <c r="BX3018" s="6"/>
      <c r="BY3018" s="6"/>
      <c r="BZ3018" s="6"/>
      <c r="CA3018" s="6"/>
      <c r="CB3018" s="6"/>
      <c r="CC3018" s="6"/>
      <c r="CD3018" s="6"/>
      <c r="CE3018" s="6"/>
      <c r="CF3018" s="6"/>
      <c r="CG3018" s="6"/>
      <c r="CH3018" s="6"/>
      <c r="CI3018" s="6"/>
      <c r="CJ3018" s="6"/>
      <c r="CK3018" s="6"/>
      <c r="CL3018" s="6"/>
      <c r="CM3018" s="6"/>
      <c r="CN3018" s="6"/>
      <c r="CO3018" s="6"/>
      <c r="CP3018" s="6"/>
      <c r="CQ3018" s="6"/>
      <c r="CR3018" s="6"/>
      <c r="CS3018" s="6"/>
      <c r="CT3018" s="6"/>
      <c r="CU3018" s="6"/>
      <c r="CV3018" s="6"/>
      <c r="CW3018" s="6"/>
      <c r="CX3018" s="6"/>
      <c r="CY3018" s="6"/>
      <c r="CZ3018" s="6"/>
      <c r="DA3018" s="6"/>
    </row>
    <row r="3019" spans="74:105" x14ac:dyDescent="0.3">
      <c r="BV3019" s="6"/>
      <c r="BW3019" s="6"/>
      <c r="BX3019" s="6"/>
      <c r="BY3019" s="6"/>
      <c r="BZ3019" s="6"/>
      <c r="CA3019" s="6"/>
      <c r="CB3019" s="6"/>
      <c r="CC3019" s="6"/>
      <c r="CD3019" s="6"/>
      <c r="CE3019" s="6"/>
      <c r="CF3019" s="6"/>
      <c r="CG3019" s="6"/>
      <c r="CH3019" s="6"/>
      <c r="CI3019" s="6"/>
      <c r="CJ3019" s="6"/>
      <c r="CK3019" s="6"/>
      <c r="CL3019" s="6"/>
      <c r="CM3019" s="6"/>
      <c r="CN3019" s="6"/>
      <c r="CO3019" s="6"/>
      <c r="CP3019" s="6"/>
      <c r="CQ3019" s="6"/>
      <c r="CR3019" s="6"/>
      <c r="CS3019" s="6"/>
      <c r="CT3019" s="6"/>
      <c r="CU3019" s="6"/>
      <c r="CV3019" s="6"/>
      <c r="CW3019" s="6"/>
      <c r="CX3019" s="6"/>
      <c r="CY3019" s="6"/>
      <c r="CZ3019" s="6"/>
      <c r="DA3019" s="6"/>
    </row>
    <row r="3020" spans="74:105" x14ac:dyDescent="0.3">
      <c r="BV3020" s="6"/>
      <c r="BW3020" s="6"/>
      <c r="BX3020" s="6"/>
      <c r="BY3020" s="6"/>
      <c r="BZ3020" s="6"/>
      <c r="CA3020" s="6"/>
      <c r="CB3020" s="6"/>
      <c r="CC3020" s="6"/>
      <c r="CD3020" s="6"/>
      <c r="CE3020" s="6"/>
      <c r="CF3020" s="6"/>
      <c r="CG3020" s="6"/>
      <c r="CH3020" s="6"/>
      <c r="CI3020" s="6"/>
      <c r="CJ3020" s="6"/>
      <c r="CK3020" s="6"/>
      <c r="CL3020" s="6"/>
      <c r="CM3020" s="6"/>
      <c r="CN3020" s="6"/>
      <c r="CO3020" s="6"/>
      <c r="CP3020" s="6"/>
      <c r="CQ3020" s="6"/>
      <c r="CR3020" s="6"/>
      <c r="CS3020" s="6"/>
      <c r="CT3020" s="6"/>
      <c r="CU3020" s="6"/>
      <c r="CV3020" s="6"/>
      <c r="CW3020" s="6"/>
      <c r="CX3020" s="6"/>
      <c r="CY3020" s="6"/>
      <c r="CZ3020" s="6"/>
      <c r="DA3020" s="6"/>
    </row>
    <row r="3021" spans="74:105" x14ac:dyDescent="0.3">
      <c r="BV3021" s="6"/>
      <c r="BW3021" s="6"/>
      <c r="BX3021" s="6"/>
      <c r="BY3021" s="6"/>
      <c r="BZ3021" s="6"/>
      <c r="CA3021" s="6"/>
      <c r="CB3021" s="6"/>
      <c r="CC3021" s="6"/>
      <c r="CD3021" s="6"/>
      <c r="CE3021" s="6"/>
      <c r="CF3021" s="6"/>
      <c r="CG3021" s="6"/>
      <c r="CH3021" s="6"/>
      <c r="CI3021" s="6"/>
      <c r="CJ3021" s="6"/>
      <c r="CK3021" s="6"/>
      <c r="CL3021" s="6"/>
      <c r="CM3021" s="6"/>
      <c r="CN3021" s="6"/>
      <c r="CO3021" s="6"/>
      <c r="CP3021" s="6"/>
      <c r="CQ3021" s="6"/>
      <c r="CR3021" s="6"/>
      <c r="CS3021" s="6"/>
      <c r="CT3021" s="6"/>
      <c r="CU3021" s="6"/>
      <c r="CV3021" s="6"/>
      <c r="CW3021" s="6"/>
      <c r="CX3021" s="6"/>
      <c r="CY3021" s="6"/>
      <c r="CZ3021" s="6"/>
      <c r="DA3021" s="6"/>
    </row>
    <row r="3022" spans="74:105" x14ac:dyDescent="0.3">
      <c r="BV3022" s="6"/>
      <c r="BW3022" s="6"/>
      <c r="BX3022" s="6"/>
      <c r="BY3022" s="6"/>
      <c r="BZ3022" s="6"/>
      <c r="CA3022" s="6"/>
      <c r="CB3022" s="6"/>
      <c r="CC3022" s="6"/>
      <c r="CD3022" s="6"/>
      <c r="CE3022" s="6"/>
      <c r="CF3022" s="6"/>
      <c r="CG3022" s="6"/>
      <c r="CH3022" s="6"/>
      <c r="CI3022" s="6"/>
      <c r="CJ3022" s="6"/>
      <c r="CK3022" s="6"/>
      <c r="CL3022" s="6"/>
      <c r="CM3022" s="6"/>
      <c r="CN3022" s="6"/>
      <c r="CO3022" s="6"/>
      <c r="CP3022" s="6"/>
      <c r="CQ3022" s="6"/>
      <c r="CR3022" s="6"/>
      <c r="CS3022" s="6"/>
      <c r="CT3022" s="6"/>
      <c r="CU3022" s="6"/>
      <c r="CV3022" s="6"/>
      <c r="CW3022" s="6"/>
      <c r="CX3022" s="6"/>
      <c r="CY3022" s="6"/>
      <c r="CZ3022" s="6"/>
      <c r="DA3022" s="6"/>
    </row>
    <row r="3023" spans="74:105" x14ac:dyDescent="0.3">
      <c r="BV3023" s="6"/>
      <c r="BW3023" s="6"/>
      <c r="BX3023" s="6"/>
      <c r="BY3023" s="6"/>
      <c r="BZ3023" s="6"/>
      <c r="CA3023" s="6"/>
      <c r="CB3023" s="6"/>
      <c r="CC3023" s="6"/>
      <c r="CD3023" s="6"/>
      <c r="CE3023" s="6"/>
      <c r="CF3023" s="6"/>
      <c r="CG3023" s="6"/>
      <c r="CH3023" s="6"/>
      <c r="CI3023" s="6"/>
      <c r="CJ3023" s="6"/>
      <c r="CK3023" s="6"/>
      <c r="CL3023" s="6"/>
      <c r="CM3023" s="6"/>
      <c r="CN3023" s="6"/>
      <c r="CO3023" s="6"/>
      <c r="CP3023" s="6"/>
      <c r="CQ3023" s="6"/>
      <c r="CR3023" s="6"/>
      <c r="CS3023" s="6"/>
      <c r="CT3023" s="6"/>
      <c r="CU3023" s="6"/>
      <c r="CV3023" s="6"/>
      <c r="CW3023" s="6"/>
      <c r="CX3023" s="6"/>
      <c r="CY3023" s="6"/>
      <c r="CZ3023" s="6"/>
      <c r="DA3023" s="6"/>
    </row>
    <row r="3024" spans="74:105" x14ac:dyDescent="0.3">
      <c r="BV3024" s="6"/>
      <c r="BW3024" s="6"/>
      <c r="BX3024" s="6"/>
      <c r="BY3024" s="6"/>
      <c r="BZ3024" s="6"/>
      <c r="CA3024" s="6"/>
      <c r="CB3024" s="6"/>
      <c r="CC3024" s="6"/>
      <c r="CD3024" s="6"/>
      <c r="CE3024" s="6"/>
      <c r="CF3024" s="6"/>
      <c r="CG3024" s="6"/>
      <c r="CH3024" s="6"/>
      <c r="CI3024" s="6"/>
      <c r="CJ3024" s="6"/>
      <c r="CK3024" s="6"/>
      <c r="CL3024" s="6"/>
      <c r="CM3024" s="6"/>
      <c r="CN3024" s="6"/>
      <c r="CO3024" s="6"/>
      <c r="CP3024" s="6"/>
      <c r="CQ3024" s="6"/>
      <c r="CR3024" s="6"/>
      <c r="CS3024" s="6"/>
      <c r="CT3024" s="6"/>
      <c r="CU3024" s="6"/>
      <c r="CV3024" s="6"/>
      <c r="CW3024" s="6"/>
      <c r="CX3024" s="6"/>
      <c r="CY3024" s="6"/>
      <c r="CZ3024" s="6"/>
      <c r="DA3024" s="6"/>
    </row>
    <row r="3025" spans="74:105" x14ac:dyDescent="0.3">
      <c r="BV3025" s="6"/>
      <c r="BW3025" s="6"/>
      <c r="BX3025" s="6"/>
      <c r="BY3025" s="6"/>
      <c r="BZ3025" s="6"/>
      <c r="CA3025" s="6"/>
      <c r="CB3025" s="6"/>
      <c r="CC3025" s="6"/>
      <c r="CD3025" s="6"/>
      <c r="CE3025" s="6"/>
      <c r="CF3025" s="6"/>
      <c r="CG3025" s="6"/>
      <c r="CH3025" s="6"/>
      <c r="CI3025" s="6"/>
      <c r="CJ3025" s="6"/>
      <c r="CK3025" s="6"/>
      <c r="CL3025" s="6"/>
      <c r="CM3025" s="6"/>
      <c r="CN3025" s="6"/>
      <c r="CO3025" s="6"/>
      <c r="CP3025" s="6"/>
      <c r="CQ3025" s="6"/>
      <c r="CR3025" s="6"/>
      <c r="CS3025" s="6"/>
      <c r="CT3025" s="6"/>
      <c r="CU3025" s="6"/>
      <c r="CV3025" s="6"/>
      <c r="CW3025" s="6"/>
      <c r="CX3025" s="6"/>
      <c r="CY3025" s="6"/>
      <c r="CZ3025" s="6"/>
      <c r="DA3025" s="6"/>
    </row>
    <row r="3026" spans="74:105" x14ac:dyDescent="0.3">
      <c r="BV3026" s="6"/>
      <c r="BW3026" s="6"/>
      <c r="BX3026" s="6"/>
      <c r="BY3026" s="6"/>
      <c r="BZ3026" s="6"/>
      <c r="CA3026" s="6"/>
      <c r="CB3026" s="6"/>
      <c r="CC3026" s="6"/>
      <c r="CD3026" s="6"/>
      <c r="CE3026" s="6"/>
      <c r="CF3026" s="6"/>
      <c r="CG3026" s="6"/>
      <c r="CH3026" s="6"/>
      <c r="CI3026" s="6"/>
      <c r="CJ3026" s="6"/>
      <c r="CK3026" s="6"/>
      <c r="CL3026" s="6"/>
      <c r="CM3026" s="6"/>
      <c r="CN3026" s="6"/>
      <c r="CO3026" s="6"/>
      <c r="CP3026" s="6"/>
      <c r="CQ3026" s="6"/>
      <c r="CR3026" s="6"/>
      <c r="CS3026" s="6"/>
      <c r="CT3026" s="6"/>
      <c r="CU3026" s="6"/>
      <c r="CV3026" s="6"/>
      <c r="CW3026" s="6"/>
      <c r="CX3026" s="6"/>
      <c r="CY3026" s="6"/>
      <c r="CZ3026" s="6"/>
      <c r="DA3026" s="6"/>
    </row>
    <row r="3027" spans="74:105" x14ac:dyDescent="0.3">
      <c r="BV3027" s="6"/>
      <c r="BW3027" s="6"/>
      <c r="BX3027" s="6"/>
      <c r="BY3027" s="6"/>
      <c r="BZ3027" s="6"/>
      <c r="CA3027" s="6"/>
      <c r="CB3027" s="6"/>
      <c r="CC3027" s="6"/>
      <c r="CD3027" s="6"/>
      <c r="CE3027" s="6"/>
      <c r="CF3027" s="6"/>
      <c r="CG3027" s="6"/>
      <c r="CH3027" s="6"/>
      <c r="CI3027" s="6"/>
      <c r="CJ3027" s="6"/>
      <c r="CK3027" s="6"/>
      <c r="CL3027" s="6"/>
      <c r="CM3027" s="6"/>
      <c r="CN3027" s="6"/>
      <c r="CO3027" s="6"/>
      <c r="CP3027" s="6"/>
      <c r="CQ3027" s="6"/>
      <c r="CR3027" s="6"/>
      <c r="CS3027" s="6"/>
      <c r="CT3027" s="6"/>
      <c r="CU3027" s="6"/>
      <c r="CV3027" s="6"/>
      <c r="CW3027" s="6"/>
      <c r="CX3027" s="6"/>
      <c r="CY3027" s="6"/>
      <c r="CZ3027" s="6"/>
      <c r="DA3027" s="6"/>
    </row>
    <row r="3028" spans="74:105" x14ac:dyDescent="0.3">
      <c r="BV3028" s="6"/>
      <c r="BW3028" s="6"/>
      <c r="BX3028" s="6"/>
      <c r="BY3028" s="6"/>
      <c r="BZ3028" s="6"/>
      <c r="CA3028" s="6"/>
      <c r="CB3028" s="6"/>
      <c r="CC3028" s="6"/>
      <c r="CD3028" s="6"/>
      <c r="CE3028" s="6"/>
      <c r="CF3028" s="6"/>
      <c r="CG3028" s="6"/>
      <c r="CH3028" s="6"/>
      <c r="CI3028" s="6"/>
      <c r="CJ3028" s="6"/>
      <c r="CK3028" s="6"/>
      <c r="CL3028" s="6"/>
      <c r="CM3028" s="6"/>
      <c r="CN3028" s="6"/>
      <c r="CO3028" s="6"/>
      <c r="CP3028" s="6"/>
      <c r="CQ3028" s="6"/>
      <c r="CR3028" s="6"/>
      <c r="CS3028" s="6"/>
      <c r="CT3028" s="6"/>
      <c r="CU3028" s="6"/>
      <c r="CV3028" s="6"/>
      <c r="CW3028" s="6"/>
      <c r="CX3028" s="6"/>
      <c r="CY3028" s="6"/>
      <c r="CZ3028" s="6"/>
      <c r="DA3028" s="6"/>
    </row>
    <row r="3029" spans="74:105" x14ac:dyDescent="0.3">
      <c r="BV3029" s="6"/>
      <c r="BW3029" s="6"/>
      <c r="BX3029" s="6"/>
      <c r="BY3029" s="6"/>
      <c r="BZ3029" s="6"/>
      <c r="CA3029" s="6"/>
      <c r="CB3029" s="6"/>
      <c r="CC3029" s="6"/>
      <c r="CD3029" s="6"/>
      <c r="CE3029" s="6"/>
      <c r="CF3029" s="6"/>
      <c r="CG3029" s="6"/>
      <c r="CH3029" s="6"/>
      <c r="CI3029" s="6"/>
      <c r="CJ3029" s="6"/>
      <c r="CK3029" s="6"/>
      <c r="CL3029" s="6"/>
      <c r="CM3029" s="6"/>
      <c r="CN3029" s="6"/>
      <c r="CO3029" s="6"/>
      <c r="CP3029" s="6"/>
      <c r="CQ3029" s="6"/>
      <c r="CR3029" s="6"/>
      <c r="CS3029" s="6"/>
      <c r="CT3029" s="6"/>
      <c r="CU3029" s="6"/>
      <c r="CV3029" s="6"/>
      <c r="CW3029" s="6"/>
      <c r="CX3029" s="6"/>
      <c r="CY3029" s="6"/>
      <c r="CZ3029" s="6"/>
      <c r="DA3029" s="6"/>
    </row>
    <row r="3030" spans="74:105" x14ac:dyDescent="0.3">
      <c r="BV3030" s="6"/>
      <c r="BW3030" s="6"/>
      <c r="BX3030" s="6"/>
      <c r="BY3030" s="6"/>
      <c r="BZ3030" s="6"/>
      <c r="CA3030" s="6"/>
      <c r="CB3030" s="6"/>
      <c r="CC3030" s="6"/>
      <c r="CD3030" s="6"/>
      <c r="CE3030" s="6"/>
      <c r="CF3030" s="6"/>
      <c r="CG3030" s="6"/>
      <c r="CH3030" s="6"/>
      <c r="CI3030" s="6"/>
      <c r="CJ3030" s="6"/>
      <c r="CK3030" s="6"/>
      <c r="CL3030" s="6"/>
      <c r="CM3030" s="6"/>
      <c r="CN3030" s="6"/>
      <c r="CO3030" s="6"/>
      <c r="CP3030" s="6"/>
      <c r="CQ3030" s="6"/>
      <c r="CR3030" s="6"/>
      <c r="CS3030" s="6"/>
      <c r="CT3030" s="6"/>
      <c r="CU3030" s="6"/>
      <c r="CV3030" s="6"/>
      <c r="CW3030" s="6"/>
      <c r="CX3030" s="6"/>
      <c r="CY3030" s="6"/>
      <c r="CZ3030" s="6"/>
      <c r="DA3030" s="6"/>
    </row>
    <row r="3031" spans="74:105" x14ac:dyDescent="0.3">
      <c r="BV3031" s="6"/>
      <c r="BW3031" s="6"/>
      <c r="BX3031" s="6"/>
      <c r="BY3031" s="6"/>
      <c r="BZ3031" s="6"/>
      <c r="CA3031" s="6"/>
      <c r="CB3031" s="6"/>
      <c r="CC3031" s="6"/>
      <c r="CD3031" s="6"/>
      <c r="CE3031" s="6"/>
      <c r="CF3031" s="6"/>
      <c r="CG3031" s="6"/>
      <c r="CH3031" s="6"/>
      <c r="CI3031" s="6"/>
      <c r="CJ3031" s="6"/>
      <c r="CK3031" s="6"/>
      <c r="CL3031" s="6"/>
      <c r="CM3031" s="6"/>
      <c r="CN3031" s="6"/>
      <c r="CO3031" s="6"/>
      <c r="CP3031" s="6"/>
      <c r="CQ3031" s="6"/>
      <c r="CR3031" s="6"/>
      <c r="CS3031" s="6"/>
      <c r="CT3031" s="6"/>
      <c r="CU3031" s="6"/>
      <c r="CV3031" s="6"/>
      <c r="CW3031" s="6"/>
      <c r="CX3031" s="6"/>
      <c r="CY3031" s="6"/>
      <c r="CZ3031" s="6"/>
      <c r="DA3031" s="6"/>
    </row>
    <row r="3032" spans="74:105" x14ac:dyDescent="0.3">
      <c r="BV3032" s="6"/>
      <c r="BW3032" s="6"/>
      <c r="BX3032" s="6"/>
      <c r="BY3032" s="6"/>
      <c r="BZ3032" s="6"/>
      <c r="CA3032" s="6"/>
      <c r="CB3032" s="6"/>
      <c r="CC3032" s="6"/>
      <c r="CD3032" s="6"/>
      <c r="CE3032" s="6"/>
      <c r="CF3032" s="6"/>
      <c r="CG3032" s="6"/>
      <c r="CH3032" s="6"/>
      <c r="CI3032" s="6"/>
      <c r="CJ3032" s="6"/>
      <c r="CK3032" s="6"/>
      <c r="CL3032" s="6"/>
      <c r="CM3032" s="6"/>
      <c r="CN3032" s="6"/>
      <c r="CO3032" s="6"/>
      <c r="CP3032" s="6"/>
      <c r="CQ3032" s="6"/>
      <c r="CR3032" s="6"/>
      <c r="CS3032" s="6"/>
      <c r="CT3032" s="6"/>
      <c r="CU3032" s="6"/>
      <c r="CV3032" s="6"/>
      <c r="CW3032" s="6"/>
      <c r="CX3032" s="6"/>
      <c r="CY3032" s="6"/>
      <c r="CZ3032" s="6"/>
      <c r="DA3032" s="6"/>
    </row>
    <row r="3033" spans="74:105" x14ac:dyDescent="0.3">
      <c r="BV3033" s="6"/>
      <c r="BW3033" s="6"/>
      <c r="BX3033" s="6"/>
      <c r="BY3033" s="6"/>
      <c r="BZ3033" s="6"/>
      <c r="CA3033" s="6"/>
      <c r="CB3033" s="6"/>
      <c r="CC3033" s="6"/>
      <c r="CD3033" s="6"/>
      <c r="CE3033" s="6"/>
      <c r="CF3033" s="6"/>
      <c r="CG3033" s="6"/>
      <c r="CH3033" s="6"/>
      <c r="CI3033" s="6"/>
      <c r="CJ3033" s="6"/>
      <c r="CK3033" s="6"/>
      <c r="CL3033" s="6"/>
      <c r="CM3033" s="6"/>
      <c r="CN3033" s="6"/>
      <c r="CO3033" s="6"/>
      <c r="CP3033" s="6"/>
      <c r="CQ3033" s="6"/>
      <c r="CR3033" s="6"/>
      <c r="CS3033" s="6"/>
      <c r="CT3033" s="6"/>
      <c r="CU3033" s="6"/>
      <c r="CV3033" s="6"/>
      <c r="CW3033" s="6"/>
      <c r="CX3033" s="6"/>
      <c r="CY3033" s="6"/>
      <c r="CZ3033" s="6"/>
      <c r="DA3033" s="6"/>
    </row>
    <row r="3034" spans="74:105" x14ac:dyDescent="0.3">
      <c r="BV3034" s="6"/>
      <c r="BW3034" s="6"/>
      <c r="BX3034" s="6"/>
      <c r="BY3034" s="6"/>
      <c r="BZ3034" s="6"/>
      <c r="CA3034" s="6"/>
      <c r="CB3034" s="6"/>
      <c r="CC3034" s="6"/>
      <c r="CD3034" s="6"/>
      <c r="CE3034" s="6"/>
      <c r="CF3034" s="6"/>
      <c r="CG3034" s="6"/>
      <c r="CH3034" s="6"/>
      <c r="CI3034" s="6"/>
      <c r="CJ3034" s="6"/>
      <c r="CK3034" s="6"/>
      <c r="CL3034" s="6"/>
      <c r="CM3034" s="6"/>
      <c r="CN3034" s="6"/>
      <c r="CO3034" s="6"/>
      <c r="CP3034" s="6"/>
      <c r="CQ3034" s="6"/>
      <c r="CR3034" s="6"/>
      <c r="CS3034" s="6"/>
      <c r="CT3034" s="6"/>
      <c r="CU3034" s="6"/>
      <c r="CV3034" s="6"/>
      <c r="CW3034" s="6"/>
      <c r="CX3034" s="6"/>
      <c r="CY3034" s="6"/>
      <c r="CZ3034" s="6"/>
      <c r="DA3034" s="6"/>
    </row>
    <row r="3035" spans="74:105" x14ac:dyDescent="0.3">
      <c r="BV3035" s="6"/>
      <c r="BW3035" s="6"/>
      <c r="BX3035" s="6"/>
      <c r="BY3035" s="6"/>
      <c r="BZ3035" s="6"/>
      <c r="CA3035" s="6"/>
      <c r="CB3035" s="6"/>
      <c r="CC3035" s="6"/>
      <c r="CD3035" s="6"/>
      <c r="CE3035" s="6"/>
      <c r="CF3035" s="6"/>
      <c r="CG3035" s="6"/>
      <c r="CH3035" s="6"/>
      <c r="CI3035" s="6"/>
      <c r="CJ3035" s="6"/>
      <c r="CK3035" s="6"/>
      <c r="CL3035" s="6"/>
      <c r="CM3035" s="6"/>
      <c r="CN3035" s="6"/>
      <c r="CO3035" s="6"/>
      <c r="CP3035" s="6"/>
      <c r="CQ3035" s="6"/>
      <c r="CR3035" s="6"/>
      <c r="CS3035" s="6"/>
      <c r="CT3035" s="6"/>
      <c r="CU3035" s="6"/>
      <c r="CV3035" s="6"/>
      <c r="CW3035" s="6"/>
      <c r="CX3035" s="6"/>
      <c r="CY3035" s="6"/>
      <c r="CZ3035" s="6"/>
      <c r="DA3035" s="6"/>
    </row>
    <row r="3036" spans="74:105" x14ac:dyDescent="0.3">
      <c r="BV3036" s="6"/>
      <c r="BW3036" s="6"/>
      <c r="BX3036" s="6"/>
      <c r="BY3036" s="6"/>
      <c r="BZ3036" s="6"/>
      <c r="CA3036" s="6"/>
      <c r="CB3036" s="6"/>
      <c r="CC3036" s="6"/>
      <c r="CD3036" s="6"/>
      <c r="CE3036" s="6"/>
      <c r="CF3036" s="6"/>
      <c r="CG3036" s="6"/>
      <c r="CH3036" s="6"/>
      <c r="CI3036" s="6"/>
      <c r="CJ3036" s="6"/>
      <c r="CK3036" s="6"/>
      <c r="CL3036" s="6"/>
      <c r="CM3036" s="6"/>
      <c r="CN3036" s="6"/>
      <c r="CO3036" s="6"/>
      <c r="CP3036" s="6"/>
      <c r="CQ3036" s="6"/>
      <c r="CR3036" s="6"/>
      <c r="CS3036" s="6"/>
      <c r="CT3036" s="6"/>
      <c r="CU3036" s="6"/>
      <c r="CV3036" s="6"/>
      <c r="CW3036" s="6"/>
      <c r="CX3036" s="6"/>
      <c r="CY3036" s="6"/>
      <c r="CZ3036" s="6"/>
      <c r="DA3036" s="6"/>
    </row>
    <row r="3037" spans="74:105" x14ac:dyDescent="0.3">
      <c r="BV3037" s="6"/>
      <c r="BW3037" s="6"/>
      <c r="BX3037" s="6"/>
      <c r="BY3037" s="6"/>
      <c r="BZ3037" s="6"/>
      <c r="CA3037" s="6"/>
      <c r="CB3037" s="6"/>
      <c r="CC3037" s="6"/>
      <c r="CD3037" s="6"/>
      <c r="CE3037" s="6"/>
      <c r="CF3037" s="6"/>
      <c r="CG3037" s="6"/>
      <c r="CH3037" s="6"/>
      <c r="CI3037" s="6"/>
      <c r="CJ3037" s="6"/>
      <c r="CK3037" s="6"/>
      <c r="CL3037" s="6"/>
      <c r="CM3037" s="6"/>
      <c r="CN3037" s="6"/>
      <c r="CO3037" s="6"/>
      <c r="CP3037" s="6"/>
      <c r="CQ3037" s="6"/>
      <c r="CR3037" s="6"/>
      <c r="CS3037" s="6"/>
      <c r="CT3037" s="6"/>
      <c r="CU3037" s="6"/>
      <c r="CV3037" s="6"/>
      <c r="CW3037" s="6"/>
      <c r="CX3037" s="6"/>
      <c r="CY3037" s="6"/>
      <c r="CZ3037" s="6"/>
      <c r="DA3037" s="6"/>
    </row>
    <row r="3038" spans="74:105" x14ac:dyDescent="0.3">
      <c r="BV3038" s="6"/>
      <c r="BW3038" s="6"/>
      <c r="BX3038" s="6"/>
      <c r="BY3038" s="6"/>
      <c r="BZ3038" s="6"/>
      <c r="CA3038" s="6"/>
      <c r="CB3038" s="6"/>
      <c r="CC3038" s="6"/>
      <c r="CD3038" s="6"/>
      <c r="CE3038" s="6"/>
      <c r="CF3038" s="6"/>
      <c r="CG3038" s="6"/>
      <c r="CH3038" s="6"/>
      <c r="CI3038" s="6"/>
      <c r="CJ3038" s="6"/>
      <c r="CK3038" s="6"/>
      <c r="CL3038" s="6"/>
      <c r="CM3038" s="6"/>
      <c r="CN3038" s="6"/>
      <c r="CO3038" s="6"/>
      <c r="CP3038" s="6"/>
      <c r="CQ3038" s="6"/>
      <c r="CR3038" s="6"/>
      <c r="CS3038" s="6"/>
      <c r="CT3038" s="6"/>
      <c r="CU3038" s="6"/>
      <c r="CV3038" s="6"/>
      <c r="CW3038" s="6"/>
      <c r="CX3038" s="6"/>
      <c r="CY3038" s="6"/>
      <c r="CZ3038" s="6"/>
      <c r="DA3038" s="6"/>
    </row>
    <row r="3039" spans="74:105" x14ac:dyDescent="0.3">
      <c r="BV3039" s="6"/>
      <c r="BW3039" s="6"/>
      <c r="BX3039" s="6"/>
      <c r="BY3039" s="6"/>
      <c r="BZ3039" s="6"/>
      <c r="CA3039" s="6"/>
      <c r="CB3039" s="6"/>
      <c r="CC3039" s="6"/>
      <c r="CD3039" s="6"/>
      <c r="CE3039" s="6"/>
      <c r="CF3039" s="6"/>
      <c r="CG3039" s="6"/>
      <c r="CH3039" s="6"/>
      <c r="CI3039" s="6"/>
      <c r="CJ3039" s="6"/>
      <c r="CK3039" s="6"/>
      <c r="CL3039" s="6"/>
      <c r="CM3039" s="6"/>
      <c r="CN3039" s="6"/>
      <c r="CO3039" s="6"/>
      <c r="CP3039" s="6"/>
      <c r="CQ3039" s="6"/>
      <c r="CR3039" s="6"/>
      <c r="CS3039" s="6"/>
      <c r="CT3039" s="6"/>
      <c r="CU3039" s="6"/>
      <c r="CV3039" s="6"/>
      <c r="CW3039" s="6"/>
      <c r="CX3039" s="6"/>
      <c r="CY3039" s="6"/>
      <c r="CZ3039" s="6"/>
      <c r="DA3039" s="6"/>
    </row>
    <row r="3040" spans="74:105" x14ac:dyDescent="0.3">
      <c r="BV3040" s="6"/>
      <c r="BW3040" s="6"/>
      <c r="BX3040" s="6"/>
      <c r="BY3040" s="6"/>
      <c r="BZ3040" s="6"/>
      <c r="CA3040" s="6"/>
      <c r="CB3040" s="6"/>
      <c r="CC3040" s="6"/>
      <c r="CD3040" s="6"/>
      <c r="CE3040" s="6"/>
      <c r="CF3040" s="6"/>
      <c r="CG3040" s="6"/>
      <c r="CH3040" s="6"/>
      <c r="CI3040" s="6"/>
      <c r="CJ3040" s="6"/>
      <c r="CK3040" s="6"/>
      <c r="CL3040" s="6"/>
      <c r="CM3040" s="6"/>
      <c r="CN3040" s="6"/>
      <c r="CO3040" s="6"/>
      <c r="CP3040" s="6"/>
      <c r="CQ3040" s="6"/>
      <c r="CR3040" s="6"/>
      <c r="CS3040" s="6"/>
      <c r="CT3040" s="6"/>
      <c r="CU3040" s="6"/>
      <c r="CV3040" s="6"/>
      <c r="CW3040" s="6"/>
      <c r="CX3040" s="6"/>
      <c r="CY3040" s="6"/>
      <c r="CZ3040" s="6"/>
      <c r="DA3040" s="6"/>
    </row>
    <row r="3041" spans="74:105" x14ac:dyDescent="0.3">
      <c r="BV3041" s="6"/>
      <c r="BW3041" s="6"/>
      <c r="BX3041" s="6"/>
      <c r="BY3041" s="6"/>
      <c r="BZ3041" s="6"/>
      <c r="CA3041" s="6"/>
      <c r="CB3041" s="6"/>
      <c r="CC3041" s="6"/>
      <c r="CD3041" s="6"/>
      <c r="CE3041" s="6"/>
      <c r="CF3041" s="6"/>
      <c r="CG3041" s="6"/>
      <c r="CH3041" s="6"/>
      <c r="CI3041" s="6"/>
      <c r="CJ3041" s="6"/>
      <c r="CK3041" s="6"/>
      <c r="CL3041" s="6"/>
      <c r="CM3041" s="6"/>
      <c r="CN3041" s="6"/>
      <c r="CO3041" s="6"/>
      <c r="CP3041" s="6"/>
      <c r="CQ3041" s="6"/>
      <c r="CR3041" s="6"/>
      <c r="CS3041" s="6"/>
      <c r="CT3041" s="6"/>
      <c r="CU3041" s="6"/>
      <c r="CV3041" s="6"/>
      <c r="CW3041" s="6"/>
      <c r="CX3041" s="6"/>
      <c r="CY3041" s="6"/>
      <c r="CZ3041" s="6"/>
      <c r="DA3041" s="6"/>
    </row>
    <row r="3042" spans="74:105" x14ac:dyDescent="0.3">
      <c r="BV3042" s="6"/>
      <c r="BW3042" s="6"/>
      <c r="BX3042" s="6"/>
      <c r="BY3042" s="6"/>
      <c r="BZ3042" s="6"/>
      <c r="CA3042" s="6"/>
      <c r="CB3042" s="6"/>
      <c r="CC3042" s="6"/>
      <c r="CD3042" s="6"/>
      <c r="CE3042" s="6"/>
      <c r="CF3042" s="6"/>
      <c r="CG3042" s="6"/>
      <c r="CH3042" s="6"/>
      <c r="CI3042" s="6"/>
      <c r="CJ3042" s="6"/>
      <c r="CK3042" s="6"/>
      <c r="CL3042" s="6"/>
      <c r="CM3042" s="6"/>
      <c r="CN3042" s="6"/>
      <c r="CO3042" s="6"/>
      <c r="CP3042" s="6"/>
      <c r="CQ3042" s="6"/>
      <c r="CR3042" s="6"/>
      <c r="CS3042" s="6"/>
      <c r="CT3042" s="6"/>
      <c r="CU3042" s="6"/>
      <c r="CV3042" s="6"/>
      <c r="CW3042" s="6"/>
      <c r="CX3042" s="6"/>
      <c r="CY3042" s="6"/>
      <c r="CZ3042" s="6"/>
      <c r="DA3042" s="6"/>
    </row>
    <row r="3043" spans="74:105" x14ac:dyDescent="0.3">
      <c r="BV3043" s="6"/>
      <c r="BW3043" s="6"/>
      <c r="BX3043" s="6"/>
      <c r="BY3043" s="6"/>
      <c r="BZ3043" s="6"/>
      <c r="CA3043" s="6"/>
      <c r="CB3043" s="6"/>
      <c r="CC3043" s="6"/>
      <c r="CD3043" s="6"/>
      <c r="CE3043" s="6"/>
      <c r="CF3043" s="6"/>
      <c r="CG3043" s="6"/>
      <c r="CH3043" s="6"/>
      <c r="CI3043" s="6"/>
      <c r="CJ3043" s="6"/>
      <c r="CK3043" s="6"/>
      <c r="CL3043" s="6"/>
      <c r="CM3043" s="6"/>
      <c r="CN3043" s="6"/>
      <c r="CO3043" s="6"/>
      <c r="CP3043" s="6"/>
      <c r="CQ3043" s="6"/>
      <c r="CR3043" s="6"/>
      <c r="CS3043" s="6"/>
      <c r="CT3043" s="6"/>
      <c r="CU3043" s="6"/>
      <c r="CV3043" s="6"/>
      <c r="CW3043" s="6"/>
      <c r="CX3043" s="6"/>
      <c r="CY3043" s="6"/>
      <c r="CZ3043" s="6"/>
      <c r="DA3043" s="6"/>
    </row>
    <row r="3044" spans="74:105" x14ac:dyDescent="0.3">
      <c r="BV3044" s="6"/>
      <c r="BW3044" s="6"/>
      <c r="BX3044" s="6"/>
      <c r="BY3044" s="6"/>
      <c r="BZ3044" s="6"/>
      <c r="CA3044" s="6"/>
      <c r="CB3044" s="6"/>
      <c r="CC3044" s="6"/>
      <c r="CD3044" s="6"/>
      <c r="CE3044" s="6"/>
      <c r="CF3044" s="6"/>
      <c r="CG3044" s="6"/>
      <c r="CH3044" s="6"/>
      <c r="CI3044" s="6"/>
      <c r="CJ3044" s="6"/>
      <c r="CK3044" s="6"/>
      <c r="CL3044" s="6"/>
      <c r="CM3044" s="6"/>
      <c r="CN3044" s="6"/>
      <c r="CO3044" s="6"/>
      <c r="CP3044" s="6"/>
      <c r="CQ3044" s="6"/>
      <c r="CR3044" s="6"/>
      <c r="CS3044" s="6"/>
      <c r="CT3044" s="6"/>
      <c r="CU3044" s="6"/>
      <c r="CV3044" s="6"/>
      <c r="CW3044" s="6"/>
      <c r="CX3044" s="6"/>
      <c r="CY3044" s="6"/>
      <c r="CZ3044" s="6"/>
      <c r="DA3044" s="6"/>
    </row>
    <row r="3045" spans="74:105" x14ac:dyDescent="0.3">
      <c r="BV3045" s="6"/>
      <c r="BW3045" s="6"/>
      <c r="BX3045" s="6"/>
      <c r="BY3045" s="6"/>
      <c r="BZ3045" s="6"/>
      <c r="CA3045" s="6"/>
      <c r="CB3045" s="6"/>
      <c r="CC3045" s="6"/>
      <c r="CD3045" s="6"/>
      <c r="CE3045" s="6"/>
      <c r="CF3045" s="6"/>
      <c r="CG3045" s="6"/>
      <c r="CH3045" s="6"/>
      <c r="CI3045" s="6"/>
      <c r="CJ3045" s="6"/>
      <c r="CK3045" s="6"/>
      <c r="CL3045" s="6"/>
      <c r="CM3045" s="6"/>
      <c r="CN3045" s="6"/>
      <c r="CO3045" s="6"/>
      <c r="CP3045" s="6"/>
      <c r="CQ3045" s="6"/>
      <c r="CR3045" s="6"/>
      <c r="CS3045" s="6"/>
      <c r="CT3045" s="6"/>
      <c r="CU3045" s="6"/>
      <c r="CV3045" s="6"/>
      <c r="CW3045" s="6"/>
      <c r="CX3045" s="6"/>
      <c r="CY3045" s="6"/>
      <c r="CZ3045" s="6"/>
      <c r="DA3045" s="6"/>
    </row>
    <row r="3046" spans="74:105" x14ac:dyDescent="0.3">
      <c r="BV3046" s="6"/>
      <c r="BW3046" s="6"/>
      <c r="BX3046" s="6"/>
      <c r="BY3046" s="6"/>
      <c r="BZ3046" s="6"/>
      <c r="CA3046" s="6"/>
      <c r="CB3046" s="6"/>
      <c r="CC3046" s="6"/>
      <c r="CD3046" s="6"/>
      <c r="CE3046" s="6"/>
      <c r="CF3046" s="6"/>
      <c r="CG3046" s="6"/>
      <c r="CH3046" s="6"/>
      <c r="CI3046" s="6"/>
      <c r="CJ3046" s="6"/>
      <c r="CK3046" s="6"/>
      <c r="CL3046" s="6"/>
      <c r="CM3046" s="6"/>
      <c r="CN3046" s="6"/>
      <c r="CO3046" s="6"/>
      <c r="CP3046" s="6"/>
      <c r="CQ3046" s="6"/>
      <c r="CR3046" s="6"/>
      <c r="CS3046" s="6"/>
      <c r="CT3046" s="6"/>
      <c r="CU3046" s="6"/>
      <c r="CV3046" s="6"/>
      <c r="CW3046" s="6"/>
      <c r="CX3046" s="6"/>
      <c r="CY3046" s="6"/>
      <c r="CZ3046" s="6"/>
      <c r="DA3046" s="6"/>
    </row>
    <row r="3047" spans="74:105" x14ac:dyDescent="0.3">
      <c r="BV3047" s="6"/>
      <c r="BW3047" s="6"/>
      <c r="BX3047" s="6"/>
      <c r="BY3047" s="6"/>
      <c r="BZ3047" s="6"/>
      <c r="CA3047" s="6"/>
      <c r="CB3047" s="6"/>
      <c r="CC3047" s="6"/>
      <c r="CD3047" s="6"/>
      <c r="CE3047" s="6"/>
      <c r="CF3047" s="6"/>
      <c r="CG3047" s="6"/>
      <c r="CH3047" s="6"/>
      <c r="CI3047" s="6"/>
      <c r="CJ3047" s="6"/>
      <c r="CK3047" s="6"/>
      <c r="CL3047" s="6"/>
      <c r="CM3047" s="6"/>
      <c r="CN3047" s="6"/>
      <c r="CO3047" s="6"/>
      <c r="CP3047" s="6"/>
      <c r="CQ3047" s="6"/>
      <c r="CR3047" s="6"/>
      <c r="CS3047" s="6"/>
      <c r="CT3047" s="6"/>
      <c r="CU3047" s="6"/>
      <c r="CV3047" s="6"/>
      <c r="CW3047" s="6"/>
      <c r="CX3047" s="6"/>
      <c r="CY3047" s="6"/>
      <c r="CZ3047" s="6"/>
      <c r="DA3047" s="6"/>
    </row>
    <row r="3048" spans="74:105" x14ac:dyDescent="0.3">
      <c r="BV3048" s="6"/>
      <c r="BW3048" s="6"/>
      <c r="BX3048" s="6"/>
      <c r="BY3048" s="6"/>
      <c r="BZ3048" s="6"/>
      <c r="CA3048" s="6"/>
      <c r="CB3048" s="6"/>
      <c r="CC3048" s="6"/>
      <c r="CD3048" s="6"/>
      <c r="CE3048" s="6"/>
      <c r="CF3048" s="6"/>
      <c r="CG3048" s="6"/>
      <c r="CH3048" s="6"/>
      <c r="CI3048" s="6"/>
      <c r="CJ3048" s="6"/>
      <c r="CK3048" s="6"/>
      <c r="CL3048" s="6"/>
      <c r="CM3048" s="6"/>
      <c r="CN3048" s="6"/>
      <c r="CO3048" s="6"/>
      <c r="CP3048" s="6"/>
      <c r="CQ3048" s="6"/>
      <c r="CR3048" s="6"/>
      <c r="CS3048" s="6"/>
      <c r="CT3048" s="6"/>
      <c r="CU3048" s="6"/>
      <c r="CV3048" s="6"/>
      <c r="CW3048" s="6"/>
      <c r="CX3048" s="6"/>
      <c r="CY3048" s="6"/>
      <c r="CZ3048" s="6"/>
      <c r="DA3048" s="6"/>
    </row>
    <row r="3049" spans="74:105" x14ac:dyDescent="0.3">
      <c r="BV3049" s="6"/>
      <c r="BW3049" s="6"/>
      <c r="BX3049" s="6"/>
      <c r="BY3049" s="6"/>
      <c r="BZ3049" s="6"/>
      <c r="CA3049" s="6"/>
      <c r="CB3049" s="6"/>
      <c r="CC3049" s="6"/>
      <c r="CD3049" s="6"/>
      <c r="CE3049" s="6"/>
      <c r="CF3049" s="6"/>
      <c r="CG3049" s="6"/>
      <c r="CH3049" s="6"/>
      <c r="CI3049" s="6"/>
      <c r="CJ3049" s="6"/>
      <c r="CK3049" s="6"/>
      <c r="CL3049" s="6"/>
      <c r="CM3049" s="6"/>
      <c r="CN3049" s="6"/>
      <c r="CO3049" s="6"/>
      <c r="CP3049" s="6"/>
      <c r="CQ3049" s="6"/>
      <c r="CR3049" s="6"/>
      <c r="CS3049" s="6"/>
      <c r="CT3049" s="6"/>
      <c r="CU3049" s="6"/>
      <c r="CV3049" s="6"/>
      <c r="CW3049" s="6"/>
      <c r="CX3049" s="6"/>
      <c r="CY3049" s="6"/>
      <c r="CZ3049" s="6"/>
      <c r="DA3049" s="6"/>
    </row>
    <row r="3050" spans="74:105" x14ac:dyDescent="0.3">
      <c r="BV3050" s="6"/>
      <c r="BW3050" s="6"/>
      <c r="BX3050" s="6"/>
      <c r="BY3050" s="6"/>
      <c r="BZ3050" s="6"/>
      <c r="CA3050" s="6"/>
      <c r="CB3050" s="6"/>
      <c r="CC3050" s="6"/>
      <c r="CD3050" s="6"/>
      <c r="CE3050" s="6"/>
      <c r="CF3050" s="6"/>
      <c r="CG3050" s="6"/>
      <c r="CH3050" s="6"/>
      <c r="CI3050" s="6"/>
      <c r="CJ3050" s="6"/>
      <c r="CK3050" s="6"/>
      <c r="CL3050" s="6"/>
      <c r="CM3050" s="6"/>
      <c r="CN3050" s="6"/>
      <c r="CO3050" s="6"/>
      <c r="CP3050" s="6"/>
      <c r="CQ3050" s="6"/>
      <c r="CR3050" s="6"/>
      <c r="CS3050" s="6"/>
      <c r="CT3050" s="6"/>
      <c r="CU3050" s="6"/>
      <c r="CV3050" s="6"/>
      <c r="CW3050" s="6"/>
      <c r="CX3050" s="6"/>
      <c r="CY3050" s="6"/>
      <c r="CZ3050" s="6"/>
      <c r="DA3050" s="6"/>
    </row>
    <row r="3051" spans="74:105" x14ac:dyDescent="0.3">
      <c r="BV3051" s="6"/>
      <c r="BW3051" s="6"/>
      <c r="BX3051" s="6"/>
      <c r="BY3051" s="6"/>
      <c r="BZ3051" s="6"/>
      <c r="CA3051" s="6"/>
      <c r="CB3051" s="6"/>
      <c r="CC3051" s="6"/>
      <c r="CD3051" s="6"/>
      <c r="CE3051" s="6"/>
      <c r="CF3051" s="6"/>
      <c r="CG3051" s="6"/>
      <c r="CH3051" s="6"/>
      <c r="CI3051" s="6"/>
      <c r="CJ3051" s="6"/>
      <c r="CK3051" s="6"/>
      <c r="CL3051" s="6"/>
      <c r="CM3051" s="6"/>
      <c r="CN3051" s="6"/>
      <c r="CO3051" s="6"/>
      <c r="CP3051" s="6"/>
      <c r="CQ3051" s="6"/>
      <c r="CR3051" s="6"/>
      <c r="CS3051" s="6"/>
      <c r="CT3051" s="6"/>
      <c r="CU3051" s="6"/>
      <c r="CV3051" s="6"/>
      <c r="CW3051" s="6"/>
      <c r="CX3051" s="6"/>
      <c r="CY3051" s="6"/>
      <c r="CZ3051" s="6"/>
      <c r="DA3051" s="6"/>
    </row>
    <row r="3052" spans="74:105" x14ac:dyDescent="0.3">
      <c r="BV3052" s="6"/>
      <c r="BW3052" s="6"/>
      <c r="BX3052" s="6"/>
      <c r="BY3052" s="6"/>
      <c r="BZ3052" s="6"/>
      <c r="CA3052" s="6"/>
      <c r="CB3052" s="6"/>
      <c r="CC3052" s="6"/>
      <c r="CD3052" s="6"/>
      <c r="CE3052" s="6"/>
      <c r="CF3052" s="6"/>
      <c r="CG3052" s="6"/>
      <c r="CH3052" s="6"/>
      <c r="CI3052" s="6"/>
      <c r="CJ3052" s="6"/>
      <c r="CK3052" s="6"/>
      <c r="CL3052" s="6"/>
      <c r="CM3052" s="6"/>
      <c r="CN3052" s="6"/>
      <c r="CO3052" s="6"/>
      <c r="CP3052" s="6"/>
      <c r="CQ3052" s="6"/>
      <c r="CR3052" s="6"/>
      <c r="CS3052" s="6"/>
      <c r="CT3052" s="6"/>
      <c r="CU3052" s="6"/>
      <c r="CV3052" s="6"/>
      <c r="CW3052" s="6"/>
      <c r="CX3052" s="6"/>
      <c r="CY3052" s="6"/>
      <c r="CZ3052" s="6"/>
      <c r="DA3052" s="6"/>
    </row>
    <row r="3053" spans="74:105" x14ac:dyDescent="0.3">
      <c r="BV3053" s="6"/>
      <c r="BW3053" s="6"/>
      <c r="BX3053" s="6"/>
      <c r="BY3053" s="6"/>
      <c r="BZ3053" s="6"/>
      <c r="CA3053" s="6"/>
      <c r="CB3053" s="6"/>
      <c r="CC3053" s="6"/>
      <c r="CD3053" s="6"/>
      <c r="CE3053" s="6"/>
      <c r="CF3053" s="6"/>
      <c r="CG3053" s="6"/>
      <c r="CH3053" s="6"/>
      <c r="CI3053" s="6"/>
      <c r="CJ3053" s="6"/>
      <c r="CK3053" s="6"/>
      <c r="CL3053" s="6"/>
      <c r="CM3053" s="6"/>
      <c r="CN3053" s="6"/>
      <c r="CO3053" s="6"/>
      <c r="CP3053" s="6"/>
      <c r="CQ3053" s="6"/>
      <c r="CR3053" s="6"/>
      <c r="CS3053" s="6"/>
      <c r="CT3053" s="6"/>
      <c r="CU3053" s="6"/>
      <c r="CV3053" s="6"/>
      <c r="CW3053" s="6"/>
      <c r="CX3053" s="6"/>
      <c r="CY3053" s="6"/>
      <c r="CZ3053" s="6"/>
      <c r="DA3053" s="6"/>
    </row>
    <row r="3054" spans="74:105" x14ac:dyDescent="0.3">
      <c r="BV3054" s="6"/>
      <c r="BW3054" s="6"/>
      <c r="BX3054" s="6"/>
      <c r="BY3054" s="6"/>
      <c r="BZ3054" s="6"/>
      <c r="CA3054" s="6"/>
      <c r="CB3054" s="6"/>
      <c r="CC3054" s="6"/>
      <c r="CD3054" s="6"/>
      <c r="CE3054" s="6"/>
      <c r="CF3054" s="6"/>
      <c r="CG3054" s="6"/>
      <c r="CH3054" s="6"/>
      <c r="CI3054" s="6"/>
      <c r="CJ3054" s="6"/>
      <c r="CK3054" s="6"/>
      <c r="CL3054" s="6"/>
      <c r="CM3054" s="6"/>
      <c r="CN3054" s="6"/>
      <c r="CO3054" s="6"/>
      <c r="CP3054" s="6"/>
      <c r="CQ3054" s="6"/>
      <c r="CR3054" s="6"/>
      <c r="CS3054" s="6"/>
      <c r="CT3054" s="6"/>
      <c r="CU3054" s="6"/>
      <c r="CV3054" s="6"/>
      <c r="CW3054" s="6"/>
      <c r="CX3054" s="6"/>
      <c r="CY3054" s="6"/>
      <c r="CZ3054" s="6"/>
      <c r="DA3054" s="6"/>
    </row>
    <row r="3055" spans="74:105" x14ac:dyDescent="0.3">
      <c r="BV3055" s="6"/>
      <c r="BW3055" s="6"/>
      <c r="BX3055" s="6"/>
      <c r="BY3055" s="6"/>
      <c r="BZ3055" s="6"/>
      <c r="CA3055" s="6"/>
      <c r="CB3055" s="6"/>
      <c r="CC3055" s="6"/>
      <c r="CD3055" s="6"/>
      <c r="CE3055" s="6"/>
      <c r="CF3055" s="6"/>
      <c r="CG3055" s="6"/>
      <c r="CH3055" s="6"/>
      <c r="CI3055" s="6"/>
      <c r="CJ3055" s="6"/>
      <c r="CK3055" s="6"/>
      <c r="CL3055" s="6"/>
      <c r="CM3055" s="6"/>
      <c r="CN3055" s="6"/>
      <c r="CO3055" s="6"/>
      <c r="CP3055" s="6"/>
      <c r="CQ3055" s="6"/>
      <c r="CR3055" s="6"/>
      <c r="CS3055" s="6"/>
      <c r="CT3055" s="6"/>
      <c r="CU3055" s="6"/>
      <c r="CV3055" s="6"/>
      <c r="CW3055" s="6"/>
      <c r="CX3055" s="6"/>
      <c r="CY3055" s="6"/>
      <c r="CZ3055" s="6"/>
      <c r="DA3055" s="6"/>
    </row>
    <row r="3056" spans="74:105" x14ac:dyDescent="0.3">
      <c r="BV3056" s="6"/>
      <c r="BW3056" s="6"/>
      <c r="BX3056" s="6"/>
      <c r="BY3056" s="6"/>
      <c r="BZ3056" s="6"/>
      <c r="CA3056" s="6"/>
      <c r="CB3056" s="6"/>
      <c r="CC3056" s="6"/>
      <c r="CD3056" s="6"/>
      <c r="CE3056" s="6"/>
      <c r="CF3056" s="6"/>
      <c r="CG3056" s="6"/>
      <c r="CH3056" s="6"/>
      <c r="CI3056" s="6"/>
      <c r="CJ3056" s="6"/>
      <c r="CK3056" s="6"/>
      <c r="CL3056" s="6"/>
      <c r="CM3056" s="6"/>
      <c r="CN3056" s="6"/>
      <c r="CO3056" s="6"/>
      <c r="CP3056" s="6"/>
      <c r="CQ3056" s="6"/>
      <c r="CR3056" s="6"/>
      <c r="CS3056" s="6"/>
      <c r="CT3056" s="6"/>
      <c r="CU3056" s="6"/>
      <c r="CV3056" s="6"/>
      <c r="CW3056" s="6"/>
      <c r="CX3056" s="6"/>
      <c r="CY3056" s="6"/>
      <c r="CZ3056" s="6"/>
      <c r="DA3056" s="6"/>
    </row>
    <row r="3057" spans="74:105" x14ac:dyDescent="0.3">
      <c r="BV3057" s="6"/>
      <c r="BW3057" s="6"/>
      <c r="BX3057" s="6"/>
      <c r="BY3057" s="6"/>
      <c r="BZ3057" s="6"/>
      <c r="CA3057" s="6"/>
      <c r="CB3057" s="6"/>
      <c r="CC3057" s="6"/>
      <c r="CD3057" s="6"/>
      <c r="CE3057" s="6"/>
      <c r="CF3057" s="6"/>
      <c r="CG3057" s="6"/>
      <c r="CH3057" s="6"/>
      <c r="CI3057" s="6"/>
      <c r="CJ3057" s="6"/>
      <c r="CK3057" s="6"/>
      <c r="CL3057" s="6"/>
      <c r="CM3057" s="6"/>
      <c r="CN3057" s="6"/>
      <c r="CO3057" s="6"/>
      <c r="CP3057" s="6"/>
      <c r="CQ3057" s="6"/>
      <c r="CR3057" s="6"/>
      <c r="CS3057" s="6"/>
      <c r="CT3057" s="6"/>
      <c r="CU3057" s="6"/>
      <c r="CV3057" s="6"/>
      <c r="CW3057" s="6"/>
      <c r="CX3057" s="6"/>
      <c r="CY3057" s="6"/>
      <c r="CZ3057" s="6"/>
      <c r="DA3057" s="6"/>
    </row>
    <row r="3058" spans="74:105" x14ac:dyDescent="0.3">
      <c r="BV3058" s="6"/>
      <c r="BW3058" s="6"/>
      <c r="BX3058" s="6"/>
      <c r="BY3058" s="6"/>
      <c r="BZ3058" s="6"/>
      <c r="CA3058" s="6"/>
      <c r="CB3058" s="6"/>
      <c r="CC3058" s="6"/>
      <c r="CD3058" s="6"/>
      <c r="CE3058" s="6"/>
      <c r="CF3058" s="6"/>
      <c r="CG3058" s="6"/>
      <c r="CH3058" s="6"/>
      <c r="CI3058" s="6"/>
      <c r="CJ3058" s="6"/>
      <c r="CK3058" s="6"/>
      <c r="CL3058" s="6"/>
      <c r="CM3058" s="6"/>
      <c r="CN3058" s="6"/>
      <c r="CO3058" s="6"/>
      <c r="CP3058" s="6"/>
      <c r="CQ3058" s="6"/>
      <c r="CR3058" s="6"/>
      <c r="CS3058" s="6"/>
      <c r="CT3058" s="6"/>
      <c r="CU3058" s="6"/>
      <c r="CV3058" s="6"/>
      <c r="CW3058" s="6"/>
      <c r="CX3058" s="6"/>
      <c r="CY3058" s="6"/>
      <c r="CZ3058" s="6"/>
      <c r="DA3058" s="6"/>
    </row>
    <row r="3059" spans="74:105" x14ac:dyDescent="0.3">
      <c r="BV3059" s="6"/>
      <c r="BW3059" s="6"/>
      <c r="BX3059" s="6"/>
      <c r="BY3059" s="6"/>
      <c r="BZ3059" s="6"/>
      <c r="CA3059" s="6"/>
      <c r="CB3059" s="6"/>
      <c r="CC3059" s="6"/>
      <c r="CD3059" s="6"/>
      <c r="CE3059" s="6"/>
      <c r="CF3059" s="6"/>
      <c r="CG3059" s="6"/>
      <c r="CH3059" s="6"/>
      <c r="CI3059" s="6"/>
      <c r="CJ3059" s="6"/>
      <c r="CK3059" s="6"/>
      <c r="CL3059" s="6"/>
      <c r="CM3059" s="6"/>
      <c r="CN3059" s="6"/>
      <c r="CO3059" s="6"/>
      <c r="CP3059" s="6"/>
      <c r="CQ3059" s="6"/>
      <c r="CR3059" s="6"/>
      <c r="CS3059" s="6"/>
      <c r="CT3059" s="6"/>
      <c r="CU3059" s="6"/>
      <c r="CV3059" s="6"/>
      <c r="CW3059" s="6"/>
      <c r="CX3059" s="6"/>
      <c r="CY3059" s="6"/>
      <c r="CZ3059" s="6"/>
      <c r="DA3059" s="6"/>
    </row>
    <row r="3060" spans="74:105" x14ac:dyDescent="0.3">
      <c r="BV3060" s="6"/>
      <c r="BW3060" s="6"/>
      <c r="BX3060" s="6"/>
      <c r="BY3060" s="6"/>
      <c r="BZ3060" s="6"/>
      <c r="CA3060" s="6"/>
      <c r="CB3060" s="6"/>
      <c r="CC3060" s="6"/>
      <c r="CD3060" s="6"/>
      <c r="CE3060" s="6"/>
      <c r="CF3060" s="6"/>
      <c r="CG3060" s="6"/>
      <c r="CH3060" s="6"/>
      <c r="CI3060" s="6"/>
      <c r="CJ3060" s="6"/>
      <c r="CK3060" s="6"/>
      <c r="CL3060" s="6"/>
      <c r="CM3060" s="6"/>
      <c r="CN3060" s="6"/>
      <c r="CO3060" s="6"/>
      <c r="CP3060" s="6"/>
      <c r="CQ3060" s="6"/>
      <c r="CR3060" s="6"/>
      <c r="CS3060" s="6"/>
      <c r="CT3060" s="6"/>
      <c r="CU3060" s="6"/>
      <c r="CV3060" s="6"/>
      <c r="CW3060" s="6"/>
      <c r="CX3060" s="6"/>
      <c r="CY3060" s="6"/>
      <c r="CZ3060" s="6"/>
      <c r="DA3060" s="6"/>
    </row>
    <row r="3061" spans="74:105" x14ac:dyDescent="0.3">
      <c r="BV3061" s="6"/>
      <c r="BW3061" s="6"/>
      <c r="BX3061" s="6"/>
      <c r="BY3061" s="6"/>
      <c r="BZ3061" s="6"/>
      <c r="CA3061" s="6"/>
      <c r="CB3061" s="6"/>
      <c r="CC3061" s="6"/>
      <c r="CD3061" s="6"/>
      <c r="CE3061" s="6"/>
      <c r="CF3061" s="6"/>
      <c r="CG3061" s="6"/>
      <c r="CH3061" s="6"/>
      <c r="CI3061" s="6"/>
      <c r="CJ3061" s="6"/>
      <c r="CK3061" s="6"/>
      <c r="CL3061" s="6"/>
      <c r="CM3061" s="6"/>
      <c r="CN3061" s="6"/>
      <c r="CO3061" s="6"/>
      <c r="CP3061" s="6"/>
      <c r="CQ3061" s="6"/>
      <c r="CR3061" s="6"/>
      <c r="CS3061" s="6"/>
      <c r="CT3061" s="6"/>
      <c r="CU3061" s="6"/>
      <c r="CV3061" s="6"/>
      <c r="CW3061" s="6"/>
      <c r="CX3061" s="6"/>
      <c r="CY3061" s="6"/>
      <c r="CZ3061" s="6"/>
      <c r="DA3061" s="6"/>
    </row>
    <row r="3062" spans="74:105" x14ac:dyDescent="0.3">
      <c r="BV3062" s="6"/>
      <c r="BW3062" s="6"/>
      <c r="BX3062" s="6"/>
      <c r="BY3062" s="6"/>
      <c r="BZ3062" s="6"/>
      <c r="CA3062" s="6"/>
      <c r="CB3062" s="6"/>
      <c r="CC3062" s="6"/>
      <c r="CD3062" s="6"/>
      <c r="CE3062" s="6"/>
      <c r="CF3062" s="6"/>
      <c r="CG3062" s="6"/>
      <c r="CH3062" s="6"/>
      <c r="CI3062" s="6"/>
      <c r="CJ3062" s="6"/>
      <c r="CK3062" s="6"/>
      <c r="CL3062" s="6"/>
      <c r="CM3062" s="6"/>
      <c r="CN3062" s="6"/>
      <c r="CO3062" s="6"/>
      <c r="CP3062" s="6"/>
      <c r="CQ3062" s="6"/>
      <c r="CR3062" s="6"/>
      <c r="CS3062" s="6"/>
      <c r="CT3062" s="6"/>
      <c r="CU3062" s="6"/>
      <c r="CV3062" s="6"/>
      <c r="CW3062" s="6"/>
      <c r="CX3062" s="6"/>
      <c r="CY3062" s="6"/>
      <c r="CZ3062" s="6"/>
      <c r="DA3062" s="6"/>
    </row>
    <row r="3063" spans="74:105" x14ac:dyDescent="0.3">
      <c r="BV3063" s="6"/>
      <c r="BW3063" s="6"/>
      <c r="BX3063" s="6"/>
      <c r="BY3063" s="6"/>
      <c r="BZ3063" s="6"/>
      <c r="CA3063" s="6"/>
      <c r="CB3063" s="6"/>
      <c r="CC3063" s="6"/>
      <c r="CD3063" s="6"/>
      <c r="CE3063" s="6"/>
      <c r="CF3063" s="6"/>
      <c r="CG3063" s="6"/>
      <c r="CH3063" s="6"/>
      <c r="CI3063" s="6"/>
      <c r="CJ3063" s="6"/>
      <c r="CK3063" s="6"/>
      <c r="CL3063" s="6"/>
      <c r="CM3063" s="6"/>
      <c r="CN3063" s="6"/>
      <c r="CO3063" s="6"/>
      <c r="CP3063" s="6"/>
      <c r="CQ3063" s="6"/>
      <c r="CR3063" s="6"/>
      <c r="CS3063" s="6"/>
      <c r="CT3063" s="6"/>
      <c r="CU3063" s="6"/>
      <c r="CV3063" s="6"/>
      <c r="CW3063" s="6"/>
      <c r="CX3063" s="6"/>
      <c r="CY3063" s="6"/>
      <c r="CZ3063" s="6"/>
      <c r="DA3063" s="6"/>
    </row>
    <row r="3064" spans="74:105" x14ac:dyDescent="0.3">
      <c r="BV3064" s="6"/>
      <c r="BW3064" s="6"/>
      <c r="BX3064" s="6"/>
      <c r="BY3064" s="6"/>
      <c r="BZ3064" s="6"/>
      <c r="CA3064" s="6"/>
      <c r="CB3064" s="6"/>
      <c r="CC3064" s="6"/>
      <c r="CD3064" s="6"/>
      <c r="CE3064" s="6"/>
      <c r="CF3064" s="6"/>
      <c r="CG3064" s="6"/>
      <c r="CH3064" s="6"/>
      <c r="CI3064" s="6"/>
      <c r="CJ3064" s="6"/>
      <c r="CK3064" s="6"/>
      <c r="CL3064" s="6"/>
      <c r="CM3064" s="6"/>
      <c r="CN3064" s="6"/>
      <c r="CO3064" s="6"/>
      <c r="CP3064" s="6"/>
      <c r="CQ3064" s="6"/>
      <c r="CR3064" s="6"/>
      <c r="CS3064" s="6"/>
      <c r="CT3064" s="6"/>
      <c r="CU3064" s="6"/>
      <c r="CV3064" s="6"/>
      <c r="CW3064" s="6"/>
      <c r="CX3064" s="6"/>
      <c r="CY3064" s="6"/>
      <c r="CZ3064" s="6"/>
      <c r="DA3064" s="6"/>
    </row>
    <row r="3065" spans="74:105" x14ac:dyDescent="0.3">
      <c r="BV3065" s="6"/>
      <c r="BW3065" s="6"/>
      <c r="BX3065" s="6"/>
      <c r="BY3065" s="6"/>
      <c r="BZ3065" s="6"/>
      <c r="CA3065" s="6"/>
      <c r="CB3065" s="6"/>
      <c r="CC3065" s="6"/>
      <c r="CD3065" s="6"/>
      <c r="CE3065" s="6"/>
      <c r="CF3065" s="6"/>
      <c r="CG3065" s="6"/>
      <c r="CH3065" s="6"/>
      <c r="CI3065" s="6"/>
      <c r="CJ3065" s="6"/>
      <c r="CK3065" s="6"/>
      <c r="CL3065" s="6"/>
      <c r="CM3065" s="6"/>
      <c r="CN3065" s="6"/>
      <c r="CO3065" s="6"/>
      <c r="CP3065" s="6"/>
      <c r="CQ3065" s="6"/>
      <c r="CR3065" s="6"/>
      <c r="CS3065" s="6"/>
      <c r="CT3065" s="6"/>
      <c r="CU3065" s="6"/>
      <c r="CV3065" s="6"/>
      <c r="CW3065" s="6"/>
      <c r="CX3065" s="6"/>
      <c r="CY3065" s="6"/>
      <c r="CZ3065" s="6"/>
      <c r="DA3065" s="6"/>
    </row>
    <row r="3066" spans="74:105" x14ac:dyDescent="0.3">
      <c r="BV3066" s="6"/>
      <c r="BW3066" s="6"/>
      <c r="BX3066" s="6"/>
      <c r="BY3066" s="6"/>
      <c r="BZ3066" s="6"/>
      <c r="CA3066" s="6"/>
      <c r="CB3066" s="6"/>
      <c r="CC3066" s="6"/>
      <c r="CD3066" s="6"/>
      <c r="CE3066" s="6"/>
      <c r="CF3066" s="6"/>
      <c r="CG3066" s="6"/>
      <c r="CH3066" s="6"/>
      <c r="CI3066" s="6"/>
      <c r="CJ3066" s="6"/>
      <c r="CK3066" s="6"/>
      <c r="CL3066" s="6"/>
      <c r="CM3066" s="6"/>
      <c r="CN3066" s="6"/>
      <c r="CO3066" s="6"/>
      <c r="CP3066" s="6"/>
      <c r="CQ3066" s="6"/>
      <c r="CR3066" s="6"/>
      <c r="CS3066" s="6"/>
      <c r="CT3066" s="6"/>
      <c r="CU3066" s="6"/>
      <c r="CV3066" s="6"/>
      <c r="CW3066" s="6"/>
      <c r="CX3066" s="6"/>
      <c r="CY3066" s="6"/>
      <c r="CZ3066" s="6"/>
      <c r="DA3066" s="6"/>
    </row>
    <row r="3067" spans="74:105" x14ac:dyDescent="0.3">
      <c r="BV3067" s="6"/>
      <c r="BW3067" s="6"/>
      <c r="BX3067" s="6"/>
      <c r="BY3067" s="6"/>
      <c r="BZ3067" s="6"/>
      <c r="CA3067" s="6"/>
      <c r="CB3067" s="6"/>
      <c r="CC3067" s="6"/>
      <c r="CD3067" s="6"/>
      <c r="CE3067" s="6"/>
      <c r="CF3067" s="6"/>
      <c r="CG3067" s="6"/>
      <c r="CH3067" s="6"/>
      <c r="CI3067" s="6"/>
      <c r="CJ3067" s="6"/>
      <c r="CK3067" s="6"/>
      <c r="CL3067" s="6"/>
      <c r="CM3067" s="6"/>
      <c r="CN3067" s="6"/>
      <c r="CO3067" s="6"/>
      <c r="CP3067" s="6"/>
      <c r="CQ3067" s="6"/>
      <c r="CR3067" s="6"/>
      <c r="CS3067" s="6"/>
      <c r="CT3067" s="6"/>
      <c r="CU3067" s="6"/>
      <c r="CV3067" s="6"/>
      <c r="CW3067" s="6"/>
      <c r="CX3067" s="6"/>
      <c r="CY3067" s="6"/>
      <c r="CZ3067" s="6"/>
      <c r="DA3067" s="6"/>
    </row>
    <row r="3068" spans="74:105" x14ac:dyDescent="0.3">
      <c r="BV3068" s="6"/>
      <c r="BW3068" s="6"/>
      <c r="BX3068" s="6"/>
      <c r="BY3068" s="6"/>
      <c r="BZ3068" s="6"/>
      <c r="CA3068" s="6"/>
      <c r="CB3068" s="6"/>
      <c r="CC3068" s="6"/>
      <c r="CD3068" s="6"/>
      <c r="CE3068" s="6"/>
      <c r="CF3068" s="6"/>
      <c r="CG3068" s="6"/>
      <c r="CH3068" s="6"/>
      <c r="CI3068" s="6"/>
      <c r="CJ3068" s="6"/>
      <c r="CK3068" s="6"/>
      <c r="CL3068" s="6"/>
      <c r="CM3068" s="6"/>
      <c r="CN3068" s="6"/>
      <c r="CO3068" s="6"/>
      <c r="CP3068" s="6"/>
      <c r="CQ3068" s="6"/>
      <c r="CR3068" s="6"/>
      <c r="CS3068" s="6"/>
      <c r="CT3068" s="6"/>
      <c r="CU3068" s="6"/>
      <c r="CV3068" s="6"/>
      <c r="CW3068" s="6"/>
      <c r="CX3068" s="6"/>
      <c r="CY3068" s="6"/>
      <c r="CZ3068" s="6"/>
      <c r="DA3068" s="6"/>
    </row>
    <row r="3069" spans="74:105" x14ac:dyDescent="0.3">
      <c r="BV3069" s="6"/>
      <c r="BW3069" s="6"/>
      <c r="BX3069" s="6"/>
      <c r="BY3069" s="6"/>
      <c r="BZ3069" s="6"/>
      <c r="CA3069" s="6"/>
      <c r="CB3069" s="6"/>
      <c r="CC3069" s="6"/>
      <c r="CD3069" s="6"/>
      <c r="CE3069" s="6"/>
      <c r="CF3069" s="6"/>
      <c r="CG3069" s="6"/>
      <c r="CH3069" s="6"/>
      <c r="CI3069" s="6"/>
      <c r="CJ3069" s="6"/>
      <c r="CK3069" s="6"/>
      <c r="CL3069" s="6"/>
      <c r="CM3069" s="6"/>
      <c r="CN3069" s="6"/>
      <c r="CO3069" s="6"/>
      <c r="CP3069" s="6"/>
      <c r="CQ3069" s="6"/>
      <c r="CR3069" s="6"/>
      <c r="CS3069" s="6"/>
      <c r="CT3069" s="6"/>
      <c r="CU3069" s="6"/>
      <c r="CV3069" s="6"/>
      <c r="CW3069" s="6"/>
      <c r="CX3069" s="6"/>
      <c r="CY3069" s="6"/>
      <c r="CZ3069" s="6"/>
      <c r="DA3069" s="6"/>
    </row>
    <row r="3070" spans="74:105" x14ac:dyDescent="0.3">
      <c r="BV3070" s="6"/>
      <c r="BW3070" s="6"/>
      <c r="BX3070" s="6"/>
      <c r="BY3070" s="6"/>
      <c r="BZ3070" s="6"/>
      <c r="CA3070" s="6"/>
      <c r="CB3070" s="6"/>
      <c r="CC3070" s="6"/>
      <c r="CD3070" s="6"/>
      <c r="CE3070" s="6"/>
      <c r="CF3070" s="6"/>
      <c r="CG3070" s="6"/>
      <c r="CH3070" s="6"/>
      <c r="CI3070" s="6"/>
      <c r="CJ3070" s="6"/>
      <c r="CK3070" s="6"/>
      <c r="CL3070" s="6"/>
      <c r="CM3070" s="6"/>
      <c r="CN3070" s="6"/>
      <c r="CO3070" s="6"/>
      <c r="CP3070" s="6"/>
      <c r="CQ3070" s="6"/>
      <c r="CR3070" s="6"/>
      <c r="CS3070" s="6"/>
      <c r="CT3070" s="6"/>
      <c r="CU3070" s="6"/>
      <c r="CV3070" s="6"/>
      <c r="CW3070" s="6"/>
      <c r="CX3070" s="6"/>
      <c r="CY3070" s="6"/>
      <c r="CZ3070" s="6"/>
      <c r="DA3070" s="6"/>
    </row>
    <row r="3071" spans="74:105" x14ac:dyDescent="0.3">
      <c r="BV3071" s="6"/>
      <c r="BW3071" s="6"/>
      <c r="BX3071" s="6"/>
      <c r="BY3071" s="6"/>
      <c r="BZ3071" s="6"/>
      <c r="CA3071" s="6"/>
      <c r="CB3071" s="6"/>
      <c r="CC3071" s="6"/>
      <c r="CD3071" s="6"/>
      <c r="CE3071" s="6"/>
      <c r="CF3071" s="6"/>
      <c r="CG3071" s="6"/>
      <c r="CH3071" s="6"/>
      <c r="CI3071" s="6"/>
      <c r="CJ3071" s="6"/>
      <c r="CK3071" s="6"/>
      <c r="CL3071" s="6"/>
      <c r="CM3071" s="6"/>
      <c r="CN3071" s="6"/>
      <c r="CO3071" s="6"/>
      <c r="CP3071" s="6"/>
      <c r="CQ3071" s="6"/>
      <c r="CR3071" s="6"/>
      <c r="CS3071" s="6"/>
      <c r="CT3071" s="6"/>
      <c r="CU3071" s="6"/>
      <c r="CV3071" s="6"/>
      <c r="CW3071" s="6"/>
      <c r="CX3071" s="6"/>
      <c r="CY3071" s="6"/>
      <c r="CZ3071" s="6"/>
      <c r="DA3071" s="6"/>
    </row>
    <row r="3072" spans="74:105" x14ac:dyDescent="0.3">
      <c r="BV3072" s="6"/>
      <c r="BW3072" s="6"/>
      <c r="BX3072" s="6"/>
      <c r="BY3072" s="6"/>
      <c r="BZ3072" s="6"/>
      <c r="CA3072" s="6"/>
      <c r="CB3072" s="6"/>
      <c r="CC3072" s="6"/>
      <c r="CD3072" s="6"/>
      <c r="CE3072" s="6"/>
      <c r="CF3072" s="6"/>
      <c r="CG3072" s="6"/>
      <c r="CH3072" s="6"/>
      <c r="CI3072" s="6"/>
      <c r="CJ3072" s="6"/>
      <c r="CK3072" s="6"/>
      <c r="CL3072" s="6"/>
      <c r="CM3072" s="6"/>
      <c r="CN3072" s="6"/>
      <c r="CO3072" s="6"/>
      <c r="CP3072" s="6"/>
      <c r="CQ3072" s="6"/>
      <c r="CR3072" s="6"/>
      <c r="CS3072" s="6"/>
      <c r="CT3072" s="6"/>
      <c r="CU3072" s="6"/>
      <c r="CV3072" s="6"/>
      <c r="CW3072" s="6"/>
      <c r="CX3072" s="6"/>
      <c r="CY3072" s="6"/>
      <c r="CZ3072" s="6"/>
      <c r="DA3072" s="6"/>
    </row>
    <row r="3073" spans="74:105" x14ac:dyDescent="0.3">
      <c r="BV3073" s="6"/>
      <c r="BW3073" s="6"/>
      <c r="BX3073" s="6"/>
      <c r="BY3073" s="6"/>
      <c r="BZ3073" s="6"/>
      <c r="CA3073" s="6"/>
      <c r="CB3073" s="6"/>
      <c r="CC3073" s="6"/>
      <c r="CD3073" s="6"/>
      <c r="CE3073" s="6"/>
      <c r="CF3073" s="6"/>
      <c r="CG3073" s="6"/>
      <c r="CH3073" s="6"/>
      <c r="CI3073" s="6"/>
      <c r="CJ3073" s="6"/>
      <c r="CK3073" s="6"/>
      <c r="CL3073" s="6"/>
      <c r="CM3073" s="6"/>
      <c r="CN3073" s="6"/>
      <c r="CO3073" s="6"/>
      <c r="CP3073" s="6"/>
      <c r="CQ3073" s="6"/>
      <c r="CR3073" s="6"/>
      <c r="CS3073" s="6"/>
      <c r="CT3073" s="6"/>
      <c r="CU3073" s="6"/>
      <c r="CV3073" s="6"/>
      <c r="CW3073" s="6"/>
      <c r="CX3073" s="6"/>
      <c r="CY3073" s="6"/>
      <c r="CZ3073" s="6"/>
      <c r="DA3073" s="6"/>
    </row>
    <row r="3074" spans="74:105" x14ac:dyDescent="0.3">
      <c r="BV3074" s="6"/>
      <c r="BW3074" s="6"/>
      <c r="BX3074" s="6"/>
      <c r="BY3074" s="6"/>
      <c r="BZ3074" s="6"/>
      <c r="CA3074" s="6"/>
      <c r="CB3074" s="6"/>
      <c r="CC3074" s="6"/>
      <c r="CD3074" s="6"/>
      <c r="CE3074" s="6"/>
      <c r="CF3074" s="6"/>
      <c r="CG3074" s="6"/>
      <c r="CH3074" s="6"/>
      <c r="CI3074" s="6"/>
      <c r="CJ3074" s="6"/>
      <c r="CK3074" s="6"/>
      <c r="CL3074" s="6"/>
      <c r="CM3074" s="6"/>
      <c r="CN3074" s="6"/>
      <c r="CO3074" s="6"/>
      <c r="CP3074" s="6"/>
      <c r="CQ3074" s="6"/>
      <c r="CR3074" s="6"/>
      <c r="CS3074" s="6"/>
      <c r="CT3074" s="6"/>
      <c r="CU3074" s="6"/>
      <c r="CV3074" s="6"/>
      <c r="CW3074" s="6"/>
      <c r="CX3074" s="6"/>
      <c r="CY3074" s="6"/>
      <c r="CZ3074" s="6"/>
      <c r="DA3074" s="6"/>
    </row>
    <row r="3075" spans="74:105" x14ac:dyDescent="0.3">
      <c r="BV3075" s="6"/>
      <c r="BW3075" s="6"/>
      <c r="BX3075" s="6"/>
      <c r="BY3075" s="6"/>
      <c r="BZ3075" s="6"/>
      <c r="CA3075" s="6"/>
      <c r="CB3075" s="6"/>
      <c r="CC3075" s="6"/>
      <c r="CD3075" s="6"/>
      <c r="CE3075" s="6"/>
      <c r="CF3075" s="6"/>
      <c r="CG3075" s="6"/>
      <c r="CH3075" s="6"/>
      <c r="CI3075" s="6"/>
      <c r="CJ3075" s="6"/>
      <c r="CK3075" s="6"/>
      <c r="CL3075" s="6"/>
      <c r="CM3075" s="6"/>
      <c r="CN3075" s="6"/>
      <c r="CO3075" s="6"/>
      <c r="CP3075" s="6"/>
      <c r="CQ3075" s="6"/>
      <c r="CR3075" s="6"/>
      <c r="CS3075" s="6"/>
      <c r="CT3075" s="6"/>
      <c r="CU3075" s="6"/>
      <c r="CV3075" s="6"/>
      <c r="CW3075" s="6"/>
      <c r="CX3075" s="6"/>
      <c r="CY3075" s="6"/>
      <c r="CZ3075" s="6"/>
      <c r="DA3075" s="6"/>
    </row>
    <row r="3076" spans="74:105" x14ac:dyDescent="0.3">
      <c r="BV3076" s="6"/>
      <c r="BW3076" s="6"/>
      <c r="BX3076" s="6"/>
      <c r="BY3076" s="6"/>
      <c r="BZ3076" s="6"/>
      <c r="CA3076" s="6"/>
      <c r="CB3076" s="6"/>
      <c r="CC3076" s="6"/>
      <c r="CD3076" s="6"/>
      <c r="CE3076" s="6"/>
      <c r="CF3076" s="6"/>
      <c r="CG3076" s="6"/>
      <c r="CH3076" s="6"/>
      <c r="CI3076" s="6"/>
      <c r="CJ3076" s="6"/>
      <c r="CK3076" s="6"/>
      <c r="CL3076" s="6"/>
      <c r="CM3076" s="6"/>
      <c r="CN3076" s="6"/>
      <c r="CO3076" s="6"/>
      <c r="CP3076" s="6"/>
      <c r="CQ3076" s="6"/>
      <c r="CR3076" s="6"/>
      <c r="CS3076" s="6"/>
      <c r="CT3076" s="6"/>
      <c r="CU3076" s="6"/>
      <c r="CV3076" s="6"/>
      <c r="CW3076" s="6"/>
      <c r="CX3076" s="6"/>
      <c r="CY3076" s="6"/>
      <c r="CZ3076" s="6"/>
      <c r="DA3076" s="6"/>
    </row>
    <row r="3077" spans="74:105" x14ac:dyDescent="0.3">
      <c r="BV3077" s="6"/>
      <c r="BW3077" s="6"/>
      <c r="BX3077" s="6"/>
      <c r="BY3077" s="6"/>
      <c r="BZ3077" s="6"/>
      <c r="CA3077" s="6"/>
      <c r="CB3077" s="6"/>
      <c r="CC3077" s="6"/>
      <c r="CD3077" s="6"/>
      <c r="CE3077" s="6"/>
      <c r="CF3077" s="6"/>
      <c r="CG3077" s="6"/>
      <c r="CH3077" s="6"/>
      <c r="CI3077" s="6"/>
      <c r="CJ3077" s="6"/>
      <c r="CK3077" s="6"/>
      <c r="CL3077" s="6"/>
      <c r="CM3077" s="6"/>
      <c r="CN3077" s="6"/>
      <c r="CO3077" s="6"/>
      <c r="CP3077" s="6"/>
      <c r="CQ3077" s="6"/>
      <c r="CR3077" s="6"/>
      <c r="CS3077" s="6"/>
      <c r="CT3077" s="6"/>
      <c r="CU3077" s="6"/>
      <c r="CV3077" s="6"/>
      <c r="CW3077" s="6"/>
      <c r="CX3077" s="6"/>
      <c r="CY3077" s="6"/>
      <c r="CZ3077" s="6"/>
      <c r="DA3077" s="6"/>
    </row>
    <row r="3078" spans="74:105" x14ac:dyDescent="0.3">
      <c r="BV3078" s="6"/>
      <c r="BW3078" s="6"/>
      <c r="BX3078" s="6"/>
      <c r="BY3078" s="6"/>
      <c r="BZ3078" s="6"/>
      <c r="CA3078" s="6"/>
      <c r="CB3078" s="6"/>
      <c r="CC3078" s="6"/>
      <c r="CD3078" s="6"/>
      <c r="CE3078" s="6"/>
      <c r="CF3078" s="6"/>
      <c r="CG3078" s="6"/>
      <c r="CH3078" s="6"/>
      <c r="CI3078" s="6"/>
      <c r="CJ3078" s="6"/>
      <c r="CK3078" s="6"/>
      <c r="CL3078" s="6"/>
      <c r="CM3078" s="6"/>
      <c r="CN3078" s="6"/>
      <c r="CO3078" s="6"/>
      <c r="CP3078" s="6"/>
      <c r="CQ3078" s="6"/>
      <c r="CR3078" s="6"/>
      <c r="CS3078" s="6"/>
      <c r="CT3078" s="6"/>
      <c r="CU3078" s="6"/>
      <c r="CV3078" s="6"/>
      <c r="CW3078" s="6"/>
      <c r="CX3078" s="6"/>
      <c r="CY3078" s="6"/>
      <c r="CZ3078" s="6"/>
      <c r="DA3078" s="6"/>
    </row>
    <row r="3079" spans="74:105" x14ac:dyDescent="0.3">
      <c r="BV3079" s="6"/>
      <c r="BW3079" s="6"/>
      <c r="BX3079" s="6"/>
      <c r="BY3079" s="6"/>
      <c r="BZ3079" s="6"/>
      <c r="CA3079" s="6"/>
      <c r="CB3079" s="6"/>
      <c r="CC3079" s="6"/>
      <c r="CD3079" s="6"/>
      <c r="CE3079" s="6"/>
      <c r="CF3079" s="6"/>
      <c r="CG3079" s="6"/>
      <c r="CH3079" s="6"/>
      <c r="CI3079" s="6"/>
      <c r="CJ3079" s="6"/>
      <c r="CK3079" s="6"/>
      <c r="CL3079" s="6"/>
      <c r="CM3079" s="6"/>
      <c r="CN3079" s="6"/>
      <c r="CO3079" s="6"/>
      <c r="CP3079" s="6"/>
      <c r="CQ3079" s="6"/>
      <c r="CR3079" s="6"/>
      <c r="CS3079" s="6"/>
      <c r="CT3079" s="6"/>
      <c r="CU3079" s="6"/>
      <c r="CV3079" s="6"/>
      <c r="CW3079" s="6"/>
      <c r="CX3079" s="6"/>
      <c r="CY3079" s="6"/>
      <c r="CZ3079" s="6"/>
      <c r="DA3079" s="6"/>
    </row>
    <row r="3080" spans="74:105" x14ac:dyDescent="0.3">
      <c r="BV3080" s="6"/>
      <c r="BW3080" s="6"/>
      <c r="BX3080" s="6"/>
      <c r="BY3080" s="6"/>
      <c r="BZ3080" s="6"/>
      <c r="CA3080" s="6"/>
      <c r="CB3080" s="6"/>
      <c r="CC3080" s="6"/>
      <c r="CD3080" s="6"/>
      <c r="CE3080" s="6"/>
      <c r="CF3080" s="6"/>
      <c r="CG3080" s="6"/>
      <c r="CH3080" s="6"/>
      <c r="CI3080" s="6"/>
      <c r="CJ3080" s="6"/>
      <c r="CK3080" s="6"/>
      <c r="CL3080" s="6"/>
      <c r="CM3080" s="6"/>
      <c r="CN3080" s="6"/>
      <c r="CO3080" s="6"/>
      <c r="CP3080" s="6"/>
      <c r="CQ3080" s="6"/>
      <c r="CR3080" s="6"/>
      <c r="CS3080" s="6"/>
      <c r="CT3080" s="6"/>
      <c r="CU3080" s="6"/>
      <c r="CV3080" s="6"/>
      <c r="CW3080" s="6"/>
      <c r="CX3080" s="6"/>
      <c r="CY3080" s="6"/>
      <c r="CZ3080" s="6"/>
      <c r="DA3080" s="6"/>
    </row>
    <row r="3081" spans="74:105" x14ac:dyDescent="0.3">
      <c r="BV3081" s="6"/>
      <c r="BW3081" s="6"/>
      <c r="BX3081" s="6"/>
      <c r="BY3081" s="6"/>
      <c r="BZ3081" s="6"/>
      <c r="CA3081" s="6"/>
      <c r="CB3081" s="6"/>
      <c r="CC3081" s="6"/>
      <c r="CD3081" s="6"/>
      <c r="CE3081" s="6"/>
      <c r="CF3081" s="6"/>
      <c r="CG3081" s="6"/>
      <c r="CH3081" s="6"/>
      <c r="CI3081" s="6"/>
      <c r="CJ3081" s="6"/>
      <c r="CK3081" s="6"/>
      <c r="CL3081" s="6"/>
      <c r="CM3081" s="6"/>
      <c r="CN3081" s="6"/>
      <c r="CO3081" s="6"/>
      <c r="CP3081" s="6"/>
      <c r="CQ3081" s="6"/>
      <c r="CR3081" s="6"/>
      <c r="CS3081" s="6"/>
      <c r="CT3081" s="6"/>
      <c r="CU3081" s="6"/>
      <c r="CV3081" s="6"/>
      <c r="CW3081" s="6"/>
      <c r="CX3081" s="6"/>
      <c r="CY3081" s="6"/>
      <c r="CZ3081" s="6"/>
      <c r="DA3081" s="6"/>
    </row>
    <row r="3082" spans="74:105" x14ac:dyDescent="0.3">
      <c r="BV3082" s="6"/>
      <c r="BW3082" s="6"/>
      <c r="BX3082" s="6"/>
      <c r="BY3082" s="6"/>
      <c r="BZ3082" s="6"/>
      <c r="CA3082" s="6"/>
      <c r="CB3082" s="6"/>
      <c r="CC3082" s="6"/>
      <c r="CD3082" s="6"/>
      <c r="CE3082" s="6"/>
      <c r="CF3082" s="6"/>
      <c r="CG3082" s="6"/>
      <c r="CH3082" s="6"/>
      <c r="CI3082" s="6"/>
      <c r="CJ3082" s="6"/>
      <c r="CK3082" s="6"/>
      <c r="CL3082" s="6"/>
      <c r="CM3082" s="6"/>
      <c r="CN3082" s="6"/>
      <c r="CO3082" s="6"/>
      <c r="CP3082" s="6"/>
      <c r="CQ3082" s="6"/>
      <c r="CR3082" s="6"/>
      <c r="CS3082" s="6"/>
      <c r="CT3082" s="6"/>
      <c r="CU3082" s="6"/>
      <c r="CV3082" s="6"/>
      <c r="CW3082" s="6"/>
      <c r="CX3082" s="6"/>
      <c r="CY3082" s="6"/>
      <c r="CZ3082" s="6"/>
      <c r="DA3082" s="6"/>
    </row>
    <row r="3083" spans="74:105" x14ac:dyDescent="0.3">
      <c r="BV3083" s="6"/>
      <c r="BW3083" s="6"/>
      <c r="BX3083" s="6"/>
      <c r="BY3083" s="6"/>
      <c r="BZ3083" s="6"/>
      <c r="CA3083" s="6"/>
      <c r="CB3083" s="6"/>
      <c r="CC3083" s="6"/>
      <c r="CD3083" s="6"/>
      <c r="CE3083" s="6"/>
      <c r="CF3083" s="6"/>
      <c r="CG3083" s="6"/>
      <c r="CH3083" s="6"/>
      <c r="CI3083" s="6"/>
      <c r="CJ3083" s="6"/>
      <c r="CK3083" s="6"/>
      <c r="CL3083" s="6"/>
      <c r="CM3083" s="6"/>
      <c r="CN3083" s="6"/>
      <c r="CO3083" s="6"/>
      <c r="CP3083" s="6"/>
      <c r="CQ3083" s="6"/>
      <c r="CR3083" s="6"/>
      <c r="CS3083" s="6"/>
      <c r="CT3083" s="6"/>
      <c r="CU3083" s="6"/>
      <c r="CV3083" s="6"/>
      <c r="CW3083" s="6"/>
      <c r="CX3083" s="6"/>
      <c r="CY3083" s="6"/>
      <c r="CZ3083" s="6"/>
      <c r="DA3083" s="6"/>
    </row>
    <row r="3084" spans="74:105" x14ac:dyDescent="0.3">
      <c r="BV3084" s="6"/>
      <c r="BW3084" s="6"/>
      <c r="BX3084" s="6"/>
      <c r="BY3084" s="6"/>
      <c r="BZ3084" s="6"/>
      <c r="CA3084" s="6"/>
      <c r="CB3084" s="6"/>
      <c r="CC3084" s="6"/>
      <c r="CD3084" s="6"/>
      <c r="CE3084" s="6"/>
      <c r="CF3084" s="6"/>
      <c r="CG3084" s="6"/>
      <c r="CH3084" s="6"/>
      <c r="CI3084" s="6"/>
      <c r="CJ3084" s="6"/>
      <c r="CK3084" s="6"/>
      <c r="CL3084" s="6"/>
      <c r="CM3084" s="6"/>
      <c r="CN3084" s="6"/>
      <c r="CO3084" s="6"/>
      <c r="CP3084" s="6"/>
      <c r="CQ3084" s="6"/>
      <c r="CR3084" s="6"/>
      <c r="CS3084" s="6"/>
      <c r="CT3084" s="6"/>
      <c r="CU3084" s="6"/>
      <c r="CV3084" s="6"/>
      <c r="CW3084" s="6"/>
      <c r="CX3084" s="6"/>
      <c r="CY3084" s="6"/>
      <c r="CZ3084" s="6"/>
      <c r="DA3084" s="6"/>
    </row>
    <row r="3085" spans="74:105" x14ac:dyDescent="0.3">
      <c r="BV3085" s="6"/>
      <c r="BW3085" s="6"/>
      <c r="BX3085" s="6"/>
      <c r="BY3085" s="6"/>
      <c r="BZ3085" s="6"/>
      <c r="CA3085" s="6"/>
      <c r="CB3085" s="6"/>
      <c r="CC3085" s="6"/>
      <c r="CD3085" s="6"/>
      <c r="CE3085" s="6"/>
      <c r="CF3085" s="6"/>
      <c r="CG3085" s="6"/>
      <c r="CH3085" s="6"/>
      <c r="CI3085" s="6"/>
      <c r="CJ3085" s="6"/>
      <c r="CK3085" s="6"/>
      <c r="CL3085" s="6"/>
      <c r="CM3085" s="6"/>
      <c r="CN3085" s="6"/>
      <c r="CO3085" s="6"/>
      <c r="CP3085" s="6"/>
      <c r="CQ3085" s="6"/>
      <c r="CR3085" s="6"/>
      <c r="CS3085" s="6"/>
      <c r="CT3085" s="6"/>
      <c r="CU3085" s="6"/>
      <c r="CV3085" s="6"/>
      <c r="CW3085" s="6"/>
      <c r="CX3085" s="6"/>
      <c r="CY3085" s="6"/>
      <c r="CZ3085" s="6"/>
      <c r="DA3085" s="6"/>
    </row>
    <row r="3086" spans="74:105" x14ac:dyDescent="0.3">
      <c r="BV3086" s="6"/>
      <c r="BW3086" s="6"/>
      <c r="BX3086" s="6"/>
      <c r="BY3086" s="6"/>
      <c r="BZ3086" s="6"/>
      <c r="CA3086" s="6"/>
      <c r="CB3086" s="6"/>
      <c r="CC3086" s="6"/>
      <c r="CD3086" s="6"/>
      <c r="CE3086" s="6"/>
      <c r="CF3086" s="6"/>
      <c r="CG3086" s="6"/>
      <c r="CH3086" s="6"/>
      <c r="CI3086" s="6"/>
      <c r="CJ3086" s="6"/>
      <c r="CK3086" s="6"/>
      <c r="CL3086" s="6"/>
      <c r="CM3086" s="6"/>
      <c r="CN3086" s="6"/>
      <c r="CO3086" s="6"/>
      <c r="CP3086" s="6"/>
      <c r="CQ3086" s="6"/>
      <c r="CR3086" s="6"/>
      <c r="CS3086" s="6"/>
      <c r="CT3086" s="6"/>
      <c r="CU3086" s="6"/>
      <c r="CV3086" s="6"/>
      <c r="CW3086" s="6"/>
      <c r="CX3086" s="6"/>
      <c r="CY3086" s="6"/>
      <c r="CZ3086" s="6"/>
      <c r="DA3086" s="6"/>
    </row>
    <row r="3087" spans="74:105" x14ac:dyDescent="0.3">
      <c r="BV3087" s="6"/>
      <c r="BW3087" s="6"/>
      <c r="BX3087" s="6"/>
      <c r="BY3087" s="6"/>
      <c r="BZ3087" s="6"/>
      <c r="CA3087" s="6"/>
      <c r="CB3087" s="6"/>
      <c r="CC3087" s="6"/>
      <c r="CD3087" s="6"/>
      <c r="CE3087" s="6"/>
      <c r="CF3087" s="6"/>
      <c r="CG3087" s="6"/>
      <c r="CH3087" s="6"/>
      <c r="CI3087" s="6"/>
      <c r="CJ3087" s="6"/>
      <c r="CK3087" s="6"/>
      <c r="CL3087" s="6"/>
      <c r="CM3087" s="6"/>
      <c r="CN3087" s="6"/>
      <c r="CO3087" s="6"/>
      <c r="CP3087" s="6"/>
      <c r="CQ3087" s="6"/>
      <c r="CR3087" s="6"/>
      <c r="CS3087" s="6"/>
      <c r="CT3087" s="6"/>
      <c r="CU3087" s="6"/>
      <c r="CV3087" s="6"/>
      <c r="CW3087" s="6"/>
      <c r="CX3087" s="6"/>
      <c r="CY3087" s="6"/>
      <c r="CZ3087" s="6"/>
      <c r="DA3087" s="6"/>
    </row>
    <row r="3088" spans="74:105" x14ac:dyDescent="0.3">
      <c r="BV3088" s="6"/>
      <c r="BW3088" s="6"/>
      <c r="BX3088" s="6"/>
      <c r="BY3088" s="6"/>
      <c r="BZ3088" s="6"/>
      <c r="CA3088" s="6"/>
      <c r="CB3088" s="6"/>
      <c r="CC3088" s="6"/>
      <c r="CD3088" s="6"/>
      <c r="CE3088" s="6"/>
      <c r="CF3088" s="6"/>
      <c r="CG3088" s="6"/>
      <c r="CH3088" s="6"/>
      <c r="CI3088" s="6"/>
      <c r="CJ3088" s="6"/>
      <c r="CK3088" s="6"/>
      <c r="CL3088" s="6"/>
      <c r="CM3088" s="6"/>
      <c r="CN3088" s="6"/>
      <c r="CO3088" s="6"/>
      <c r="CP3088" s="6"/>
      <c r="CQ3088" s="6"/>
      <c r="CR3088" s="6"/>
      <c r="CS3088" s="6"/>
      <c r="CT3088" s="6"/>
      <c r="CU3088" s="6"/>
      <c r="CV3088" s="6"/>
      <c r="CW3088" s="6"/>
      <c r="CX3088" s="6"/>
      <c r="CY3088" s="6"/>
      <c r="CZ3088" s="6"/>
      <c r="DA3088" s="6"/>
    </row>
    <row r="3089" spans="74:105" x14ac:dyDescent="0.3">
      <c r="BV3089" s="6"/>
      <c r="BW3089" s="6"/>
      <c r="BX3089" s="6"/>
      <c r="BY3089" s="6"/>
      <c r="BZ3089" s="6"/>
      <c r="CA3089" s="6"/>
      <c r="CB3089" s="6"/>
      <c r="CC3089" s="6"/>
      <c r="CD3089" s="6"/>
      <c r="CE3089" s="6"/>
      <c r="CF3089" s="6"/>
      <c r="CG3089" s="6"/>
      <c r="CH3089" s="6"/>
      <c r="CI3089" s="6"/>
      <c r="CJ3089" s="6"/>
      <c r="CK3089" s="6"/>
      <c r="CL3089" s="6"/>
      <c r="CM3089" s="6"/>
      <c r="CN3089" s="6"/>
      <c r="CO3089" s="6"/>
      <c r="CP3089" s="6"/>
      <c r="CQ3089" s="6"/>
      <c r="CR3089" s="6"/>
      <c r="CS3089" s="6"/>
      <c r="CT3089" s="6"/>
      <c r="CU3089" s="6"/>
      <c r="CV3089" s="6"/>
      <c r="CW3089" s="6"/>
      <c r="CX3089" s="6"/>
      <c r="CY3089" s="6"/>
      <c r="CZ3089" s="6"/>
      <c r="DA3089" s="6"/>
    </row>
    <row r="3090" spans="74:105" x14ac:dyDescent="0.3">
      <c r="BV3090" s="6"/>
      <c r="BW3090" s="6"/>
      <c r="BX3090" s="6"/>
      <c r="BY3090" s="6"/>
      <c r="BZ3090" s="6"/>
      <c r="CA3090" s="6"/>
      <c r="CB3090" s="6"/>
      <c r="CC3090" s="6"/>
      <c r="CD3090" s="6"/>
      <c r="CE3090" s="6"/>
      <c r="CF3090" s="6"/>
      <c r="CG3090" s="6"/>
      <c r="CH3090" s="6"/>
      <c r="CI3090" s="6"/>
      <c r="CJ3090" s="6"/>
      <c r="CK3090" s="6"/>
      <c r="CL3090" s="6"/>
      <c r="CM3090" s="6"/>
      <c r="CN3090" s="6"/>
      <c r="CO3090" s="6"/>
      <c r="CP3090" s="6"/>
      <c r="CQ3090" s="6"/>
      <c r="CR3090" s="6"/>
      <c r="CS3090" s="6"/>
      <c r="CT3090" s="6"/>
      <c r="CU3090" s="6"/>
      <c r="CV3090" s="6"/>
      <c r="CW3090" s="6"/>
      <c r="CX3090" s="6"/>
      <c r="CY3090" s="6"/>
      <c r="CZ3090" s="6"/>
      <c r="DA3090" s="6"/>
    </row>
    <row r="3091" spans="74:105" x14ac:dyDescent="0.3">
      <c r="BV3091" s="6"/>
      <c r="BW3091" s="6"/>
      <c r="BX3091" s="6"/>
      <c r="BY3091" s="6"/>
      <c r="BZ3091" s="6"/>
      <c r="CA3091" s="6"/>
      <c r="CB3091" s="6"/>
      <c r="CC3091" s="6"/>
      <c r="CD3091" s="6"/>
      <c r="CE3091" s="6"/>
      <c r="CF3091" s="6"/>
      <c r="CG3091" s="6"/>
      <c r="CH3091" s="6"/>
      <c r="CI3091" s="6"/>
      <c r="CJ3091" s="6"/>
      <c r="CK3091" s="6"/>
      <c r="CL3091" s="6"/>
      <c r="CM3091" s="6"/>
      <c r="CN3091" s="6"/>
      <c r="CO3091" s="6"/>
      <c r="CP3091" s="6"/>
      <c r="CQ3091" s="6"/>
      <c r="CR3091" s="6"/>
      <c r="CS3091" s="6"/>
      <c r="CT3091" s="6"/>
      <c r="CU3091" s="6"/>
      <c r="CV3091" s="6"/>
      <c r="CW3091" s="6"/>
      <c r="CX3091" s="6"/>
      <c r="CY3091" s="6"/>
      <c r="CZ3091" s="6"/>
      <c r="DA3091" s="6"/>
    </row>
    <row r="3092" spans="74:105" x14ac:dyDescent="0.3">
      <c r="BV3092" s="6"/>
      <c r="BW3092" s="6"/>
      <c r="BX3092" s="6"/>
      <c r="BY3092" s="6"/>
      <c r="BZ3092" s="6"/>
      <c r="CA3092" s="6"/>
      <c r="CB3092" s="6"/>
      <c r="CC3092" s="6"/>
      <c r="CD3092" s="6"/>
      <c r="CE3092" s="6"/>
      <c r="CF3092" s="6"/>
      <c r="CG3092" s="6"/>
      <c r="CH3092" s="6"/>
      <c r="CI3092" s="6"/>
      <c r="CJ3092" s="6"/>
      <c r="CK3092" s="6"/>
      <c r="CL3092" s="6"/>
      <c r="CM3092" s="6"/>
      <c r="CN3092" s="6"/>
      <c r="CO3092" s="6"/>
      <c r="CP3092" s="6"/>
      <c r="CQ3092" s="6"/>
      <c r="CR3092" s="6"/>
      <c r="CS3092" s="6"/>
      <c r="CT3092" s="6"/>
      <c r="CU3092" s="6"/>
      <c r="CV3092" s="6"/>
      <c r="CW3092" s="6"/>
      <c r="CX3092" s="6"/>
      <c r="CY3092" s="6"/>
      <c r="CZ3092" s="6"/>
      <c r="DA3092" s="6"/>
    </row>
    <row r="3093" spans="74:105" x14ac:dyDescent="0.3">
      <c r="BV3093" s="6"/>
      <c r="BW3093" s="6"/>
      <c r="BX3093" s="6"/>
      <c r="BY3093" s="6"/>
      <c r="BZ3093" s="6"/>
      <c r="CA3093" s="6"/>
      <c r="CB3093" s="6"/>
      <c r="CC3093" s="6"/>
      <c r="CD3093" s="6"/>
      <c r="CE3093" s="6"/>
      <c r="CF3093" s="6"/>
      <c r="CG3093" s="6"/>
      <c r="CH3093" s="6"/>
      <c r="CI3093" s="6"/>
      <c r="CJ3093" s="6"/>
      <c r="CK3093" s="6"/>
      <c r="CL3093" s="6"/>
      <c r="CM3093" s="6"/>
      <c r="CN3093" s="6"/>
      <c r="CO3093" s="6"/>
      <c r="CP3093" s="6"/>
      <c r="CQ3093" s="6"/>
      <c r="CR3093" s="6"/>
      <c r="CS3093" s="6"/>
      <c r="CT3093" s="6"/>
      <c r="CU3093" s="6"/>
      <c r="CV3093" s="6"/>
      <c r="CW3093" s="6"/>
      <c r="CX3093" s="6"/>
      <c r="CY3093" s="6"/>
      <c r="CZ3093" s="6"/>
      <c r="DA3093" s="6"/>
    </row>
    <row r="3094" spans="74:105" x14ac:dyDescent="0.3">
      <c r="BV3094" s="6"/>
      <c r="BW3094" s="6"/>
      <c r="BX3094" s="6"/>
      <c r="BY3094" s="6"/>
      <c r="BZ3094" s="6"/>
      <c r="CA3094" s="6"/>
      <c r="CB3094" s="6"/>
      <c r="CC3094" s="6"/>
      <c r="CD3094" s="6"/>
      <c r="CE3094" s="6"/>
      <c r="CF3094" s="6"/>
      <c r="CG3094" s="6"/>
      <c r="CH3094" s="6"/>
      <c r="CI3094" s="6"/>
      <c r="CJ3094" s="6"/>
      <c r="CK3094" s="6"/>
      <c r="CL3094" s="6"/>
      <c r="CM3094" s="6"/>
      <c r="CN3094" s="6"/>
      <c r="CO3094" s="6"/>
      <c r="CP3094" s="6"/>
      <c r="CQ3094" s="6"/>
      <c r="CR3094" s="6"/>
      <c r="CS3094" s="6"/>
      <c r="CT3094" s="6"/>
      <c r="CU3094" s="6"/>
      <c r="CV3094" s="6"/>
      <c r="CW3094" s="6"/>
      <c r="CX3094" s="6"/>
      <c r="CY3094" s="6"/>
      <c r="CZ3094" s="6"/>
      <c r="DA3094" s="6"/>
    </row>
    <row r="3095" spans="74:105" x14ac:dyDescent="0.3">
      <c r="BV3095" s="6"/>
      <c r="BW3095" s="6"/>
      <c r="BX3095" s="6"/>
      <c r="BY3095" s="6"/>
      <c r="BZ3095" s="6"/>
      <c r="CA3095" s="6"/>
      <c r="CB3095" s="6"/>
      <c r="CC3095" s="6"/>
      <c r="CD3095" s="6"/>
      <c r="CE3095" s="6"/>
      <c r="CF3095" s="6"/>
      <c r="CG3095" s="6"/>
      <c r="CH3095" s="6"/>
      <c r="CI3095" s="6"/>
      <c r="CJ3095" s="6"/>
      <c r="CK3095" s="6"/>
      <c r="CL3095" s="6"/>
      <c r="CM3095" s="6"/>
      <c r="CN3095" s="6"/>
      <c r="CO3095" s="6"/>
      <c r="CP3095" s="6"/>
      <c r="CQ3095" s="6"/>
      <c r="CR3095" s="6"/>
      <c r="CS3095" s="6"/>
      <c r="CT3095" s="6"/>
      <c r="CU3095" s="6"/>
      <c r="CV3095" s="6"/>
      <c r="CW3095" s="6"/>
      <c r="CX3095" s="6"/>
      <c r="CY3095" s="6"/>
      <c r="CZ3095" s="6"/>
      <c r="DA3095" s="6"/>
    </row>
    <row r="3096" spans="74:105" x14ac:dyDescent="0.3">
      <c r="BV3096" s="6"/>
      <c r="BW3096" s="6"/>
      <c r="BX3096" s="6"/>
      <c r="BY3096" s="6"/>
      <c r="BZ3096" s="6"/>
      <c r="CA3096" s="6"/>
      <c r="CB3096" s="6"/>
      <c r="CC3096" s="6"/>
      <c r="CD3096" s="6"/>
      <c r="CE3096" s="6"/>
      <c r="CF3096" s="6"/>
      <c r="CG3096" s="6"/>
      <c r="CH3096" s="6"/>
      <c r="CI3096" s="6"/>
      <c r="CJ3096" s="6"/>
      <c r="CK3096" s="6"/>
      <c r="CL3096" s="6"/>
      <c r="CM3096" s="6"/>
      <c r="CN3096" s="6"/>
      <c r="CO3096" s="6"/>
      <c r="CP3096" s="6"/>
      <c r="CQ3096" s="6"/>
      <c r="CR3096" s="6"/>
      <c r="CS3096" s="6"/>
      <c r="CT3096" s="6"/>
      <c r="CU3096" s="6"/>
      <c r="CV3096" s="6"/>
      <c r="CW3096" s="6"/>
      <c r="CX3096" s="6"/>
      <c r="CY3096" s="6"/>
      <c r="CZ3096" s="6"/>
      <c r="DA3096" s="6"/>
    </row>
    <row r="3097" spans="74:105" x14ac:dyDescent="0.3">
      <c r="BV3097" s="6"/>
      <c r="BW3097" s="6"/>
      <c r="BX3097" s="6"/>
      <c r="BY3097" s="6"/>
      <c r="BZ3097" s="6"/>
      <c r="CA3097" s="6"/>
      <c r="CB3097" s="6"/>
      <c r="CC3097" s="6"/>
      <c r="CD3097" s="6"/>
      <c r="CE3097" s="6"/>
      <c r="CF3097" s="6"/>
      <c r="CG3097" s="6"/>
      <c r="CH3097" s="6"/>
      <c r="CI3097" s="6"/>
      <c r="CJ3097" s="6"/>
      <c r="CK3097" s="6"/>
      <c r="CL3097" s="6"/>
      <c r="CM3097" s="6"/>
      <c r="CN3097" s="6"/>
      <c r="CO3097" s="6"/>
      <c r="CP3097" s="6"/>
      <c r="CQ3097" s="6"/>
      <c r="CR3097" s="6"/>
      <c r="CS3097" s="6"/>
      <c r="CT3097" s="6"/>
      <c r="CU3097" s="6"/>
      <c r="CV3097" s="6"/>
      <c r="CW3097" s="6"/>
      <c r="CX3097" s="6"/>
      <c r="CY3097" s="6"/>
      <c r="CZ3097" s="6"/>
      <c r="DA3097" s="6"/>
    </row>
    <row r="3098" spans="74:105" x14ac:dyDescent="0.3">
      <c r="BV3098" s="6"/>
      <c r="BW3098" s="6"/>
      <c r="BX3098" s="6"/>
      <c r="BY3098" s="6"/>
      <c r="BZ3098" s="6"/>
      <c r="CA3098" s="6"/>
      <c r="CB3098" s="6"/>
      <c r="CC3098" s="6"/>
      <c r="CD3098" s="6"/>
      <c r="CE3098" s="6"/>
      <c r="CF3098" s="6"/>
      <c r="CG3098" s="6"/>
      <c r="CH3098" s="6"/>
      <c r="CI3098" s="6"/>
      <c r="CJ3098" s="6"/>
      <c r="CK3098" s="6"/>
      <c r="CL3098" s="6"/>
      <c r="CM3098" s="6"/>
      <c r="CN3098" s="6"/>
      <c r="CO3098" s="6"/>
      <c r="CP3098" s="6"/>
      <c r="CQ3098" s="6"/>
      <c r="CR3098" s="6"/>
      <c r="CS3098" s="6"/>
      <c r="CT3098" s="6"/>
      <c r="CU3098" s="6"/>
      <c r="CV3098" s="6"/>
      <c r="CW3098" s="6"/>
      <c r="CX3098" s="6"/>
      <c r="CY3098" s="6"/>
      <c r="CZ3098" s="6"/>
      <c r="DA3098" s="6"/>
    </row>
    <row r="3099" spans="74:105" x14ac:dyDescent="0.3">
      <c r="BV3099" s="6"/>
      <c r="BW3099" s="6"/>
      <c r="BX3099" s="6"/>
      <c r="BY3099" s="6"/>
      <c r="BZ3099" s="6"/>
      <c r="CA3099" s="6"/>
      <c r="CB3099" s="6"/>
      <c r="CC3099" s="6"/>
      <c r="CD3099" s="6"/>
      <c r="CE3099" s="6"/>
      <c r="CF3099" s="6"/>
      <c r="CG3099" s="6"/>
      <c r="CH3099" s="6"/>
      <c r="CI3099" s="6"/>
      <c r="CJ3099" s="6"/>
      <c r="CK3099" s="6"/>
      <c r="CL3099" s="6"/>
      <c r="CM3099" s="6"/>
      <c r="CN3099" s="6"/>
      <c r="CO3099" s="6"/>
      <c r="CP3099" s="6"/>
      <c r="CQ3099" s="6"/>
      <c r="CR3099" s="6"/>
      <c r="CS3099" s="6"/>
      <c r="CT3099" s="6"/>
      <c r="CU3099" s="6"/>
      <c r="CV3099" s="6"/>
      <c r="CW3099" s="6"/>
      <c r="CX3099" s="6"/>
      <c r="CY3099" s="6"/>
      <c r="CZ3099" s="6"/>
      <c r="DA3099" s="6"/>
    </row>
    <row r="3100" spans="74:105" x14ac:dyDescent="0.3">
      <c r="BV3100" s="6"/>
      <c r="BW3100" s="6"/>
      <c r="BX3100" s="6"/>
      <c r="BY3100" s="6"/>
      <c r="BZ3100" s="6"/>
      <c r="CA3100" s="6"/>
      <c r="CB3100" s="6"/>
      <c r="CC3100" s="6"/>
      <c r="CD3100" s="6"/>
      <c r="CE3100" s="6"/>
      <c r="CF3100" s="6"/>
      <c r="CG3100" s="6"/>
      <c r="CH3100" s="6"/>
      <c r="CI3100" s="6"/>
      <c r="CJ3100" s="6"/>
      <c r="CK3100" s="6"/>
      <c r="CL3100" s="6"/>
      <c r="CM3100" s="6"/>
      <c r="CN3100" s="6"/>
      <c r="CO3100" s="6"/>
      <c r="CP3100" s="6"/>
      <c r="CQ3100" s="6"/>
      <c r="CR3100" s="6"/>
      <c r="CS3100" s="6"/>
      <c r="CT3100" s="6"/>
      <c r="CU3100" s="6"/>
      <c r="CV3100" s="6"/>
      <c r="CW3100" s="6"/>
      <c r="CX3100" s="6"/>
      <c r="CY3100" s="6"/>
      <c r="CZ3100" s="6"/>
      <c r="DA3100" s="6"/>
    </row>
    <row r="3101" spans="74:105" x14ac:dyDescent="0.3">
      <c r="BV3101" s="6"/>
      <c r="BW3101" s="6"/>
      <c r="BX3101" s="6"/>
      <c r="BY3101" s="6"/>
      <c r="BZ3101" s="6"/>
      <c r="CA3101" s="6"/>
      <c r="CB3101" s="6"/>
      <c r="CC3101" s="6"/>
      <c r="CD3101" s="6"/>
      <c r="CE3101" s="6"/>
      <c r="CF3101" s="6"/>
      <c r="CG3101" s="6"/>
      <c r="CH3101" s="6"/>
      <c r="CI3101" s="6"/>
      <c r="CJ3101" s="6"/>
      <c r="CK3101" s="6"/>
      <c r="CL3101" s="6"/>
      <c r="CM3101" s="6"/>
      <c r="CN3101" s="6"/>
      <c r="CO3101" s="6"/>
      <c r="CP3101" s="6"/>
      <c r="CQ3101" s="6"/>
      <c r="CR3101" s="6"/>
      <c r="CS3101" s="6"/>
      <c r="CT3101" s="6"/>
      <c r="CU3101" s="6"/>
      <c r="CV3101" s="6"/>
      <c r="CW3101" s="6"/>
      <c r="CX3101" s="6"/>
      <c r="CY3101" s="6"/>
      <c r="CZ3101" s="6"/>
      <c r="DA3101" s="6"/>
    </row>
    <row r="3102" spans="74:105" x14ac:dyDescent="0.3">
      <c r="BV3102" s="6"/>
      <c r="BW3102" s="6"/>
      <c r="BX3102" s="6"/>
      <c r="BY3102" s="6"/>
      <c r="BZ3102" s="6"/>
      <c r="CA3102" s="6"/>
      <c r="CB3102" s="6"/>
      <c r="CC3102" s="6"/>
      <c r="CD3102" s="6"/>
      <c r="CE3102" s="6"/>
      <c r="CF3102" s="6"/>
      <c r="CG3102" s="6"/>
      <c r="CH3102" s="6"/>
      <c r="CI3102" s="6"/>
      <c r="CJ3102" s="6"/>
      <c r="CK3102" s="6"/>
      <c r="CL3102" s="6"/>
      <c r="CM3102" s="6"/>
      <c r="CN3102" s="6"/>
      <c r="CO3102" s="6"/>
      <c r="CP3102" s="6"/>
      <c r="CQ3102" s="6"/>
      <c r="CR3102" s="6"/>
      <c r="CS3102" s="6"/>
      <c r="CT3102" s="6"/>
      <c r="CU3102" s="6"/>
      <c r="CV3102" s="6"/>
      <c r="CW3102" s="6"/>
      <c r="CX3102" s="6"/>
      <c r="CY3102" s="6"/>
      <c r="CZ3102" s="6"/>
      <c r="DA3102" s="6"/>
    </row>
    <row r="3103" spans="74:105" x14ac:dyDescent="0.3">
      <c r="BV3103" s="6"/>
      <c r="BW3103" s="6"/>
      <c r="BX3103" s="6"/>
      <c r="BY3103" s="6"/>
      <c r="BZ3103" s="6"/>
      <c r="CA3103" s="6"/>
      <c r="CB3103" s="6"/>
      <c r="CC3103" s="6"/>
      <c r="CD3103" s="6"/>
      <c r="CE3103" s="6"/>
      <c r="CF3103" s="6"/>
      <c r="CG3103" s="6"/>
      <c r="CH3103" s="6"/>
      <c r="CI3103" s="6"/>
      <c r="CJ3103" s="6"/>
      <c r="CK3103" s="6"/>
      <c r="CL3103" s="6"/>
      <c r="CM3103" s="6"/>
      <c r="CN3103" s="6"/>
      <c r="CO3103" s="6"/>
      <c r="CP3103" s="6"/>
      <c r="CQ3103" s="6"/>
      <c r="CR3103" s="6"/>
      <c r="CS3103" s="6"/>
      <c r="CT3103" s="6"/>
      <c r="CU3103" s="6"/>
      <c r="CV3103" s="6"/>
      <c r="CW3103" s="6"/>
      <c r="CX3103" s="6"/>
      <c r="CY3103" s="6"/>
      <c r="CZ3103" s="6"/>
      <c r="DA3103" s="6"/>
    </row>
    <row r="3104" spans="74:105" x14ac:dyDescent="0.3">
      <c r="BV3104" s="6"/>
      <c r="BW3104" s="6"/>
      <c r="BX3104" s="6"/>
      <c r="BY3104" s="6"/>
      <c r="BZ3104" s="6"/>
      <c r="CA3104" s="6"/>
      <c r="CB3104" s="6"/>
      <c r="CC3104" s="6"/>
      <c r="CD3104" s="6"/>
      <c r="CE3104" s="6"/>
      <c r="CF3104" s="6"/>
      <c r="CG3104" s="6"/>
      <c r="CH3104" s="6"/>
      <c r="CI3104" s="6"/>
      <c r="CJ3104" s="6"/>
      <c r="CK3104" s="6"/>
      <c r="CL3104" s="6"/>
      <c r="CM3104" s="6"/>
      <c r="CN3104" s="6"/>
      <c r="CO3104" s="6"/>
      <c r="CP3104" s="6"/>
      <c r="CQ3104" s="6"/>
      <c r="CR3104" s="6"/>
      <c r="CS3104" s="6"/>
      <c r="CT3104" s="6"/>
      <c r="CU3104" s="6"/>
      <c r="CV3104" s="6"/>
      <c r="CW3104" s="6"/>
      <c r="CX3104" s="6"/>
      <c r="CY3104" s="6"/>
      <c r="CZ3104" s="6"/>
      <c r="DA3104" s="6"/>
    </row>
    <row r="3105" spans="74:105" x14ac:dyDescent="0.3">
      <c r="BV3105" s="6"/>
      <c r="BW3105" s="6"/>
      <c r="BX3105" s="6"/>
      <c r="BY3105" s="6"/>
      <c r="BZ3105" s="6"/>
      <c r="CA3105" s="6"/>
      <c r="CB3105" s="6"/>
      <c r="CC3105" s="6"/>
      <c r="CD3105" s="6"/>
      <c r="CE3105" s="6"/>
      <c r="CF3105" s="6"/>
      <c r="CG3105" s="6"/>
      <c r="CH3105" s="6"/>
      <c r="CI3105" s="6"/>
      <c r="CJ3105" s="6"/>
      <c r="CK3105" s="6"/>
      <c r="CL3105" s="6"/>
      <c r="CM3105" s="6"/>
      <c r="CN3105" s="6"/>
      <c r="CO3105" s="6"/>
      <c r="CP3105" s="6"/>
      <c r="CQ3105" s="6"/>
      <c r="CR3105" s="6"/>
      <c r="CS3105" s="6"/>
      <c r="CT3105" s="6"/>
      <c r="CU3105" s="6"/>
      <c r="CV3105" s="6"/>
      <c r="CW3105" s="6"/>
      <c r="CX3105" s="6"/>
      <c r="CY3105" s="6"/>
      <c r="CZ3105" s="6"/>
      <c r="DA3105" s="6"/>
    </row>
    <row r="3106" spans="74:105" x14ac:dyDescent="0.3">
      <c r="BV3106" s="6"/>
      <c r="BW3106" s="6"/>
      <c r="BX3106" s="6"/>
      <c r="BY3106" s="6"/>
      <c r="BZ3106" s="6"/>
      <c r="CA3106" s="6"/>
      <c r="CB3106" s="6"/>
      <c r="CC3106" s="6"/>
      <c r="CD3106" s="6"/>
      <c r="CE3106" s="6"/>
      <c r="CF3106" s="6"/>
      <c r="CG3106" s="6"/>
      <c r="CH3106" s="6"/>
      <c r="CI3106" s="6"/>
      <c r="CJ3106" s="6"/>
      <c r="CK3106" s="6"/>
      <c r="CL3106" s="6"/>
      <c r="CM3106" s="6"/>
      <c r="CN3106" s="6"/>
      <c r="CO3106" s="6"/>
      <c r="CP3106" s="6"/>
      <c r="CQ3106" s="6"/>
      <c r="CR3106" s="6"/>
      <c r="CS3106" s="6"/>
      <c r="CT3106" s="6"/>
      <c r="CU3106" s="6"/>
      <c r="CV3106" s="6"/>
      <c r="CW3106" s="6"/>
      <c r="CX3106" s="6"/>
      <c r="CY3106" s="6"/>
      <c r="CZ3106" s="6"/>
      <c r="DA3106" s="6"/>
    </row>
    <row r="3107" spans="74:105" x14ac:dyDescent="0.3">
      <c r="BV3107" s="6"/>
      <c r="BW3107" s="6"/>
      <c r="BX3107" s="6"/>
      <c r="BY3107" s="6"/>
      <c r="BZ3107" s="6"/>
      <c r="CA3107" s="6"/>
      <c r="CB3107" s="6"/>
      <c r="CC3107" s="6"/>
      <c r="CD3107" s="6"/>
      <c r="CE3107" s="6"/>
      <c r="CF3107" s="6"/>
      <c r="CG3107" s="6"/>
      <c r="CH3107" s="6"/>
      <c r="CI3107" s="6"/>
      <c r="CJ3107" s="6"/>
      <c r="CK3107" s="6"/>
      <c r="CL3107" s="6"/>
      <c r="CM3107" s="6"/>
      <c r="CN3107" s="6"/>
      <c r="CO3107" s="6"/>
      <c r="CP3107" s="6"/>
      <c r="CQ3107" s="6"/>
      <c r="CR3107" s="6"/>
      <c r="CS3107" s="6"/>
      <c r="CT3107" s="6"/>
      <c r="CU3107" s="6"/>
      <c r="CV3107" s="6"/>
      <c r="CW3107" s="6"/>
      <c r="CX3107" s="6"/>
      <c r="CY3107" s="6"/>
      <c r="CZ3107" s="6"/>
      <c r="DA3107" s="6"/>
    </row>
    <row r="3108" spans="74:105" x14ac:dyDescent="0.3">
      <c r="BV3108" s="6"/>
      <c r="BW3108" s="6"/>
      <c r="BX3108" s="6"/>
      <c r="BY3108" s="6"/>
      <c r="BZ3108" s="6"/>
      <c r="CA3108" s="6"/>
      <c r="CB3108" s="6"/>
      <c r="CC3108" s="6"/>
      <c r="CD3108" s="6"/>
      <c r="CE3108" s="6"/>
      <c r="CF3108" s="6"/>
      <c r="CG3108" s="6"/>
      <c r="CH3108" s="6"/>
      <c r="CI3108" s="6"/>
      <c r="CJ3108" s="6"/>
      <c r="CK3108" s="6"/>
      <c r="CL3108" s="6"/>
      <c r="CM3108" s="6"/>
      <c r="CN3108" s="6"/>
      <c r="CO3108" s="6"/>
      <c r="CP3108" s="6"/>
      <c r="CQ3108" s="6"/>
      <c r="CR3108" s="6"/>
      <c r="CS3108" s="6"/>
      <c r="CT3108" s="6"/>
      <c r="CU3108" s="6"/>
      <c r="CV3108" s="6"/>
      <c r="CW3108" s="6"/>
      <c r="CX3108" s="6"/>
      <c r="CY3108" s="6"/>
      <c r="CZ3108" s="6"/>
      <c r="DA3108" s="6"/>
    </row>
    <row r="3109" spans="74:105" x14ac:dyDescent="0.3">
      <c r="BV3109" s="6"/>
      <c r="BW3109" s="6"/>
      <c r="BX3109" s="6"/>
      <c r="BY3109" s="6"/>
      <c r="BZ3109" s="6"/>
      <c r="CA3109" s="6"/>
      <c r="CB3109" s="6"/>
      <c r="CC3109" s="6"/>
      <c r="CD3109" s="6"/>
      <c r="CE3109" s="6"/>
      <c r="CF3109" s="6"/>
      <c r="CG3109" s="6"/>
      <c r="CH3109" s="6"/>
      <c r="CI3109" s="6"/>
      <c r="CJ3109" s="6"/>
      <c r="CK3109" s="6"/>
      <c r="CL3109" s="6"/>
      <c r="CM3109" s="6"/>
      <c r="CN3109" s="6"/>
      <c r="CO3109" s="6"/>
      <c r="CP3109" s="6"/>
      <c r="CQ3109" s="6"/>
      <c r="CR3109" s="6"/>
      <c r="CS3109" s="6"/>
      <c r="CT3109" s="6"/>
      <c r="CU3109" s="6"/>
      <c r="CV3109" s="6"/>
      <c r="CW3109" s="6"/>
      <c r="CX3109" s="6"/>
      <c r="CY3109" s="6"/>
      <c r="CZ3109" s="6"/>
      <c r="DA3109" s="6"/>
    </row>
    <row r="3110" spans="74:105" x14ac:dyDescent="0.3">
      <c r="BV3110" s="6"/>
      <c r="BW3110" s="6"/>
      <c r="BX3110" s="6"/>
      <c r="BY3110" s="6"/>
      <c r="BZ3110" s="6"/>
      <c r="CA3110" s="6"/>
      <c r="CB3110" s="6"/>
      <c r="CC3110" s="6"/>
      <c r="CD3110" s="6"/>
      <c r="CE3110" s="6"/>
      <c r="CF3110" s="6"/>
      <c r="CG3110" s="6"/>
      <c r="CH3110" s="6"/>
      <c r="CI3110" s="6"/>
      <c r="CJ3110" s="6"/>
      <c r="CK3110" s="6"/>
      <c r="CL3110" s="6"/>
      <c r="CM3110" s="6"/>
      <c r="CN3110" s="6"/>
      <c r="CO3110" s="6"/>
      <c r="CP3110" s="6"/>
      <c r="CQ3110" s="6"/>
      <c r="CR3110" s="6"/>
      <c r="CS3110" s="6"/>
      <c r="CT3110" s="6"/>
      <c r="CU3110" s="6"/>
      <c r="CV3110" s="6"/>
      <c r="CW3110" s="6"/>
      <c r="CX3110" s="6"/>
      <c r="CY3110" s="6"/>
      <c r="CZ3110" s="6"/>
      <c r="DA3110" s="6"/>
    </row>
    <row r="3111" spans="74:105" x14ac:dyDescent="0.3">
      <c r="BV3111" s="6"/>
      <c r="BW3111" s="6"/>
      <c r="BX3111" s="6"/>
      <c r="BY3111" s="6"/>
      <c r="BZ3111" s="6"/>
      <c r="CA3111" s="6"/>
      <c r="CB3111" s="6"/>
      <c r="CC3111" s="6"/>
      <c r="CD3111" s="6"/>
      <c r="CE3111" s="6"/>
      <c r="CF3111" s="6"/>
      <c r="CG3111" s="6"/>
      <c r="CH3111" s="6"/>
      <c r="CI3111" s="6"/>
      <c r="CJ3111" s="6"/>
      <c r="CK3111" s="6"/>
      <c r="CL3111" s="6"/>
      <c r="CM3111" s="6"/>
      <c r="CN3111" s="6"/>
      <c r="CO3111" s="6"/>
      <c r="CP3111" s="6"/>
      <c r="CQ3111" s="6"/>
      <c r="CR3111" s="6"/>
      <c r="CS3111" s="6"/>
      <c r="CT3111" s="6"/>
      <c r="CU3111" s="6"/>
      <c r="CV3111" s="6"/>
      <c r="CW3111" s="6"/>
      <c r="CX3111" s="6"/>
      <c r="CY3111" s="6"/>
      <c r="CZ3111" s="6"/>
      <c r="DA3111" s="6"/>
    </row>
    <row r="3112" spans="74:105" x14ac:dyDescent="0.3">
      <c r="BV3112" s="6"/>
      <c r="BW3112" s="6"/>
      <c r="BX3112" s="6"/>
      <c r="BY3112" s="6"/>
      <c r="BZ3112" s="6"/>
      <c r="CA3112" s="6"/>
      <c r="CB3112" s="6"/>
      <c r="CC3112" s="6"/>
      <c r="CD3112" s="6"/>
      <c r="CE3112" s="6"/>
      <c r="CF3112" s="6"/>
      <c r="CG3112" s="6"/>
      <c r="CH3112" s="6"/>
      <c r="CI3112" s="6"/>
      <c r="CJ3112" s="6"/>
      <c r="CK3112" s="6"/>
      <c r="CL3112" s="6"/>
      <c r="CM3112" s="6"/>
      <c r="CN3112" s="6"/>
      <c r="CO3112" s="6"/>
      <c r="CP3112" s="6"/>
      <c r="CQ3112" s="6"/>
      <c r="CR3112" s="6"/>
      <c r="CS3112" s="6"/>
      <c r="CT3112" s="6"/>
      <c r="CU3112" s="6"/>
      <c r="CV3112" s="6"/>
      <c r="CW3112" s="6"/>
      <c r="CX3112" s="6"/>
      <c r="CY3112" s="6"/>
      <c r="CZ3112" s="6"/>
      <c r="DA3112" s="6"/>
    </row>
    <row r="3113" spans="74:105" x14ac:dyDescent="0.3">
      <c r="BV3113" s="6"/>
      <c r="BW3113" s="6"/>
      <c r="BX3113" s="6"/>
      <c r="BY3113" s="6"/>
      <c r="BZ3113" s="6"/>
      <c r="CA3113" s="6"/>
      <c r="CB3113" s="6"/>
      <c r="CC3113" s="6"/>
      <c r="CD3113" s="6"/>
      <c r="CE3113" s="6"/>
      <c r="CF3113" s="6"/>
      <c r="CG3113" s="6"/>
      <c r="CH3113" s="6"/>
      <c r="CI3113" s="6"/>
      <c r="CJ3113" s="6"/>
      <c r="CK3113" s="6"/>
      <c r="CL3113" s="6"/>
      <c r="CM3113" s="6"/>
      <c r="CN3113" s="6"/>
      <c r="CO3113" s="6"/>
      <c r="CP3113" s="6"/>
      <c r="CQ3113" s="6"/>
      <c r="CR3113" s="6"/>
      <c r="CS3113" s="6"/>
      <c r="CT3113" s="6"/>
      <c r="CU3113" s="6"/>
      <c r="CV3113" s="6"/>
      <c r="CW3113" s="6"/>
      <c r="CX3113" s="6"/>
      <c r="CY3113" s="6"/>
      <c r="CZ3113" s="6"/>
      <c r="DA3113" s="6"/>
    </row>
    <row r="3114" spans="74:105" x14ac:dyDescent="0.3">
      <c r="BV3114" s="6"/>
      <c r="BW3114" s="6"/>
      <c r="BX3114" s="6"/>
      <c r="BY3114" s="6"/>
      <c r="BZ3114" s="6"/>
      <c r="CA3114" s="6"/>
      <c r="CB3114" s="6"/>
      <c r="CC3114" s="6"/>
      <c r="CD3114" s="6"/>
      <c r="CE3114" s="6"/>
      <c r="CF3114" s="6"/>
      <c r="CG3114" s="6"/>
      <c r="CH3114" s="6"/>
      <c r="CI3114" s="6"/>
      <c r="CJ3114" s="6"/>
      <c r="CK3114" s="6"/>
      <c r="CL3114" s="6"/>
      <c r="CM3114" s="6"/>
      <c r="CN3114" s="6"/>
      <c r="CO3114" s="6"/>
      <c r="CP3114" s="6"/>
      <c r="CQ3114" s="6"/>
      <c r="CR3114" s="6"/>
      <c r="CS3114" s="6"/>
      <c r="CT3114" s="6"/>
      <c r="CU3114" s="6"/>
      <c r="CV3114" s="6"/>
      <c r="CW3114" s="6"/>
      <c r="CX3114" s="6"/>
      <c r="CY3114" s="6"/>
      <c r="CZ3114" s="6"/>
      <c r="DA3114" s="6"/>
    </row>
    <row r="3115" spans="74:105" x14ac:dyDescent="0.3">
      <c r="BV3115" s="6"/>
      <c r="BW3115" s="6"/>
      <c r="BX3115" s="6"/>
      <c r="BY3115" s="6"/>
      <c r="BZ3115" s="6"/>
      <c r="CA3115" s="6"/>
      <c r="CB3115" s="6"/>
      <c r="CC3115" s="6"/>
      <c r="CD3115" s="6"/>
      <c r="CE3115" s="6"/>
      <c r="CF3115" s="6"/>
      <c r="CG3115" s="6"/>
      <c r="CH3115" s="6"/>
      <c r="CI3115" s="6"/>
      <c r="CJ3115" s="6"/>
      <c r="CK3115" s="6"/>
      <c r="CL3115" s="6"/>
      <c r="CM3115" s="6"/>
      <c r="CN3115" s="6"/>
      <c r="CO3115" s="6"/>
      <c r="CP3115" s="6"/>
      <c r="CQ3115" s="6"/>
      <c r="CR3115" s="6"/>
      <c r="CS3115" s="6"/>
      <c r="CT3115" s="6"/>
      <c r="CU3115" s="6"/>
      <c r="CV3115" s="6"/>
      <c r="CW3115" s="6"/>
      <c r="CX3115" s="6"/>
      <c r="CY3115" s="6"/>
      <c r="CZ3115" s="6"/>
      <c r="DA3115" s="6"/>
    </row>
    <row r="3116" spans="74:105" x14ac:dyDescent="0.3">
      <c r="BV3116" s="6"/>
      <c r="BW3116" s="6"/>
      <c r="BX3116" s="6"/>
      <c r="BY3116" s="6"/>
      <c r="BZ3116" s="6"/>
      <c r="CA3116" s="6"/>
      <c r="CB3116" s="6"/>
      <c r="CC3116" s="6"/>
      <c r="CD3116" s="6"/>
      <c r="CE3116" s="6"/>
      <c r="CF3116" s="6"/>
      <c r="CG3116" s="6"/>
      <c r="CH3116" s="6"/>
      <c r="CI3116" s="6"/>
      <c r="CJ3116" s="6"/>
      <c r="CK3116" s="6"/>
      <c r="CL3116" s="6"/>
      <c r="CM3116" s="6"/>
      <c r="CN3116" s="6"/>
      <c r="CO3116" s="6"/>
      <c r="CP3116" s="6"/>
      <c r="CQ3116" s="6"/>
      <c r="CR3116" s="6"/>
      <c r="CS3116" s="6"/>
      <c r="CT3116" s="6"/>
      <c r="CU3116" s="6"/>
      <c r="CV3116" s="6"/>
      <c r="CW3116" s="6"/>
      <c r="CX3116" s="6"/>
      <c r="CY3116" s="6"/>
      <c r="CZ3116" s="6"/>
      <c r="DA3116" s="6"/>
    </row>
    <row r="3117" spans="74:105" x14ac:dyDescent="0.3">
      <c r="BV3117" s="6"/>
      <c r="BW3117" s="6"/>
      <c r="BX3117" s="6"/>
      <c r="BY3117" s="6"/>
      <c r="BZ3117" s="6"/>
      <c r="CA3117" s="6"/>
      <c r="CB3117" s="6"/>
      <c r="CC3117" s="6"/>
      <c r="CD3117" s="6"/>
      <c r="CE3117" s="6"/>
      <c r="CF3117" s="6"/>
      <c r="CG3117" s="6"/>
      <c r="CH3117" s="6"/>
      <c r="CI3117" s="6"/>
      <c r="CJ3117" s="6"/>
      <c r="CK3117" s="6"/>
      <c r="CL3117" s="6"/>
      <c r="CM3117" s="6"/>
      <c r="CN3117" s="6"/>
      <c r="CO3117" s="6"/>
      <c r="CP3117" s="6"/>
      <c r="CQ3117" s="6"/>
      <c r="CR3117" s="6"/>
      <c r="CS3117" s="6"/>
      <c r="CT3117" s="6"/>
      <c r="CU3117" s="6"/>
      <c r="CV3117" s="6"/>
      <c r="CW3117" s="6"/>
      <c r="CX3117" s="6"/>
      <c r="CY3117" s="6"/>
      <c r="CZ3117" s="6"/>
      <c r="DA3117" s="6"/>
    </row>
    <row r="3118" spans="74:105" x14ac:dyDescent="0.3">
      <c r="BV3118" s="6"/>
      <c r="BW3118" s="6"/>
      <c r="BX3118" s="6"/>
      <c r="BY3118" s="6"/>
      <c r="BZ3118" s="6"/>
      <c r="CA3118" s="6"/>
      <c r="CB3118" s="6"/>
      <c r="CC3118" s="6"/>
      <c r="CD3118" s="6"/>
      <c r="CE3118" s="6"/>
      <c r="CF3118" s="6"/>
      <c r="CG3118" s="6"/>
      <c r="CH3118" s="6"/>
      <c r="CI3118" s="6"/>
      <c r="CJ3118" s="6"/>
      <c r="CK3118" s="6"/>
      <c r="CL3118" s="6"/>
      <c r="CM3118" s="6"/>
      <c r="CN3118" s="6"/>
      <c r="CO3118" s="6"/>
      <c r="CP3118" s="6"/>
      <c r="CQ3118" s="6"/>
      <c r="CR3118" s="6"/>
      <c r="CS3118" s="6"/>
      <c r="CT3118" s="6"/>
      <c r="CU3118" s="6"/>
      <c r="CV3118" s="6"/>
      <c r="CW3118" s="6"/>
      <c r="CX3118" s="6"/>
      <c r="CY3118" s="6"/>
      <c r="CZ3118" s="6"/>
      <c r="DA3118" s="6"/>
    </row>
    <row r="3119" spans="74:105" x14ac:dyDescent="0.3">
      <c r="BV3119" s="6"/>
      <c r="BW3119" s="6"/>
      <c r="BX3119" s="6"/>
      <c r="BY3119" s="6"/>
      <c r="BZ3119" s="6"/>
      <c r="CA3119" s="6"/>
      <c r="CB3119" s="6"/>
      <c r="CC3119" s="6"/>
      <c r="CD3119" s="6"/>
      <c r="CE3119" s="6"/>
      <c r="CF3119" s="6"/>
      <c r="CG3119" s="6"/>
      <c r="CH3119" s="6"/>
      <c r="CI3119" s="6"/>
      <c r="CJ3119" s="6"/>
      <c r="CK3119" s="6"/>
      <c r="CL3119" s="6"/>
      <c r="CM3119" s="6"/>
      <c r="CN3119" s="6"/>
      <c r="CO3119" s="6"/>
      <c r="CP3119" s="6"/>
      <c r="CQ3119" s="6"/>
      <c r="CR3119" s="6"/>
      <c r="CS3119" s="6"/>
      <c r="CT3119" s="6"/>
      <c r="CU3119" s="6"/>
      <c r="CV3119" s="6"/>
      <c r="CW3119" s="6"/>
      <c r="CX3119" s="6"/>
      <c r="CY3119" s="6"/>
      <c r="CZ3119" s="6"/>
      <c r="DA3119" s="6"/>
    </row>
    <row r="3120" spans="74:105" x14ac:dyDescent="0.3">
      <c r="BV3120" s="6"/>
      <c r="BW3120" s="6"/>
      <c r="BX3120" s="6"/>
      <c r="BY3120" s="6"/>
      <c r="BZ3120" s="6"/>
      <c r="CA3120" s="6"/>
      <c r="CB3120" s="6"/>
      <c r="CC3120" s="6"/>
      <c r="CD3120" s="6"/>
      <c r="CE3120" s="6"/>
      <c r="CF3120" s="6"/>
      <c r="CG3120" s="6"/>
      <c r="CH3120" s="6"/>
      <c r="CI3120" s="6"/>
      <c r="CJ3120" s="6"/>
      <c r="CK3120" s="6"/>
      <c r="CL3120" s="6"/>
      <c r="CM3120" s="6"/>
      <c r="CN3120" s="6"/>
      <c r="CO3120" s="6"/>
      <c r="CP3120" s="6"/>
      <c r="CQ3120" s="6"/>
      <c r="CR3120" s="6"/>
      <c r="CS3120" s="6"/>
      <c r="CT3120" s="6"/>
      <c r="CU3120" s="6"/>
      <c r="CV3120" s="6"/>
      <c r="CW3120" s="6"/>
      <c r="CX3120" s="6"/>
      <c r="CY3120" s="6"/>
      <c r="CZ3120" s="6"/>
      <c r="DA3120" s="6"/>
    </row>
    <row r="3121" spans="74:105" x14ac:dyDescent="0.3">
      <c r="BV3121" s="6"/>
      <c r="BW3121" s="6"/>
      <c r="BX3121" s="6"/>
      <c r="BY3121" s="6"/>
      <c r="BZ3121" s="6"/>
      <c r="CA3121" s="6"/>
      <c r="CB3121" s="6"/>
      <c r="CC3121" s="6"/>
      <c r="CD3121" s="6"/>
      <c r="CE3121" s="6"/>
      <c r="CF3121" s="6"/>
      <c r="CG3121" s="6"/>
      <c r="CH3121" s="6"/>
      <c r="CI3121" s="6"/>
      <c r="CJ3121" s="6"/>
      <c r="CK3121" s="6"/>
      <c r="CL3121" s="6"/>
      <c r="CM3121" s="6"/>
      <c r="CN3121" s="6"/>
      <c r="CO3121" s="6"/>
      <c r="CP3121" s="6"/>
      <c r="CQ3121" s="6"/>
      <c r="CR3121" s="6"/>
      <c r="CS3121" s="6"/>
      <c r="CT3121" s="6"/>
      <c r="CU3121" s="6"/>
      <c r="CV3121" s="6"/>
      <c r="CW3121" s="6"/>
      <c r="CX3121" s="6"/>
      <c r="CY3121" s="6"/>
      <c r="CZ3121" s="6"/>
      <c r="DA3121" s="6"/>
    </row>
    <row r="3122" spans="74:105" x14ac:dyDescent="0.3">
      <c r="BV3122" s="6"/>
      <c r="BW3122" s="6"/>
      <c r="BX3122" s="6"/>
      <c r="BY3122" s="6"/>
      <c r="BZ3122" s="6"/>
      <c r="CA3122" s="6"/>
      <c r="CB3122" s="6"/>
      <c r="CC3122" s="6"/>
      <c r="CD3122" s="6"/>
      <c r="CE3122" s="6"/>
      <c r="CF3122" s="6"/>
      <c r="CG3122" s="6"/>
      <c r="CH3122" s="6"/>
      <c r="CI3122" s="6"/>
      <c r="CJ3122" s="6"/>
      <c r="CK3122" s="6"/>
      <c r="CL3122" s="6"/>
      <c r="CM3122" s="6"/>
      <c r="CN3122" s="6"/>
      <c r="CO3122" s="6"/>
      <c r="CP3122" s="6"/>
      <c r="CQ3122" s="6"/>
      <c r="CR3122" s="6"/>
      <c r="CS3122" s="6"/>
      <c r="CT3122" s="6"/>
      <c r="CU3122" s="6"/>
      <c r="CV3122" s="6"/>
      <c r="CW3122" s="6"/>
      <c r="CX3122" s="6"/>
      <c r="CY3122" s="6"/>
      <c r="CZ3122" s="6"/>
      <c r="DA3122" s="6"/>
    </row>
    <row r="3123" spans="74:105" x14ac:dyDescent="0.3">
      <c r="BV3123" s="6"/>
      <c r="BW3123" s="6"/>
      <c r="BX3123" s="6"/>
      <c r="BY3123" s="6"/>
      <c r="BZ3123" s="6"/>
      <c r="CA3123" s="6"/>
      <c r="CB3123" s="6"/>
      <c r="CC3123" s="6"/>
      <c r="CD3123" s="6"/>
      <c r="CE3123" s="6"/>
      <c r="CF3123" s="6"/>
      <c r="CG3123" s="6"/>
      <c r="CH3123" s="6"/>
      <c r="CI3123" s="6"/>
      <c r="CJ3123" s="6"/>
      <c r="CK3123" s="6"/>
      <c r="CL3123" s="6"/>
      <c r="CM3123" s="6"/>
      <c r="CN3123" s="6"/>
      <c r="CO3123" s="6"/>
      <c r="CP3123" s="6"/>
      <c r="CQ3123" s="6"/>
      <c r="CR3123" s="6"/>
      <c r="CS3123" s="6"/>
      <c r="CT3123" s="6"/>
      <c r="CU3123" s="6"/>
      <c r="CV3123" s="6"/>
      <c r="CW3123" s="6"/>
      <c r="CX3123" s="6"/>
      <c r="CY3123" s="6"/>
      <c r="CZ3123" s="6"/>
      <c r="DA3123" s="6"/>
    </row>
    <row r="3124" spans="74:105" x14ac:dyDescent="0.3">
      <c r="BV3124" s="6"/>
      <c r="BW3124" s="6"/>
      <c r="BX3124" s="6"/>
      <c r="BY3124" s="6"/>
      <c r="BZ3124" s="6"/>
      <c r="CA3124" s="6"/>
      <c r="CB3124" s="6"/>
      <c r="CC3124" s="6"/>
      <c r="CD3124" s="6"/>
      <c r="CE3124" s="6"/>
      <c r="CF3124" s="6"/>
      <c r="CG3124" s="6"/>
      <c r="CH3124" s="6"/>
      <c r="CI3124" s="6"/>
      <c r="CJ3124" s="6"/>
      <c r="CK3124" s="6"/>
      <c r="CL3124" s="6"/>
      <c r="CM3124" s="6"/>
      <c r="CN3124" s="6"/>
      <c r="CO3124" s="6"/>
      <c r="CP3124" s="6"/>
      <c r="CQ3124" s="6"/>
      <c r="CR3124" s="6"/>
      <c r="CS3124" s="6"/>
      <c r="CT3124" s="6"/>
      <c r="CU3124" s="6"/>
      <c r="CV3124" s="6"/>
      <c r="CW3124" s="6"/>
      <c r="CX3124" s="6"/>
      <c r="CY3124" s="6"/>
      <c r="CZ3124" s="6"/>
      <c r="DA3124" s="6"/>
    </row>
    <row r="3125" spans="74:105" x14ac:dyDescent="0.3">
      <c r="BV3125" s="6"/>
      <c r="BW3125" s="6"/>
      <c r="BX3125" s="6"/>
      <c r="BY3125" s="6"/>
      <c r="BZ3125" s="6"/>
      <c r="CA3125" s="6"/>
      <c r="CB3125" s="6"/>
      <c r="CC3125" s="6"/>
      <c r="CD3125" s="6"/>
      <c r="CE3125" s="6"/>
      <c r="CF3125" s="6"/>
      <c r="CG3125" s="6"/>
      <c r="CH3125" s="6"/>
      <c r="CI3125" s="6"/>
      <c r="CJ3125" s="6"/>
      <c r="CK3125" s="6"/>
      <c r="CL3125" s="6"/>
      <c r="CM3125" s="6"/>
      <c r="CN3125" s="6"/>
      <c r="CO3125" s="6"/>
      <c r="CP3125" s="6"/>
      <c r="CQ3125" s="6"/>
      <c r="CR3125" s="6"/>
      <c r="CS3125" s="6"/>
      <c r="CT3125" s="6"/>
      <c r="CU3125" s="6"/>
      <c r="CV3125" s="6"/>
      <c r="CW3125" s="6"/>
      <c r="CX3125" s="6"/>
      <c r="CY3125" s="6"/>
      <c r="CZ3125" s="6"/>
      <c r="DA3125" s="6"/>
    </row>
    <row r="3126" spans="74:105" x14ac:dyDescent="0.3">
      <c r="BV3126" s="6"/>
      <c r="BW3126" s="6"/>
      <c r="BX3126" s="6"/>
      <c r="BY3126" s="6"/>
      <c r="BZ3126" s="6"/>
      <c r="CA3126" s="6"/>
      <c r="CB3126" s="6"/>
      <c r="CC3126" s="6"/>
      <c r="CD3126" s="6"/>
      <c r="CE3126" s="6"/>
      <c r="CF3126" s="6"/>
      <c r="CG3126" s="6"/>
      <c r="CH3126" s="6"/>
      <c r="CI3126" s="6"/>
      <c r="CJ3126" s="6"/>
      <c r="CK3126" s="6"/>
      <c r="CL3126" s="6"/>
      <c r="CM3126" s="6"/>
      <c r="CN3126" s="6"/>
      <c r="CO3126" s="6"/>
      <c r="CP3126" s="6"/>
      <c r="CQ3126" s="6"/>
      <c r="CR3126" s="6"/>
      <c r="CS3126" s="6"/>
      <c r="CT3126" s="6"/>
      <c r="CU3126" s="6"/>
      <c r="CV3126" s="6"/>
      <c r="CW3126" s="6"/>
      <c r="CX3126" s="6"/>
      <c r="CY3126" s="6"/>
      <c r="CZ3126" s="6"/>
      <c r="DA3126" s="6"/>
    </row>
    <row r="3127" spans="74:105" x14ac:dyDescent="0.3">
      <c r="BV3127" s="6"/>
      <c r="BW3127" s="6"/>
      <c r="BX3127" s="6"/>
      <c r="BY3127" s="6"/>
      <c r="BZ3127" s="6"/>
      <c r="CA3127" s="6"/>
      <c r="CB3127" s="6"/>
      <c r="CC3127" s="6"/>
      <c r="CD3127" s="6"/>
      <c r="CE3127" s="6"/>
      <c r="CF3127" s="6"/>
      <c r="CG3127" s="6"/>
      <c r="CH3127" s="6"/>
      <c r="CI3127" s="6"/>
      <c r="CJ3127" s="6"/>
      <c r="CK3127" s="6"/>
      <c r="CL3127" s="6"/>
      <c r="CM3127" s="6"/>
      <c r="CN3127" s="6"/>
      <c r="CO3127" s="6"/>
      <c r="CP3127" s="6"/>
      <c r="CQ3127" s="6"/>
      <c r="CR3127" s="6"/>
      <c r="CS3127" s="6"/>
      <c r="CT3127" s="6"/>
      <c r="CU3127" s="6"/>
      <c r="CV3127" s="6"/>
      <c r="CW3127" s="6"/>
      <c r="CX3127" s="6"/>
      <c r="CY3127" s="6"/>
      <c r="CZ3127" s="6"/>
      <c r="DA3127" s="6"/>
    </row>
    <row r="3128" spans="74:105" x14ac:dyDescent="0.3">
      <c r="BV3128" s="6"/>
      <c r="BW3128" s="6"/>
      <c r="BX3128" s="6"/>
      <c r="BY3128" s="6"/>
      <c r="BZ3128" s="6"/>
      <c r="CA3128" s="6"/>
      <c r="CB3128" s="6"/>
      <c r="CC3128" s="6"/>
      <c r="CD3128" s="6"/>
      <c r="CE3128" s="6"/>
      <c r="CF3128" s="6"/>
      <c r="CG3128" s="6"/>
      <c r="CH3128" s="6"/>
      <c r="CI3128" s="6"/>
      <c r="CJ3128" s="6"/>
      <c r="CK3128" s="6"/>
      <c r="CL3128" s="6"/>
      <c r="CM3128" s="6"/>
      <c r="CN3128" s="6"/>
      <c r="CO3128" s="6"/>
      <c r="CP3128" s="6"/>
      <c r="CQ3128" s="6"/>
      <c r="CR3128" s="6"/>
      <c r="CS3128" s="6"/>
      <c r="CT3128" s="6"/>
      <c r="CU3128" s="6"/>
      <c r="CV3128" s="6"/>
      <c r="CW3128" s="6"/>
      <c r="CX3128" s="6"/>
      <c r="CY3128" s="6"/>
      <c r="CZ3128" s="6"/>
      <c r="DA3128" s="6"/>
    </row>
    <row r="3129" spans="74:105" x14ac:dyDescent="0.3">
      <c r="BV3129" s="6"/>
      <c r="BW3129" s="6"/>
      <c r="BX3129" s="6"/>
      <c r="BY3129" s="6"/>
      <c r="BZ3129" s="6"/>
      <c r="CA3129" s="6"/>
      <c r="CB3129" s="6"/>
      <c r="CC3129" s="6"/>
      <c r="CD3129" s="6"/>
      <c r="CE3129" s="6"/>
      <c r="CF3129" s="6"/>
      <c r="CG3129" s="6"/>
      <c r="CH3129" s="6"/>
      <c r="CI3129" s="6"/>
      <c r="CJ3129" s="6"/>
      <c r="CK3129" s="6"/>
      <c r="CL3129" s="6"/>
      <c r="CM3129" s="6"/>
      <c r="CN3129" s="6"/>
      <c r="CO3129" s="6"/>
      <c r="CP3129" s="6"/>
      <c r="CQ3129" s="6"/>
      <c r="CR3129" s="6"/>
      <c r="CS3129" s="6"/>
      <c r="CT3129" s="6"/>
      <c r="CU3129" s="6"/>
      <c r="CV3129" s="6"/>
      <c r="CW3129" s="6"/>
      <c r="CX3129" s="6"/>
      <c r="CY3129" s="6"/>
      <c r="CZ3129" s="6"/>
      <c r="DA3129" s="6"/>
    </row>
    <row r="3130" spans="74:105" x14ac:dyDescent="0.3">
      <c r="BV3130" s="6"/>
      <c r="BW3130" s="6"/>
      <c r="BX3130" s="6"/>
      <c r="BY3130" s="6"/>
      <c r="BZ3130" s="6"/>
      <c r="CA3130" s="6"/>
      <c r="CB3130" s="6"/>
      <c r="CC3130" s="6"/>
      <c r="CD3130" s="6"/>
      <c r="CE3130" s="6"/>
      <c r="CF3130" s="6"/>
      <c r="CG3130" s="6"/>
      <c r="CH3130" s="6"/>
      <c r="CI3130" s="6"/>
      <c r="CJ3130" s="6"/>
      <c r="CK3130" s="6"/>
      <c r="CL3130" s="6"/>
      <c r="CM3130" s="6"/>
      <c r="CN3130" s="6"/>
      <c r="CO3130" s="6"/>
      <c r="CP3130" s="6"/>
      <c r="CQ3130" s="6"/>
      <c r="CR3130" s="6"/>
      <c r="CS3130" s="6"/>
      <c r="CT3130" s="6"/>
      <c r="CU3130" s="6"/>
      <c r="CV3130" s="6"/>
      <c r="CW3130" s="6"/>
      <c r="CX3130" s="6"/>
      <c r="CY3130" s="6"/>
      <c r="CZ3130" s="6"/>
      <c r="DA3130" s="6"/>
    </row>
    <row r="3131" spans="74:105" x14ac:dyDescent="0.3">
      <c r="BV3131" s="6"/>
      <c r="BW3131" s="6"/>
      <c r="BX3131" s="6"/>
      <c r="BY3131" s="6"/>
      <c r="BZ3131" s="6"/>
      <c r="CA3131" s="6"/>
      <c r="CB3131" s="6"/>
      <c r="CC3131" s="6"/>
      <c r="CD3131" s="6"/>
      <c r="CE3131" s="6"/>
      <c r="CF3131" s="6"/>
      <c r="CG3131" s="6"/>
      <c r="CH3131" s="6"/>
      <c r="CI3131" s="6"/>
      <c r="CJ3131" s="6"/>
      <c r="CK3131" s="6"/>
      <c r="CL3131" s="6"/>
      <c r="CM3131" s="6"/>
      <c r="CN3131" s="6"/>
      <c r="CO3131" s="6"/>
      <c r="CP3131" s="6"/>
      <c r="CQ3131" s="6"/>
      <c r="CR3131" s="6"/>
      <c r="CS3131" s="6"/>
      <c r="CT3131" s="6"/>
      <c r="CU3131" s="6"/>
      <c r="CV3131" s="6"/>
      <c r="CW3131" s="6"/>
      <c r="CX3131" s="6"/>
      <c r="CY3131" s="6"/>
      <c r="CZ3131" s="6"/>
      <c r="DA3131" s="6"/>
    </row>
    <row r="3132" spans="74:105" x14ac:dyDescent="0.3">
      <c r="BV3132" s="6"/>
      <c r="BW3132" s="6"/>
      <c r="BX3132" s="6"/>
      <c r="BY3132" s="6"/>
      <c r="BZ3132" s="6"/>
      <c r="CA3132" s="6"/>
      <c r="CB3132" s="6"/>
      <c r="CC3132" s="6"/>
      <c r="CD3132" s="6"/>
      <c r="CE3132" s="6"/>
      <c r="CF3132" s="6"/>
      <c r="CG3132" s="6"/>
      <c r="CH3132" s="6"/>
      <c r="CI3132" s="6"/>
      <c r="CJ3132" s="6"/>
      <c r="CK3132" s="6"/>
      <c r="CL3132" s="6"/>
      <c r="CM3132" s="6"/>
      <c r="CN3132" s="6"/>
      <c r="CO3132" s="6"/>
      <c r="CP3132" s="6"/>
      <c r="CQ3132" s="6"/>
      <c r="CR3132" s="6"/>
      <c r="CS3132" s="6"/>
      <c r="CT3132" s="6"/>
      <c r="CU3132" s="6"/>
      <c r="CV3132" s="6"/>
      <c r="CW3132" s="6"/>
      <c r="CX3132" s="6"/>
      <c r="CY3132" s="6"/>
      <c r="CZ3132" s="6"/>
      <c r="DA3132" s="6"/>
    </row>
    <row r="3133" spans="74:105" x14ac:dyDescent="0.3">
      <c r="BV3133" s="6"/>
      <c r="BW3133" s="6"/>
      <c r="BX3133" s="6"/>
      <c r="BY3133" s="6"/>
      <c r="BZ3133" s="6"/>
      <c r="CA3133" s="6"/>
      <c r="CB3133" s="6"/>
      <c r="CC3133" s="6"/>
      <c r="CD3133" s="6"/>
      <c r="CE3133" s="6"/>
      <c r="CF3133" s="6"/>
      <c r="CG3133" s="6"/>
      <c r="CH3133" s="6"/>
      <c r="CI3133" s="6"/>
      <c r="CJ3133" s="6"/>
      <c r="CK3133" s="6"/>
      <c r="CL3133" s="6"/>
      <c r="CM3133" s="6"/>
      <c r="CN3133" s="6"/>
      <c r="CO3133" s="6"/>
      <c r="CP3133" s="6"/>
      <c r="CQ3133" s="6"/>
      <c r="CR3133" s="6"/>
      <c r="CS3133" s="6"/>
      <c r="CT3133" s="6"/>
      <c r="CU3133" s="6"/>
      <c r="CV3133" s="6"/>
      <c r="CW3133" s="6"/>
      <c r="CX3133" s="6"/>
      <c r="CY3133" s="6"/>
      <c r="CZ3133" s="6"/>
      <c r="DA3133" s="6"/>
    </row>
    <row r="3134" spans="74:105" x14ac:dyDescent="0.3">
      <c r="BV3134" s="6"/>
      <c r="BW3134" s="6"/>
      <c r="BX3134" s="6"/>
      <c r="BY3134" s="6"/>
      <c r="BZ3134" s="6"/>
      <c r="CA3134" s="6"/>
      <c r="CB3134" s="6"/>
      <c r="CC3134" s="6"/>
      <c r="CD3134" s="6"/>
      <c r="CE3134" s="6"/>
      <c r="CF3134" s="6"/>
      <c r="CG3134" s="6"/>
      <c r="CH3134" s="6"/>
      <c r="CI3134" s="6"/>
      <c r="CJ3134" s="6"/>
      <c r="CK3134" s="6"/>
      <c r="CL3134" s="6"/>
      <c r="CM3134" s="6"/>
      <c r="CN3134" s="6"/>
      <c r="CO3134" s="6"/>
      <c r="CP3134" s="6"/>
      <c r="CQ3134" s="6"/>
      <c r="CR3134" s="6"/>
      <c r="CS3134" s="6"/>
      <c r="CT3134" s="6"/>
      <c r="CU3134" s="6"/>
      <c r="CV3134" s="6"/>
      <c r="CW3134" s="6"/>
      <c r="CX3134" s="6"/>
      <c r="CY3134" s="6"/>
      <c r="CZ3134" s="6"/>
      <c r="DA3134" s="6"/>
    </row>
    <row r="3135" spans="74:105" x14ac:dyDescent="0.3">
      <c r="BV3135" s="6"/>
      <c r="BW3135" s="6"/>
      <c r="BX3135" s="6"/>
      <c r="BY3135" s="6"/>
      <c r="BZ3135" s="6"/>
      <c r="CA3135" s="6"/>
      <c r="CB3135" s="6"/>
      <c r="CC3135" s="6"/>
      <c r="CD3135" s="6"/>
      <c r="CE3135" s="6"/>
      <c r="CF3135" s="6"/>
      <c r="CG3135" s="6"/>
      <c r="CH3135" s="6"/>
      <c r="CI3135" s="6"/>
      <c r="CJ3135" s="6"/>
      <c r="CK3135" s="6"/>
      <c r="CL3135" s="6"/>
      <c r="CM3135" s="6"/>
      <c r="CN3135" s="6"/>
      <c r="CO3135" s="6"/>
      <c r="CP3135" s="6"/>
      <c r="CQ3135" s="6"/>
      <c r="CR3135" s="6"/>
      <c r="CS3135" s="6"/>
      <c r="CT3135" s="6"/>
      <c r="CU3135" s="6"/>
      <c r="CV3135" s="6"/>
      <c r="CW3135" s="6"/>
      <c r="CX3135" s="6"/>
      <c r="CY3135" s="6"/>
      <c r="CZ3135" s="6"/>
      <c r="DA3135" s="6"/>
    </row>
    <row r="3136" spans="74:105" x14ac:dyDescent="0.3">
      <c r="BV3136" s="6"/>
      <c r="BW3136" s="6"/>
      <c r="BX3136" s="6"/>
      <c r="BY3136" s="6"/>
      <c r="BZ3136" s="6"/>
      <c r="CA3136" s="6"/>
      <c r="CB3136" s="6"/>
      <c r="CC3136" s="6"/>
      <c r="CD3136" s="6"/>
      <c r="CE3136" s="6"/>
      <c r="CF3136" s="6"/>
      <c r="CG3136" s="6"/>
      <c r="CH3136" s="6"/>
      <c r="CI3136" s="6"/>
      <c r="CJ3136" s="6"/>
      <c r="CK3136" s="6"/>
      <c r="CL3136" s="6"/>
      <c r="CM3136" s="6"/>
      <c r="CN3136" s="6"/>
      <c r="CO3136" s="6"/>
      <c r="CP3136" s="6"/>
      <c r="CQ3136" s="6"/>
      <c r="CR3136" s="6"/>
      <c r="CS3136" s="6"/>
      <c r="CT3136" s="6"/>
      <c r="CU3136" s="6"/>
      <c r="CV3136" s="6"/>
      <c r="CW3136" s="6"/>
      <c r="CX3136" s="6"/>
      <c r="CY3136" s="6"/>
      <c r="CZ3136" s="6"/>
      <c r="DA3136" s="6"/>
    </row>
    <row r="3137" spans="74:105" x14ac:dyDescent="0.3">
      <c r="BV3137" s="6"/>
      <c r="BW3137" s="6"/>
      <c r="BX3137" s="6"/>
      <c r="BY3137" s="6"/>
      <c r="BZ3137" s="6"/>
      <c r="CA3137" s="6"/>
      <c r="CB3137" s="6"/>
      <c r="CC3137" s="6"/>
      <c r="CD3137" s="6"/>
      <c r="CE3137" s="6"/>
      <c r="CF3137" s="6"/>
      <c r="CG3137" s="6"/>
      <c r="CH3137" s="6"/>
      <c r="CI3137" s="6"/>
      <c r="CJ3137" s="6"/>
      <c r="CK3137" s="6"/>
      <c r="CL3137" s="6"/>
      <c r="CM3137" s="6"/>
      <c r="CN3137" s="6"/>
      <c r="CO3137" s="6"/>
      <c r="CP3137" s="6"/>
      <c r="CQ3137" s="6"/>
      <c r="CR3137" s="6"/>
      <c r="CS3137" s="6"/>
      <c r="CT3137" s="6"/>
      <c r="CU3137" s="6"/>
      <c r="CV3137" s="6"/>
      <c r="CW3137" s="6"/>
      <c r="CX3137" s="6"/>
      <c r="CY3137" s="6"/>
      <c r="CZ3137" s="6"/>
      <c r="DA3137" s="6"/>
    </row>
    <row r="3138" spans="74:105" x14ac:dyDescent="0.3">
      <c r="BV3138" s="6"/>
      <c r="BW3138" s="6"/>
      <c r="BX3138" s="6"/>
      <c r="BY3138" s="6"/>
      <c r="BZ3138" s="6"/>
      <c r="CA3138" s="6"/>
      <c r="CB3138" s="6"/>
      <c r="CC3138" s="6"/>
      <c r="CD3138" s="6"/>
      <c r="CE3138" s="6"/>
      <c r="CF3138" s="6"/>
      <c r="CG3138" s="6"/>
      <c r="CH3138" s="6"/>
      <c r="CI3138" s="6"/>
      <c r="CJ3138" s="6"/>
      <c r="CK3138" s="6"/>
      <c r="CL3138" s="6"/>
      <c r="CM3138" s="6"/>
      <c r="CN3138" s="6"/>
      <c r="CO3138" s="6"/>
      <c r="CP3138" s="6"/>
      <c r="CQ3138" s="6"/>
      <c r="CR3138" s="6"/>
      <c r="CS3138" s="6"/>
      <c r="CT3138" s="6"/>
      <c r="CU3138" s="6"/>
      <c r="CV3138" s="6"/>
      <c r="CW3138" s="6"/>
      <c r="CX3138" s="6"/>
      <c r="CY3138" s="6"/>
      <c r="CZ3138" s="6"/>
      <c r="DA3138" s="6"/>
    </row>
    <row r="3139" spans="74:105" x14ac:dyDescent="0.3">
      <c r="BV3139" s="6"/>
      <c r="BW3139" s="6"/>
      <c r="BX3139" s="6"/>
      <c r="BY3139" s="6"/>
      <c r="BZ3139" s="6"/>
      <c r="CA3139" s="6"/>
      <c r="CB3139" s="6"/>
      <c r="CC3139" s="6"/>
      <c r="CD3139" s="6"/>
      <c r="CE3139" s="6"/>
      <c r="CF3139" s="6"/>
      <c r="CG3139" s="6"/>
      <c r="CH3139" s="6"/>
      <c r="CI3139" s="6"/>
      <c r="CJ3139" s="6"/>
      <c r="CK3139" s="6"/>
      <c r="CL3139" s="6"/>
      <c r="CM3139" s="6"/>
      <c r="CN3139" s="6"/>
      <c r="CO3139" s="6"/>
      <c r="CP3139" s="6"/>
      <c r="CQ3139" s="6"/>
      <c r="CR3139" s="6"/>
      <c r="CS3139" s="6"/>
      <c r="CT3139" s="6"/>
      <c r="CU3139" s="6"/>
      <c r="CV3139" s="6"/>
      <c r="CW3139" s="6"/>
      <c r="CX3139" s="6"/>
      <c r="CY3139" s="6"/>
      <c r="CZ3139" s="6"/>
      <c r="DA3139" s="6"/>
    </row>
    <row r="3140" spans="74:105" x14ac:dyDescent="0.3">
      <c r="BV3140" s="6"/>
      <c r="BW3140" s="6"/>
      <c r="BX3140" s="6"/>
      <c r="BY3140" s="6"/>
      <c r="BZ3140" s="6"/>
      <c r="CA3140" s="6"/>
      <c r="CB3140" s="6"/>
      <c r="CC3140" s="6"/>
      <c r="CD3140" s="6"/>
      <c r="CE3140" s="6"/>
      <c r="CF3140" s="6"/>
      <c r="CG3140" s="6"/>
      <c r="CH3140" s="6"/>
      <c r="CI3140" s="6"/>
      <c r="CJ3140" s="6"/>
      <c r="CK3140" s="6"/>
      <c r="CL3140" s="6"/>
      <c r="CM3140" s="6"/>
      <c r="CN3140" s="6"/>
      <c r="CO3140" s="6"/>
      <c r="CP3140" s="6"/>
      <c r="CQ3140" s="6"/>
      <c r="CR3140" s="6"/>
      <c r="CS3140" s="6"/>
      <c r="CT3140" s="6"/>
      <c r="CU3140" s="6"/>
      <c r="CV3140" s="6"/>
      <c r="CW3140" s="6"/>
      <c r="CX3140" s="6"/>
      <c r="CY3140" s="6"/>
      <c r="CZ3140" s="6"/>
      <c r="DA3140" s="6"/>
    </row>
    <row r="3141" spans="74:105" x14ac:dyDescent="0.3">
      <c r="BV3141" s="6"/>
      <c r="BW3141" s="6"/>
      <c r="BX3141" s="6"/>
      <c r="BY3141" s="6"/>
      <c r="BZ3141" s="6"/>
      <c r="CA3141" s="6"/>
      <c r="CB3141" s="6"/>
      <c r="CC3141" s="6"/>
      <c r="CD3141" s="6"/>
      <c r="CE3141" s="6"/>
      <c r="CF3141" s="6"/>
      <c r="CG3141" s="6"/>
      <c r="CH3141" s="6"/>
      <c r="CI3141" s="6"/>
      <c r="CJ3141" s="6"/>
      <c r="CK3141" s="6"/>
      <c r="CL3141" s="6"/>
      <c r="CM3141" s="6"/>
      <c r="CN3141" s="6"/>
      <c r="CO3141" s="6"/>
      <c r="CP3141" s="6"/>
      <c r="CQ3141" s="6"/>
      <c r="CR3141" s="6"/>
      <c r="CS3141" s="6"/>
      <c r="CT3141" s="6"/>
      <c r="CU3141" s="6"/>
      <c r="CV3141" s="6"/>
      <c r="CW3141" s="6"/>
      <c r="CX3141" s="6"/>
      <c r="CY3141" s="6"/>
      <c r="CZ3141" s="6"/>
      <c r="DA3141" s="6"/>
    </row>
    <row r="3142" spans="74:105" x14ac:dyDescent="0.3">
      <c r="BV3142" s="6"/>
      <c r="BW3142" s="6"/>
      <c r="BX3142" s="6"/>
      <c r="BY3142" s="6"/>
      <c r="BZ3142" s="6"/>
      <c r="CA3142" s="6"/>
      <c r="CB3142" s="6"/>
      <c r="CC3142" s="6"/>
      <c r="CD3142" s="6"/>
      <c r="CE3142" s="6"/>
      <c r="CF3142" s="6"/>
      <c r="CG3142" s="6"/>
      <c r="CH3142" s="6"/>
      <c r="CI3142" s="6"/>
      <c r="CJ3142" s="6"/>
      <c r="CK3142" s="6"/>
      <c r="CL3142" s="6"/>
      <c r="CM3142" s="6"/>
      <c r="CN3142" s="6"/>
      <c r="CO3142" s="6"/>
      <c r="CP3142" s="6"/>
      <c r="CQ3142" s="6"/>
      <c r="CR3142" s="6"/>
      <c r="CS3142" s="6"/>
      <c r="CT3142" s="6"/>
      <c r="CU3142" s="6"/>
      <c r="CV3142" s="6"/>
      <c r="CW3142" s="6"/>
      <c r="CX3142" s="6"/>
      <c r="CY3142" s="6"/>
      <c r="CZ3142" s="6"/>
      <c r="DA3142" s="6"/>
    </row>
    <row r="3143" spans="74:105" x14ac:dyDescent="0.3">
      <c r="BV3143" s="6"/>
      <c r="BW3143" s="6"/>
      <c r="BX3143" s="6"/>
      <c r="BY3143" s="6"/>
      <c r="BZ3143" s="6"/>
      <c r="CA3143" s="6"/>
      <c r="CB3143" s="6"/>
      <c r="CC3143" s="6"/>
      <c r="CD3143" s="6"/>
      <c r="CE3143" s="6"/>
      <c r="CF3143" s="6"/>
      <c r="CG3143" s="6"/>
      <c r="CH3143" s="6"/>
      <c r="CI3143" s="6"/>
      <c r="CJ3143" s="6"/>
      <c r="CK3143" s="6"/>
      <c r="CL3143" s="6"/>
      <c r="CM3143" s="6"/>
      <c r="CN3143" s="6"/>
      <c r="CO3143" s="6"/>
      <c r="CP3143" s="6"/>
      <c r="CQ3143" s="6"/>
      <c r="CR3143" s="6"/>
      <c r="CS3143" s="6"/>
      <c r="CT3143" s="6"/>
      <c r="CU3143" s="6"/>
      <c r="CV3143" s="6"/>
      <c r="CW3143" s="6"/>
      <c r="CX3143" s="6"/>
      <c r="CY3143" s="6"/>
      <c r="CZ3143" s="6"/>
      <c r="DA3143" s="6"/>
    </row>
    <row r="3144" spans="74:105" x14ac:dyDescent="0.3">
      <c r="BV3144" s="6"/>
      <c r="BW3144" s="6"/>
      <c r="BX3144" s="6"/>
      <c r="BY3144" s="6"/>
      <c r="BZ3144" s="6"/>
      <c r="CA3144" s="6"/>
      <c r="CB3144" s="6"/>
      <c r="CC3144" s="6"/>
      <c r="CD3144" s="6"/>
      <c r="CE3144" s="6"/>
      <c r="CF3144" s="6"/>
      <c r="CG3144" s="6"/>
      <c r="CH3144" s="6"/>
      <c r="CI3144" s="6"/>
      <c r="CJ3144" s="6"/>
      <c r="CK3144" s="6"/>
      <c r="CL3144" s="6"/>
      <c r="CM3144" s="6"/>
      <c r="CN3144" s="6"/>
      <c r="CO3144" s="6"/>
      <c r="CP3144" s="6"/>
      <c r="CQ3144" s="6"/>
      <c r="CR3144" s="6"/>
      <c r="CS3144" s="6"/>
      <c r="CT3144" s="6"/>
      <c r="CU3144" s="6"/>
      <c r="CV3144" s="6"/>
      <c r="CW3144" s="6"/>
      <c r="CX3144" s="6"/>
      <c r="CY3144" s="6"/>
      <c r="CZ3144" s="6"/>
      <c r="DA3144" s="6"/>
    </row>
    <row r="3145" spans="74:105" x14ac:dyDescent="0.3">
      <c r="BV3145" s="6"/>
      <c r="BW3145" s="6"/>
      <c r="BX3145" s="6"/>
      <c r="BY3145" s="6"/>
      <c r="BZ3145" s="6"/>
      <c r="CA3145" s="6"/>
      <c r="CB3145" s="6"/>
      <c r="CC3145" s="6"/>
      <c r="CD3145" s="6"/>
      <c r="CE3145" s="6"/>
      <c r="CF3145" s="6"/>
      <c r="CG3145" s="6"/>
      <c r="CH3145" s="6"/>
      <c r="CI3145" s="6"/>
      <c r="CJ3145" s="6"/>
      <c r="CK3145" s="6"/>
      <c r="CL3145" s="6"/>
      <c r="CM3145" s="6"/>
      <c r="CN3145" s="6"/>
      <c r="CO3145" s="6"/>
      <c r="CP3145" s="6"/>
      <c r="CQ3145" s="6"/>
      <c r="CR3145" s="6"/>
      <c r="CS3145" s="6"/>
      <c r="CT3145" s="6"/>
      <c r="CU3145" s="6"/>
      <c r="CV3145" s="6"/>
      <c r="CW3145" s="6"/>
      <c r="CX3145" s="6"/>
      <c r="CY3145" s="6"/>
      <c r="CZ3145" s="6"/>
      <c r="DA3145" s="6"/>
    </row>
    <row r="3146" spans="74:105" x14ac:dyDescent="0.3">
      <c r="BV3146" s="6"/>
      <c r="BW3146" s="6"/>
      <c r="BX3146" s="6"/>
      <c r="BY3146" s="6"/>
      <c r="BZ3146" s="6"/>
      <c r="CA3146" s="6"/>
      <c r="CB3146" s="6"/>
      <c r="CC3146" s="6"/>
      <c r="CD3146" s="6"/>
      <c r="CE3146" s="6"/>
      <c r="CF3146" s="6"/>
      <c r="CG3146" s="6"/>
      <c r="CH3146" s="6"/>
      <c r="CI3146" s="6"/>
      <c r="CJ3146" s="6"/>
      <c r="CK3146" s="6"/>
      <c r="CL3146" s="6"/>
      <c r="CM3146" s="6"/>
      <c r="CN3146" s="6"/>
      <c r="CO3146" s="6"/>
      <c r="CP3146" s="6"/>
      <c r="CQ3146" s="6"/>
      <c r="CR3146" s="6"/>
      <c r="CS3146" s="6"/>
      <c r="CT3146" s="6"/>
      <c r="CU3146" s="6"/>
      <c r="CV3146" s="6"/>
      <c r="CW3146" s="6"/>
      <c r="CX3146" s="6"/>
      <c r="CY3146" s="6"/>
      <c r="CZ3146" s="6"/>
      <c r="DA3146" s="6"/>
    </row>
    <row r="3147" spans="74:105" x14ac:dyDescent="0.3">
      <c r="BV3147" s="6"/>
      <c r="BW3147" s="6"/>
      <c r="BX3147" s="6"/>
      <c r="BY3147" s="6"/>
      <c r="BZ3147" s="6"/>
      <c r="CA3147" s="6"/>
      <c r="CB3147" s="6"/>
      <c r="CC3147" s="6"/>
      <c r="CD3147" s="6"/>
      <c r="CE3147" s="6"/>
      <c r="CF3147" s="6"/>
      <c r="CG3147" s="6"/>
      <c r="CH3147" s="6"/>
      <c r="CI3147" s="6"/>
      <c r="CJ3147" s="6"/>
      <c r="CK3147" s="6"/>
      <c r="CL3147" s="6"/>
      <c r="CM3147" s="6"/>
      <c r="CN3147" s="6"/>
      <c r="CO3147" s="6"/>
      <c r="CP3147" s="6"/>
      <c r="CQ3147" s="6"/>
      <c r="CR3147" s="6"/>
      <c r="CS3147" s="6"/>
      <c r="CT3147" s="6"/>
      <c r="CU3147" s="6"/>
      <c r="CV3147" s="6"/>
      <c r="CW3147" s="6"/>
      <c r="CX3147" s="6"/>
      <c r="CY3147" s="6"/>
      <c r="CZ3147" s="6"/>
      <c r="DA3147" s="6"/>
    </row>
    <row r="3148" spans="74:105" x14ac:dyDescent="0.3">
      <c r="BV3148" s="6"/>
      <c r="BW3148" s="6"/>
      <c r="BX3148" s="6"/>
      <c r="BY3148" s="6"/>
      <c r="BZ3148" s="6"/>
      <c r="CA3148" s="6"/>
      <c r="CB3148" s="6"/>
      <c r="CC3148" s="6"/>
      <c r="CD3148" s="6"/>
      <c r="CE3148" s="6"/>
      <c r="CF3148" s="6"/>
      <c r="CG3148" s="6"/>
      <c r="CH3148" s="6"/>
      <c r="CI3148" s="6"/>
      <c r="CJ3148" s="6"/>
      <c r="CK3148" s="6"/>
      <c r="CL3148" s="6"/>
      <c r="CM3148" s="6"/>
      <c r="CN3148" s="6"/>
      <c r="CO3148" s="6"/>
      <c r="CP3148" s="6"/>
      <c r="CQ3148" s="6"/>
      <c r="CR3148" s="6"/>
      <c r="CS3148" s="6"/>
      <c r="CT3148" s="6"/>
      <c r="CU3148" s="6"/>
      <c r="CV3148" s="6"/>
      <c r="CW3148" s="6"/>
      <c r="CX3148" s="6"/>
      <c r="CY3148" s="6"/>
      <c r="CZ3148" s="6"/>
      <c r="DA3148" s="6"/>
    </row>
    <row r="3149" spans="74:105" x14ac:dyDescent="0.3">
      <c r="BV3149" s="6"/>
      <c r="BW3149" s="6"/>
      <c r="BX3149" s="6"/>
      <c r="BY3149" s="6"/>
      <c r="BZ3149" s="6"/>
      <c r="CA3149" s="6"/>
      <c r="CB3149" s="6"/>
      <c r="CC3149" s="6"/>
      <c r="CD3149" s="6"/>
      <c r="CE3149" s="6"/>
      <c r="CF3149" s="6"/>
      <c r="CG3149" s="6"/>
      <c r="CH3149" s="6"/>
      <c r="CI3149" s="6"/>
      <c r="CJ3149" s="6"/>
      <c r="CK3149" s="6"/>
      <c r="CL3149" s="6"/>
      <c r="CM3149" s="6"/>
      <c r="CN3149" s="6"/>
      <c r="CO3149" s="6"/>
      <c r="CP3149" s="6"/>
      <c r="CQ3149" s="6"/>
      <c r="CR3149" s="6"/>
      <c r="CS3149" s="6"/>
      <c r="CT3149" s="6"/>
      <c r="CU3149" s="6"/>
      <c r="CV3149" s="6"/>
      <c r="CW3149" s="6"/>
      <c r="CX3149" s="6"/>
      <c r="CY3149" s="6"/>
      <c r="CZ3149" s="6"/>
      <c r="DA3149" s="6"/>
    </row>
    <row r="3150" spans="74:105" x14ac:dyDescent="0.3">
      <c r="BV3150" s="6"/>
      <c r="BW3150" s="6"/>
      <c r="BX3150" s="6"/>
      <c r="BY3150" s="6"/>
      <c r="BZ3150" s="6"/>
      <c r="CA3150" s="6"/>
      <c r="CB3150" s="6"/>
      <c r="CC3150" s="6"/>
      <c r="CD3150" s="6"/>
      <c r="CE3150" s="6"/>
      <c r="CF3150" s="6"/>
      <c r="CG3150" s="6"/>
      <c r="CH3150" s="6"/>
      <c r="CI3150" s="6"/>
      <c r="CJ3150" s="6"/>
      <c r="CK3150" s="6"/>
      <c r="CL3150" s="6"/>
      <c r="CM3150" s="6"/>
      <c r="CN3150" s="6"/>
      <c r="CO3150" s="6"/>
      <c r="CP3150" s="6"/>
      <c r="CQ3150" s="6"/>
      <c r="CR3150" s="6"/>
      <c r="CS3150" s="6"/>
      <c r="CT3150" s="6"/>
      <c r="CU3150" s="6"/>
      <c r="CV3150" s="6"/>
      <c r="CW3150" s="6"/>
      <c r="CX3150" s="6"/>
      <c r="CY3150" s="6"/>
      <c r="CZ3150" s="6"/>
      <c r="DA3150" s="6"/>
    </row>
    <row r="3151" spans="74:105" x14ac:dyDescent="0.3">
      <c r="BV3151" s="6"/>
      <c r="BW3151" s="6"/>
      <c r="BX3151" s="6"/>
      <c r="BY3151" s="6"/>
      <c r="BZ3151" s="6"/>
      <c r="CA3151" s="6"/>
      <c r="CB3151" s="6"/>
      <c r="CC3151" s="6"/>
      <c r="CD3151" s="6"/>
      <c r="CE3151" s="6"/>
      <c r="CF3151" s="6"/>
      <c r="CG3151" s="6"/>
      <c r="CH3151" s="6"/>
      <c r="CI3151" s="6"/>
      <c r="CJ3151" s="6"/>
      <c r="CK3151" s="6"/>
      <c r="CL3151" s="6"/>
      <c r="CM3151" s="6"/>
      <c r="CN3151" s="6"/>
      <c r="CO3151" s="6"/>
      <c r="CP3151" s="6"/>
      <c r="CQ3151" s="6"/>
      <c r="CR3151" s="6"/>
      <c r="CS3151" s="6"/>
      <c r="CT3151" s="6"/>
      <c r="CU3151" s="6"/>
      <c r="CV3151" s="6"/>
      <c r="CW3151" s="6"/>
      <c r="CX3151" s="6"/>
      <c r="CY3151" s="6"/>
      <c r="CZ3151" s="6"/>
      <c r="DA3151" s="6"/>
    </row>
    <row r="3152" spans="74:105" x14ac:dyDescent="0.3">
      <c r="BV3152" s="6"/>
      <c r="BW3152" s="6"/>
      <c r="BX3152" s="6"/>
      <c r="BY3152" s="6"/>
      <c r="BZ3152" s="6"/>
      <c r="CA3152" s="6"/>
      <c r="CB3152" s="6"/>
      <c r="CC3152" s="6"/>
      <c r="CD3152" s="6"/>
      <c r="CE3152" s="6"/>
      <c r="CF3152" s="6"/>
      <c r="CG3152" s="6"/>
      <c r="CH3152" s="6"/>
      <c r="CI3152" s="6"/>
      <c r="CJ3152" s="6"/>
      <c r="CK3152" s="6"/>
      <c r="CL3152" s="6"/>
      <c r="CM3152" s="6"/>
      <c r="CN3152" s="6"/>
      <c r="CO3152" s="6"/>
      <c r="CP3152" s="6"/>
      <c r="CQ3152" s="6"/>
      <c r="CR3152" s="6"/>
      <c r="CS3152" s="6"/>
      <c r="CT3152" s="6"/>
      <c r="CU3152" s="6"/>
      <c r="CV3152" s="6"/>
      <c r="CW3152" s="6"/>
      <c r="CX3152" s="6"/>
      <c r="CY3152" s="6"/>
      <c r="CZ3152" s="6"/>
      <c r="DA3152" s="6"/>
    </row>
    <row r="3153" spans="74:105" x14ac:dyDescent="0.3">
      <c r="BV3153" s="6"/>
      <c r="BW3153" s="6"/>
      <c r="BX3153" s="6"/>
      <c r="BY3153" s="6"/>
      <c r="BZ3153" s="6"/>
      <c r="CA3153" s="6"/>
      <c r="CB3153" s="6"/>
      <c r="CC3153" s="6"/>
      <c r="CD3153" s="6"/>
      <c r="CE3153" s="6"/>
      <c r="CF3153" s="6"/>
      <c r="CG3153" s="6"/>
      <c r="CH3153" s="6"/>
      <c r="CI3153" s="6"/>
      <c r="CJ3153" s="6"/>
      <c r="CK3153" s="6"/>
      <c r="CL3153" s="6"/>
      <c r="CM3153" s="6"/>
      <c r="CN3153" s="6"/>
      <c r="CO3153" s="6"/>
      <c r="CP3153" s="6"/>
      <c r="CQ3153" s="6"/>
      <c r="CR3153" s="6"/>
      <c r="CS3153" s="6"/>
      <c r="CT3153" s="6"/>
      <c r="CU3153" s="6"/>
      <c r="CV3153" s="6"/>
      <c r="CW3153" s="6"/>
      <c r="CX3153" s="6"/>
      <c r="CY3153" s="6"/>
      <c r="CZ3153" s="6"/>
      <c r="DA3153" s="6"/>
    </row>
    <row r="3154" spans="74:105" x14ac:dyDescent="0.3">
      <c r="BV3154" s="6"/>
      <c r="BW3154" s="6"/>
      <c r="BX3154" s="6"/>
      <c r="BY3154" s="6"/>
      <c r="BZ3154" s="6"/>
      <c r="CA3154" s="6"/>
      <c r="CB3154" s="6"/>
      <c r="CC3154" s="6"/>
      <c r="CD3154" s="6"/>
      <c r="CE3154" s="6"/>
      <c r="CF3154" s="6"/>
      <c r="CG3154" s="6"/>
      <c r="CH3154" s="6"/>
      <c r="CI3154" s="6"/>
      <c r="CJ3154" s="6"/>
      <c r="CK3154" s="6"/>
      <c r="CL3154" s="6"/>
      <c r="CM3154" s="6"/>
      <c r="CN3154" s="6"/>
      <c r="CO3154" s="6"/>
      <c r="CP3154" s="6"/>
      <c r="CQ3154" s="6"/>
      <c r="CR3154" s="6"/>
      <c r="CS3154" s="6"/>
      <c r="CT3154" s="6"/>
      <c r="CU3154" s="6"/>
      <c r="CV3154" s="6"/>
      <c r="CW3154" s="6"/>
      <c r="CX3154" s="6"/>
      <c r="CY3154" s="6"/>
      <c r="CZ3154" s="6"/>
      <c r="DA3154" s="6"/>
    </row>
    <row r="3155" spans="74:105" x14ac:dyDescent="0.3">
      <c r="BV3155" s="6"/>
      <c r="BW3155" s="6"/>
      <c r="BX3155" s="6"/>
      <c r="BY3155" s="6"/>
      <c r="BZ3155" s="6"/>
      <c r="CA3155" s="6"/>
      <c r="CB3155" s="6"/>
      <c r="CC3155" s="6"/>
      <c r="CD3155" s="6"/>
      <c r="CE3155" s="6"/>
      <c r="CF3155" s="6"/>
      <c r="CG3155" s="6"/>
      <c r="CH3155" s="6"/>
      <c r="CI3155" s="6"/>
      <c r="CJ3155" s="6"/>
      <c r="CK3155" s="6"/>
      <c r="CL3155" s="6"/>
      <c r="CM3155" s="6"/>
      <c r="CN3155" s="6"/>
      <c r="CO3155" s="6"/>
      <c r="CP3155" s="6"/>
      <c r="CQ3155" s="6"/>
      <c r="CR3155" s="6"/>
      <c r="CS3155" s="6"/>
      <c r="CT3155" s="6"/>
      <c r="CU3155" s="6"/>
      <c r="CV3155" s="6"/>
      <c r="CW3155" s="6"/>
      <c r="CX3155" s="6"/>
      <c r="CY3155" s="6"/>
      <c r="CZ3155" s="6"/>
      <c r="DA3155" s="6"/>
    </row>
    <row r="3156" spans="74:105" x14ac:dyDescent="0.3">
      <c r="BV3156" s="6"/>
      <c r="BW3156" s="6"/>
      <c r="BX3156" s="6"/>
      <c r="BY3156" s="6"/>
      <c r="BZ3156" s="6"/>
      <c r="CA3156" s="6"/>
      <c r="CB3156" s="6"/>
      <c r="CC3156" s="6"/>
      <c r="CD3156" s="6"/>
      <c r="CE3156" s="6"/>
      <c r="CF3156" s="6"/>
      <c r="CG3156" s="6"/>
      <c r="CH3156" s="6"/>
      <c r="CI3156" s="6"/>
      <c r="CJ3156" s="6"/>
      <c r="CK3156" s="6"/>
      <c r="CL3156" s="6"/>
      <c r="CM3156" s="6"/>
      <c r="CN3156" s="6"/>
      <c r="CO3156" s="6"/>
      <c r="CP3156" s="6"/>
      <c r="CQ3156" s="6"/>
      <c r="CR3156" s="6"/>
      <c r="CS3156" s="6"/>
      <c r="CT3156" s="6"/>
      <c r="CU3156" s="6"/>
      <c r="CV3156" s="6"/>
      <c r="CW3156" s="6"/>
      <c r="CX3156" s="6"/>
      <c r="CY3156" s="6"/>
      <c r="CZ3156" s="6"/>
      <c r="DA3156" s="6"/>
    </row>
    <row r="3157" spans="74:105" x14ac:dyDescent="0.3">
      <c r="BV3157" s="6"/>
      <c r="BW3157" s="6"/>
      <c r="BX3157" s="6"/>
      <c r="BY3157" s="6"/>
      <c r="BZ3157" s="6"/>
      <c r="CA3157" s="6"/>
      <c r="CB3157" s="6"/>
      <c r="CC3157" s="6"/>
      <c r="CD3157" s="6"/>
      <c r="CE3157" s="6"/>
      <c r="CF3157" s="6"/>
      <c r="CG3157" s="6"/>
      <c r="CH3157" s="6"/>
      <c r="CI3157" s="6"/>
      <c r="CJ3157" s="6"/>
      <c r="CK3157" s="6"/>
      <c r="CL3157" s="6"/>
      <c r="CM3157" s="6"/>
      <c r="CN3157" s="6"/>
      <c r="CO3157" s="6"/>
      <c r="CP3157" s="6"/>
      <c r="CQ3157" s="6"/>
      <c r="CR3157" s="6"/>
      <c r="CS3157" s="6"/>
      <c r="CT3157" s="6"/>
      <c r="CU3157" s="6"/>
      <c r="CV3157" s="6"/>
      <c r="CW3157" s="6"/>
      <c r="CX3157" s="6"/>
      <c r="CY3157" s="6"/>
      <c r="CZ3157" s="6"/>
      <c r="DA3157" s="6"/>
    </row>
    <row r="3158" spans="74:105" x14ac:dyDescent="0.3">
      <c r="BV3158" s="6"/>
      <c r="BW3158" s="6"/>
      <c r="BX3158" s="6"/>
      <c r="BY3158" s="6"/>
      <c r="BZ3158" s="6"/>
      <c r="CA3158" s="6"/>
      <c r="CB3158" s="6"/>
      <c r="CC3158" s="6"/>
      <c r="CD3158" s="6"/>
      <c r="CE3158" s="6"/>
      <c r="CF3158" s="6"/>
      <c r="CG3158" s="6"/>
      <c r="CH3158" s="6"/>
      <c r="CI3158" s="6"/>
      <c r="CJ3158" s="6"/>
      <c r="CK3158" s="6"/>
      <c r="CL3158" s="6"/>
      <c r="CM3158" s="6"/>
      <c r="CN3158" s="6"/>
      <c r="CO3158" s="6"/>
      <c r="CP3158" s="6"/>
      <c r="CQ3158" s="6"/>
      <c r="CR3158" s="6"/>
      <c r="CS3158" s="6"/>
      <c r="CT3158" s="6"/>
      <c r="CU3158" s="6"/>
      <c r="CV3158" s="6"/>
      <c r="CW3158" s="6"/>
      <c r="CX3158" s="6"/>
      <c r="CY3158" s="6"/>
      <c r="CZ3158" s="6"/>
      <c r="DA3158" s="6"/>
    </row>
    <row r="3159" spans="74:105" x14ac:dyDescent="0.3">
      <c r="BV3159" s="6"/>
      <c r="BW3159" s="6"/>
      <c r="BX3159" s="6"/>
      <c r="BY3159" s="6"/>
      <c r="BZ3159" s="6"/>
      <c r="CA3159" s="6"/>
      <c r="CB3159" s="6"/>
      <c r="CC3159" s="6"/>
      <c r="CD3159" s="6"/>
      <c r="CE3159" s="6"/>
      <c r="CF3159" s="6"/>
      <c r="CG3159" s="6"/>
      <c r="CH3159" s="6"/>
      <c r="CI3159" s="6"/>
      <c r="CJ3159" s="6"/>
      <c r="CK3159" s="6"/>
      <c r="CL3159" s="6"/>
      <c r="CM3159" s="6"/>
      <c r="CN3159" s="6"/>
      <c r="CO3159" s="6"/>
      <c r="CP3159" s="6"/>
      <c r="CQ3159" s="6"/>
      <c r="CR3159" s="6"/>
      <c r="CS3159" s="6"/>
      <c r="CT3159" s="6"/>
      <c r="CU3159" s="6"/>
      <c r="CV3159" s="6"/>
      <c r="CW3159" s="6"/>
      <c r="CX3159" s="6"/>
      <c r="CY3159" s="6"/>
      <c r="CZ3159" s="6"/>
      <c r="DA3159" s="6"/>
    </row>
    <row r="3160" spans="74:105" x14ac:dyDescent="0.3">
      <c r="BV3160" s="6"/>
      <c r="BW3160" s="6"/>
      <c r="BX3160" s="6"/>
      <c r="BY3160" s="6"/>
      <c r="BZ3160" s="6"/>
      <c r="CA3160" s="6"/>
      <c r="CB3160" s="6"/>
      <c r="CC3160" s="6"/>
      <c r="CD3160" s="6"/>
      <c r="CE3160" s="6"/>
      <c r="CF3160" s="6"/>
      <c r="CG3160" s="6"/>
      <c r="CH3160" s="6"/>
      <c r="CI3160" s="6"/>
      <c r="CJ3160" s="6"/>
      <c r="CK3160" s="6"/>
      <c r="CL3160" s="6"/>
      <c r="CM3160" s="6"/>
      <c r="CN3160" s="6"/>
      <c r="CO3160" s="6"/>
      <c r="CP3160" s="6"/>
      <c r="CQ3160" s="6"/>
      <c r="CR3160" s="6"/>
      <c r="CS3160" s="6"/>
      <c r="CT3160" s="6"/>
      <c r="CU3160" s="6"/>
      <c r="CV3160" s="6"/>
      <c r="CW3160" s="6"/>
      <c r="CX3160" s="6"/>
      <c r="CY3160" s="6"/>
      <c r="CZ3160" s="6"/>
      <c r="DA3160" s="6"/>
    </row>
    <row r="3161" spans="74:105" x14ac:dyDescent="0.3">
      <c r="BV3161" s="6"/>
      <c r="BW3161" s="6"/>
      <c r="BX3161" s="6"/>
      <c r="BY3161" s="6"/>
      <c r="BZ3161" s="6"/>
      <c r="CA3161" s="6"/>
      <c r="CB3161" s="6"/>
      <c r="CC3161" s="6"/>
      <c r="CD3161" s="6"/>
      <c r="CE3161" s="6"/>
      <c r="CF3161" s="6"/>
      <c r="CG3161" s="6"/>
      <c r="CH3161" s="6"/>
      <c r="CI3161" s="6"/>
      <c r="CJ3161" s="6"/>
      <c r="CK3161" s="6"/>
      <c r="CL3161" s="6"/>
      <c r="CM3161" s="6"/>
      <c r="CN3161" s="6"/>
      <c r="CO3161" s="6"/>
      <c r="CP3161" s="6"/>
      <c r="CQ3161" s="6"/>
      <c r="CR3161" s="6"/>
      <c r="CS3161" s="6"/>
      <c r="CT3161" s="6"/>
      <c r="CU3161" s="6"/>
      <c r="CV3161" s="6"/>
      <c r="CW3161" s="6"/>
      <c r="CX3161" s="6"/>
      <c r="CY3161" s="6"/>
      <c r="CZ3161" s="6"/>
      <c r="DA3161" s="6"/>
    </row>
    <row r="3162" spans="74:105" x14ac:dyDescent="0.3">
      <c r="BV3162" s="6"/>
      <c r="BW3162" s="6"/>
      <c r="BX3162" s="6"/>
      <c r="BY3162" s="6"/>
      <c r="BZ3162" s="6"/>
      <c r="CA3162" s="6"/>
      <c r="CB3162" s="6"/>
      <c r="CC3162" s="6"/>
      <c r="CD3162" s="6"/>
      <c r="CE3162" s="6"/>
      <c r="CF3162" s="6"/>
      <c r="CG3162" s="6"/>
      <c r="CH3162" s="6"/>
      <c r="CI3162" s="6"/>
      <c r="CJ3162" s="6"/>
      <c r="CK3162" s="6"/>
      <c r="CL3162" s="6"/>
      <c r="CM3162" s="6"/>
      <c r="CN3162" s="6"/>
      <c r="CO3162" s="6"/>
      <c r="CP3162" s="6"/>
      <c r="CQ3162" s="6"/>
      <c r="CR3162" s="6"/>
      <c r="CS3162" s="6"/>
      <c r="CT3162" s="6"/>
      <c r="CU3162" s="6"/>
      <c r="CV3162" s="6"/>
      <c r="CW3162" s="6"/>
      <c r="CX3162" s="6"/>
      <c r="CY3162" s="6"/>
      <c r="CZ3162" s="6"/>
      <c r="DA3162" s="6"/>
    </row>
    <row r="3163" spans="74:105" x14ac:dyDescent="0.3">
      <c r="BV3163" s="6"/>
      <c r="BW3163" s="6"/>
      <c r="BX3163" s="6"/>
      <c r="BY3163" s="6"/>
      <c r="BZ3163" s="6"/>
      <c r="CA3163" s="6"/>
      <c r="CB3163" s="6"/>
      <c r="CC3163" s="6"/>
      <c r="CD3163" s="6"/>
      <c r="CE3163" s="6"/>
      <c r="CF3163" s="6"/>
      <c r="CG3163" s="6"/>
      <c r="CH3163" s="6"/>
      <c r="CI3163" s="6"/>
      <c r="CJ3163" s="6"/>
      <c r="CK3163" s="6"/>
      <c r="CL3163" s="6"/>
      <c r="CM3163" s="6"/>
      <c r="CN3163" s="6"/>
      <c r="CO3163" s="6"/>
      <c r="CP3163" s="6"/>
      <c r="CQ3163" s="6"/>
      <c r="CR3163" s="6"/>
      <c r="CS3163" s="6"/>
      <c r="CT3163" s="6"/>
      <c r="CU3163" s="6"/>
      <c r="CV3163" s="6"/>
      <c r="CW3163" s="6"/>
      <c r="CX3163" s="6"/>
      <c r="CY3163" s="6"/>
      <c r="CZ3163" s="6"/>
      <c r="DA3163" s="6"/>
    </row>
    <row r="3164" spans="74:105" x14ac:dyDescent="0.3">
      <c r="BV3164" s="6"/>
      <c r="BW3164" s="6"/>
      <c r="BX3164" s="6"/>
      <c r="BY3164" s="6"/>
      <c r="BZ3164" s="6"/>
      <c r="CA3164" s="6"/>
      <c r="CB3164" s="6"/>
      <c r="CC3164" s="6"/>
      <c r="CD3164" s="6"/>
      <c r="CE3164" s="6"/>
      <c r="CF3164" s="6"/>
      <c r="CG3164" s="6"/>
      <c r="CH3164" s="6"/>
      <c r="CI3164" s="6"/>
      <c r="CJ3164" s="6"/>
      <c r="CK3164" s="6"/>
      <c r="CL3164" s="6"/>
      <c r="CM3164" s="6"/>
      <c r="CN3164" s="6"/>
      <c r="CO3164" s="6"/>
      <c r="CP3164" s="6"/>
      <c r="CQ3164" s="6"/>
      <c r="CR3164" s="6"/>
      <c r="CS3164" s="6"/>
      <c r="CT3164" s="6"/>
      <c r="CU3164" s="6"/>
      <c r="CV3164" s="6"/>
      <c r="CW3164" s="6"/>
      <c r="CX3164" s="6"/>
      <c r="CY3164" s="6"/>
      <c r="CZ3164" s="6"/>
      <c r="DA3164" s="6"/>
    </row>
    <row r="3165" spans="74:105" x14ac:dyDescent="0.3">
      <c r="BV3165" s="6"/>
      <c r="BW3165" s="6"/>
      <c r="BX3165" s="6"/>
      <c r="BY3165" s="6"/>
      <c r="BZ3165" s="6"/>
      <c r="CA3165" s="6"/>
      <c r="CB3165" s="6"/>
      <c r="CC3165" s="6"/>
      <c r="CD3165" s="6"/>
      <c r="CE3165" s="6"/>
      <c r="CF3165" s="6"/>
      <c r="CG3165" s="6"/>
      <c r="CH3165" s="6"/>
      <c r="CI3165" s="6"/>
      <c r="CJ3165" s="6"/>
      <c r="CK3165" s="6"/>
      <c r="CL3165" s="6"/>
      <c r="CM3165" s="6"/>
      <c r="CN3165" s="6"/>
      <c r="CO3165" s="6"/>
      <c r="CP3165" s="6"/>
      <c r="CQ3165" s="6"/>
      <c r="CR3165" s="6"/>
      <c r="CS3165" s="6"/>
      <c r="CT3165" s="6"/>
      <c r="CU3165" s="6"/>
      <c r="CV3165" s="6"/>
      <c r="CW3165" s="6"/>
      <c r="CX3165" s="6"/>
      <c r="CY3165" s="6"/>
      <c r="CZ3165" s="6"/>
      <c r="DA3165" s="6"/>
    </row>
    <row r="3166" spans="74:105" x14ac:dyDescent="0.3">
      <c r="BV3166" s="6"/>
      <c r="BW3166" s="6"/>
      <c r="BX3166" s="6"/>
      <c r="BY3166" s="6"/>
      <c r="BZ3166" s="6"/>
      <c r="CA3166" s="6"/>
      <c r="CB3166" s="6"/>
      <c r="CC3166" s="6"/>
      <c r="CD3166" s="6"/>
      <c r="CE3166" s="6"/>
      <c r="CF3166" s="6"/>
      <c r="CG3166" s="6"/>
      <c r="CH3166" s="6"/>
      <c r="CI3166" s="6"/>
      <c r="CJ3166" s="6"/>
      <c r="CK3166" s="6"/>
      <c r="CL3166" s="6"/>
      <c r="CM3166" s="6"/>
      <c r="CN3166" s="6"/>
      <c r="CO3166" s="6"/>
      <c r="CP3166" s="6"/>
      <c r="CQ3166" s="6"/>
      <c r="CR3166" s="6"/>
      <c r="CS3166" s="6"/>
      <c r="CT3166" s="6"/>
      <c r="CU3166" s="6"/>
      <c r="CV3166" s="6"/>
      <c r="CW3166" s="6"/>
      <c r="CX3166" s="6"/>
      <c r="CY3166" s="6"/>
      <c r="CZ3166" s="6"/>
      <c r="DA3166" s="6"/>
    </row>
    <row r="3167" spans="74:105" x14ac:dyDescent="0.3">
      <c r="BV3167" s="6"/>
      <c r="BW3167" s="6"/>
      <c r="BX3167" s="6"/>
      <c r="BY3167" s="6"/>
      <c r="BZ3167" s="6"/>
      <c r="CA3167" s="6"/>
      <c r="CB3167" s="6"/>
      <c r="CC3167" s="6"/>
      <c r="CD3167" s="6"/>
      <c r="CE3167" s="6"/>
      <c r="CF3167" s="6"/>
      <c r="CG3167" s="6"/>
      <c r="CH3167" s="6"/>
      <c r="CI3167" s="6"/>
      <c r="CJ3167" s="6"/>
      <c r="CK3167" s="6"/>
      <c r="CL3167" s="6"/>
      <c r="CM3167" s="6"/>
      <c r="CN3167" s="6"/>
      <c r="CO3167" s="6"/>
      <c r="CP3167" s="6"/>
      <c r="CQ3167" s="6"/>
      <c r="CR3167" s="6"/>
      <c r="CS3167" s="6"/>
      <c r="CT3167" s="6"/>
      <c r="CU3167" s="6"/>
      <c r="CV3167" s="6"/>
      <c r="CW3167" s="6"/>
      <c r="CX3167" s="6"/>
      <c r="CY3167" s="6"/>
      <c r="CZ3167" s="6"/>
      <c r="DA3167" s="6"/>
    </row>
    <row r="3168" spans="74:105" x14ac:dyDescent="0.3">
      <c r="BV3168" s="6"/>
      <c r="BW3168" s="6"/>
      <c r="BX3168" s="6"/>
      <c r="BY3168" s="6"/>
      <c r="BZ3168" s="6"/>
      <c r="CA3168" s="6"/>
      <c r="CB3168" s="6"/>
      <c r="CC3168" s="6"/>
      <c r="CD3168" s="6"/>
      <c r="CE3168" s="6"/>
      <c r="CF3168" s="6"/>
      <c r="CG3168" s="6"/>
      <c r="CH3168" s="6"/>
      <c r="CI3168" s="6"/>
      <c r="CJ3168" s="6"/>
      <c r="CK3168" s="6"/>
      <c r="CL3168" s="6"/>
      <c r="CM3168" s="6"/>
      <c r="CN3168" s="6"/>
      <c r="CO3168" s="6"/>
      <c r="CP3168" s="6"/>
      <c r="CQ3168" s="6"/>
      <c r="CR3168" s="6"/>
      <c r="CS3168" s="6"/>
      <c r="CT3168" s="6"/>
      <c r="CU3168" s="6"/>
      <c r="CV3168" s="6"/>
      <c r="CW3168" s="6"/>
      <c r="CX3168" s="6"/>
      <c r="CY3168" s="6"/>
      <c r="CZ3168" s="6"/>
      <c r="DA3168" s="6"/>
    </row>
    <row r="3169" spans="74:105" x14ac:dyDescent="0.3">
      <c r="BV3169" s="6"/>
      <c r="BW3169" s="6"/>
      <c r="BX3169" s="6"/>
      <c r="BY3169" s="6"/>
      <c r="BZ3169" s="6"/>
      <c r="CA3169" s="6"/>
      <c r="CB3169" s="6"/>
      <c r="CC3169" s="6"/>
      <c r="CD3169" s="6"/>
      <c r="CE3169" s="6"/>
      <c r="CF3169" s="6"/>
      <c r="CG3169" s="6"/>
      <c r="CH3169" s="6"/>
      <c r="CI3169" s="6"/>
      <c r="CJ3169" s="6"/>
      <c r="CK3169" s="6"/>
      <c r="CL3169" s="6"/>
      <c r="CM3169" s="6"/>
      <c r="CN3169" s="6"/>
      <c r="CO3169" s="6"/>
      <c r="CP3169" s="6"/>
      <c r="CQ3169" s="6"/>
      <c r="CR3169" s="6"/>
      <c r="CS3169" s="6"/>
      <c r="CT3169" s="6"/>
      <c r="CU3169" s="6"/>
      <c r="CV3169" s="6"/>
      <c r="CW3169" s="6"/>
      <c r="CX3169" s="6"/>
      <c r="CY3169" s="6"/>
      <c r="CZ3169" s="6"/>
      <c r="DA3169" s="6"/>
    </row>
    <row r="3170" spans="74:105" x14ac:dyDescent="0.3">
      <c r="BV3170" s="6"/>
      <c r="BW3170" s="6"/>
      <c r="BX3170" s="6"/>
      <c r="BY3170" s="6"/>
      <c r="BZ3170" s="6"/>
      <c r="CA3170" s="6"/>
      <c r="CB3170" s="6"/>
      <c r="CC3170" s="6"/>
      <c r="CD3170" s="6"/>
      <c r="CE3170" s="6"/>
      <c r="CF3170" s="6"/>
      <c r="CG3170" s="6"/>
      <c r="CH3170" s="6"/>
      <c r="CI3170" s="6"/>
      <c r="CJ3170" s="6"/>
      <c r="CK3170" s="6"/>
      <c r="CL3170" s="6"/>
      <c r="CM3170" s="6"/>
      <c r="CN3170" s="6"/>
      <c r="CO3170" s="6"/>
      <c r="CP3170" s="6"/>
      <c r="CQ3170" s="6"/>
      <c r="CR3170" s="6"/>
      <c r="CS3170" s="6"/>
      <c r="CT3170" s="6"/>
      <c r="CU3170" s="6"/>
      <c r="CV3170" s="6"/>
      <c r="CW3170" s="6"/>
      <c r="CX3170" s="6"/>
      <c r="CY3170" s="6"/>
      <c r="CZ3170" s="6"/>
      <c r="DA3170" s="6"/>
    </row>
    <row r="3171" spans="74:105" x14ac:dyDescent="0.3">
      <c r="BV3171" s="6"/>
      <c r="BW3171" s="6"/>
      <c r="BX3171" s="6"/>
      <c r="BY3171" s="6"/>
      <c r="BZ3171" s="6"/>
      <c r="CA3171" s="6"/>
      <c r="CB3171" s="6"/>
      <c r="CC3171" s="6"/>
      <c r="CD3171" s="6"/>
      <c r="CE3171" s="6"/>
      <c r="CF3171" s="6"/>
      <c r="CG3171" s="6"/>
      <c r="CH3171" s="6"/>
      <c r="CI3171" s="6"/>
      <c r="CJ3171" s="6"/>
      <c r="CK3171" s="6"/>
      <c r="CL3171" s="6"/>
      <c r="CM3171" s="6"/>
      <c r="CN3171" s="6"/>
      <c r="CO3171" s="6"/>
      <c r="CP3171" s="6"/>
      <c r="CQ3171" s="6"/>
      <c r="CR3171" s="6"/>
      <c r="CS3171" s="6"/>
      <c r="CT3171" s="6"/>
      <c r="CU3171" s="6"/>
      <c r="CV3171" s="6"/>
      <c r="CW3171" s="6"/>
      <c r="CX3171" s="6"/>
      <c r="CY3171" s="6"/>
      <c r="CZ3171" s="6"/>
      <c r="DA3171" s="6"/>
    </row>
    <row r="3172" spans="74:105" x14ac:dyDescent="0.3">
      <c r="BV3172" s="6"/>
      <c r="BW3172" s="6"/>
      <c r="BX3172" s="6"/>
      <c r="BY3172" s="6"/>
      <c r="BZ3172" s="6"/>
      <c r="CA3172" s="6"/>
      <c r="CB3172" s="6"/>
      <c r="CC3172" s="6"/>
      <c r="CD3172" s="6"/>
      <c r="CE3172" s="6"/>
      <c r="CF3172" s="6"/>
      <c r="CG3172" s="6"/>
      <c r="CH3172" s="6"/>
      <c r="CI3172" s="6"/>
      <c r="CJ3172" s="6"/>
      <c r="CK3172" s="6"/>
      <c r="CL3172" s="6"/>
      <c r="CM3172" s="6"/>
      <c r="CN3172" s="6"/>
      <c r="CO3172" s="6"/>
      <c r="CP3172" s="6"/>
      <c r="CQ3172" s="6"/>
      <c r="CR3172" s="6"/>
      <c r="CS3172" s="6"/>
      <c r="CT3172" s="6"/>
      <c r="CU3172" s="6"/>
      <c r="CV3172" s="6"/>
      <c r="CW3172" s="6"/>
      <c r="CX3172" s="6"/>
      <c r="CY3172" s="6"/>
      <c r="CZ3172" s="6"/>
      <c r="DA3172" s="6"/>
    </row>
    <row r="3173" spans="74:105" x14ac:dyDescent="0.3">
      <c r="BV3173" s="6"/>
      <c r="BW3173" s="6"/>
      <c r="BX3173" s="6"/>
      <c r="BY3173" s="6"/>
      <c r="BZ3173" s="6"/>
      <c r="CA3173" s="6"/>
      <c r="CB3173" s="6"/>
      <c r="CC3173" s="6"/>
      <c r="CD3173" s="6"/>
      <c r="CE3173" s="6"/>
      <c r="CF3173" s="6"/>
      <c r="CG3173" s="6"/>
      <c r="CH3173" s="6"/>
      <c r="CI3173" s="6"/>
      <c r="CJ3173" s="6"/>
      <c r="CK3173" s="6"/>
      <c r="CL3173" s="6"/>
      <c r="CM3173" s="6"/>
      <c r="CN3173" s="6"/>
      <c r="CO3173" s="6"/>
      <c r="CP3173" s="6"/>
      <c r="CQ3173" s="6"/>
      <c r="CR3173" s="6"/>
      <c r="CS3173" s="6"/>
      <c r="CT3173" s="6"/>
      <c r="CU3173" s="6"/>
      <c r="CV3173" s="6"/>
      <c r="CW3173" s="6"/>
      <c r="CX3173" s="6"/>
      <c r="CY3173" s="6"/>
      <c r="CZ3173" s="6"/>
      <c r="DA3173" s="6"/>
    </row>
    <row r="3174" spans="74:105" x14ac:dyDescent="0.3">
      <c r="BV3174" s="6"/>
      <c r="BW3174" s="6"/>
      <c r="BX3174" s="6"/>
      <c r="BY3174" s="6"/>
      <c r="BZ3174" s="6"/>
      <c r="CA3174" s="6"/>
      <c r="CB3174" s="6"/>
      <c r="CC3174" s="6"/>
      <c r="CD3174" s="6"/>
      <c r="CE3174" s="6"/>
      <c r="CF3174" s="6"/>
      <c r="CG3174" s="6"/>
      <c r="CH3174" s="6"/>
      <c r="CI3174" s="6"/>
      <c r="CJ3174" s="6"/>
      <c r="CK3174" s="6"/>
      <c r="CL3174" s="6"/>
      <c r="CM3174" s="6"/>
      <c r="CN3174" s="6"/>
      <c r="CO3174" s="6"/>
      <c r="CP3174" s="6"/>
      <c r="CQ3174" s="6"/>
      <c r="CR3174" s="6"/>
      <c r="CS3174" s="6"/>
      <c r="CT3174" s="6"/>
      <c r="CU3174" s="6"/>
      <c r="CV3174" s="6"/>
      <c r="CW3174" s="6"/>
      <c r="CX3174" s="6"/>
      <c r="CY3174" s="6"/>
      <c r="CZ3174" s="6"/>
      <c r="DA3174" s="6"/>
    </row>
    <row r="3175" spans="74:105" x14ac:dyDescent="0.3">
      <c r="BV3175" s="6"/>
      <c r="BW3175" s="6"/>
      <c r="BX3175" s="6"/>
      <c r="BY3175" s="6"/>
      <c r="BZ3175" s="6"/>
      <c r="CA3175" s="6"/>
      <c r="CB3175" s="6"/>
      <c r="CC3175" s="6"/>
      <c r="CD3175" s="6"/>
      <c r="CE3175" s="6"/>
      <c r="CF3175" s="6"/>
      <c r="CG3175" s="6"/>
      <c r="CH3175" s="6"/>
      <c r="CI3175" s="6"/>
      <c r="CJ3175" s="6"/>
      <c r="CK3175" s="6"/>
      <c r="CL3175" s="6"/>
      <c r="CM3175" s="6"/>
      <c r="CN3175" s="6"/>
      <c r="CO3175" s="6"/>
      <c r="CP3175" s="6"/>
      <c r="CQ3175" s="6"/>
      <c r="CR3175" s="6"/>
      <c r="CS3175" s="6"/>
      <c r="CT3175" s="6"/>
      <c r="CU3175" s="6"/>
      <c r="CV3175" s="6"/>
      <c r="CW3175" s="6"/>
      <c r="CX3175" s="6"/>
      <c r="CY3175" s="6"/>
      <c r="CZ3175" s="6"/>
      <c r="DA3175" s="6"/>
    </row>
    <row r="3176" spans="74:105" x14ac:dyDescent="0.3">
      <c r="BV3176" s="6"/>
      <c r="BW3176" s="6"/>
      <c r="BX3176" s="6"/>
      <c r="BY3176" s="6"/>
      <c r="BZ3176" s="6"/>
      <c r="CA3176" s="6"/>
      <c r="CB3176" s="6"/>
      <c r="CC3176" s="6"/>
      <c r="CD3176" s="6"/>
      <c r="CE3176" s="6"/>
      <c r="CF3176" s="6"/>
      <c r="CG3176" s="6"/>
      <c r="CH3176" s="6"/>
      <c r="CI3176" s="6"/>
      <c r="CJ3176" s="6"/>
      <c r="CK3176" s="6"/>
      <c r="CL3176" s="6"/>
      <c r="CM3176" s="6"/>
      <c r="CN3176" s="6"/>
      <c r="CO3176" s="6"/>
      <c r="CP3176" s="6"/>
      <c r="CQ3176" s="6"/>
      <c r="CR3176" s="6"/>
      <c r="CS3176" s="6"/>
      <c r="CT3176" s="6"/>
      <c r="CU3176" s="6"/>
      <c r="CV3176" s="6"/>
      <c r="CW3176" s="6"/>
      <c r="CX3176" s="6"/>
      <c r="CY3176" s="6"/>
      <c r="CZ3176" s="6"/>
      <c r="DA3176" s="6"/>
    </row>
    <row r="3177" spans="74:105" x14ac:dyDescent="0.3">
      <c r="BV3177" s="6"/>
      <c r="BW3177" s="6"/>
      <c r="BX3177" s="6"/>
      <c r="BY3177" s="6"/>
      <c r="BZ3177" s="6"/>
      <c r="CA3177" s="6"/>
      <c r="CB3177" s="6"/>
      <c r="CC3177" s="6"/>
      <c r="CD3177" s="6"/>
      <c r="CE3177" s="6"/>
      <c r="CF3177" s="6"/>
      <c r="CG3177" s="6"/>
      <c r="CH3177" s="6"/>
      <c r="CI3177" s="6"/>
      <c r="CJ3177" s="6"/>
      <c r="CK3177" s="6"/>
      <c r="CL3177" s="6"/>
      <c r="CM3177" s="6"/>
      <c r="CN3177" s="6"/>
      <c r="CO3177" s="6"/>
      <c r="CP3177" s="6"/>
      <c r="CQ3177" s="6"/>
      <c r="CR3177" s="6"/>
      <c r="CS3177" s="6"/>
      <c r="CT3177" s="6"/>
      <c r="CU3177" s="6"/>
      <c r="CV3177" s="6"/>
      <c r="CW3177" s="6"/>
      <c r="CX3177" s="6"/>
      <c r="CY3177" s="6"/>
      <c r="CZ3177" s="6"/>
      <c r="DA3177" s="6"/>
    </row>
    <row r="3178" spans="74:105" x14ac:dyDescent="0.3">
      <c r="BV3178" s="6"/>
      <c r="BW3178" s="6"/>
      <c r="BX3178" s="6"/>
      <c r="BY3178" s="6"/>
      <c r="BZ3178" s="6"/>
      <c r="CA3178" s="6"/>
      <c r="CB3178" s="6"/>
      <c r="CC3178" s="6"/>
      <c r="CD3178" s="6"/>
      <c r="CE3178" s="6"/>
      <c r="CF3178" s="6"/>
      <c r="CG3178" s="6"/>
      <c r="CH3178" s="6"/>
      <c r="CI3178" s="6"/>
      <c r="CJ3178" s="6"/>
      <c r="CK3178" s="6"/>
      <c r="CL3178" s="6"/>
      <c r="CM3178" s="6"/>
      <c r="CN3178" s="6"/>
      <c r="CO3178" s="6"/>
      <c r="CP3178" s="6"/>
      <c r="CQ3178" s="6"/>
      <c r="CR3178" s="6"/>
      <c r="CS3178" s="6"/>
      <c r="CT3178" s="6"/>
      <c r="CU3178" s="6"/>
      <c r="CV3178" s="6"/>
      <c r="CW3178" s="6"/>
      <c r="CX3178" s="6"/>
      <c r="CY3178" s="6"/>
      <c r="CZ3178" s="6"/>
      <c r="DA3178" s="6"/>
    </row>
    <row r="3179" spans="74:105" x14ac:dyDescent="0.3">
      <c r="BV3179" s="6"/>
      <c r="BW3179" s="6"/>
      <c r="BX3179" s="6"/>
      <c r="BY3179" s="6"/>
      <c r="BZ3179" s="6"/>
      <c r="CA3179" s="6"/>
      <c r="CB3179" s="6"/>
      <c r="CC3179" s="6"/>
      <c r="CD3179" s="6"/>
      <c r="CE3179" s="6"/>
      <c r="CF3179" s="6"/>
      <c r="CG3179" s="6"/>
      <c r="CH3179" s="6"/>
      <c r="CI3179" s="6"/>
      <c r="CJ3179" s="6"/>
      <c r="CK3179" s="6"/>
      <c r="CL3179" s="6"/>
      <c r="CM3179" s="6"/>
      <c r="CN3179" s="6"/>
      <c r="CO3179" s="6"/>
      <c r="CP3179" s="6"/>
      <c r="CQ3179" s="6"/>
      <c r="CR3179" s="6"/>
      <c r="CS3179" s="6"/>
      <c r="CT3179" s="6"/>
      <c r="CU3179" s="6"/>
      <c r="CV3179" s="6"/>
      <c r="CW3179" s="6"/>
      <c r="CX3179" s="6"/>
      <c r="CY3179" s="6"/>
      <c r="CZ3179" s="6"/>
      <c r="DA3179" s="6"/>
    </row>
    <row r="3180" spans="74:105" x14ac:dyDescent="0.3">
      <c r="BV3180" s="6"/>
      <c r="BW3180" s="6"/>
      <c r="BX3180" s="6"/>
      <c r="BY3180" s="6"/>
      <c r="BZ3180" s="6"/>
      <c r="CA3180" s="6"/>
      <c r="CB3180" s="6"/>
      <c r="CC3180" s="6"/>
      <c r="CD3180" s="6"/>
      <c r="CE3180" s="6"/>
      <c r="CF3180" s="6"/>
      <c r="CG3180" s="6"/>
      <c r="CH3180" s="6"/>
      <c r="CI3180" s="6"/>
      <c r="CJ3180" s="6"/>
      <c r="CK3180" s="6"/>
      <c r="CL3180" s="6"/>
      <c r="CM3180" s="6"/>
      <c r="CN3180" s="6"/>
      <c r="CO3180" s="6"/>
      <c r="CP3180" s="6"/>
      <c r="CQ3180" s="6"/>
      <c r="CR3180" s="6"/>
      <c r="CS3180" s="6"/>
      <c r="CT3180" s="6"/>
      <c r="CU3180" s="6"/>
      <c r="CV3180" s="6"/>
      <c r="CW3180" s="6"/>
      <c r="CX3180" s="6"/>
      <c r="CY3180" s="6"/>
      <c r="CZ3180" s="6"/>
      <c r="DA3180" s="6"/>
    </row>
    <row r="3181" spans="74:105" x14ac:dyDescent="0.3">
      <c r="BV3181" s="6"/>
      <c r="BW3181" s="6"/>
      <c r="BX3181" s="6"/>
      <c r="BY3181" s="6"/>
      <c r="BZ3181" s="6"/>
      <c r="CA3181" s="6"/>
      <c r="CB3181" s="6"/>
      <c r="CC3181" s="6"/>
      <c r="CD3181" s="6"/>
      <c r="CE3181" s="6"/>
      <c r="CF3181" s="6"/>
      <c r="CG3181" s="6"/>
      <c r="CH3181" s="6"/>
      <c r="CI3181" s="6"/>
      <c r="CJ3181" s="6"/>
      <c r="CK3181" s="6"/>
      <c r="CL3181" s="6"/>
      <c r="CM3181" s="6"/>
      <c r="CN3181" s="6"/>
      <c r="CO3181" s="6"/>
      <c r="CP3181" s="6"/>
      <c r="CQ3181" s="6"/>
      <c r="CR3181" s="6"/>
      <c r="CS3181" s="6"/>
      <c r="CT3181" s="6"/>
      <c r="CU3181" s="6"/>
      <c r="CV3181" s="6"/>
      <c r="CW3181" s="6"/>
      <c r="CX3181" s="6"/>
      <c r="CY3181" s="6"/>
      <c r="CZ3181" s="6"/>
      <c r="DA3181" s="6"/>
    </row>
    <row r="3182" spans="74:105" x14ac:dyDescent="0.3">
      <c r="BV3182" s="6"/>
      <c r="BW3182" s="6"/>
      <c r="BX3182" s="6"/>
      <c r="BY3182" s="6"/>
      <c r="BZ3182" s="6"/>
      <c r="CA3182" s="6"/>
      <c r="CB3182" s="6"/>
      <c r="CC3182" s="6"/>
      <c r="CD3182" s="6"/>
      <c r="CE3182" s="6"/>
      <c r="CF3182" s="6"/>
      <c r="CG3182" s="6"/>
      <c r="CH3182" s="6"/>
      <c r="CI3182" s="6"/>
      <c r="CJ3182" s="6"/>
      <c r="CK3182" s="6"/>
      <c r="CL3182" s="6"/>
      <c r="CM3182" s="6"/>
      <c r="CN3182" s="6"/>
      <c r="CO3182" s="6"/>
      <c r="CP3182" s="6"/>
      <c r="CQ3182" s="6"/>
      <c r="CR3182" s="6"/>
      <c r="CS3182" s="6"/>
      <c r="CT3182" s="6"/>
      <c r="CU3182" s="6"/>
      <c r="CV3182" s="6"/>
      <c r="CW3182" s="6"/>
      <c r="CX3182" s="6"/>
      <c r="CY3182" s="6"/>
      <c r="CZ3182" s="6"/>
      <c r="DA3182" s="6"/>
    </row>
    <row r="3183" spans="74:105" x14ac:dyDescent="0.3">
      <c r="BV3183" s="6"/>
      <c r="BW3183" s="6"/>
      <c r="BX3183" s="6"/>
      <c r="BY3183" s="6"/>
      <c r="BZ3183" s="6"/>
      <c r="CA3183" s="6"/>
      <c r="CB3183" s="6"/>
      <c r="CC3183" s="6"/>
      <c r="CD3183" s="6"/>
      <c r="CE3183" s="6"/>
      <c r="CF3183" s="6"/>
      <c r="CG3183" s="6"/>
      <c r="CH3183" s="6"/>
      <c r="CI3183" s="6"/>
      <c r="CJ3183" s="6"/>
      <c r="CK3183" s="6"/>
      <c r="CL3183" s="6"/>
      <c r="CM3183" s="6"/>
      <c r="CN3183" s="6"/>
      <c r="CO3183" s="6"/>
      <c r="CP3183" s="6"/>
      <c r="CQ3183" s="6"/>
      <c r="CR3183" s="6"/>
      <c r="CS3183" s="6"/>
      <c r="CT3183" s="6"/>
      <c r="CU3183" s="6"/>
      <c r="CV3183" s="6"/>
      <c r="CW3183" s="6"/>
      <c r="CX3183" s="6"/>
      <c r="CY3183" s="6"/>
      <c r="CZ3183" s="6"/>
      <c r="DA3183" s="6"/>
    </row>
    <row r="3184" spans="74:105" x14ac:dyDescent="0.3">
      <c r="BV3184" s="6"/>
      <c r="BW3184" s="6"/>
      <c r="BX3184" s="6"/>
      <c r="BY3184" s="6"/>
      <c r="BZ3184" s="6"/>
      <c r="CA3184" s="6"/>
      <c r="CB3184" s="6"/>
      <c r="CC3184" s="6"/>
      <c r="CD3184" s="6"/>
      <c r="CE3184" s="6"/>
      <c r="CF3184" s="6"/>
      <c r="CG3184" s="6"/>
      <c r="CH3184" s="6"/>
      <c r="CI3184" s="6"/>
      <c r="CJ3184" s="6"/>
      <c r="CK3184" s="6"/>
      <c r="CL3184" s="6"/>
      <c r="CM3184" s="6"/>
      <c r="CN3184" s="6"/>
      <c r="CO3184" s="6"/>
      <c r="CP3184" s="6"/>
      <c r="CQ3184" s="6"/>
      <c r="CR3184" s="6"/>
      <c r="CS3184" s="6"/>
      <c r="CT3184" s="6"/>
      <c r="CU3184" s="6"/>
      <c r="CV3184" s="6"/>
      <c r="CW3184" s="6"/>
      <c r="CX3184" s="6"/>
      <c r="CY3184" s="6"/>
      <c r="CZ3184" s="6"/>
      <c r="DA3184" s="6"/>
    </row>
    <row r="3185" spans="74:105" x14ac:dyDescent="0.3">
      <c r="BV3185" s="6"/>
      <c r="BW3185" s="6"/>
      <c r="BX3185" s="6"/>
      <c r="BY3185" s="6"/>
      <c r="BZ3185" s="6"/>
      <c r="CA3185" s="6"/>
      <c r="CB3185" s="6"/>
      <c r="CC3185" s="6"/>
      <c r="CD3185" s="6"/>
      <c r="CE3185" s="6"/>
      <c r="CF3185" s="6"/>
      <c r="CG3185" s="6"/>
      <c r="CH3185" s="6"/>
      <c r="CI3185" s="6"/>
      <c r="CJ3185" s="6"/>
      <c r="CK3185" s="6"/>
      <c r="CL3185" s="6"/>
      <c r="CM3185" s="6"/>
      <c r="CN3185" s="6"/>
      <c r="CO3185" s="6"/>
      <c r="CP3185" s="6"/>
      <c r="CQ3185" s="6"/>
      <c r="CR3185" s="6"/>
      <c r="CS3185" s="6"/>
      <c r="CT3185" s="6"/>
      <c r="CU3185" s="6"/>
      <c r="CV3185" s="6"/>
      <c r="CW3185" s="6"/>
      <c r="CX3185" s="6"/>
      <c r="CY3185" s="6"/>
      <c r="CZ3185" s="6"/>
      <c r="DA3185" s="6"/>
    </row>
    <row r="3186" spans="74:105" x14ac:dyDescent="0.3">
      <c r="BV3186" s="6"/>
      <c r="BW3186" s="6"/>
      <c r="BX3186" s="6"/>
      <c r="BY3186" s="6"/>
      <c r="BZ3186" s="6"/>
      <c r="CA3186" s="6"/>
      <c r="CB3186" s="6"/>
      <c r="CC3186" s="6"/>
      <c r="CD3186" s="6"/>
      <c r="CE3186" s="6"/>
      <c r="CF3186" s="6"/>
      <c r="CG3186" s="6"/>
      <c r="CH3186" s="6"/>
      <c r="CI3186" s="6"/>
      <c r="CJ3186" s="6"/>
      <c r="CK3186" s="6"/>
      <c r="CL3186" s="6"/>
      <c r="CM3186" s="6"/>
      <c r="CN3186" s="6"/>
      <c r="CO3186" s="6"/>
      <c r="CP3186" s="6"/>
      <c r="CQ3186" s="6"/>
      <c r="CR3186" s="6"/>
      <c r="CS3186" s="6"/>
      <c r="CT3186" s="6"/>
      <c r="CU3186" s="6"/>
      <c r="CV3186" s="6"/>
      <c r="CW3186" s="6"/>
      <c r="CX3186" s="6"/>
      <c r="CY3186" s="6"/>
      <c r="CZ3186" s="6"/>
      <c r="DA3186" s="6"/>
    </row>
    <row r="3187" spans="74:105" x14ac:dyDescent="0.3">
      <c r="BV3187" s="6"/>
      <c r="BW3187" s="6"/>
      <c r="BX3187" s="6"/>
      <c r="BY3187" s="6"/>
      <c r="BZ3187" s="6"/>
      <c r="CA3187" s="6"/>
      <c r="CB3187" s="6"/>
      <c r="CC3187" s="6"/>
      <c r="CD3187" s="6"/>
      <c r="CE3187" s="6"/>
      <c r="CF3187" s="6"/>
      <c r="CG3187" s="6"/>
      <c r="CH3187" s="6"/>
      <c r="CI3187" s="6"/>
      <c r="CJ3187" s="6"/>
      <c r="CK3187" s="6"/>
      <c r="CL3187" s="6"/>
      <c r="CM3187" s="6"/>
      <c r="CN3187" s="6"/>
      <c r="CO3187" s="6"/>
      <c r="CP3187" s="6"/>
      <c r="CQ3187" s="6"/>
      <c r="CR3187" s="6"/>
      <c r="CS3187" s="6"/>
      <c r="CT3187" s="6"/>
      <c r="CU3187" s="6"/>
      <c r="CV3187" s="6"/>
      <c r="CW3187" s="6"/>
      <c r="CX3187" s="6"/>
      <c r="CY3187" s="6"/>
      <c r="CZ3187" s="6"/>
      <c r="DA3187" s="6"/>
    </row>
    <row r="3188" spans="74:105" x14ac:dyDescent="0.3">
      <c r="BV3188" s="6"/>
      <c r="BW3188" s="6"/>
      <c r="BX3188" s="6"/>
      <c r="BY3188" s="6"/>
      <c r="BZ3188" s="6"/>
      <c r="CA3188" s="6"/>
      <c r="CB3188" s="6"/>
      <c r="CC3188" s="6"/>
      <c r="CD3188" s="6"/>
      <c r="CE3188" s="6"/>
      <c r="CF3188" s="6"/>
      <c r="CG3188" s="6"/>
      <c r="CH3188" s="6"/>
      <c r="CI3188" s="6"/>
      <c r="CJ3188" s="6"/>
      <c r="CK3188" s="6"/>
      <c r="CL3188" s="6"/>
      <c r="CM3188" s="6"/>
      <c r="CN3188" s="6"/>
      <c r="CO3188" s="6"/>
      <c r="CP3188" s="6"/>
      <c r="CQ3188" s="6"/>
      <c r="CR3188" s="6"/>
      <c r="CS3188" s="6"/>
      <c r="CT3188" s="6"/>
      <c r="CU3188" s="6"/>
      <c r="CV3188" s="6"/>
      <c r="CW3188" s="6"/>
      <c r="CX3188" s="6"/>
      <c r="CY3188" s="6"/>
      <c r="CZ3188" s="6"/>
      <c r="DA3188" s="6"/>
    </row>
    <row r="3189" spans="74:105" x14ac:dyDescent="0.3">
      <c r="BV3189" s="6"/>
      <c r="BW3189" s="6"/>
      <c r="BX3189" s="6"/>
      <c r="BY3189" s="6"/>
      <c r="BZ3189" s="6"/>
      <c r="CA3189" s="6"/>
      <c r="CB3189" s="6"/>
      <c r="CC3189" s="6"/>
      <c r="CD3189" s="6"/>
      <c r="CE3189" s="6"/>
      <c r="CF3189" s="6"/>
      <c r="CG3189" s="6"/>
      <c r="CH3189" s="6"/>
      <c r="CI3189" s="6"/>
      <c r="CJ3189" s="6"/>
      <c r="CK3189" s="6"/>
      <c r="CL3189" s="6"/>
      <c r="CM3189" s="6"/>
      <c r="CN3189" s="6"/>
      <c r="CO3189" s="6"/>
      <c r="CP3189" s="6"/>
      <c r="CQ3189" s="6"/>
      <c r="CR3189" s="6"/>
      <c r="CS3189" s="6"/>
      <c r="CT3189" s="6"/>
      <c r="CU3189" s="6"/>
      <c r="CV3189" s="6"/>
      <c r="CW3189" s="6"/>
      <c r="CX3189" s="6"/>
      <c r="CY3189" s="6"/>
      <c r="CZ3189" s="6"/>
      <c r="DA3189" s="6"/>
    </row>
    <row r="3190" spans="74:105" x14ac:dyDescent="0.3">
      <c r="BV3190" s="6"/>
      <c r="BW3190" s="6"/>
      <c r="BX3190" s="6"/>
      <c r="BY3190" s="6"/>
      <c r="BZ3190" s="6"/>
      <c r="CA3190" s="6"/>
      <c r="CB3190" s="6"/>
      <c r="CC3190" s="6"/>
      <c r="CD3190" s="6"/>
      <c r="CE3190" s="6"/>
      <c r="CF3190" s="6"/>
      <c r="CG3190" s="6"/>
      <c r="CH3190" s="6"/>
      <c r="CI3190" s="6"/>
      <c r="CJ3190" s="6"/>
      <c r="CK3190" s="6"/>
      <c r="CL3190" s="6"/>
      <c r="CM3190" s="6"/>
      <c r="CN3190" s="6"/>
      <c r="CO3190" s="6"/>
      <c r="CP3190" s="6"/>
      <c r="CQ3190" s="6"/>
      <c r="CR3190" s="6"/>
      <c r="CS3190" s="6"/>
      <c r="CT3190" s="6"/>
      <c r="CU3190" s="6"/>
      <c r="CV3190" s="6"/>
      <c r="CW3190" s="6"/>
      <c r="CX3190" s="6"/>
      <c r="CY3190" s="6"/>
      <c r="CZ3190" s="6"/>
      <c r="DA3190" s="6"/>
    </row>
    <row r="3191" spans="74:105" x14ac:dyDescent="0.3">
      <c r="BV3191" s="6"/>
      <c r="BW3191" s="6"/>
      <c r="BX3191" s="6"/>
      <c r="BY3191" s="6"/>
      <c r="BZ3191" s="6"/>
      <c r="CA3191" s="6"/>
      <c r="CB3191" s="6"/>
      <c r="CC3191" s="6"/>
      <c r="CD3191" s="6"/>
      <c r="CE3191" s="6"/>
      <c r="CF3191" s="6"/>
      <c r="CG3191" s="6"/>
      <c r="CH3191" s="6"/>
      <c r="CI3191" s="6"/>
      <c r="CJ3191" s="6"/>
      <c r="CK3191" s="6"/>
      <c r="CL3191" s="6"/>
      <c r="CM3191" s="6"/>
      <c r="CN3191" s="6"/>
      <c r="CO3191" s="6"/>
      <c r="CP3191" s="6"/>
      <c r="CQ3191" s="6"/>
      <c r="CR3191" s="6"/>
      <c r="CS3191" s="6"/>
      <c r="CT3191" s="6"/>
      <c r="CU3191" s="6"/>
      <c r="CV3191" s="6"/>
      <c r="CW3191" s="6"/>
      <c r="CX3191" s="6"/>
      <c r="CY3191" s="6"/>
      <c r="CZ3191" s="6"/>
      <c r="DA3191" s="6"/>
    </row>
    <row r="3192" spans="74:105" x14ac:dyDescent="0.3">
      <c r="BV3192" s="6"/>
      <c r="BW3192" s="6"/>
      <c r="BX3192" s="6"/>
      <c r="BY3192" s="6"/>
      <c r="BZ3192" s="6"/>
      <c r="CA3192" s="6"/>
      <c r="CB3192" s="6"/>
      <c r="CC3192" s="6"/>
      <c r="CD3192" s="6"/>
      <c r="CE3192" s="6"/>
      <c r="CF3192" s="6"/>
      <c r="CG3192" s="6"/>
      <c r="CH3192" s="6"/>
      <c r="CI3192" s="6"/>
      <c r="CJ3192" s="6"/>
      <c r="CK3192" s="6"/>
      <c r="CL3192" s="6"/>
      <c r="CM3192" s="6"/>
      <c r="CN3192" s="6"/>
      <c r="CO3192" s="6"/>
      <c r="CP3192" s="6"/>
      <c r="CQ3192" s="6"/>
      <c r="CR3192" s="6"/>
      <c r="CS3192" s="6"/>
      <c r="CT3192" s="6"/>
      <c r="CU3192" s="6"/>
      <c r="CV3192" s="6"/>
      <c r="CW3192" s="6"/>
      <c r="CX3192" s="6"/>
      <c r="CY3192" s="6"/>
      <c r="CZ3192" s="6"/>
      <c r="DA3192" s="6"/>
    </row>
    <row r="3193" spans="74:105" x14ac:dyDescent="0.3">
      <c r="BV3193" s="6"/>
      <c r="BW3193" s="6"/>
      <c r="BX3193" s="6"/>
      <c r="BY3193" s="6"/>
      <c r="BZ3193" s="6"/>
      <c r="CA3193" s="6"/>
      <c r="CB3193" s="6"/>
      <c r="CC3193" s="6"/>
      <c r="CD3193" s="6"/>
      <c r="CE3193" s="6"/>
      <c r="CF3193" s="6"/>
      <c r="CG3193" s="6"/>
      <c r="CH3193" s="6"/>
      <c r="CI3193" s="6"/>
      <c r="CJ3193" s="6"/>
      <c r="CK3193" s="6"/>
      <c r="CL3193" s="6"/>
      <c r="CM3193" s="6"/>
      <c r="CN3193" s="6"/>
      <c r="CO3193" s="6"/>
      <c r="CP3193" s="6"/>
      <c r="CQ3193" s="6"/>
      <c r="CR3193" s="6"/>
      <c r="CS3193" s="6"/>
      <c r="CT3193" s="6"/>
      <c r="CU3193" s="6"/>
      <c r="CV3193" s="6"/>
      <c r="CW3193" s="6"/>
      <c r="CX3193" s="6"/>
      <c r="CY3193" s="6"/>
      <c r="CZ3193" s="6"/>
      <c r="DA3193" s="6"/>
    </row>
    <row r="3194" spans="74:105" x14ac:dyDescent="0.3">
      <c r="BV3194" s="6"/>
      <c r="BW3194" s="6"/>
      <c r="BX3194" s="6"/>
      <c r="BY3194" s="6"/>
      <c r="BZ3194" s="6"/>
      <c r="CA3194" s="6"/>
      <c r="CB3194" s="6"/>
      <c r="CC3194" s="6"/>
      <c r="CD3194" s="6"/>
      <c r="CE3194" s="6"/>
      <c r="CF3194" s="6"/>
      <c r="CG3194" s="6"/>
      <c r="CH3194" s="6"/>
      <c r="CI3194" s="6"/>
      <c r="CJ3194" s="6"/>
      <c r="CK3194" s="6"/>
      <c r="CL3194" s="6"/>
      <c r="CM3194" s="6"/>
      <c r="CN3194" s="6"/>
      <c r="CO3194" s="6"/>
      <c r="CP3194" s="6"/>
      <c r="CQ3194" s="6"/>
      <c r="CR3194" s="6"/>
      <c r="CS3194" s="6"/>
      <c r="CT3194" s="6"/>
      <c r="CU3194" s="6"/>
      <c r="CV3194" s="6"/>
      <c r="CW3194" s="6"/>
      <c r="CX3194" s="6"/>
      <c r="CY3194" s="6"/>
      <c r="CZ3194" s="6"/>
      <c r="DA3194" s="6"/>
    </row>
    <row r="3195" spans="74:105" x14ac:dyDescent="0.3">
      <c r="BV3195" s="6"/>
      <c r="BW3195" s="6"/>
      <c r="BX3195" s="6"/>
      <c r="BY3195" s="6"/>
      <c r="BZ3195" s="6"/>
      <c r="CA3195" s="6"/>
      <c r="CB3195" s="6"/>
      <c r="CC3195" s="6"/>
      <c r="CD3195" s="6"/>
      <c r="CE3195" s="6"/>
      <c r="CF3195" s="6"/>
      <c r="CG3195" s="6"/>
      <c r="CH3195" s="6"/>
      <c r="CI3195" s="6"/>
      <c r="CJ3195" s="6"/>
      <c r="CK3195" s="6"/>
      <c r="CL3195" s="6"/>
      <c r="CM3195" s="6"/>
      <c r="CN3195" s="6"/>
      <c r="CO3195" s="6"/>
      <c r="CP3195" s="6"/>
      <c r="CQ3195" s="6"/>
      <c r="CR3195" s="6"/>
      <c r="CS3195" s="6"/>
      <c r="CT3195" s="6"/>
      <c r="CU3195" s="6"/>
      <c r="CV3195" s="6"/>
      <c r="CW3195" s="6"/>
      <c r="CX3195" s="6"/>
      <c r="CY3195" s="6"/>
      <c r="CZ3195" s="6"/>
      <c r="DA3195" s="6"/>
    </row>
    <row r="3196" spans="74:105" x14ac:dyDescent="0.3">
      <c r="BV3196" s="6"/>
      <c r="BW3196" s="6"/>
      <c r="BX3196" s="6"/>
      <c r="BY3196" s="6"/>
      <c r="BZ3196" s="6"/>
      <c r="CA3196" s="6"/>
      <c r="CB3196" s="6"/>
      <c r="CC3196" s="6"/>
      <c r="CD3196" s="6"/>
      <c r="CE3196" s="6"/>
      <c r="CF3196" s="6"/>
      <c r="CG3196" s="6"/>
      <c r="CH3196" s="6"/>
      <c r="CI3196" s="6"/>
      <c r="CJ3196" s="6"/>
      <c r="CK3196" s="6"/>
      <c r="CL3196" s="6"/>
      <c r="CM3196" s="6"/>
      <c r="CN3196" s="6"/>
      <c r="CO3196" s="6"/>
      <c r="CP3196" s="6"/>
      <c r="CQ3196" s="6"/>
      <c r="CR3196" s="6"/>
      <c r="CS3196" s="6"/>
      <c r="CT3196" s="6"/>
      <c r="CU3196" s="6"/>
      <c r="CV3196" s="6"/>
      <c r="CW3196" s="6"/>
      <c r="CX3196" s="6"/>
      <c r="CY3196" s="6"/>
      <c r="CZ3196" s="6"/>
      <c r="DA3196" s="6"/>
    </row>
    <row r="3197" spans="74:105" x14ac:dyDescent="0.3">
      <c r="BV3197" s="6"/>
      <c r="BW3197" s="6"/>
      <c r="BX3197" s="6"/>
      <c r="BY3197" s="6"/>
      <c r="BZ3197" s="6"/>
      <c r="CA3197" s="6"/>
      <c r="CB3197" s="6"/>
      <c r="CC3197" s="6"/>
      <c r="CD3197" s="6"/>
      <c r="CE3197" s="6"/>
      <c r="CF3197" s="6"/>
      <c r="CG3197" s="6"/>
      <c r="CH3197" s="6"/>
      <c r="CI3197" s="6"/>
      <c r="CJ3197" s="6"/>
      <c r="CK3197" s="6"/>
      <c r="CL3197" s="6"/>
      <c r="CM3197" s="6"/>
      <c r="CN3197" s="6"/>
      <c r="CO3197" s="6"/>
      <c r="CP3197" s="6"/>
      <c r="CQ3197" s="6"/>
      <c r="CR3197" s="6"/>
      <c r="CS3197" s="6"/>
      <c r="CT3197" s="6"/>
      <c r="CU3197" s="6"/>
      <c r="CV3197" s="6"/>
      <c r="CW3197" s="6"/>
      <c r="CX3197" s="6"/>
      <c r="CY3197" s="6"/>
      <c r="CZ3197" s="6"/>
      <c r="DA3197" s="6"/>
    </row>
    <row r="3198" spans="74:105" x14ac:dyDescent="0.3">
      <c r="BV3198" s="6"/>
      <c r="BW3198" s="6"/>
      <c r="BX3198" s="6"/>
      <c r="BY3198" s="6"/>
      <c r="BZ3198" s="6"/>
      <c r="CA3198" s="6"/>
      <c r="CB3198" s="6"/>
      <c r="CC3198" s="6"/>
      <c r="CD3198" s="6"/>
      <c r="CE3198" s="6"/>
      <c r="CF3198" s="6"/>
      <c r="CG3198" s="6"/>
      <c r="CH3198" s="6"/>
      <c r="CI3198" s="6"/>
      <c r="CJ3198" s="6"/>
      <c r="CK3198" s="6"/>
      <c r="CL3198" s="6"/>
      <c r="CM3198" s="6"/>
      <c r="CN3198" s="6"/>
      <c r="CO3198" s="6"/>
      <c r="CP3198" s="6"/>
      <c r="CQ3198" s="6"/>
      <c r="CR3198" s="6"/>
      <c r="CS3198" s="6"/>
      <c r="CT3198" s="6"/>
      <c r="CU3198" s="6"/>
      <c r="CV3198" s="6"/>
      <c r="CW3198" s="6"/>
      <c r="CX3198" s="6"/>
      <c r="CY3198" s="6"/>
      <c r="CZ3198" s="6"/>
      <c r="DA3198" s="6"/>
    </row>
    <row r="3199" spans="74:105" x14ac:dyDescent="0.3">
      <c r="BV3199" s="6"/>
      <c r="BW3199" s="6"/>
      <c r="BX3199" s="6"/>
      <c r="BY3199" s="6"/>
      <c r="BZ3199" s="6"/>
      <c r="CA3199" s="6"/>
      <c r="CB3199" s="6"/>
      <c r="CC3199" s="6"/>
      <c r="CD3199" s="6"/>
      <c r="CE3199" s="6"/>
      <c r="CF3199" s="6"/>
      <c r="CG3199" s="6"/>
      <c r="CH3199" s="6"/>
      <c r="CI3199" s="6"/>
      <c r="CJ3199" s="6"/>
      <c r="CK3199" s="6"/>
      <c r="CL3199" s="6"/>
      <c r="CM3199" s="6"/>
      <c r="CN3199" s="6"/>
      <c r="CO3199" s="6"/>
      <c r="CP3199" s="6"/>
      <c r="CQ3199" s="6"/>
      <c r="CR3199" s="6"/>
      <c r="CS3199" s="6"/>
      <c r="CT3199" s="6"/>
      <c r="CU3199" s="6"/>
      <c r="CV3199" s="6"/>
      <c r="CW3199" s="6"/>
      <c r="CX3199" s="6"/>
      <c r="CY3199" s="6"/>
      <c r="CZ3199" s="6"/>
      <c r="DA3199" s="6"/>
    </row>
    <row r="3200" spans="74:105" x14ac:dyDescent="0.3">
      <c r="BV3200" s="6"/>
      <c r="BW3200" s="6"/>
      <c r="BX3200" s="6"/>
      <c r="BY3200" s="6"/>
      <c r="BZ3200" s="6"/>
      <c r="CA3200" s="6"/>
      <c r="CB3200" s="6"/>
      <c r="CC3200" s="6"/>
      <c r="CD3200" s="6"/>
      <c r="CE3200" s="6"/>
      <c r="CF3200" s="6"/>
      <c r="CG3200" s="6"/>
      <c r="CH3200" s="6"/>
      <c r="CI3200" s="6"/>
      <c r="CJ3200" s="6"/>
      <c r="CK3200" s="6"/>
      <c r="CL3200" s="6"/>
      <c r="CM3200" s="6"/>
      <c r="CN3200" s="6"/>
      <c r="CO3200" s="6"/>
      <c r="CP3200" s="6"/>
      <c r="CQ3200" s="6"/>
      <c r="CR3200" s="6"/>
      <c r="CS3200" s="6"/>
      <c r="CT3200" s="6"/>
      <c r="CU3200" s="6"/>
      <c r="CV3200" s="6"/>
      <c r="CW3200" s="6"/>
      <c r="CX3200" s="6"/>
      <c r="CY3200" s="6"/>
      <c r="CZ3200" s="6"/>
      <c r="DA3200" s="6"/>
    </row>
    <row r="3201" spans="74:105" x14ac:dyDescent="0.3">
      <c r="BV3201" s="6"/>
      <c r="BW3201" s="6"/>
      <c r="BX3201" s="6"/>
      <c r="BY3201" s="6"/>
      <c r="BZ3201" s="6"/>
      <c r="CA3201" s="6"/>
      <c r="CB3201" s="6"/>
      <c r="CC3201" s="6"/>
      <c r="CD3201" s="6"/>
      <c r="CE3201" s="6"/>
      <c r="CF3201" s="6"/>
      <c r="CG3201" s="6"/>
      <c r="CH3201" s="6"/>
      <c r="CI3201" s="6"/>
      <c r="CJ3201" s="6"/>
      <c r="CK3201" s="6"/>
      <c r="CL3201" s="6"/>
      <c r="CM3201" s="6"/>
      <c r="CN3201" s="6"/>
      <c r="CO3201" s="6"/>
      <c r="CP3201" s="6"/>
      <c r="CQ3201" s="6"/>
      <c r="CR3201" s="6"/>
      <c r="CS3201" s="6"/>
      <c r="CT3201" s="6"/>
      <c r="CU3201" s="6"/>
      <c r="CV3201" s="6"/>
      <c r="CW3201" s="6"/>
      <c r="CX3201" s="6"/>
      <c r="CY3201" s="6"/>
      <c r="CZ3201" s="6"/>
      <c r="DA3201" s="6"/>
    </row>
    <row r="3202" spans="74:105" x14ac:dyDescent="0.3">
      <c r="BV3202" s="6"/>
      <c r="BW3202" s="6"/>
      <c r="BX3202" s="6"/>
      <c r="BY3202" s="6"/>
      <c r="BZ3202" s="6"/>
      <c r="CA3202" s="6"/>
      <c r="CB3202" s="6"/>
      <c r="CC3202" s="6"/>
      <c r="CD3202" s="6"/>
      <c r="CE3202" s="6"/>
      <c r="CF3202" s="6"/>
      <c r="CG3202" s="6"/>
      <c r="CH3202" s="6"/>
      <c r="CI3202" s="6"/>
      <c r="CJ3202" s="6"/>
      <c r="CK3202" s="6"/>
      <c r="CL3202" s="6"/>
      <c r="CM3202" s="6"/>
      <c r="CN3202" s="6"/>
      <c r="CO3202" s="6"/>
      <c r="CP3202" s="6"/>
      <c r="CQ3202" s="6"/>
      <c r="CR3202" s="6"/>
      <c r="CS3202" s="6"/>
      <c r="CT3202" s="6"/>
      <c r="CU3202" s="6"/>
      <c r="CV3202" s="6"/>
      <c r="CW3202" s="6"/>
      <c r="CX3202" s="6"/>
      <c r="CY3202" s="6"/>
      <c r="CZ3202" s="6"/>
      <c r="DA3202" s="6"/>
    </row>
    <row r="3203" spans="74:105" x14ac:dyDescent="0.3">
      <c r="BV3203" s="6"/>
      <c r="BW3203" s="6"/>
      <c r="BX3203" s="6"/>
      <c r="BY3203" s="6"/>
      <c r="BZ3203" s="6"/>
      <c r="CA3203" s="6"/>
      <c r="CB3203" s="6"/>
      <c r="CC3203" s="6"/>
      <c r="CD3203" s="6"/>
      <c r="CE3203" s="6"/>
      <c r="CF3203" s="6"/>
      <c r="CG3203" s="6"/>
      <c r="CH3203" s="6"/>
      <c r="CI3203" s="6"/>
      <c r="CJ3203" s="6"/>
      <c r="CK3203" s="6"/>
      <c r="CL3203" s="6"/>
      <c r="CM3203" s="6"/>
      <c r="CN3203" s="6"/>
      <c r="CO3203" s="6"/>
      <c r="CP3203" s="6"/>
      <c r="CQ3203" s="6"/>
      <c r="CR3203" s="6"/>
      <c r="CS3203" s="6"/>
      <c r="CT3203" s="6"/>
      <c r="CU3203" s="6"/>
      <c r="CV3203" s="6"/>
      <c r="CW3203" s="6"/>
      <c r="CX3203" s="6"/>
      <c r="CY3203" s="6"/>
      <c r="CZ3203" s="6"/>
      <c r="DA3203" s="6"/>
    </row>
    <row r="3204" spans="74:105" x14ac:dyDescent="0.3">
      <c r="BV3204" s="6"/>
      <c r="BW3204" s="6"/>
      <c r="BX3204" s="6"/>
      <c r="BY3204" s="6"/>
      <c r="BZ3204" s="6"/>
      <c r="CA3204" s="6"/>
      <c r="CB3204" s="6"/>
      <c r="CC3204" s="6"/>
      <c r="CD3204" s="6"/>
      <c r="CE3204" s="6"/>
      <c r="CF3204" s="6"/>
      <c r="CG3204" s="6"/>
      <c r="CH3204" s="6"/>
      <c r="CI3204" s="6"/>
      <c r="CJ3204" s="6"/>
      <c r="CK3204" s="6"/>
      <c r="CL3204" s="6"/>
      <c r="CM3204" s="6"/>
      <c r="CN3204" s="6"/>
      <c r="CO3204" s="6"/>
      <c r="CP3204" s="6"/>
      <c r="CQ3204" s="6"/>
      <c r="CR3204" s="6"/>
      <c r="CS3204" s="6"/>
      <c r="CT3204" s="6"/>
      <c r="CU3204" s="6"/>
      <c r="CV3204" s="6"/>
      <c r="CW3204" s="6"/>
      <c r="CX3204" s="6"/>
      <c r="CY3204" s="6"/>
      <c r="CZ3204" s="6"/>
      <c r="DA3204" s="6"/>
    </row>
    <row r="3205" spans="74:105" x14ac:dyDescent="0.3">
      <c r="BV3205" s="6"/>
      <c r="BW3205" s="6"/>
      <c r="BX3205" s="6"/>
      <c r="BY3205" s="6"/>
      <c r="BZ3205" s="6"/>
      <c r="CA3205" s="6"/>
      <c r="CB3205" s="6"/>
      <c r="CC3205" s="6"/>
      <c r="CD3205" s="6"/>
      <c r="CE3205" s="6"/>
      <c r="CF3205" s="6"/>
      <c r="CG3205" s="6"/>
      <c r="CH3205" s="6"/>
      <c r="CI3205" s="6"/>
      <c r="CJ3205" s="6"/>
      <c r="CK3205" s="6"/>
      <c r="CL3205" s="6"/>
      <c r="CM3205" s="6"/>
      <c r="CN3205" s="6"/>
      <c r="CO3205" s="6"/>
      <c r="CP3205" s="6"/>
      <c r="CQ3205" s="6"/>
      <c r="CR3205" s="6"/>
      <c r="CS3205" s="6"/>
      <c r="CT3205" s="6"/>
      <c r="CU3205" s="6"/>
      <c r="CV3205" s="6"/>
      <c r="CW3205" s="6"/>
      <c r="CX3205" s="6"/>
      <c r="CY3205" s="6"/>
      <c r="CZ3205" s="6"/>
      <c r="DA3205" s="6"/>
    </row>
    <row r="3206" spans="74:105" x14ac:dyDescent="0.3">
      <c r="BV3206" s="6"/>
      <c r="BW3206" s="6"/>
      <c r="BX3206" s="6"/>
      <c r="BY3206" s="6"/>
      <c r="BZ3206" s="6"/>
      <c r="CA3206" s="6"/>
      <c r="CB3206" s="6"/>
      <c r="CC3206" s="6"/>
      <c r="CD3206" s="6"/>
      <c r="CE3206" s="6"/>
      <c r="CF3206" s="6"/>
      <c r="CG3206" s="6"/>
      <c r="CH3206" s="6"/>
      <c r="CI3206" s="6"/>
      <c r="CJ3206" s="6"/>
      <c r="CK3206" s="6"/>
      <c r="CL3206" s="6"/>
      <c r="CM3206" s="6"/>
      <c r="CN3206" s="6"/>
      <c r="CO3206" s="6"/>
      <c r="CP3206" s="6"/>
      <c r="CQ3206" s="6"/>
      <c r="CR3206" s="6"/>
      <c r="CS3206" s="6"/>
      <c r="CT3206" s="6"/>
      <c r="CU3206" s="6"/>
      <c r="CV3206" s="6"/>
      <c r="CW3206" s="6"/>
      <c r="CX3206" s="6"/>
      <c r="CY3206" s="6"/>
      <c r="CZ3206" s="6"/>
      <c r="DA3206" s="6"/>
    </row>
    <row r="3207" spans="74:105" x14ac:dyDescent="0.3">
      <c r="BV3207" s="6"/>
      <c r="BW3207" s="6"/>
      <c r="BX3207" s="6"/>
      <c r="BY3207" s="6"/>
      <c r="BZ3207" s="6"/>
      <c r="CA3207" s="6"/>
      <c r="CB3207" s="6"/>
      <c r="CC3207" s="6"/>
      <c r="CD3207" s="6"/>
      <c r="CE3207" s="6"/>
      <c r="CF3207" s="6"/>
      <c r="CG3207" s="6"/>
      <c r="CH3207" s="6"/>
      <c r="CI3207" s="6"/>
      <c r="CJ3207" s="6"/>
      <c r="CK3207" s="6"/>
      <c r="CL3207" s="6"/>
      <c r="CM3207" s="6"/>
      <c r="CN3207" s="6"/>
      <c r="CO3207" s="6"/>
      <c r="CP3207" s="6"/>
      <c r="CQ3207" s="6"/>
      <c r="CR3207" s="6"/>
      <c r="CS3207" s="6"/>
      <c r="CT3207" s="6"/>
      <c r="CU3207" s="6"/>
      <c r="CV3207" s="6"/>
      <c r="CW3207" s="6"/>
      <c r="CX3207" s="6"/>
      <c r="CY3207" s="6"/>
      <c r="CZ3207" s="6"/>
      <c r="DA3207" s="6"/>
    </row>
    <row r="3208" spans="74:105" x14ac:dyDescent="0.3">
      <c r="BV3208" s="6"/>
      <c r="BW3208" s="6"/>
      <c r="BX3208" s="6"/>
      <c r="BY3208" s="6"/>
      <c r="BZ3208" s="6"/>
      <c r="CA3208" s="6"/>
      <c r="CB3208" s="6"/>
      <c r="CC3208" s="6"/>
      <c r="CD3208" s="6"/>
      <c r="CE3208" s="6"/>
      <c r="CF3208" s="6"/>
      <c r="CG3208" s="6"/>
      <c r="CH3208" s="6"/>
      <c r="CI3208" s="6"/>
      <c r="CJ3208" s="6"/>
      <c r="CK3208" s="6"/>
      <c r="CL3208" s="6"/>
      <c r="CM3208" s="6"/>
      <c r="CN3208" s="6"/>
      <c r="CO3208" s="6"/>
      <c r="CP3208" s="6"/>
      <c r="CQ3208" s="6"/>
      <c r="CR3208" s="6"/>
      <c r="CS3208" s="6"/>
      <c r="CT3208" s="6"/>
      <c r="CU3208" s="6"/>
      <c r="CV3208" s="6"/>
      <c r="CW3208" s="6"/>
      <c r="CX3208" s="6"/>
      <c r="CY3208" s="6"/>
      <c r="CZ3208" s="6"/>
      <c r="DA3208" s="6"/>
    </row>
    <row r="3209" spans="74:105" x14ac:dyDescent="0.3">
      <c r="BV3209" s="6"/>
      <c r="BW3209" s="6"/>
      <c r="BX3209" s="6"/>
      <c r="BY3209" s="6"/>
      <c r="BZ3209" s="6"/>
      <c r="CA3209" s="6"/>
      <c r="CB3209" s="6"/>
      <c r="CC3209" s="6"/>
      <c r="CD3209" s="6"/>
      <c r="CE3209" s="6"/>
      <c r="CF3209" s="6"/>
      <c r="CG3209" s="6"/>
      <c r="CH3209" s="6"/>
      <c r="CI3209" s="6"/>
      <c r="CJ3209" s="6"/>
      <c r="CK3209" s="6"/>
      <c r="CL3209" s="6"/>
      <c r="CM3209" s="6"/>
      <c r="CN3209" s="6"/>
      <c r="CO3209" s="6"/>
      <c r="CP3209" s="6"/>
      <c r="CQ3209" s="6"/>
      <c r="CR3209" s="6"/>
      <c r="CS3209" s="6"/>
      <c r="CT3209" s="6"/>
      <c r="CU3209" s="6"/>
      <c r="CV3209" s="6"/>
      <c r="CW3209" s="6"/>
      <c r="CX3209" s="6"/>
      <c r="CY3209" s="6"/>
      <c r="CZ3209" s="6"/>
      <c r="DA3209" s="6"/>
    </row>
    <row r="3210" spans="74:105" x14ac:dyDescent="0.3">
      <c r="BV3210" s="6"/>
      <c r="BW3210" s="6"/>
      <c r="BX3210" s="6"/>
      <c r="BY3210" s="6"/>
      <c r="BZ3210" s="6"/>
      <c r="CA3210" s="6"/>
      <c r="CB3210" s="6"/>
      <c r="CC3210" s="6"/>
      <c r="CD3210" s="6"/>
      <c r="CE3210" s="6"/>
      <c r="CF3210" s="6"/>
      <c r="CG3210" s="6"/>
      <c r="CH3210" s="6"/>
      <c r="CI3210" s="6"/>
      <c r="CJ3210" s="6"/>
      <c r="CK3210" s="6"/>
      <c r="CL3210" s="6"/>
      <c r="CM3210" s="6"/>
      <c r="CN3210" s="6"/>
      <c r="CO3210" s="6"/>
      <c r="CP3210" s="6"/>
      <c r="CQ3210" s="6"/>
      <c r="CR3210" s="6"/>
      <c r="CS3210" s="6"/>
      <c r="CT3210" s="6"/>
      <c r="CU3210" s="6"/>
      <c r="CV3210" s="6"/>
      <c r="CW3210" s="6"/>
      <c r="CX3210" s="6"/>
      <c r="CY3210" s="6"/>
      <c r="CZ3210" s="6"/>
      <c r="DA3210" s="6"/>
    </row>
    <row r="3211" spans="74:105" x14ac:dyDescent="0.3">
      <c r="BV3211" s="6"/>
      <c r="BW3211" s="6"/>
      <c r="BX3211" s="6"/>
      <c r="BY3211" s="6"/>
      <c r="BZ3211" s="6"/>
      <c r="CA3211" s="6"/>
      <c r="CB3211" s="6"/>
      <c r="CC3211" s="6"/>
      <c r="CD3211" s="6"/>
      <c r="CE3211" s="6"/>
      <c r="CF3211" s="6"/>
      <c r="CG3211" s="6"/>
      <c r="CH3211" s="6"/>
      <c r="CI3211" s="6"/>
      <c r="CJ3211" s="6"/>
      <c r="CK3211" s="6"/>
      <c r="CL3211" s="6"/>
      <c r="CM3211" s="6"/>
      <c r="CN3211" s="6"/>
      <c r="CO3211" s="6"/>
      <c r="CP3211" s="6"/>
      <c r="CQ3211" s="6"/>
      <c r="CR3211" s="6"/>
      <c r="CS3211" s="6"/>
      <c r="CT3211" s="6"/>
      <c r="CU3211" s="6"/>
      <c r="CV3211" s="6"/>
      <c r="CW3211" s="6"/>
      <c r="CX3211" s="6"/>
      <c r="CY3211" s="6"/>
      <c r="CZ3211" s="6"/>
      <c r="DA3211" s="6"/>
    </row>
    <row r="3212" spans="74:105" x14ac:dyDescent="0.3">
      <c r="BV3212" s="6"/>
      <c r="BW3212" s="6"/>
      <c r="BX3212" s="6"/>
      <c r="BY3212" s="6"/>
      <c r="BZ3212" s="6"/>
      <c r="CA3212" s="6"/>
      <c r="CB3212" s="6"/>
      <c r="CC3212" s="6"/>
      <c r="CD3212" s="6"/>
      <c r="CE3212" s="6"/>
      <c r="CF3212" s="6"/>
      <c r="CG3212" s="6"/>
      <c r="CH3212" s="6"/>
      <c r="CI3212" s="6"/>
      <c r="CJ3212" s="6"/>
      <c r="CK3212" s="6"/>
      <c r="CL3212" s="6"/>
      <c r="CM3212" s="6"/>
      <c r="CN3212" s="6"/>
      <c r="CO3212" s="6"/>
      <c r="CP3212" s="6"/>
      <c r="CQ3212" s="6"/>
      <c r="CR3212" s="6"/>
      <c r="CS3212" s="6"/>
      <c r="CT3212" s="6"/>
      <c r="CU3212" s="6"/>
      <c r="CV3212" s="6"/>
      <c r="CW3212" s="6"/>
      <c r="CX3212" s="6"/>
      <c r="CY3212" s="6"/>
      <c r="CZ3212" s="6"/>
      <c r="DA3212" s="6"/>
    </row>
    <row r="3213" spans="74:105" x14ac:dyDescent="0.3">
      <c r="BV3213" s="6"/>
      <c r="BW3213" s="6"/>
      <c r="BX3213" s="6"/>
      <c r="BY3213" s="6"/>
      <c r="BZ3213" s="6"/>
      <c r="CA3213" s="6"/>
      <c r="CB3213" s="6"/>
      <c r="CC3213" s="6"/>
      <c r="CD3213" s="6"/>
      <c r="CE3213" s="6"/>
      <c r="CF3213" s="6"/>
      <c r="CG3213" s="6"/>
      <c r="CH3213" s="6"/>
      <c r="CI3213" s="6"/>
      <c r="CJ3213" s="6"/>
      <c r="CK3213" s="6"/>
      <c r="CL3213" s="6"/>
      <c r="CM3213" s="6"/>
      <c r="CN3213" s="6"/>
      <c r="CO3213" s="6"/>
      <c r="CP3213" s="6"/>
      <c r="CQ3213" s="6"/>
      <c r="CR3213" s="6"/>
      <c r="CS3213" s="6"/>
      <c r="CT3213" s="6"/>
      <c r="CU3213" s="6"/>
      <c r="CV3213" s="6"/>
      <c r="CW3213" s="6"/>
      <c r="CX3213" s="6"/>
      <c r="CY3213" s="6"/>
      <c r="CZ3213" s="6"/>
      <c r="DA3213" s="6"/>
    </row>
    <row r="3214" spans="74:105" x14ac:dyDescent="0.3">
      <c r="BV3214" s="6"/>
      <c r="BW3214" s="6"/>
      <c r="BX3214" s="6"/>
      <c r="BY3214" s="6"/>
      <c r="BZ3214" s="6"/>
      <c r="CA3214" s="6"/>
      <c r="CB3214" s="6"/>
      <c r="CC3214" s="6"/>
      <c r="CD3214" s="6"/>
      <c r="CE3214" s="6"/>
      <c r="CF3214" s="6"/>
      <c r="CG3214" s="6"/>
      <c r="CH3214" s="6"/>
      <c r="CI3214" s="6"/>
      <c r="CJ3214" s="6"/>
      <c r="CK3214" s="6"/>
      <c r="CL3214" s="6"/>
      <c r="CM3214" s="6"/>
      <c r="CN3214" s="6"/>
      <c r="CO3214" s="6"/>
      <c r="CP3214" s="6"/>
      <c r="CQ3214" s="6"/>
      <c r="CR3214" s="6"/>
      <c r="CS3214" s="6"/>
      <c r="CT3214" s="6"/>
      <c r="CU3214" s="6"/>
      <c r="CV3214" s="6"/>
      <c r="CW3214" s="6"/>
      <c r="CX3214" s="6"/>
      <c r="CY3214" s="6"/>
      <c r="CZ3214" s="6"/>
      <c r="DA3214" s="6"/>
    </row>
    <row r="3215" spans="74:105" x14ac:dyDescent="0.3">
      <c r="BV3215" s="6"/>
      <c r="BW3215" s="6"/>
      <c r="BX3215" s="6"/>
      <c r="BY3215" s="6"/>
      <c r="BZ3215" s="6"/>
      <c r="CA3215" s="6"/>
      <c r="CB3215" s="6"/>
      <c r="CC3215" s="6"/>
      <c r="CD3215" s="6"/>
      <c r="CE3215" s="6"/>
      <c r="CF3215" s="6"/>
      <c r="CG3215" s="6"/>
      <c r="CH3215" s="6"/>
      <c r="CI3215" s="6"/>
      <c r="CJ3215" s="6"/>
      <c r="CK3215" s="6"/>
      <c r="CL3215" s="6"/>
      <c r="CM3215" s="6"/>
      <c r="CN3215" s="6"/>
      <c r="CO3215" s="6"/>
      <c r="CP3215" s="6"/>
      <c r="CQ3215" s="6"/>
      <c r="CR3215" s="6"/>
      <c r="CS3215" s="6"/>
      <c r="CT3215" s="6"/>
      <c r="CU3215" s="6"/>
      <c r="CV3215" s="6"/>
      <c r="CW3215" s="6"/>
      <c r="CX3215" s="6"/>
      <c r="CY3215" s="6"/>
      <c r="CZ3215" s="6"/>
      <c r="DA3215" s="6"/>
    </row>
    <row r="3216" spans="74:105" x14ac:dyDescent="0.3">
      <c r="BV3216" s="6"/>
      <c r="BW3216" s="6"/>
      <c r="BX3216" s="6"/>
      <c r="BY3216" s="6"/>
      <c r="BZ3216" s="6"/>
      <c r="CA3216" s="6"/>
      <c r="CB3216" s="6"/>
      <c r="CC3216" s="6"/>
      <c r="CD3216" s="6"/>
      <c r="CE3216" s="6"/>
      <c r="CF3216" s="6"/>
      <c r="CG3216" s="6"/>
      <c r="CH3216" s="6"/>
      <c r="CI3216" s="6"/>
      <c r="CJ3216" s="6"/>
      <c r="CK3216" s="6"/>
      <c r="CL3216" s="6"/>
      <c r="CM3216" s="6"/>
      <c r="CN3216" s="6"/>
      <c r="CO3216" s="6"/>
      <c r="CP3216" s="6"/>
      <c r="CQ3216" s="6"/>
      <c r="CR3216" s="6"/>
      <c r="CS3216" s="6"/>
      <c r="CT3216" s="6"/>
      <c r="CU3216" s="6"/>
      <c r="CV3216" s="6"/>
      <c r="CW3216" s="6"/>
      <c r="CX3216" s="6"/>
      <c r="CY3216" s="6"/>
      <c r="CZ3216" s="6"/>
      <c r="DA3216" s="6"/>
    </row>
    <row r="3217" spans="74:105" x14ac:dyDescent="0.3">
      <c r="BV3217" s="6"/>
      <c r="BW3217" s="6"/>
      <c r="BX3217" s="6"/>
      <c r="BY3217" s="6"/>
      <c r="BZ3217" s="6"/>
      <c r="CA3217" s="6"/>
      <c r="CB3217" s="6"/>
      <c r="CC3217" s="6"/>
      <c r="CD3217" s="6"/>
      <c r="CE3217" s="6"/>
      <c r="CF3217" s="6"/>
      <c r="CG3217" s="6"/>
      <c r="CH3217" s="6"/>
      <c r="CI3217" s="6"/>
      <c r="CJ3217" s="6"/>
      <c r="CK3217" s="6"/>
      <c r="CL3217" s="6"/>
      <c r="CM3217" s="6"/>
      <c r="CN3217" s="6"/>
      <c r="CO3217" s="6"/>
      <c r="CP3217" s="6"/>
      <c r="CQ3217" s="6"/>
      <c r="CR3217" s="6"/>
      <c r="CS3217" s="6"/>
      <c r="CT3217" s="6"/>
      <c r="CU3217" s="6"/>
      <c r="CV3217" s="6"/>
      <c r="CW3217" s="6"/>
      <c r="CX3217" s="6"/>
      <c r="CY3217" s="6"/>
      <c r="CZ3217" s="6"/>
      <c r="DA3217" s="6"/>
    </row>
    <row r="3218" spans="74:105" x14ac:dyDescent="0.3">
      <c r="BV3218" s="6"/>
      <c r="BW3218" s="6"/>
      <c r="BX3218" s="6"/>
      <c r="BY3218" s="6"/>
      <c r="BZ3218" s="6"/>
      <c r="CA3218" s="6"/>
      <c r="CB3218" s="6"/>
      <c r="CC3218" s="6"/>
      <c r="CD3218" s="6"/>
      <c r="CE3218" s="6"/>
      <c r="CF3218" s="6"/>
      <c r="CG3218" s="6"/>
      <c r="CH3218" s="6"/>
      <c r="CI3218" s="6"/>
      <c r="CJ3218" s="6"/>
      <c r="CK3218" s="6"/>
      <c r="CL3218" s="6"/>
      <c r="CM3218" s="6"/>
      <c r="CN3218" s="6"/>
      <c r="CO3218" s="6"/>
      <c r="CP3218" s="6"/>
      <c r="CQ3218" s="6"/>
      <c r="CR3218" s="6"/>
      <c r="CS3218" s="6"/>
      <c r="CT3218" s="6"/>
      <c r="CU3218" s="6"/>
      <c r="CV3218" s="6"/>
      <c r="CW3218" s="6"/>
      <c r="CX3218" s="6"/>
      <c r="CY3218" s="6"/>
      <c r="CZ3218" s="6"/>
      <c r="DA3218" s="6"/>
    </row>
    <row r="3219" spans="74:105" x14ac:dyDescent="0.3">
      <c r="BV3219" s="6"/>
      <c r="BW3219" s="6"/>
      <c r="BX3219" s="6"/>
      <c r="BY3219" s="6"/>
      <c r="BZ3219" s="6"/>
      <c r="CA3219" s="6"/>
      <c r="CB3219" s="6"/>
      <c r="CC3219" s="6"/>
      <c r="CD3219" s="6"/>
      <c r="CE3219" s="6"/>
      <c r="CF3219" s="6"/>
      <c r="CG3219" s="6"/>
      <c r="CH3219" s="6"/>
      <c r="CI3219" s="6"/>
      <c r="CJ3219" s="6"/>
      <c r="CK3219" s="6"/>
      <c r="CL3219" s="6"/>
      <c r="CM3219" s="6"/>
      <c r="CN3219" s="6"/>
      <c r="CO3219" s="6"/>
      <c r="CP3219" s="6"/>
      <c r="CQ3219" s="6"/>
      <c r="CR3219" s="6"/>
      <c r="CS3219" s="6"/>
      <c r="CT3219" s="6"/>
      <c r="CU3219" s="6"/>
      <c r="CV3219" s="6"/>
      <c r="CW3219" s="6"/>
      <c r="CX3219" s="6"/>
      <c r="CY3219" s="6"/>
      <c r="CZ3219" s="6"/>
      <c r="DA3219" s="6"/>
    </row>
    <row r="3220" spans="74:105" x14ac:dyDescent="0.3">
      <c r="BV3220" s="6"/>
      <c r="BW3220" s="6"/>
      <c r="BX3220" s="6"/>
      <c r="BY3220" s="6"/>
      <c r="BZ3220" s="6"/>
      <c r="CA3220" s="6"/>
      <c r="CB3220" s="6"/>
      <c r="CC3220" s="6"/>
      <c r="CD3220" s="6"/>
      <c r="CE3220" s="6"/>
      <c r="CF3220" s="6"/>
      <c r="CG3220" s="6"/>
      <c r="CH3220" s="6"/>
      <c r="CI3220" s="6"/>
      <c r="CJ3220" s="6"/>
      <c r="CK3220" s="6"/>
      <c r="CL3220" s="6"/>
      <c r="CM3220" s="6"/>
      <c r="CN3220" s="6"/>
      <c r="CO3220" s="6"/>
      <c r="CP3220" s="6"/>
      <c r="CQ3220" s="6"/>
      <c r="CR3220" s="6"/>
      <c r="CS3220" s="6"/>
      <c r="CT3220" s="6"/>
      <c r="CU3220" s="6"/>
      <c r="CV3220" s="6"/>
      <c r="CW3220" s="6"/>
      <c r="CX3220" s="6"/>
      <c r="CY3220" s="6"/>
      <c r="CZ3220" s="6"/>
      <c r="DA3220" s="6"/>
    </row>
    <row r="3221" spans="74:105" x14ac:dyDescent="0.3">
      <c r="BV3221" s="6"/>
      <c r="BW3221" s="6"/>
      <c r="BX3221" s="6"/>
      <c r="BY3221" s="6"/>
      <c r="BZ3221" s="6"/>
      <c r="CA3221" s="6"/>
      <c r="CB3221" s="6"/>
      <c r="CC3221" s="6"/>
      <c r="CD3221" s="6"/>
      <c r="CE3221" s="6"/>
      <c r="CF3221" s="6"/>
      <c r="CG3221" s="6"/>
      <c r="CH3221" s="6"/>
      <c r="CI3221" s="6"/>
      <c r="CJ3221" s="6"/>
      <c r="CK3221" s="6"/>
      <c r="CL3221" s="6"/>
      <c r="CM3221" s="6"/>
      <c r="CN3221" s="6"/>
      <c r="CO3221" s="6"/>
      <c r="CP3221" s="6"/>
      <c r="CQ3221" s="6"/>
      <c r="CR3221" s="6"/>
      <c r="CS3221" s="6"/>
      <c r="CT3221" s="6"/>
      <c r="CU3221" s="6"/>
      <c r="CV3221" s="6"/>
      <c r="CW3221" s="6"/>
      <c r="CX3221" s="6"/>
      <c r="CY3221" s="6"/>
      <c r="CZ3221" s="6"/>
      <c r="DA3221" s="6"/>
    </row>
    <row r="3222" spans="74:105" x14ac:dyDescent="0.3">
      <c r="BV3222" s="6"/>
      <c r="BW3222" s="6"/>
      <c r="BX3222" s="6"/>
      <c r="BY3222" s="6"/>
      <c r="BZ3222" s="6"/>
      <c r="CA3222" s="6"/>
      <c r="CB3222" s="6"/>
      <c r="CC3222" s="6"/>
      <c r="CD3222" s="6"/>
      <c r="CE3222" s="6"/>
      <c r="CF3222" s="6"/>
      <c r="CG3222" s="6"/>
      <c r="CH3222" s="6"/>
      <c r="CI3222" s="6"/>
      <c r="CJ3222" s="6"/>
      <c r="CK3222" s="6"/>
      <c r="CL3222" s="6"/>
      <c r="CM3222" s="6"/>
      <c r="CN3222" s="6"/>
      <c r="CO3222" s="6"/>
      <c r="CP3222" s="6"/>
      <c r="CQ3222" s="6"/>
      <c r="CR3222" s="6"/>
      <c r="CS3222" s="6"/>
      <c r="CT3222" s="6"/>
      <c r="CU3222" s="6"/>
      <c r="CV3222" s="6"/>
      <c r="CW3222" s="6"/>
      <c r="CX3222" s="6"/>
      <c r="CY3222" s="6"/>
      <c r="CZ3222" s="6"/>
      <c r="DA3222" s="6"/>
    </row>
    <row r="3223" spans="74:105" x14ac:dyDescent="0.3">
      <c r="BV3223" s="6"/>
      <c r="BW3223" s="6"/>
      <c r="BX3223" s="6"/>
      <c r="BY3223" s="6"/>
      <c r="BZ3223" s="6"/>
      <c r="CA3223" s="6"/>
      <c r="CB3223" s="6"/>
      <c r="CC3223" s="6"/>
      <c r="CD3223" s="6"/>
      <c r="CE3223" s="6"/>
      <c r="CF3223" s="6"/>
      <c r="CG3223" s="6"/>
      <c r="CH3223" s="6"/>
      <c r="CI3223" s="6"/>
      <c r="CJ3223" s="6"/>
      <c r="CK3223" s="6"/>
      <c r="CL3223" s="6"/>
      <c r="CM3223" s="6"/>
      <c r="CN3223" s="6"/>
      <c r="CO3223" s="6"/>
      <c r="CP3223" s="6"/>
      <c r="CQ3223" s="6"/>
      <c r="CR3223" s="6"/>
      <c r="CS3223" s="6"/>
      <c r="CT3223" s="6"/>
      <c r="CU3223" s="6"/>
      <c r="CV3223" s="6"/>
      <c r="CW3223" s="6"/>
      <c r="CX3223" s="6"/>
      <c r="CY3223" s="6"/>
      <c r="CZ3223" s="6"/>
      <c r="DA3223" s="6"/>
    </row>
    <row r="3224" spans="74:105" x14ac:dyDescent="0.3">
      <c r="BV3224" s="6"/>
      <c r="BW3224" s="6"/>
      <c r="BX3224" s="6"/>
      <c r="BY3224" s="6"/>
      <c r="BZ3224" s="6"/>
      <c r="CA3224" s="6"/>
      <c r="CB3224" s="6"/>
      <c r="CC3224" s="6"/>
      <c r="CD3224" s="6"/>
      <c r="CE3224" s="6"/>
      <c r="CF3224" s="6"/>
      <c r="CG3224" s="6"/>
      <c r="CH3224" s="6"/>
      <c r="CI3224" s="6"/>
      <c r="CJ3224" s="6"/>
      <c r="CK3224" s="6"/>
      <c r="CL3224" s="6"/>
      <c r="CM3224" s="6"/>
      <c r="CN3224" s="6"/>
      <c r="CO3224" s="6"/>
      <c r="CP3224" s="6"/>
      <c r="CQ3224" s="6"/>
      <c r="CR3224" s="6"/>
      <c r="CS3224" s="6"/>
      <c r="CT3224" s="6"/>
      <c r="CU3224" s="6"/>
      <c r="CV3224" s="6"/>
      <c r="CW3224" s="6"/>
      <c r="CX3224" s="6"/>
      <c r="CY3224" s="6"/>
      <c r="CZ3224" s="6"/>
      <c r="DA3224" s="6"/>
    </row>
    <row r="3225" spans="74:105" x14ac:dyDescent="0.3">
      <c r="BV3225" s="6"/>
      <c r="BW3225" s="6"/>
      <c r="BX3225" s="6"/>
      <c r="BY3225" s="6"/>
      <c r="BZ3225" s="6"/>
      <c r="CA3225" s="6"/>
      <c r="CB3225" s="6"/>
      <c r="CC3225" s="6"/>
      <c r="CD3225" s="6"/>
      <c r="CE3225" s="6"/>
      <c r="CF3225" s="6"/>
      <c r="CG3225" s="6"/>
      <c r="CH3225" s="6"/>
      <c r="CI3225" s="6"/>
      <c r="CJ3225" s="6"/>
      <c r="CK3225" s="6"/>
      <c r="CL3225" s="6"/>
      <c r="CM3225" s="6"/>
      <c r="CN3225" s="6"/>
      <c r="CO3225" s="6"/>
      <c r="CP3225" s="6"/>
      <c r="CQ3225" s="6"/>
      <c r="CR3225" s="6"/>
      <c r="CS3225" s="6"/>
      <c r="CT3225" s="6"/>
      <c r="CU3225" s="6"/>
      <c r="CV3225" s="6"/>
      <c r="CW3225" s="6"/>
      <c r="CX3225" s="6"/>
      <c r="CY3225" s="6"/>
      <c r="CZ3225" s="6"/>
      <c r="DA3225" s="6"/>
    </row>
    <row r="3226" spans="74:105" x14ac:dyDescent="0.3">
      <c r="BV3226" s="6"/>
      <c r="BW3226" s="6"/>
      <c r="BX3226" s="6"/>
      <c r="BY3226" s="6"/>
      <c r="BZ3226" s="6"/>
      <c r="CA3226" s="6"/>
      <c r="CB3226" s="6"/>
      <c r="CC3226" s="6"/>
      <c r="CD3226" s="6"/>
      <c r="CE3226" s="6"/>
      <c r="CF3226" s="6"/>
      <c r="CG3226" s="6"/>
      <c r="CH3226" s="6"/>
      <c r="CI3226" s="6"/>
      <c r="CJ3226" s="6"/>
      <c r="CK3226" s="6"/>
      <c r="CL3226" s="6"/>
      <c r="CM3226" s="6"/>
      <c r="CN3226" s="6"/>
      <c r="CO3226" s="6"/>
      <c r="CP3226" s="6"/>
      <c r="CQ3226" s="6"/>
      <c r="CR3226" s="6"/>
      <c r="CS3226" s="6"/>
      <c r="CT3226" s="6"/>
      <c r="CU3226" s="6"/>
      <c r="CV3226" s="6"/>
      <c r="CW3226" s="6"/>
      <c r="CX3226" s="6"/>
      <c r="CY3226" s="6"/>
      <c r="CZ3226" s="6"/>
      <c r="DA3226" s="6"/>
    </row>
    <row r="3227" spans="74:105" x14ac:dyDescent="0.3">
      <c r="BV3227" s="6"/>
      <c r="BW3227" s="6"/>
      <c r="BX3227" s="6"/>
      <c r="BY3227" s="6"/>
      <c r="BZ3227" s="6"/>
      <c r="CA3227" s="6"/>
      <c r="CB3227" s="6"/>
      <c r="CC3227" s="6"/>
      <c r="CD3227" s="6"/>
      <c r="CE3227" s="6"/>
      <c r="CF3227" s="6"/>
      <c r="CG3227" s="6"/>
      <c r="CH3227" s="6"/>
      <c r="CI3227" s="6"/>
      <c r="CJ3227" s="6"/>
      <c r="CK3227" s="6"/>
      <c r="CL3227" s="6"/>
      <c r="CM3227" s="6"/>
      <c r="CN3227" s="6"/>
      <c r="CO3227" s="6"/>
      <c r="CP3227" s="6"/>
      <c r="CQ3227" s="6"/>
      <c r="CR3227" s="6"/>
      <c r="CS3227" s="6"/>
      <c r="CT3227" s="6"/>
      <c r="CU3227" s="6"/>
      <c r="CV3227" s="6"/>
      <c r="CW3227" s="6"/>
      <c r="CX3227" s="6"/>
      <c r="CY3227" s="6"/>
      <c r="CZ3227" s="6"/>
      <c r="DA3227" s="6"/>
    </row>
    <row r="3228" spans="74:105" x14ac:dyDescent="0.3">
      <c r="BV3228" s="6"/>
      <c r="BW3228" s="6"/>
      <c r="BX3228" s="6"/>
      <c r="BY3228" s="6"/>
      <c r="BZ3228" s="6"/>
      <c r="CA3228" s="6"/>
      <c r="CB3228" s="6"/>
      <c r="CC3228" s="6"/>
      <c r="CD3228" s="6"/>
      <c r="CE3228" s="6"/>
      <c r="CF3228" s="6"/>
      <c r="CG3228" s="6"/>
      <c r="CH3228" s="6"/>
      <c r="CI3228" s="6"/>
      <c r="CJ3228" s="6"/>
      <c r="CK3228" s="6"/>
      <c r="CL3228" s="6"/>
      <c r="CM3228" s="6"/>
      <c r="CN3228" s="6"/>
      <c r="CO3228" s="6"/>
      <c r="CP3228" s="6"/>
      <c r="CQ3228" s="6"/>
      <c r="CR3228" s="6"/>
      <c r="CS3228" s="6"/>
      <c r="CT3228" s="6"/>
      <c r="CU3228" s="6"/>
      <c r="CV3228" s="6"/>
      <c r="CW3228" s="6"/>
      <c r="CX3228" s="6"/>
      <c r="CY3228" s="6"/>
      <c r="CZ3228" s="6"/>
      <c r="DA3228" s="6"/>
    </row>
    <row r="3229" spans="74:105" x14ac:dyDescent="0.3">
      <c r="BV3229" s="6"/>
      <c r="BW3229" s="6"/>
      <c r="BX3229" s="6"/>
      <c r="BY3229" s="6"/>
      <c r="BZ3229" s="6"/>
      <c r="CA3229" s="6"/>
      <c r="CB3229" s="6"/>
      <c r="CC3229" s="6"/>
      <c r="CD3229" s="6"/>
      <c r="CE3229" s="6"/>
      <c r="CF3229" s="6"/>
      <c r="CG3229" s="6"/>
      <c r="CH3229" s="6"/>
      <c r="CI3229" s="6"/>
      <c r="CJ3229" s="6"/>
      <c r="CK3229" s="6"/>
      <c r="CL3229" s="6"/>
      <c r="CM3229" s="6"/>
      <c r="CN3229" s="6"/>
      <c r="CO3229" s="6"/>
      <c r="CP3229" s="6"/>
      <c r="CQ3229" s="6"/>
      <c r="CR3229" s="6"/>
      <c r="CS3229" s="6"/>
      <c r="CT3229" s="6"/>
      <c r="CU3229" s="6"/>
      <c r="CV3229" s="6"/>
      <c r="CW3229" s="6"/>
      <c r="CX3229" s="6"/>
      <c r="CY3229" s="6"/>
      <c r="CZ3229" s="6"/>
      <c r="DA3229" s="6"/>
    </row>
    <row r="3230" spans="74:105" x14ac:dyDescent="0.3">
      <c r="BV3230" s="6"/>
      <c r="BW3230" s="6"/>
      <c r="BX3230" s="6"/>
      <c r="BY3230" s="6"/>
      <c r="BZ3230" s="6"/>
      <c r="CA3230" s="6"/>
      <c r="CB3230" s="6"/>
      <c r="CC3230" s="6"/>
      <c r="CD3230" s="6"/>
      <c r="CE3230" s="6"/>
      <c r="CF3230" s="6"/>
      <c r="CG3230" s="6"/>
      <c r="CH3230" s="6"/>
      <c r="CI3230" s="6"/>
      <c r="CJ3230" s="6"/>
      <c r="CK3230" s="6"/>
      <c r="CL3230" s="6"/>
      <c r="CM3230" s="6"/>
      <c r="CN3230" s="6"/>
      <c r="CO3230" s="6"/>
      <c r="CP3230" s="6"/>
      <c r="CQ3230" s="6"/>
      <c r="CR3230" s="6"/>
      <c r="CS3230" s="6"/>
      <c r="CT3230" s="6"/>
      <c r="CU3230" s="6"/>
      <c r="CV3230" s="6"/>
      <c r="CW3230" s="6"/>
      <c r="CX3230" s="6"/>
      <c r="CY3230" s="6"/>
      <c r="CZ3230" s="6"/>
      <c r="DA3230" s="6"/>
    </row>
    <row r="3231" spans="74:105" x14ac:dyDescent="0.3">
      <c r="BV3231" s="6"/>
      <c r="BW3231" s="6"/>
      <c r="BX3231" s="6"/>
      <c r="BY3231" s="6"/>
      <c r="BZ3231" s="6"/>
      <c r="CA3231" s="6"/>
      <c r="CB3231" s="6"/>
      <c r="CC3231" s="6"/>
      <c r="CD3231" s="6"/>
      <c r="CE3231" s="6"/>
      <c r="CF3231" s="6"/>
      <c r="CG3231" s="6"/>
      <c r="CH3231" s="6"/>
      <c r="CI3231" s="6"/>
      <c r="CJ3231" s="6"/>
      <c r="CK3231" s="6"/>
      <c r="CL3231" s="6"/>
      <c r="CM3231" s="6"/>
      <c r="CN3231" s="6"/>
      <c r="CO3231" s="6"/>
      <c r="CP3231" s="6"/>
      <c r="CQ3231" s="6"/>
      <c r="CR3231" s="6"/>
      <c r="CS3231" s="6"/>
      <c r="CT3231" s="6"/>
      <c r="CU3231" s="6"/>
      <c r="CV3231" s="6"/>
      <c r="CW3231" s="6"/>
      <c r="CX3231" s="6"/>
      <c r="CY3231" s="6"/>
      <c r="CZ3231" s="6"/>
      <c r="DA3231" s="6"/>
    </row>
    <row r="3232" spans="74:105" x14ac:dyDescent="0.3">
      <c r="BV3232" s="6"/>
      <c r="BW3232" s="6"/>
      <c r="BX3232" s="6"/>
      <c r="BY3232" s="6"/>
      <c r="BZ3232" s="6"/>
      <c r="CA3232" s="6"/>
      <c r="CB3232" s="6"/>
      <c r="CC3232" s="6"/>
      <c r="CD3232" s="6"/>
      <c r="CE3232" s="6"/>
      <c r="CF3232" s="6"/>
      <c r="CG3232" s="6"/>
      <c r="CH3232" s="6"/>
      <c r="CI3232" s="6"/>
      <c r="CJ3232" s="6"/>
      <c r="CK3232" s="6"/>
      <c r="CL3232" s="6"/>
      <c r="CM3232" s="6"/>
      <c r="CN3232" s="6"/>
      <c r="CO3232" s="6"/>
      <c r="CP3232" s="6"/>
      <c r="CQ3232" s="6"/>
      <c r="CR3232" s="6"/>
      <c r="CS3232" s="6"/>
      <c r="CT3232" s="6"/>
      <c r="CU3232" s="6"/>
      <c r="CV3232" s="6"/>
      <c r="CW3232" s="6"/>
      <c r="CX3232" s="6"/>
      <c r="CY3232" s="6"/>
      <c r="CZ3232" s="6"/>
      <c r="DA3232" s="6"/>
    </row>
    <row r="3233" spans="74:105" x14ac:dyDescent="0.3">
      <c r="BV3233" s="6"/>
      <c r="BW3233" s="6"/>
      <c r="BX3233" s="6"/>
      <c r="BY3233" s="6"/>
      <c r="BZ3233" s="6"/>
      <c r="CA3233" s="6"/>
      <c r="CB3233" s="6"/>
      <c r="CC3233" s="6"/>
      <c r="CD3233" s="6"/>
      <c r="CE3233" s="6"/>
      <c r="CF3233" s="6"/>
      <c r="CG3233" s="6"/>
      <c r="CH3233" s="6"/>
      <c r="CI3233" s="6"/>
      <c r="CJ3233" s="6"/>
      <c r="CK3233" s="6"/>
      <c r="CL3233" s="6"/>
      <c r="CM3233" s="6"/>
      <c r="CN3233" s="6"/>
      <c r="CO3233" s="6"/>
      <c r="CP3233" s="6"/>
      <c r="CQ3233" s="6"/>
      <c r="CR3233" s="6"/>
      <c r="CS3233" s="6"/>
      <c r="CT3233" s="6"/>
      <c r="CU3233" s="6"/>
      <c r="CV3233" s="6"/>
      <c r="CW3233" s="6"/>
      <c r="CX3233" s="6"/>
      <c r="CY3233" s="6"/>
      <c r="CZ3233" s="6"/>
      <c r="DA3233" s="6"/>
    </row>
    <row r="3234" spans="74:105" x14ac:dyDescent="0.3">
      <c r="BV3234" s="6"/>
      <c r="BW3234" s="6"/>
      <c r="BX3234" s="6"/>
      <c r="BY3234" s="6"/>
      <c r="BZ3234" s="6"/>
      <c r="CA3234" s="6"/>
      <c r="CB3234" s="6"/>
      <c r="CC3234" s="6"/>
      <c r="CD3234" s="6"/>
      <c r="CE3234" s="6"/>
      <c r="CF3234" s="6"/>
      <c r="CG3234" s="6"/>
      <c r="CH3234" s="6"/>
      <c r="CI3234" s="6"/>
      <c r="CJ3234" s="6"/>
      <c r="CK3234" s="6"/>
      <c r="CL3234" s="6"/>
      <c r="CM3234" s="6"/>
      <c r="CN3234" s="6"/>
      <c r="CO3234" s="6"/>
      <c r="CP3234" s="6"/>
      <c r="CQ3234" s="6"/>
      <c r="CR3234" s="6"/>
      <c r="CS3234" s="6"/>
      <c r="CT3234" s="6"/>
      <c r="CU3234" s="6"/>
      <c r="CV3234" s="6"/>
      <c r="CW3234" s="6"/>
      <c r="CX3234" s="6"/>
      <c r="CY3234" s="6"/>
      <c r="CZ3234" s="6"/>
      <c r="DA3234" s="6"/>
    </row>
    <row r="3235" spans="74:105" x14ac:dyDescent="0.3">
      <c r="BV3235" s="6"/>
      <c r="BW3235" s="6"/>
      <c r="BX3235" s="6"/>
      <c r="BY3235" s="6"/>
      <c r="BZ3235" s="6"/>
      <c r="CA3235" s="6"/>
      <c r="CB3235" s="6"/>
      <c r="CC3235" s="6"/>
      <c r="CD3235" s="6"/>
      <c r="CE3235" s="6"/>
      <c r="CF3235" s="6"/>
      <c r="CG3235" s="6"/>
      <c r="CH3235" s="6"/>
      <c r="CI3235" s="6"/>
      <c r="CJ3235" s="6"/>
      <c r="CK3235" s="6"/>
      <c r="CL3235" s="6"/>
      <c r="CM3235" s="6"/>
      <c r="CN3235" s="6"/>
      <c r="CO3235" s="6"/>
      <c r="CP3235" s="6"/>
      <c r="CQ3235" s="6"/>
      <c r="CR3235" s="6"/>
      <c r="CS3235" s="6"/>
      <c r="CT3235" s="6"/>
      <c r="CU3235" s="6"/>
      <c r="CV3235" s="6"/>
      <c r="CW3235" s="6"/>
      <c r="CX3235" s="6"/>
      <c r="CY3235" s="6"/>
      <c r="CZ3235" s="6"/>
      <c r="DA3235" s="6"/>
    </row>
    <row r="3236" spans="74:105" x14ac:dyDescent="0.3">
      <c r="BV3236" s="6"/>
      <c r="BW3236" s="6"/>
      <c r="BX3236" s="6"/>
      <c r="BY3236" s="6"/>
      <c r="BZ3236" s="6"/>
      <c r="CA3236" s="6"/>
      <c r="CB3236" s="6"/>
      <c r="CC3236" s="6"/>
      <c r="CD3236" s="6"/>
      <c r="CE3236" s="6"/>
      <c r="CF3236" s="6"/>
      <c r="CG3236" s="6"/>
      <c r="CH3236" s="6"/>
      <c r="CI3236" s="6"/>
      <c r="CJ3236" s="6"/>
      <c r="CK3236" s="6"/>
      <c r="CL3236" s="6"/>
      <c r="CM3236" s="6"/>
      <c r="CN3236" s="6"/>
      <c r="CO3236" s="6"/>
      <c r="CP3236" s="6"/>
      <c r="CQ3236" s="6"/>
      <c r="CR3236" s="6"/>
      <c r="CS3236" s="6"/>
      <c r="CT3236" s="6"/>
      <c r="CU3236" s="6"/>
      <c r="CV3236" s="6"/>
      <c r="CW3236" s="6"/>
      <c r="CX3236" s="6"/>
      <c r="CY3236" s="6"/>
      <c r="CZ3236" s="6"/>
      <c r="DA3236" s="6"/>
    </row>
    <row r="3237" spans="74:105" x14ac:dyDescent="0.3">
      <c r="BV3237" s="6"/>
      <c r="BW3237" s="6"/>
      <c r="BX3237" s="6"/>
      <c r="BY3237" s="6"/>
      <c r="BZ3237" s="6"/>
      <c r="CA3237" s="6"/>
      <c r="CB3237" s="6"/>
      <c r="CC3237" s="6"/>
      <c r="CD3237" s="6"/>
      <c r="CE3237" s="6"/>
      <c r="CF3237" s="6"/>
      <c r="CG3237" s="6"/>
      <c r="CH3237" s="6"/>
      <c r="CI3237" s="6"/>
      <c r="CJ3237" s="6"/>
      <c r="CK3237" s="6"/>
      <c r="CL3237" s="6"/>
      <c r="CM3237" s="6"/>
      <c r="CN3237" s="6"/>
      <c r="CO3237" s="6"/>
      <c r="CP3237" s="6"/>
      <c r="CQ3237" s="6"/>
      <c r="CR3237" s="6"/>
      <c r="CS3237" s="6"/>
      <c r="CT3237" s="6"/>
      <c r="CU3237" s="6"/>
      <c r="CV3237" s="6"/>
      <c r="CW3237" s="6"/>
      <c r="CX3237" s="6"/>
      <c r="CY3237" s="6"/>
      <c r="CZ3237" s="6"/>
      <c r="DA3237" s="6"/>
    </row>
    <row r="3238" spans="74:105" x14ac:dyDescent="0.3">
      <c r="BV3238" s="6"/>
      <c r="BW3238" s="6"/>
      <c r="BX3238" s="6"/>
      <c r="BY3238" s="6"/>
      <c r="BZ3238" s="6"/>
      <c r="CA3238" s="6"/>
      <c r="CB3238" s="6"/>
      <c r="CC3238" s="6"/>
      <c r="CD3238" s="6"/>
      <c r="CE3238" s="6"/>
      <c r="CF3238" s="6"/>
      <c r="CG3238" s="6"/>
      <c r="CH3238" s="6"/>
      <c r="CI3238" s="6"/>
      <c r="CJ3238" s="6"/>
      <c r="CK3238" s="6"/>
      <c r="CL3238" s="6"/>
      <c r="CM3238" s="6"/>
      <c r="CN3238" s="6"/>
      <c r="CO3238" s="6"/>
      <c r="CP3238" s="6"/>
      <c r="CQ3238" s="6"/>
      <c r="CR3238" s="6"/>
      <c r="CS3238" s="6"/>
      <c r="CT3238" s="6"/>
      <c r="CU3238" s="6"/>
      <c r="CV3238" s="6"/>
      <c r="CW3238" s="6"/>
      <c r="CX3238" s="6"/>
      <c r="CY3238" s="6"/>
      <c r="CZ3238" s="6"/>
      <c r="DA3238" s="6"/>
    </row>
    <row r="3239" spans="74:105" x14ac:dyDescent="0.3">
      <c r="BV3239" s="6"/>
      <c r="BW3239" s="6"/>
      <c r="BX3239" s="6"/>
      <c r="BY3239" s="6"/>
      <c r="BZ3239" s="6"/>
      <c r="CA3239" s="6"/>
      <c r="CB3239" s="6"/>
      <c r="CC3239" s="6"/>
      <c r="CD3239" s="6"/>
      <c r="CE3239" s="6"/>
      <c r="CF3239" s="6"/>
      <c r="CG3239" s="6"/>
      <c r="CH3239" s="6"/>
      <c r="CI3239" s="6"/>
      <c r="CJ3239" s="6"/>
      <c r="CK3239" s="6"/>
      <c r="CL3239" s="6"/>
      <c r="CM3239" s="6"/>
      <c r="CN3239" s="6"/>
      <c r="CO3239" s="6"/>
      <c r="CP3239" s="6"/>
      <c r="CQ3239" s="6"/>
      <c r="CR3239" s="6"/>
      <c r="CS3239" s="6"/>
      <c r="CT3239" s="6"/>
      <c r="CU3239" s="6"/>
      <c r="CV3239" s="6"/>
      <c r="CW3239" s="6"/>
      <c r="CX3239" s="6"/>
      <c r="CY3239" s="6"/>
      <c r="CZ3239" s="6"/>
      <c r="DA3239" s="6"/>
    </row>
    <row r="3240" spans="74:105" x14ac:dyDescent="0.3">
      <c r="BV3240" s="6"/>
      <c r="BW3240" s="6"/>
      <c r="BX3240" s="6"/>
      <c r="BY3240" s="6"/>
      <c r="BZ3240" s="6"/>
      <c r="CA3240" s="6"/>
      <c r="CB3240" s="6"/>
      <c r="CC3240" s="6"/>
      <c r="CD3240" s="6"/>
      <c r="CE3240" s="6"/>
      <c r="CF3240" s="6"/>
      <c r="CG3240" s="6"/>
      <c r="CH3240" s="6"/>
      <c r="CI3240" s="6"/>
      <c r="CJ3240" s="6"/>
      <c r="CK3240" s="6"/>
      <c r="CL3240" s="6"/>
      <c r="CM3240" s="6"/>
      <c r="CN3240" s="6"/>
      <c r="CO3240" s="6"/>
      <c r="CP3240" s="6"/>
      <c r="CQ3240" s="6"/>
      <c r="CR3240" s="6"/>
      <c r="CS3240" s="6"/>
      <c r="CT3240" s="6"/>
      <c r="CU3240" s="6"/>
      <c r="CV3240" s="6"/>
      <c r="CW3240" s="6"/>
      <c r="CX3240" s="6"/>
      <c r="CY3240" s="6"/>
      <c r="CZ3240" s="6"/>
      <c r="DA3240" s="6"/>
    </row>
    <row r="3241" spans="74:105" x14ac:dyDescent="0.3">
      <c r="BV3241" s="6"/>
      <c r="BW3241" s="6"/>
      <c r="BX3241" s="6"/>
      <c r="BY3241" s="6"/>
      <c r="BZ3241" s="6"/>
      <c r="CA3241" s="6"/>
      <c r="CB3241" s="6"/>
      <c r="CC3241" s="6"/>
      <c r="CD3241" s="6"/>
      <c r="CE3241" s="6"/>
      <c r="CF3241" s="6"/>
      <c r="CG3241" s="6"/>
      <c r="CH3241" s="6"/>
      <c r="CI3241" s="6"/>
      <c r="CJ3241" s="6"/>
      <c r="CK3241" s="6"/>
      <c r="CL3241" s="6"/>
      <c r="CM3241" s="6"/>
      <c r="CN3241" s="6"/>
      <c r="CO3241" s="6"/>
      <c r="CP3241" s="6"/>
      <c r="CQ3241" s="6"/>
      <c r="CR3241" s="6"/>
      <c r="CS3241" s="6"/>
      <c r="CT3241" s="6"/>
      <c r="CU3241" s="6"/>
      <c r="CV3241" s="6"/>
      <c r="CW3241" s="6"/>
      <c r="CX3241" s="6"/>
      <c r="CY3241" s="6"/>
      <c r="CZ3241" s="6"/>
      <c r="DA3241" s="6"/>
    </row>
    <row r="3242" spans="74:105" x14ac:dyDescent="0.3">
      <c r="BV3242" s="6"/>
      <c r="BW3242" s="6"/>
      <c r="BX3242" s="6"/>
      <c r="BY3242" s="6"/>
      <c r="BZ3242" s="6"/>
      <c r="CA3242" s="6"/>
      <c r="CB3242" s="6"/>
      <c r="CC3242" s="6"/>
      <c r="CD3242" s="6"/>
      <c r="CE3242" s="6"/>
      <c r="CF3242" s="6"/>
      <c r="CG3242" s="6"/>
      <c r="CH3242" s="6"/>
      <c r="CI3242" s="6"/>
      <c r="CJ3242" s="6"/>
      <c r="CK3242" s="6"/>
      <c r="CL3242" s="6"/>
      <c r="CM3242" s="6"/>
      <c r="CN3242" s="6"/>
      <c r="CO3242" s="6"/>
      <c r="CP3242" s="6"/>
      <c r="CQ3242" s="6"/>
      <c r="CR3242" s="6"/>
      <c r="CS3242" s="6"/>
      <c r="CT3242" s="6"/>
      <c r="CU3242" s="6"/>
      <c r="CV3242" s="6"/>
      <c r="CW3242" s="6"/>
      <c r="CX3242" s="6"/>
      <c r="CY3242" s="6"/>
      <c r="CZ3242" s="6"/>
      <c r="DA3242" s="6"/>
    </row>
    <row r="3243" spans="74:105" x14ac:dyDescent="0.3">
      <c r="BV3243" s="6"/>
      <c r="BW3243" s="6"/>
      <c r="BX3243" s="6"/>
      <c r="BY3243" s="6"/>
      <c r="BZ3243" s="6"/>
      <c r="CA3243" s="6"/>
      <c r="CB3243" s="6"/>
      <c r="CC3243" s="6"/>
      <c r="CD3243" s="6"/>
      <c r="CE3243" s="6"/>
      <c r="CF3243" s="6"/>
      <c r="CG3243" s="6"/>
      <c r="CH3243" s="6"/>
      <c r="CI3243" s="6"/>
      <c r="CJ3243" s="6"/>
      <c r="CK3243" s="6"/>
      <c r="CL3243" s="6"/>
      <c r="CM3243" s="6"/>
      <c r="CN3243" s="6"/>
      <c r="CO3243" s="6"/>
      <c r="CP3243" s="6"/>
      <c r="CQ3243" s="6"/>
      <c r="CR3243" s="6"/>
      <c r="CS3243" s="6"/>
      <c r="CT3243" s="6"/>
      <c r="CU3243" s="6"/>
      <c r="CV3243" s="6"/>
      <c r="CW3243" s="6"/>
      <c r="CX3243" s="6"/>
      <c r="CY3243" s="6"/>
      <c r="CZ3243" s="6"/>
      <c r="DA3243" s="6"/>
    </row>
    <row r="3244" spans="74:105" x14ac:dyDescent="0.3">
      <c r="BV3244" s="6"/>
      <c r="BW3244" s="6"/>
      <c r="BX3244" s="6"/>
      <c r="BY3244" s="6"/>
      <c r="BZ3244" s="6"/>
      <c r="CA3244" s="6"/>
      <c r="CB3244" s="6"/>
      <c r="CC3244" s="6"/>
      <c r="CD3244" s="6"/>
      <c r="CE3244" s="6"/>
      <c r="CF3244" s="6"/>
      <c r="CG3244" s="6"/>
      <c r="CH3244" s="6"/>
      <c r="CI3244" s="6"/>
      <c r="CJ3244" s="6"/>
      <c r="CK3244" s="6"/>
      <c r="CL3244" s="6"/>
      <c r="CM3244" s="6"/>
      <c r="CN3244" s="6"/>
      <c r="CO3244" s="6"/>
      <c r="CP3244" s="6"/>
      <c r="CQ3244" s="6"/>
      <c r="CR3244" s="6"/>
      <c r="CS3244" s="6"/>
      <c r="CT3244" s="6"/>
      <c r="CU3244" s="6"/>
      <c r="CV3244" s="6"/>
      <c r="CW3244" s="6"/>
      <c r="CX3244" s="6"/>
      <c r="CY3244" s="6"/>
      <c r="CZ3244" s="6"/>
      <c r="DA3244" s="6"/>
    </row>
    <row r="3245" spans="74:105" x14ac:dyDescent="0.3">
      <c r="BV3245" s="6"/>
      <c r="BW3245" s="6"/>
      <c r="BX3245" s="6"/>
      <c r="BY3245" s="6"/>
      <c r="BZ3245" s="6"/>
      <c r="CA3245" s="6"/>
      <c r="CB3245" s="6"/>
      <c r="CC3245" s="6"/>
      <c r="CD3245" s="6"/>
      <c r="CE3245" s="6"/>
      <c r="CF3245" s="6"/>
      <c r="CG3245" s="6"/>
      <c r="CH3245" s="6"/>
      <c r="CI3245" s="6"/>
      <c r="CJ3245" s="6"/>
      <c r="CK3245" s="6"/>
      <c r="CL3245" s="6"/>
      <c r="CM3245" s="6"/>
      <c r="CN3245" s="6"/>
      <c r="CO3245" s="6"/>
      <c r="CP3245" s="6"/>
      <c r="CQ3245" s="6"/>
      <c r="CR3245" s="6"/>
      <c r="CS3245" s="6"/>
      <c r="CT3245" s="6"/>
      <c r="CU3245" s="6"/>
      <c r="CV3245" s="6"/>
      <c r="CW3245" s="6"/>
      <c r="CX3245" s="6"/>
      <c r="CY3245" s="6"/>
      <c r="CZ3245" s="6"/>
      <c r="DA3245" s="6"/>
    </row>
    <row r="3246" spans="74:105" x14ac:dyDescent="0.3">
      <c r="BV3246" s="6"/>
      <c r="BW3246" s="6"/>
      <c r="BX3246" s="6"/>
      <c r="BY3246" s="6"/>
      <c r="BZ3246" s="6"/>
      <c r="CA3246" s="6"/>
      <c r="CB3246" s="6"/>
      <c r="CC3246" s="6"/>
      <c r="CD3246" s="6"/>
      <c r="CE3246" s="6"/>
      <c r="CF3246" s="6"/>
      <c r="CG3246" s="6"/>
      <c r="CH3246" s="6"/>
      <c r="CI3246" s="6"/>
      <c r="CJ3246" s="6"/>
      <c r="CK3246" s="6"/>
      <c r="CL3246" s="6"/>
      <c r="CM3246" s="6"/>
      <c r="CN3246" s="6"/>
      <c r="CO3246" s="6"/>
      <c r="CP3246" s="6"/>
      <c r="CQ3246" s="6"/>
      <c r="CR3246" s="6"/>
      <c r="CS3246" s="6"/>
      <c r="CT3246" s="6"/>
      <c r="CU3246" s="6"/>
      <c r="CV3246" s="6"/>
      <c r="CW3246" s="6"/>
      <c r="CX3246" s="6"/>
      <c r="CY3246" s="6"/>
      <c r="CZ3246" s="6"/>
      <c r="DA3246" s="6"/>
    </row>
    <row r="3247" spans="74:105" x14ac:dyDescent="0.3">
      <c r="BV3247" s="6"/>
      <c r="BW3247" s="6"/>
      <c r="BX3247" s="6"/>
      <c r="BY3247" s="6"/>
      <c r="BZ3247" s="6"/>
      <c r="CA3247" s="6"/>
      <c r="CB3247" s="6"/>
      <c r="CC3247" s="6"/>
      <c r="CD3247" s="6"/>
      <c r="CE3247" s="6"/>
      <c r="CF3247" s="6"/>
      <c r="CG3247" s="6"/>
      <c r="CH3247" s="6"/>
      <c r="CI3247" s="6"/>
      <c r="CJ3247" s="6"/>
      <c r="CK3247" s="6"/>
      <c r="CL3247" s="6"/>
      <c r="CM3247" s="6"/>
      <c r="CN3247" s="6"/>
      <c r="CO3247" s="6"/>
      <c r="CP3247" s="6"/>
      <c r="CQ3247" s="6"/>
      <c r="CR3247" s="6"/>
      <c r="CS3247" s="6"/>
      <c r="CT3247" s="6"/>
      <c r="CU3247" s="6"/>
      <c r="CV3247" s="6"/>
      <c r="CW3247" s="6"/>
      <c r="CX3247" s="6"/>
      <c r="CY3247" s="6"/>
      <c r="CZ3247" s="6"/>
      <c r="DA3247" s="6"/>
    </row>
    <row r="3248" spans="74:105" x14ac:dyDescent="0.3">
      <c r="BV3248" s="6"/>
      <c r="BW3248" s="6"/>
      <c r="BX3248" s="6"/>
      <c r="BY3248" s="6"/>
      <c r="BZ3248" s="6"/>
      <c r="CA3248" s="6"/>
      <c r="CB3248" s="6"/>
      <c r="CC3248" s="6"/>
      <c r="CD3248" s="6"/>
      <c r="CE3248" s="6"/>
      <c r="CF3248" s="6"/>
      <c r="CG3248" s="6"/>
      <c r="CH3248" s="6"/>
      <c r="CI3248" s="6"/>
      <c r="CJ3248" s="6"/>
      <c r="CK3248" s="6"/>
      <c r="CL3248" s="6"/>
      <c r="CM3248" s="6"/>
      <c r="CN3248" s="6"/>
      <c r="CO3248" s="6"/>
      <c r="CP3248" s="6"/>
      <c r="CQ3248" s="6"/>
      <c r="CR3248" s="6"/>
      <c r="CS3248" s="6"/>
      <c r="CT3248" s="6"/>
      <c r="CU3248" s="6"/>
      <c r="CV3248" s="6"/>
      <c r="CW3248" s="6"/>
      <c r="CX3248" s="6"/>
      <c r="CY3248" s="6"/>
      <c r="CZ3248" s="6"/>
      <c r="DA3248" s="6"/>
    </row>
    <row r="3249" spans="74:105" x14ac:dyDescent="0.3">
      <c r="BV3249" s="6"/>
      <c r="BW3249" s="6"/>
      <c r="BX3249" s="6"/>
      <c r="BY3249" s="6"/>
      <c r="BZ3249" s="6"/>
      <c r="CA3249" s="6"/>
      <c r="CB3249" s="6"/>
      <c r="CC3249" s="6"/>
      <c r="CD3249" s="6"/>
      <c r="CE3249" s="6"/>
      <c r="CF3249" s="6"/>
      <c r="CG3249" s="6"/>
      <c r="CH3249" s="6"/>
      <c r="CI3249" s="6"/>
      <c r="CJ3249" s="6"/>
      <c r="CK3249" s="6"/>
      <c r="CL3249" s="6"/>
      <c r="CM3249" s="6"/>
      <c r="CN3249" s="6"/>
      <c r="CO3249" s="6"/>
      <c r="CP3249" s="6"/>
      <c r="CQ3249" s="6"/>
      <c r="CR3249" s="6"/>
      <c r="CS3249" s="6"/>
      <c r="CT3249" s="6"/>
      <c r="CU3249" s="6"/>
      <c r="CV3249" s="6"/>
      <c r="CW3249" s="6"/>
      <c r="CX3249" s="6"/>
      <c r="CY3249" s="6"/>
      <c r="CZ3249" s="6"/>
      <c r="DA3249" s="6"/>
    </row>
    <row r="3250" spans="74:105" x14ac:dyDescent="0.3">
      <c r="BV3250" s="6"/>
      <c r="BW3250" s="6"/>
      <c r="BX3250" s="6"/>
      <c r="BY3250" s="6"/>
      <c r="BZ3250" s="6"/>
      <c r="CA3250" s="6"/>
      <c r="CB3250" s="6"/>
      <c r="CC3250" s="6"/>
      <c r="CD3250" s="6"/>
      <c r="CE3250" s="6"/>
      <c r="CF3250" s="6"/>
      <c r="CG3250" s="6"/>
      <c r="CH3250" s="6"/>
      <c r="CI3250" s="6"/>
      <c r="CJ3250" s="6"/>
      <c r="CK3250" s="6"/>
      <c r="CL3250" s="6"/>
      <c r="CM3250" s="6"/>
      <c r="CN3250" s="6"/>
      <c r="CO3250" s="6"/>
      <c r="CP3250" s="6"/>
      <c r="CQ3250" s="6"/>
      <c r="CR3250" s="6"/>
      <c r="CS3250" s="6"/>
      <c r="CT3250" s="6"/>
      <c r="CU3250" s="6"/>
      <c r="CV3250" s="6"/>
      <c r="CW3250" s="6"/>
      <c r="CX3250" s="6"/>
      <c r="CY3250" s="6"/>
      <c r="CZ3250" s="6"/>
      <c r="DA3250" s="6"/>
    </row>
    <row r="3251" spans="74:105" x14ac:dyDescent="0.3">
      <c r="BV3251" s="6"/>
      <c r="BW3251" s="6"/>
      <c r="BX3251" s="6"/>
      <c r="BY3251" s="6"/>
      <c r="BZ3251" s="6"/>
      <c r="CA3251" s="6"/>
      <c r="CB3251" s="6"/>
      <c r="CC3251" s="6"/>
      <c r="CD3251" s="6"/>
      <c r="CE3251" s="6"/>
      <c r="CF3251" s="6"/>
      <c r="CG3251" s="6"/>
      <c r="CH3251" s="6"/>
      <c r="CI3251" s="6"/>
      <c r="CJ3251" s="6"/>
      <c r="CK3251" s="6"/>
      <c r="CL3251" s="6"/>
      <c r="CM3251" s="6"/>
      <c r="CN3251" s="6"/>
      <c r="CO3251" s="6"/>
      <c r="CP3251" s="6"/>
      <c r="CQ3251" s="6"/>
      <c r="CR3251" s="6"/>
      <c r="CS3251" s="6"/>
      <c r="CT3251" s="6"/>
      <c r="CU3251" s="6"/>
      <c r="CV3251" s="6"/>
      <c r="CW3251" s="6"/>
      <c r="CX3251" s="6"/>
      <c r="CY3251" s="6"/>
      <c r="CZ3251" s="6"/>
      <c r="DA3251" s="6"/>
    </row>
    <row r="3252" spans="74:105" x14ac:dyDescent="0.3">
      <c r="BV3252" s="6"/>
      <c r="BW3252" s="6"/>
      <c r="BX3252" s="6"/>
      <c r="BY3252" s="6"/>
      <c r="BZ3252" s="6"/>
      <c r="CA3252" s="6"/>
      <c r="CB3252" s="6"/>
      <c r="CC3252" s="6"/>
      <c r="CD3252" s="6"/>
      <c r="CE3252" s="6"/>
      <c r="CF3252" s="6"/>
      <c r="CG3252" s="6"/>
      <c r="CH3252" s="6"/>
      <c r="CI3252" s="6"/>
      <c r="CJ3252" s="6"/>
      <c r="CK3252" s="6"/>
      <c r="CL3252" s="6"/>
      <c r="CM3252" s="6"/>
      <c r="CN3252" s="6"/>
      <c r="CO3252" s="6"/>
      <c r="CP3252" s="6"/>
      <c r="CQ3252" s="6"/>
      <c r="CR3252" s="6"/>
      <c r="CS3252" s="6"/>
      <c r="CT3252" s="6"/>
      <c r="CU3252" s="6"/>
      <c r="CV3252" s="6"/>
      <c r="CW3252" s="6"/>
      <c r="CX3252" s="6"/>
      <c r="CY3252" s="6"/>
      <c r="CZ3252" s="6"/>
      <c r="DA3252" s="6"/>
    </row>
    <row r="3253" spans="74:105" x14ac:dyDescent="0.3">
      <c r="BV3253" s="6"/>
      <c r="BW3253" s="6"/>
      <c r="BX3253" s="6"/>
      <c r="BY3253" s="6"/>
      <c r="BZ3253" s="6"/>
      <c r="CA3253" s="6"/>
      <c r="CB3253" s="6"/>
      <c r="CC3253" s="6"/>
      <c r="CD3253" s="6"/>
      <c r="CE3253" s="6"/>
      <c r="CF3253" s="6"/>
      <c r="CG3253" s="6"/>
      <c r="CH3253" s="6"/>
      <c r="CI3253" s="6"/>
      <c r="CJ3253" s="6"/>
      <c r="CK3253" s="6"/>
      <c r="CL3253" s="6"/>
      <c r="CM3253" s="6"/>
      <c r="CN3253" s="6"/>
      <c r="CO3253" s="6"/>
      <c r="CP3253" s="6"/>
      <c r="CQ3253" s="6"/>
      <c r="CR3253" s="6"/>
      <c r="CS3253" s="6"/>
      <c r="CT3253" s="6"/>
      <c r="CU3253" s="6"/>
      <c r="CV3253" s="6"/>
      <c r="CW3253" s="6"/>
      <c r="CX3253" s="6"/>
      <c r="CY3253" s="6"/>
      <c r="CZ3253" s="6"/>
      <c r="DA3253" s="6"/>
    </row>
    <row r="3254" spans="74:105" x14ac:dyDescent="0.3">
      <c r="BV3254" s="6"/>
      <c r="BW3254" s="6"/>
      <c r="BX3254" s="6"/>
      <c r="BY3254" s="6"/>
      <c r="BZ3254" s="6"/>
      <c r="CA3254" s="6"/>
      <c r="CB3254" s="6"/>
      <c r="CC3254" s="6"/>
      <c r="CD3254" s="6"/>
      <c r="CE3254" s="6"/>
      <c r="CF3254" s="6"/>
      <c r="CG3254" s="6"/>
      <c r="CH3254" s="6"/>
      <c r="CI3254" s="6"/>
      <c r="CJ3254" s="6"/>
      <c r="CK3254" s="6"/>
      <c r="CL3254" s="6"/>
      <c r="CM3254" s="6"/>
      <c r="CN3254" s="6"/>
      <c r="CO3254" s="6"/>
      <c r="CP3254" s="6"/>
      <c r="CQ3254" s="6"/>
      <c r="CR3254" s="6"/>
      <c r="CS3254" s="6"/>
      <c r="CT3254" s="6"/>
      <c r="CU3254" s="6"/>
      <c r="CV3254" s="6"/>
      <c r="CW3254" s="6"/>
      <c r="CX3254" s="6"/>
      <c r="CY3254" s="6"/>
      <c r="CZ3254" s="6"/>
      <c r="DA3254" s="6"/>
    </row>
    <row r="3255" spans="74:105" x14ac:dyDescent="0.3">
      <c r="BV3255" s="6"/>
      <c r="BW3255" s="6"/>
      <c r="BX3255" s="6"/>
      <c r="BY3255" s="6"/>
      <c r="BZ3255" s="6"/>
      <c r="CA3255" s="6"/>
      <c r="CB3255" s="6"/>
      <c r="CC3255" s="6"/>
      <c r="CD3255" s="6"/>
      <c r="CE3255" s="6"/>
      <c r="CF3255" s="6"/>
      <c r="CG3255" s="6"/>
      <c r="CH3255" s="6"/>
      <c r="CI3255" s="6"/>
      <c r="CJ3255" s="6"/>
      <c r="CK3255" s="6"/>
      <c r="CL3255" s="6"/>
      <c r="CM3255" s="6"/>
      <c r="CN3255" s="6"/>
      <c r="CO3255" s="6"/>
      <c r="CP3255" s="6"/>
      <c r="CQ3255" s="6"/>
      <c r="CR3255" s="6"/>
      <c r="CS3255" s="6"/>
      <c r="CT3255" s="6"/>
      <c r="CU3255" s="6"/>
      <c r="CV3255" s="6"/>
      <c r="CW3255" s="6"/>
      <c r="CX3255" s="6"/>
      <c r="CY3255" s="6"/>
      <c r="CZ3255" s="6"/>
      <c r="DA3255" s="6"/>
    </row>
    <row r="3256" spans="74:105" x14ac:dyDescent="0.3">
      <c r="BV3256" s="6"/>
      <c r="BW3256" s="6"/>
      <c r="BX3256" s="6"/>
      <c r="BY3256" s="6"/>
      <c r="BZ3256" s="6"/>
      <c r="CA3256" s="6"/>
      <c r="CB3256" s="6"/>
      <c r="CC3256" s="6"/>
      <c r="CD3256" s="6"/>
      <c r="CE3256" s="6"/>
      <c r="CF3256" s="6"/>
      <c r="CG3256" s="6"/>
      <c r="CH3256" s="6"/>
      <c r="CI3256" s="6"/>
      <c r="CJ3256" s="6"/>
      <c r="CK3256" s="6"/>
      <c r="CL3256" s="6"/>
      <c r="CM3256" s="6"/>
      <c r="CN3256" s="6"/>
      <c r="CO3256" s="6"/>
      <c r="CP3256" s="6"/>
      <c r="CQ3256" s="6"/>
      <c r="CR3256" s="6"/>
      <c r="CS3256" s="6"/>
      <c r="CT3256" s="6"/>
      <c r="CU3256" s="6"/>
      <c r="CV3256" s="6"/>
      <c r="CW3256" s="6"/>
      <c r="CX3256" s="6"/>
      <c r="CY3256" s="6"/>
      <c r="CZ3256" s="6"/>
      <c r="DA3256" s="6"/>
    </row>
    <row r="3257" spans="74:105" x14ac:dyDescent="0.3">
      <c r="BV3257" s="6"/>
      <c r="BW3257" s="6"/>
      <c r="BX3257" s="6"/>
      <c r="BY3257" s="6"/>
      <c r="BZ3257" s="6"/>
      <c r="CA3257" s="6"/>
      <c r="CB3257" s="6"/>
      <c r="CC3257" s="6"/>
      <c r="CD3257" s="6"/>
      <c r="CE3257" s="6"/>
      <c r="CF3257" s="6"/>
      <c r="CG3257" s="6"/>
      <c r="CH3257" s="6"/>
      <c r="CI3257" s="6"/>
      <c r="CJ3257" s="6"/>
      <c r="CK3257" s="6"/>
      <c r="CL3257" s="6"/>
      <c r="CM3257" s="6"/>
      <c r="CN3257" s="6"/>
      <c r="CO3257" s="6"/>
      <c r="CP3257" s="6"/>
      <c r="CQ3257" s="6"/>
      <c r="CR3257" s="6"/>
      <c r="CS3257" s="6"/>
      <c r="CT3257" s="6"/>
      <c r="CU3257" s="6"/>
      <c r="CV3257" s="6"/>
      <c r="CW3257" s="6"/>
      <c r="CX3257" s="6"/>
      <c r="CY3257" s="6"/>
      <c r="CZ3257" s="6"/>
      <c r="DA3257" s="6"/>
    </row>
    <row r="3258" spans="74:105" x14ac:dyDescent="0.3">
      <c r="BV3258" s="6"/>
      <c r="BW3258" s="6"/>
      <c r="BX3258" s="6"/>
      <c r="BY3258" s="6"/>
      <c r="BZ3258" s="6"/>
      <c r="CA3258" s="6"/>
      <c r="CB3258" s="6"/>
      <c r="CC3258" s="6"/>
      <c r="CD3258" s="6"/>
      <c r="CE3258" s="6"/>
      <c r="CF3258" s="6"/>
      <c r="CG3258" s="6"/>
      <c r="CH3258" s="6"/>
      <c r="CI3258" s="6"/>
      <c r="CJ3258" s="6"/>
      <c r="CK3258" s="6"/>
      <c r="CL3258" s="6"/>
      <c r="CM3258" s="6"/>
      <c r="CN3258" s="6"/>
      <c r="CO3258" s="6"/>
      <c r="CP3258" s="6"/>
      <c r="CQ3258" s="6"/>
      <c r="CR3258" s="6"/>
      <c r="CS3258" s="6"/>
      <c r="CT3258" s="6"/>
      <c r="CU3258" s="6"/>
      <c r="CV3258" s="6"/>
      <c r="CW3258" s="6"/>
      <c r="CX3258" s="6"/>
      <c r="CY3258" s="6"/>
      <c r="CZ3258" s="6"/>
      <c r="DA3258" s="6"/>
    </row>
    <row r="3259" spans="74:105" x14ac:dyDescent="0.3">
      <c r="BV3259" s="6"/>
      <c r="BW3259" s="6"/>
      <c r="BX3259" s="6"/>
      <c r="BY3259" s="6"/>
      <c r="BZ3259" s="6"/>
      <c r="CA3259" s="6"/>
      <c r="CB3259" s="6"/>
      <c r="CC3259" s="6"/>
      <c r="CD3259" s="6"/>
      <c r="CE3259" s="6"/>
      <c r="CF3259" s="6"/>
      <c r="CG3259" s="6"/>
      <c r="CH3259" s="6"/>
      <c r="CI3259" s="6"/>
      <c r="CJ3259" s="6"/>
      <c r="CK3259" s="6"/>
      <c r="CL3259" s="6"/>
      <c r="CM3259" s="6"/>
      <c r="CN3259" s="6"/>
      <c r="CO3259" s="6"/>
      <c r="CP3259" s="6"/>
      <c r="CQ3259" s="6"/>
      <c r="CR3259" s="6"/>
      <c r="CS3259" s="6"/>
      <c r="CT3259" s="6"/>
      <c r="CU3259" s="6"/>
      <c r="CV3259" s="6"/>
      <c r="CW3259" s="6"/>
      <c r="CX3259" s="6"/>
      <c r="CY3259" s="6"/>
      <c r="CZ3259" s="6"/>
      <c r="DA3259" s="6"/>
    </row>
    <row r="3260" spans="74:105" x14ac:dyDescent="0.3">
      <c r="BV3260" s="6"/>
      <c r="BW3260" s="6"/>
      <c r="BX3260" s="6"/>
      <c r="BY3260" s="6"/>
      <c r="BZ3260" s="6"/>
      <c r="CA3260" s="6"/>
      <c r="CB3260" s="6"/>
      <c r="CC3260" s="6"/>
      <c r="CD3260" s="6"/>
      <c r="CE3260" s="6"/>
      <c r="CF3260" s="6"/>
      <c r="CG3260" s="6"/>
      <c r="CH3260" s="6"/>
      <c r="CI3260" s="6"/>
      <c r="CJ3260" s="6"/>
      <c r="CK3260" s="6"/>
      <c r="CL3260" s="6"/>
      <c r="CM3260" s="6"/>
      <c r="CN3260" s="6"/>
      <c r="CO3260" s="6"/>
      <c r="CP3260" s="6"/>
      <c r="CQ3260" s="6"/>
      <c r="CR3260" s="6"/>
      <c r="CS3260" s="6"/>
      <c r="CT3260" s="6"/>
      <c r="CU3260" s="6"/>
      <c r="CV3260" s="6"/>
      <c r="CW3260" s="6"/>
      <c r="CX3260" s="6"/>
      <c r="CY3260" s="6"/>
      <c r="CZ3260" s="6"/>
      <c r="DA3260" s="6"/>
    </row>
    <row r="3261" spans="74:105" x14ac:dyDescent="0.3">
      <c r="BV3261" s="6"/>
      <c r="BW3261" s="6"/>
      <c r="BX3261" s="6"/>
      <c r="BY3261" s="6"/>
      <c r="BZ3261" s="6"/>
      <c r="CA3261" s="6"/>
      <c r="CB3261" s="6"/>
      <c r="CC3261" s="6"/>
      <c r="CD3261" s="6"/>
      <c r="CE3261" s="6"/>
      <c r="CF3261" s="6"/>
      <c r="CG3261" s="6"/>
      <c r="CH3261" s="6"/>
      <c r="CI3261" s="6"/>
      <c r="CJ3261" s="6"/>
      <c r="CK3261" s="6"/>
      <c r="CL3261" s="6"/>
      <c r="CM3261" s="6"/>
      <c r="CN3261" s="6"/>
      <c r="CO3261" s="6"/>
      <c r="CP3261" s="6"/>
      <c r="CQ3261" s="6"/>
      <c r="CR3261" s="6"/>
      <c r="CS3261" s="6"/>
      <c r="CT3261" s="6"/>
      <c r="CU3261" s="6"/>
      <c r="CV3261" s="6"/>
      <c r="CW3261" s="6"/>
      <c r="CX3261" s="6"/>
      <c r="CY3261" s="6"/>
      <c r="CZ3261" s="6"/>
      <c r="DA3261" s="6"/>
    </row>
    <row r="3262" spans="74:105" x14ac:dyDescent="0.3">
      <c r="BV3262" s="6"/>
      <c r="BW3262" s="6"/>
      <c r="BX3262" s="6"/>
      <c r="BY3262" s="6"/>
      <c r="BZ3262" s="6"/>
      <c r="CA3262" s="6"/>
      <c r="CB3262" s="6"/>
      <c r="CC3262" s="6"/>
      <c r="CD3262" s="6"/>
      <c r="CE3262" s="6"/>
      <c r="CF3262" s="6"/>
      <c r="CG3262" s="6"/>
      <c r="CH3262" s="6"/>
      <c r="CI3262" s="6"/>
      <c r="CJ3262" s="6"/>
      <c r="CK3262" s="6"/>
      <c r="CL3262" s="6"/>
      <c r="CM3262" s="6"/>
      <c r="CN3262" s="6"/>
      <c r="CO3262" s="6"/>
      <c r="CP3262" s="6"/>
      <c r="CQ3262" s="6"/>
      <c r="CR3262" s="6"/>
      <c r="CS3262" s="6"/>
      <c r="CT3262" s="6"/>
      <c r="CU3262" s="6"/>
      <c r="CV3262" s="6"/>
      <c r="CW3262" s="6"/>
      <c r="CX3262" s="6"/>
      <c r="CY3262" s="6"/>
      <c r="CZ3262" s="6"/>
      <c r="DA3262" s="6"/>
    </row>
    <row r="3263" spans="74:105" x14ac:dyDescent="0.3">
      <c r="BV3263" s="6"/>
      <c r="BW3263" s="6"/>
      <c r="BX3263" s="6"/>
      <c r="BY3263" s="6"/>
      <c r="BZ3263" s="6"/>
      <c r="CA3263" s="6"/>
      <c r="CB3263" s="6"/>
      <c r="CC3263" s="6"/>
      <c r="CD3263" s="6"/>
      <c r="CE3263" s="6"/>
      <c r="CF3263" s="6"/>
      <c r="CG3263" s="6"/>
      <c r="CH3263" s="6"/>
      <c r="CI3263" s="6"/>
      <c r="CJ3263" s="6"/>
      <c r="CK3263" s="6"/>
      <c r="CL3263" s="6"/>
      <c r="CM3263" s="6"/>
      <c r="CN3263" s="6"/>
      <c r="CO3263" s="6"/>
      <c r="CP3263" s="6"/>
      <c r="CQ3263" s="6"/>
      <c r="CR3263" s="6"/>
      <c r="CS3263" s="6"/>
      <c r="CT3263" s="6"/>
      <c r="CU3263" s="6"/>
      <c r="CV3263" s="6"/>
      <c r="CW3263" s="6"/>
      <c r="CX3263" s="6"/>
      <c r="CY3263" s="6"/>
      <c r="CZ3263" s="6"/>
      <c r="DA3263" s="6"/>
    </row>
    <row r="3264" spans="74:105" x14ac:dyDescent="0.3">
      <c r="BV3264" s="6"/>
      <c r="BW3264" s="6"/>
      <c r="BX3264" s="6"/>
      <c r="BY3264" s="6"/>
      <c r="BZ3264" s="6"/>
      <c r="CA3264" s="6"/>
      <c r="CB3264" s="6"/>
      <c r="CC3264" s="6"/>
      <c r="CD3264" s="6"/>
      <c r="CE3264" s="6"/>
      <c r="CF3264" s="6"/>
      <c r="CG3264" s="6"/>
      <c r="CH3264" s="6"/>
      <c r="CI3264" s="6"/>
      <c r="CJ3264" s="6"/>
      <c r="CK3264" s="6"/>
      <c r="CL3264" s="6"/>
      <c r="CM3264" s="6"/>
      <c r="CN3264" s="6"/>
      <c r="CO3264" s="6"/>
      <c r="CP3264" s="6"/>
      <c r="CQ3264" s="6"/>
      <c r="CR3264" s="6"/>
      <c r="CS3264" s="6"/>
      <c r="CT3264" s="6"/>
      <c r="CU3264" s="6"/>
      <c r="CV3264" s="6"/>
      <c r="CW3264" s="6"/>
      <c r="CX3264" s="6"/>
      <c r="CY3264" s="6"/>
      <c r="CZ3264" s="6"/>
      <c r="DA3264" s="6"/>
    </row>
    <row r="3265" spans="74:105" x14ac:dyDescent="0.3">
      <c r="BV3265" s="6"/>
      <c r="BW3265" s="6"/>
      <c r="BX3265" s="6"/>
      <c r="BY3265" s="6"/>
      <c r="BZ3265" s="6"/>
      <c r="CA3265" s="6"/>
      <c r="CB3265" s="6"/>
      <c r="CC3265" s="6"/>
      <c r="CD3265" s="6"/>
      <c r="CE3265" s="6"/>
      <c r="CF3265" s="6"/>
      <c r="CG3265" s="6"/>
      <c r="CH3265" s="6"/>
      <c r="CI3265" s="6"/>
      <c r="CJ3265" s="6"/>
      <c r="CK3265" s="6"/>
      <c r="CL3265" s="6"/>
      <c r="CM3265" s="6"/>
      <c r="CN3265" s="6"/>
      <c r="CO3265" s="6"/>
      <c r="CP3265" s="6"/>
      <c r="CQ3265" s="6"/>
      <c r="CR3265" s="6"/>
      <c r="CS3265" s="6"/>
      <c r="CT3265" s="6"/>
      <c r="CU3265" s="6"/>
      <c r="CV3265" s="6"/>
      <c r="CW3265" s="6"/>
      <c r="CX3265" s="6"/>
      <c r="CY3265" s="6"/>
      <c r="CZ3265" s="6"/>
      <c r="DA3265" s="6"/>
    </row>
    <row r="3266" spans="74:105" x14ac:dyDescent="0.3">
      <c r="BV3266" s="6"/>
      <c r="BW3266" s="6"/>
      <c r="BX3266" s="6"/>
      <c r="BY3266" s="6"/>
      <c r="BZ3266" s="6"/>
      <c r="CA3266" s="6"/>
      <c r="CB3266" s="6"/>
      <c r="CC3266" s="6"/>
      <c r="CD3266" s="6"/>
      <c r="CE3266" s="6"/>
      <c r="CF3266" s="6"/>
      <c r="CG3266" s="6"/>
      <c r="CH3266" s="6"/>
      <c r="CI3266" s="6"/>
      <c r="CJ3266" s="6"/>
      <c r="CK3266" s="6"/>
      <c r="CL3266" s="6"/>
      <c r="CM3266" s="6"/>
      <c r="CN3266" s="6"/>
      <c r="CO3266" s="6"/>
      <c r="CP3266" s="6"/>
      <c r="CQ3266" s="6"/>
      <c r="CR3266" s="6"/>
      <c r="CS3266" s="6"/>
      <c r="CT3266" s="6"/>
      <c r="CU3266" s="6"/>
      <c r="CV3266" s="6"/>
      <c r="CW3266" s="6"/>
      <c r="CX3266" s="6"/>
      <c r="CY3266" s="6"/>
      <c r="CZ3266" s="6"/>
      <c r="DA3266" s="6"/>
    </row>
    <row r="3267" spans="74:105" x14ac:dyDescent="0.3">
      <c r="BV3267" s="6"/>
      <c r="BW3267" s="6"/>
      <c r="BX3267" s="6"/>
      <c r="BY3267" s="6"/>
      <c r="BZ3267" s="6"/>
      <c r="CA3267" s="6"/>
      <c r="CB3267" s="6"/>
      <c r="CC3267" s="6"/>
      <c r="CD3267" s="6"/>
      <c r="CE3267" s="6"/>
      <c r="CF3267" s="6"/>
      <c r="CG3267" s="6"/>
      <c r="CH3267" s="6"/>
      <c r="CI3267" s="6"/>
      <c r="CJ3267" s="6"/>
      <c r="CK3267" s="6"/>
      <c r="CL3267" s="6"/>
      <c r="CM3267" s="6"/>
      <c r="CN3267" s="6"/>
      <c r="CO3267" s="6"/>
      <c r="CP3267" s="6"/>
      <c r="CQ3267" s="6"/>
      <c r="CR3267" s="6"/>
      <c r="CS3267" s="6"/>
      <c r="CT3267" s="6"/>
      <c r="CU3267" s="6"/>
      <c r="CV3267" s="6"/>
      <c r="CW3267" s="6"/>
      <c r="CX3267" s="6"/>
      <c r="CY3267" s="6"/>
      <c r="CZ3267" s="6"/>
      <c r="DA3267" s="6"/>
    </row>
    <row r="3268" spans="74:105" x14ac:dyDescent="0.3">
      <c r="BV3268" s="6"/>
      <c r="BW3268" s="6"/>
      <c r="BX3268" s="6"/>
      <c r="BY3268" s="6"/>
      <c r="BZ3268" s="6"/>
      <c r="CA3268" s="6"/>
      <c r="CB3268" s="6"/>
      <c r="CC3268" s="6"/>
      <c r="CD3268" s="6"/>
      <c r="CE3268" s="6"/>
      <c r="CF3268" s="6"/>
      <c r="CG3268" s="6"/>
      <c r="CH3268" s="6"/>
      <c r="CI3268" s="6"/>
      <c r="CJ3268" s="6"/>
      <c r="CK3268" s="6"/>
      <c r="CL3268" s="6"/>
      <c r="CM3268" s="6"/>
      <c r="CN3268" s="6"/>
      <c r="CO3268" s="6"/>
      <c r="CP3268" s="6"/>
      <c r="CQ3268" s="6"/>
      <c r="CR3268" s="6"/>
      <c r="CS3268" s="6"/>
      <c r="CT3268" s="6"/>
      <c r="CU3268" s="6"/>
      <c r="CV3268" s="6"/>
      <c r="CW3268" s="6"/>
      <c r="CX3268" s="6"/>
      <c r="CY3268" s="6"/>
      <c r="CZ3268" s="6"/>
      <c r="DA3268" s="6"/>
    </row>
    <row r="3269" spans="74:105" x14ac:dyDescent="0.3">
      <c r="BV3269" s="6"/>
      <c r="BW3269" s="6"/>
      <c r="BX3269" s="6"/>
      <c r="BY3269" s="6"/>
      <c r="BZ3269" s="6"/>
      <c r="CA3269" s="6"/>
      <c r="CB3269" s="6"/>
      <c r="CC3269" s="6"/>
      <c r="CD3269" s="6"/>
      <c r="CE3269" s="6"/>
      <c r="CF3269" s="6"/>
      <c r="CG3269" s="6"/>
      <c r="CH3269" s="6"/>
      <c r="CI3269" s="6"/>
      <c r="CJ3269" s="6"/>
      <c r="CK3269" s="6"/>
      <c r="CL3269" s="6"/>
      <c r="CM3269" s="6"/>
      <c r="CN3269" s="6"/>
      <c r="CO3269" s="6"/>
      <c r="CP3269" s="6"/>
      <c r="CQ3269" s="6"/>
      <c r="CR3269" s="6"/>
      <c r="CS3269" s="6"/>
      <c r="CT3269" s="6"/>
      <c r="CU3269" s="6"/>
      <c r="CV3269" s="6"/>
      <c r="CW3269" s="6"/>
      <c r="CX3269" s="6"/>
      <c r="CY3269" s="6"/>
      <c r="CZ3269" s="6"/>
      <c r="DA3269" s="6"/>
    </row>
    <row r="3270" spans="74:105" x14ac:dyDescent="0.3">
      <c r="BV3270" s="6"/>
      <c r="BW3270" s="6"/>
      <c r="BX3270" s="6"/>
      <c r="BY3270" s="6"/>
      <c r="BZ3270" s="6"/>
      <c r="CA3270" s="6"/>
      <c r="CB3270" s="6"/>
      <c r="CC3270" s="6"/>
      <c r="CD3270" s="6"/>
      <c r="CE3270" s="6"/>
      <c r="CF3270" s="6"/>
      <c r="CG3270" s="6"/>
      <c r="CH3270" s="6"/>
      <c r="CI3270" s="6"/>
      <c r="CJ3270" s="6"/>
      <c r="CK3270" s="6"/>
      <c r="CL3270" s="6"/>
      <c r="CM3270" s="6"/>
      <c r="CN3270" s="6"/>
      <c r="CO3270" s="6"/>
      <c r="CP3270" s="6"/>
      <c r="CQ3270" s="6"/>
      <c r="CR3270" s="6"/>
      <c r="CS3270" s="6"/>
      <c r="CT3270" s="6"/>
      <c r="CU3270" s="6"/>
      <c r="CV3270" s="6"/>
      <c r="CW3270" s="6"/>
      <c r="CX3270" s="6"/>
      <c r="CY3270" s="6"/>
      <c r="CZ3270" s="6"/>
      <c r="DA3270" s="6"/>
    </row>
    <row r="3271" spans="74:105" x14ac:dyDescent="0.3">
      <c r="BV3271" s="6"/>
      <c r="BW3271" s="6"/>
      <c r="BX3271" s="6"/>
      <c r="BY3271" s="6"/>
      <c r="BZ3271" s="6"/>
      <c r="CA3271" s="6"/>
      <c r="CB3271" s="6"/>
      <c r="CC3271" s="6"/>
      <c r="CD3271" s="6"/>
      <c r="CE3271" s="6"/>
      <c r="CF3271" s="6"/>
      <c r="CG3271" s="6"/>
      <c r="CH3271" s="6"/>
      <c r="CI3271" s="6"/>
      <c r="CJ3271" s="6"/>
      <c r="CK3271" s="6"/>
      <c r="CL3271" s="6"/>
      <c r="CM3271" s="6"/>
      <c r="CN3271" s="6"/>
      <c r="CO3271" s="6"/>
      <c r="CP3271" s="6"/>
      <c r="CQ3271" s="6"/>
      <c r="CR3271" s="6"/>
      <c r="CS3271" s="6"/>
      <c r="CT3271" s="6"/>
      <c r="CU3271" s="6"/>
      <c r="CV3271" s="6"/>
      <c r="CW3271" s="6"/>
      <c r="CX3271" s="6"/>
      <c r="CY3271" s="6"/>
      <c r="CZ3271" s="6"/>
      <c r="DA3271" s="6"/>
    </row>
    <row r="3272" spans="74:105" x14ac:dyDescent="0.3">
      <c r="BV3272" s="6"/>
      <c r="BW3272" s="6"/>
      <c r="BX3272" s="6"/>
      <c r="BY3272" s="6"/>
      <c r="BZ3272" s="6"/>
      <c r="CA3272" s="6"/>
      <c r="CB3272" s="6"/>
      <c r="CC3272" s="6"/>
      <c r="CD3272" s="6"/>
      <c r="CE3272" s="6"/>
      <c r="CF3272" s="6"/>
      <c r="CG3272" s="6"/>
      <c r="CH3272" s="6"/>
      <c r="CI3272" s="6"/>
      <c r="CJ3272" s="6"/>
      <c r="CK3272" s="6"/>
      <c r="CL3272" s="6"/>
      <c r="CM3272" s="6"/>
      <c r="CN3272" s="6"/>
      <c r="CO3272" s="6"/>
      <c r="CP3272" s="6"/>
      <c r="CQ3272" s="6"/>
      <c r="CR3272" s="6"/>
      <c r="CS3272" s="6"/>
      <c r="CT3272" s="6"/>
      <c r="CU3272" s="6"/>
      <c r="CV3272" s="6"/>
      <c r="CW3272" s="6"/>
      <c r="CX3272" s="6"/>
      <c r="CY3272" s="6"/>
      <c r="CZ3272" s="6"/>
      <c r="DA3272" s="6"/>
    </row>
    <row r="3273" spans="74:105" x14ac:dyDescent="0.3">
      <c r="BV3273" s="6"/>
      <c r="BW3273" s="6"/>
      <c r="BX3273" s="6"/>
      <c r="BY3273" s="6"/>
      <c r="BZ3273" s="6"/>
      <c r="CA3273" s="6"/>
      <c r="CB3273" s="6"/>
      <c r="CC3273" s="6"/>
      <c r="CD3273" s="6"/>
      <c r="CE3273" s="6"/>
      <c r="CF3273" s="6"/>
      <c r="CG3273" s="6"/>
      <c r="CH3273" s="6"/>
      <c r="CI3273" s="6"/>
      <c r="CJ3273" s="6"/>
      <c r="CK3273" s="6"/>
      <c r="CL3273" s="6"/>
      <c r="CM3273" s="6"/>
      <c r="CN3273" s="6"/>
      <c r="CO3273" s="6"/>
      <c r="CP3273" s="6"/>
      <c r="CQ3273" s="6"/>
      <c r="CR3273" s="6"/>
      <c r="CS3273" s="6"/>
      <c r="CT3273" s="6"/>
      <c r="CU3273" s="6"/>
      <c r="CV3273" s="6"/>
      <c r="CW3273" s="6"/>
      <c r="CX3273" s="6"/>
      <c r="CY3273" s="6"/>
      <c r="CZ3273" s="6"/>
      <c r="DA3273" s="6"/>
    </row>
    <row r="3274" spans="74:105" x14ac:dyDescent="0.3">
      <c r="BV3274" s="6"/>
      <c r="BW3274" s="6"/>
      <c r="BX3274" s="6"/>
      <c r="BY3274" s="6"/>
      <c r="BZ3274" s="6"/>
      <c r="CA3274" s="6"/>
      <c r="CB3274" s="6"/>
      <c r="CC3274" s="6"/>
      <c r="CD3274" s="6"/>
      <c r="CE3274" s="6"/>
      <c r="CF3274" s="6"/>
      <c r="CG3274" s="6"/>
      <c r="CH3274" s="6"/>
      <c r="CI3274" s="6"/>
      <c r="CJ3274" s="6"/>
      <c r="CK3274" s="6"/>
      <c r="CL3274" s="6"/>
      <c r="CM3274" s="6"/>
      <c r="CN3274" s="6"/>
      <c r="CO3274" s="6"/>
      <c r="CP3274" s="6"/>
      <c r="CQ3274" s="6"/>
      <c r="CR3274" s="6"/>
      <c r="CS3274" s="6"/>
      <c r="CT3274" s="6"/>
      <c r="CU3274" s="6"/>
      <c r="CV3274" s="6"/>
      <c r="CW3274" s="6"/>
      <c r="CX3274" s="6"/>
      <c r="CY3274" s="6"/>
      <c r="CZ3274" s="6"/>
      <c r="DA3274" s="6"/>
    </row>
    <row r="3275" spans="74:105" x14ac:dyDescent="0.3">
      <c r="BV3275" s="6"/>
      <c r="BW3275" s="6"/>
      <c r="BX3275" s="6"/>
      <c r="BY3275" s="6"/>
      <c r="BZ3275" s="6"/>
      <c r="CA3275" s="6"/>
      <c r="CB3275" s="6"/>
      <c r="CC3275" s="6"/>
      <c r="CD3275" s="6"/>
      <c r="CE3275" s="6"/>
      <c r="CF3275" s="6"/>
      <c r="CG3275" s="6"/>
      <c r="CH3275" s="6"/>
      <c r="CI3275" s="6"/>
      <c r="CJ3275" s="6"/>
      <c r="CK3275" s="6"/>
      <c r="CL3275" s="6"/>
      <c r="CM3275" s="6"/>
      <c r="CN3275" s="6"/>
      <c r="CO3275" s="6"/>
      <c r="CP3275" s="6"/>
      <c r="CQ3275" s="6"/>
      <c r="CR3275" s="6"/>
      <c r="CS3275" s="6"/>
      <c r="CT3275" s="6"/>
      <c r="CU3275" s="6"/>
      <c r="CV3275" s="6"/>
      <c r="CW3275" s="6"/>
      <c r="CX3275" s="6"/>
      <c r="CY3275" s="6"/>
      <c r="CZ3275" s="6"/>
      <c r="DA3275" s="6"/>
    </row>
    <row r="3276" spans="74:105" x14ac:dyDescent="0.3">
      <c r="BV3276" s="6"/>
      <c r="BW3276" s="6"/>
      <c r="BX3276" s="6"/>
      <c r="BY3276" s="6"/>
      <c r="BZ3276" s="6"/>
      <c r="CA3276" s="6"/>
      <c r="CB3276" s="6"/>
      <c r="CC3276" s="6"/>
      <c r="CD3276" s="6"/>
      <c r="CE3276" s="6"/>
      <c r="CF3276" s="6"/>
      <c r="CG3276" s="6"/>
      <c r="CH3276" s="6"/>
      <c r="CI3276" s="6"/>
      <c r="CJ3276" s="6"/>
      <c r="CK3276" s="6"/>
      <c r="CL3276" s="6"/>
      <c r="CM3276" s="6"/>
      <c r="CN3276" s="6"/>
      <c r="CO3276" s="6"/>
      <c r="CP3276" s="6"/>
      <c r="CQ3276" s="6"/>
      <c r="CR3276" s="6"/>
      <c r="CS3276" s="6"/>
      <c r="CT3276" s="6"/>
      <c r="CU3276" s="6"/>
      <c r="CV3276" s="6"/>
      <c r="CW3276" s="6"/>
      <c r="CX3276" s="6"/>
      <c r="CY3276" s="6"/>
      <c r="CZ3276" s="6"/>
      <c r="DA3276" s="6"/>
    </row>
    <row r="3277" spans="74:105" x14ac:dyDescent="0.3">
      <c r="BV3277" s="6"/>
      <c r="BW3277" s="6"/>
      <c r="BX3277" s="6"/>
      <c r="BY3277" s="6"/>
      <c r="BZ3277" s="6"/>
      <c r="CA3277" s="6"/>
      <c r="CB3277" s="6"/>
      <c r="CC3277" s="6"/>
      <c r="CD3277" s="6"/>
      <c r="CE3277" s="6"/>
      <c r="CF3277" s="6"/>
      <c r="CG3277" s="6"/>
      <c r="CH3277" s="6"/>
      <c r="CI3277" s="6"/>
      <c r="CJ3277" s="6"/>
      <c r="CK3277" s="6"/>
      <c r="CL3277" s="6"/>
      <c r="CM3277" s="6"/>
      <c r="CN3277" s="6"/>
      <c r="CO3277" s="6"/>
      <c r="CP3277" s="6"/>
      <c r="CQ3277" s="6"/>
      <c r="CR3277" s="6"/>
      <c r="CS3277" s="6"/>
      <c r="CT3277" s="6"/>
      <c r="CU3277" s="6"/>
      <c r="CV3277" s="6"/>
      <c r="CW3277" s="6"/>
      <c r="CX3277" s="6"/>
      <c r="CY3277" s="6"/>
      <c r="CZ3277" s="6"/>
      <c r="DA3277" s="6"/>
    </row>
    <row r="3278" spans="74:105" x14ac:dyDescent="0.3">
      <c r="BV3278" s="6"/>
      <c r="BW3278" s="6"/>
      <c r="BX3278" s="6"/>
      <c r="BY3278" s="6"/>
      <c r="BZ3278" s="6"/>
      <c r="CA3278" s="6"/>
      <c r="CB3278" s="6"/>
      <c r="CC3278" s="6"/>
      <c r="CD3278" s="6"/>
      <c r="CE3278" s="6"/>
      <c r="CF3278" s="6"/>
      <c r="CG3278" s="6"/>
      <c r="CH3278" s="6"/>
      <c r="CI3278" s="6"/>
      <c r="CJ3278" s="6"/>
      <c r="CK3278" s="6"/>
      <c r="CL3278" s="6"/>
      <c r="CM3278" s="6"/>
      <c r="CN3278" s="6"/>
      <c r="CO3278" s="6"/>
      <c r="CP3278" s="6"/>
      <c r="CQ3278" s="6"/>
      <c r="CR3278" s="6"/>
      <c r="CS3278" s="6"/>
      <c r="CT3278" s="6"/>
      <c r="CU3278" s="6"/>
      <c r="CV3278" s="6"/>
      <c r="CW3278" s="6"/>
      <c r="CX3278" s="6"/>
      <c r="CY3278" s="6"/>
      <c r="CZ3278" s="6"/>
      <c r="DA3278" s="6"/>
    </row>
    <row r="3279" spans="74:105" x14ac:dyDescent="0.3">
      <c r="BV3279" s="6"/>
      <c r="BW3279" s="6"/>
      <c r="BX3279" s="6"/>
      <c r="BY3279" s="6"/>
      <c r="BZ3279" s="6"/>
      <c r="CA3279" s="6"/>
      <c r="CB3279" s="6"/>
      <c r="CC3279" s="6"/>
      <c r="CD3279" s="6"/>
      <c r="CE3279" s="6"/>
      <c r="CF3279" s="6"/>
      <c r="CG3279" s="6"/>
      <c r="CH3279" s="6"/>
      <c r="CI3279" s="6"/>
      <c r="CJ3279" s="6"/>
      <c r="CK3279" s="6"/>
      <c r="CL3279" s="6"/>
      <c r="CM3279" s="6"/>
      <c r="CN3279" s="6"/>
      <c r="CO3279" s="6"/>
      <c r="CP3279" s="6"/>
      <c r="CQ3279" s="6"/>
      <c r="CR3279" s="6"/>
      <c r="CS3279" s="6"/>
      <c r="CT3279" s="6"/>
      <c r="CU3279" s="6"/>
      <c r="CV3279" s="6"/>
      <c r="CW3279" s="6"/>
      <c r="CX3279" s="6"/>
      <c r="CY3279" s="6"/>
      <c r="CZ3279" s="6"/>
      <c r="DA3279" s="6"/>
    </row>
    <row r="3280" spans="74:105" x14ac:dyDescent="0.3">
      <c r="BV3280" s="6"/>
      <c r="BW3280" s="6"/>
      <c r="BX3280" s="6"/>
      <c r="BY3280" s="6"/>
      <c r="BZ3280" s="6"/>
      <c r="CA3280" s="6"/>
      <c r="CB3280" s="6"/>
      <c r="CC3280" s="6"/>
      <c r="CD3280" s="6"/>
      <c r="CE3280" s="6"/>
      <c r="CF3280" s="6"/>
      <c r="CG3280" s="6"/>
      <c r="CH3280" s="6"/>
      <c r="CI3280" s="6"/>
      <c r="CJ3280" s="6"/>
      <c r="CK3280" s="6"/>
      <c r="CL3280" s="6"/>
      <c r="CM3280" s="6"/>
      <c r="CN3280" s="6"/>
      <c r="CO3280" s="6"/>
      <c r="CP3280" s="6"/>
      <c r="CQ3280" s="6"/>
      <c r="CR3280" s="6"/>
      <c r="CS3280" s="6"/>
      <c r="CT3280" s="6"/>
      <c r="CU3280" s="6"/>
      <c r="CV3280" s="6"/>
      <c r="CW3280" s="6"/>
      <c r="CX3280" s="6"/>
      <c r="CY3280" s="6"/>
      <c r="CZ3280" s="6"/>
      <c r="DA3280" s="6"/>
    </row>
    <row r="3281" spans="74:105" x14ac:dyDescent="0.3">
      <c r="BV3281" s="6"/>
      <c r="BW3281" s="6"/>
      <c r="BX3281" s="6"/>
      <c r="BY3281" s="6"/>
      <c r="BZ3281" s="6"/>
      <c r="CA3281" s="6"/>
      <c r="CB3281" s="6"/>
      <c r="CC3281" s="6"/>
      <c r="CD3281" s="6"/>
      <c r="CE3281" s="6"/>
      <c r="CF3281" s="6"/>
      <c r="CG3281" s="6"/>
      <c r="CH3281" s="6"/>
      <c r="CI3281" s="6"/>
      <c r="CJ3281" s="6"/>
      <c r="CK3281" s="6"/>
      <c r="CL3281" s="6"/>
      <c r="CM3281" s="6"/>
      <c r="CN3281" s="6"/>
      <c r="CO3281" s="6"/>
      <c r="CP3281" s="6"/>
      <c r="CQ3281" s="6"/>
      <c r="CR3281" s="6"/>
      <c r="CS3281" s="6"/>
      <c r="CT3281" s="6"/>
      <c r="CU3281" s="6"/>
      <c r="CV3281" s="6"/>
      <c r="CW3281" s="6"/>
      <c r="CX3281" s="6"/>
      <c r="CY3281" s="6"/>
      <c r="CZ3281" s="6"/>
      <c r="DA3281" s="6"/>
    </row>
    <row r="3282" spans="74:105" x14ac:dyDescent="0.3">
      <c r="BV3282" s="6"/>
      <c r="BW3282" s="6"/>
      <c r="BX3282" s="6"/>
      <c r="BY3282" s="6"/>
      <c r="BZ3282" s="6"/>
      <c r="CA3282" s="6"/>
      <c r="CB3282" s="6"/>
      <c r="CC3282" s="6"/>
      <c r="CD3282" s="6"/>
      <c r="CE3282" s="6"/>
      <c r="CF3282" s="6"/>
      <c r="CG3282" s="6"/>
      <c r="CH3282" s="6"/>
      <c r="CI3282" s="6"/>
      <c r="CJ3282" s="6"/>
      <c r="CK3282" s="6"/>
      <c r="CL3282" s="6"/>
      <c r="CM3282" s="6"/>
      <c r="CN3282" s="6"/>
      <c r="CO3282" s="6"/>
      <c r="CP3282" s="6"/>
      <c r="CQ3282" s="6"/>
      <c r="CR3282" s="6"/>
      <c r="CS3282" s="6"/>
      <c r="CT3282" s="6"/>
      <c r="CU3282" s="6"/>
      <c r="CV3282" s="6"/>
      <c r="CW3282" s="6"/>
      <c r="CX3282" s="6"/>
      <c r="CY3282" s="6"/>
      <c r="CZ3282" s="6"/>
      <c r="DA3282" s="6"/>
    </row>
    <row r="3283" spans="74:105" x14ac:dyDescent="0.3">
      <c r="BV3283" s="6"/>
      <c r="BW3283" s="6"/>
      <c r="BX3283" s="6"/>
      <c r="BY3283" s="6"/>
      <c r="BZ3283" s="6"/>
      <c r="CA3283" s="6"/>
      <c r="CB3283" s="6"/>
      <c r="CC3283" s="6"/>
      <c r="CD3283" s="6"/>
      <c r="CE3283" s="6"/>
      <c r="CF3283" s="6"/>
      <c r="CG3283" s="6"/>
      <c r="CH3283" s="6"/>
      <c r="CI3283" s="6"/>
      <c r="CJ3283" s="6"/>
      <c r="CK3283" s="6"/>
      <c r="CL3283" s="6"/>
      <c r="CM3283" s="6"/>
      <c r="CN3283" s="6"/>
      <c r="CO3283" s="6"/>
      <c r="CP3283" s="6"/>
      <c r="CQ3283" s="6"/>
      <c r="CR3283" s="6"/>
      <c r="CS3283" s="6"/>
      <c r="CT3283" s="6"/>
      <c r="CU3283" s="6"/>
      <c r="CV3283" s="6"/>
      <c r="CW3283" s="6"/>
      <c r="CX3283" s="6"/>
      <c r="CY3283" s="6"/>
      <c r="CZ3283" s="6"/>
      <c r="DA3283" s="6"/>
    </row>
    <row r="3284" spans="74:105" x14ac:dyDescent="0.3">
      <c r="BV3284" s="6"/>
      <c r="BW3284" s="6"/>
      <c r="BX3284" s="6"/>
      <c r="BY3284" s="6"/>
      <c r="BZ3284" s="6"/>
      <c r="CA3284" s="6"/>
      <c r="CB3284" s="6"/>
      <c r="CC3284" s="6"/>
      <c r="CD3284" s="6"/>
      <c r="CE3284" s="6"/>
      <c r="CF3284" s="6"/>
      <c r="CG3284" s="6"/>
      <c r="CH3284" s="6"/>
      <c r="CI3284" s="6"/>
      <c r="CJ3284" s="6"/>
      <c r="CK3284" s="6"/>
      <c r="CL3284" s="6"/>
      <c r="CM3284" s="6"/>
      <c r="CN3284" s="6"/>
      <c r="CO3284" s="6"/>
      <c r="CP3284" s="6"/>
      <c r="CQ3284" s="6"/>
      <c r="CR3284" s="6"/>
      <c r="CS3284" s="6"/>
      <c r="CT3284" s="6"/>
      <c r="CU3284" s="6"/>
      <c r="CV3284" s="6"/>
      <c r="CW3284" s="6"/>
      <c r="CX3284" s="6"/>
      <c r="CY3284" s="6"/>
      <c r="CZ3284" s="6"/>
      <c r="DA3284" s="6"/>
    </row>
    <row r="3285" spans="74:105" x14ac:dyDescent="0.3">
      <c r="BV3285" s="6"/>
      <c r="BW3285" s="6"/>
      <c r="BX3285" s="6"/>
      <c r="BY3285" s="6"/>
      <c r="BZ3285" s="6"/>
      <c r="CA3285" s="6"/>
      <c r="CB3285" s="6"/>
      <c r="CC3285" s="6"/>
      <c r="CD3285" s="6"/>
      <c r="CE3285" s="6"/>
      <c r="CF3285" s="6"/>
      <c r="CG3285" s="6"/>
      <c r="CH3285" s="6"/>
      <c r="CI3285" s="6"/>
      <c r="CJ3285" s="6"/>
      <c r="CK3285" s="6"/>
      <c r="CL3285" s="6"/>
      <c r="CM3285" s="6"/>
      <c r="CN3285" s="6"/>
      <c r="CO3285" s="6"/>
      <c r="CP3285" s="6"/>
      <c r="CQ3285" s="6"/>
      <c r="CR3285" s="6"/>
      <c r="CS3285" s="6"/>
      <c r="CT3285" s="6"/>
      <c r="CU3285" s="6"/>
      <c r="CV3285" s="6"/>
      <c r="CW3285" s="6"/>
      <c r="CX3285" s="6"/>
      <c r="CY3285" s="6"/>
      <c r="CZ3285" s="6"/>
      <c r="DA3285" s="6"/>
    </row>
    <row r="3286" spans="74:105" x14ac:dyDescent="0.3">
      <c r="BV3286" s="6"/>
      <c r="BW3286" s="6"/>
      <c r="BX3286" s="6"/>
      <c r="BY3286" s="6"/>
      <c r="BZ3286" s="6"/>
      <c r="CA3286" s="6"/>
      <c r="CB3286" s="6"/>
      <c r="CC3286" s="6"/>
      <c r="CD3286" s="6"/>
      <c r="CE3286" s="6"/>
      <c r="CF3286" s="6"/>
      <c r="CG3286" s="6"/>
      <c r="CH3286" s="6"/>
      <c r="CI3286" s="6"/>
      <c r="CJ3286" s="6"/>
      <c r="CK3286" s="6"/>
      <c r="CL3286" s="6"/>
      <c r="CM3286" s="6"/>
      <c r="CN3286" s="6"/>
      <c r="CO3286" s="6"/>
      <c r="CP3286" s="6"/>
      <c r="CQ3286" s="6"/>
      <c r="CR3286" s="6"/>
      <c r="CS3286" s="6"/>
      <c r="CT3286" s="6"/>
      <c r="CU3286" s="6"/>
      <c r="CV3286" s="6"/>
      <c r="CW3286" s="6"/>
      <c r="CX3286" s="6"/>
      <c r="CY3286" s="6"/>
      <c r="CZ3286" s="6"/>
      <c r="DA3286" s="6"/>
    </row>
    <row r="3287" spans="74:105" x14ac:dyDescent="0.3">
      <c r="BV3287" s="6"/>
      <c r="BW3287" s="6"/>
      <c r="BX3287" s="6"/>
      <c r="BY3287" s="6"/>
      <c r="BZ3287" s="6"/>
      <c r="CA3287" s="6"/>
      <c r="CB3287" s="6"/>
      <c r="CC3287" s="6"/>
      <c r="CD3287" s="6"/>
      <c r="CE3287" s="6"/>
      <c r="CF3287" s="6"/>
      <c r="CG3287" s="6"/>
      <c r="CH3287" s="6"/>
      <c r="CI3287" s="6"/>
      <c r="CJ3287" s="6"/>
      <c r="CK3287" s="6"/>
      <c r="CL3287" s="6"/>
      <c r="CM3287" s="6"/>
      <c r="CN3287" s="6"/>
      <c r="CO3287" s="6"/>
      <c r="CP3287" s="6"/>
      <c r="CQ3287" s="6"/>
      <c r="CR3287" s="6"/>
      <c r="CS3287" s="6"/>
      <c r="CT3287" s="6"/>
      <c r="CU3287" s="6"/>
      <c r="CV3287" s="6"/>
      <c r="CW3287" s="6"/>
      <c r="CX3287" s="6"/>
      <c r="CY3287" s="6"/>
      <c r="CZ3287" s="6"/>
      <c r="DA3287" s="6"/>
    </row>
    <row r="3288" spans="74:105" x14ac:dyDescent="0.3">
      <c r="BV3288" s="6"/>
      <c r="BW3288" s="6"/>
      <c r="BX3288" s="6"/>
      <c r="BY3288" s="6"/>
      <c r="BZ3288" s="6"/>
      <c r="CA3288" s="6"/>
      <c r="CB3288" s="6"/>
      <c r="CC3288" s="6"/>
      <c r="CD3288" s="6"/>
      <c r="CE3288" s="6"/>
      <c r="CF3288" s="6"/>
      <c r="CG3288" s="6"/>
      <c r="CH3288" s="6"/>
      <c r="CI3288" s="6"/>
      <c r="CJ3288" s="6"/>
      <c r="CK3288" s="6"/>
      <c r="CL3288" s="6"/>
      <c r="CM3288" s="6"/>
      <c r="CN3288" s="6"/>
      <c r="CO3288" s="6"/>
      <c r="CP3288" s="6"/>
      <c r="CQ3288" s="6"/>
      <c r="CR3288" s="6"/>
      <c r="CS3288" s="6"/>
      <c r="CT3288" s="6"/>
      <c r="CU3288" s="6"/>
      <c r="CV3288" s="6"/>
      <c r="CW3288" s="6"/>
      <c r="CX3288" s="6"/>
      <c r="CY3288" s="6"/>
      <c r="CZ3288" s="6"/>
      <c r="DA3288" s="6"/>
    </row>
    <row r="3289" spans="74:105" x14ac:dyDescent="0.3">
      <c r="BV3289" s="6"/>
      <c r="BW3289" s="6"/>
      <c r="BX3289" s="6"/>
      <c r="BY3289" s="6"/>
      <c r="BZ3289" s="6"/>
      <c r="CA3289" s="6"/>
      <c r="CB3289" s="6"/>
      <c r="CC3289" s="6"/>
      <c r="CD3289" s="6"/>
      <c r="CE3289" s="6"/>
      <c r="CF3289" s="6"/>
      <c r="CG3289" s="6"/>
      <c r="CH3289" s="6"/>
      <c r="CI3289" s="6"/>
      <c r="CJ3289" s="6"/>
      <c r="CK3289" s="6"/>
      <c r="CL3289" s="6"/>
      <c r="CM3289" s="6"/>
      <c r="CN3289" s="6"/>
      <c r="CO3289" s="6"/>
      <c r="CP3289" s="6"/>
      <c r="CQ3289" s="6"/>
      <c r="CR3289" s="6"/>
      <c r="CS3289" s="6"/>
      <c r="CT3289" s="6"/>
      <c r="CU3289" s="6"/>
      <c r="CV3289" s="6"/>
      <c r="CW3289" s="6"/>
      <c r="CX3289" s="6"/>
      <c r="CY3289" s="6"/>
      <c r="CZ3289" s="6"/>
      <c r="DA3289" s="6"/>
    </row>
    <row r="3290" spans="74:105" x14ac:dyDescent="0.3">
      <c r="BV3290" s="6"/>
      <c r="BW3290" s="6"/>
      <c r="BX3290" s="6"/>
      <c r="BY3290" s="6"/>
      <c r="BZ3290" s="6"/>
      <c r="CA3290" s="6"/>
      <c r="CB3290" s="6"/>
      <c r="CC3290" s="6"/>
      <c r="CD3290" s="6"/>
      <c r="CE3290" s="6"/>
      <c r="CF3290" s="6"/>
      <c r="CG3290" s="6"/>
      <c r="CH3290" s="6"/>
      <c r="CI3290" s="6"/>
      <c r="CJ3290" s="6"/>
      <c r="CK3290" s="6"/>
      <c r="CL3290" s="6"/>
      <c r="CM3290" s="6"/>
      <c r="CN3290" s="6"/>
      <c r="CO3290" s="6"/>
      <c r="CP3290" s="6"/>
      <c r="CQ3290" s="6"/>
      <c r="CR3290" s="6"/>
      <c r="CS3290" s="6"/>
      <c r="CT3290" s="6"/>
      <c r="CU3290" s="6"/>
      <c r="CV3290" s="6"/>
      <c r="CW3290" s="6"/>
      <c r="CX3290" s="6"/>
      <c r="CY3290" s="6"/>
      <c r="CZ3290" s="6"/>
      <c r="DA3290" s="6"/>
    </row>
    <row r="3291" spans="74:105" x14ac:dyDescent="0.3">
      <c r="BV3291" s="6"/>
      <c r="BW3291" s="6"/>
      <c r="BX3291" s="6"/>
      <c r="BY3291" s="6"/>
      <c r="BZ3291" s="6"/>
      <c r="CA3291" s="6"/>
      <c r="CB3291" s="6"/>
      <c r="CC3291" s="6"/>
      <c r="CD3291" s="6"/>
      <c r="CE3291" s="6"/>
      <c r="CF3291" s="6"/>
      <c r="CG3291" s="6"/>
      <c r="CH3291" s="6"/>
      <c r="CI3291" s="6"/>
      <c r="CJ3291" s="6"/>
      <c r="CK3291" s="6"/>
      <c r="CL3291" s="6"/>
      <c r="CM3291" s="6"/>
      <c r="CN3291" s="6"/>
      <c r="CO3291" s="6"/>
      <c r="CP3291" s="6"/>
      <c r="CQ3291" s="6"/>
      <c r="CR3291" s="6"/>
      <c r="CS3291" s="6"/>
      <c r="CT3291" s="6"/>
      <c r="CU3291" s="6"/>
      <c r="CV3291" s="6"/>
      <c r="CW3291" s="6"/>
      <c r="CX3291" s="6"/>
      <c r="CY3291" s="6"/>
      <c r="CZ3291" s="6"/>
      <c r="DA3291" s="6"/>
    </row>
    <row r="3292" spans="74:105" x14ac:dyDescent="0.3">
      <c r="BV3292" s="6"/>
      <c r="BW3292" s="6"/>
      <c r="BX3292" s="6"/>
      <c r="BY3292" s="6"/>
      <c r="BZ3292" s="6"/>
      <c r="CA3292" s="6"/>
      <c r="CB3292" s="6"/>
      <c r="CC3292" s="6"/>
      <c r="CD3292" s="6"/>
      <c r="CE3292" s="6"/>
      <c r="CF3292" s="6"/>
      <c r="CG3292" s="6"/>
      <c r="CH3292" s="6"/>
      <c r="CI3292" s="6"/>
      <c r="CJ3292" s="6"/>
      <c r="CK3292" s="6"/>
      <c r="CL3292" s="6"/>
      <c r="CM3292" s="6"/>
      <c r="CN3292" s="6"/>
      <c r="CO3292" s="6"/>
      <c r="CP3292" s="6"/>
      <c r="CQ3292" s="6"/>
      <c r="CR3292" s="6"/>
      <c r="CS3292" s="6"/>
      <c r="CT3292" s="6"/>
      <c r="CU3292" s="6"/>
      <c r="CV3292" s="6"/>
      <c r="CW3292" s="6"/>
      <c r="CX3292" s="6"/>
      <c r="CY3292" s="6"/>
      <c r="CZ3292" s="6"/>
      <c r="DA3292" s="6"/>
    </row>
    <row r="3293" spans="74:105" x14ac:dyDescent="0.3">
      <c r="BV3293" s="6"/>
      <c r="BW3293" s="6"/>
      <c r="BX3293" s="6"/>
      <c r="BY3293" s="6"/>
      <c r="BZ3293" s="6"/>
      <c r="CA3293" s="6"/>
      <c r="CB3293" s="6"/>
      <c r="CC3293" s="6"/>
      <c r="CD3293" s="6"/>
      <c r="CE3293" s="6"/>
      <c r="CF3293" s="6"/>
      <c r="CG3293" s="6"/>
      <c r="CH3293" s="6"/>
      <c r="CI3293" s="6"/>
      <c r="CJ3293" s="6"/>
      <c r="CK3293" s="6"/>
      <c r="CL3293" s="6"/>
      <c r="CM3293" s="6"/>
      <c r="CN3293" s="6"/>
      <c r="CO3293" s="6"/>
      <c r="CP3293" s="6"/>
      <c r="CQ3293" s="6"/>
      <c r="CR3293" s="6"/>
      <c r="CS3293" s="6"/>
      <c r="CT3293" s="6"/>
      <c r="CU3293" s="6"/>
      <c r="CV3293" s="6"/>
      <c r="CW3293" s="6"/>
      <c r="CX3293" s="6"/>
      <c r="CY3293" s="6"/>
      <c r="CZ3293" s="6"/>
      <c r="DA3293" s="6"/>
    </row>
    <row r="3294" spans="74:105" x14ac:dyDescent="0.3">
      <c r="BV3294" s="6"/>
      <c r="BW3294" s="6"/>
      <c r="BX3294" s="6"/>
      <c r="BY3294" s="6"/>
      <c r="BZ3294" s="6"/>
      <c r="CA3294" s="6"/>
      <c r="CB3294" s="6"/>
      <c r="CC3294" s="6"/>
      <c r="CD3294" s="6"/>
      <c r="CE3294" s="6"/>
      <c r="CF3294" s="6"/>
      <c r="CG3294" s="6"/>
      <c r="CH3294" s="6"/>
      <c r="CI3294" s="6"/>
      <c r="CJ3294" s="6"/>
      <c r="CK3294" s="6"/>
      <c r="CL3294" s="6"/>
      <c r="CM3294" s="6"/>
      <c r="CN3294" s="6"/>
      <c r="CO3294" s="6"/>
      <c r="CP3294" s="6"/>
      <c r="CQ3294" s="6"/>
      <c r="CR3294" s="6"/>
      <c r="CS3294" s="6"/>
      <c r="CT3294" s="6"/>
      <c r="CU3294" s="6"/>
      <c r="CV3294" s="6"/>
      <c r="CW3294" s="6"/>
      <c r="CX3294" s="6"/>
      <c r="CY3294" s="6"/>
      <c r="CZ3294" s="6"/>
      <c r="DA3294" s="6"/>
    </row>
    <row r="3295" spans="74:105" x14ac:dyDescent="0.3">
      <c r="BV3295" s="6"/>
      <c r="BW3295" s="6"/>
      <c r="BX3295" s="6"/>
      <c r="BY3295" s="6"/>
      <c r="BZ3295" s="6"/>
      <c r="CA3295" s="6"/>
      <c r="CB3295" s="6"/>
      <c r="CC3295" s="6"/>
      <c r="CD3295" s="6"/>
      <c r="CE3295" s="6"/>
      <c r="CF3295" s="6"/>
      <c r="CG3295" s="6"/>
      <c r="CH3295" s="6"/>
      <c r="CI3295" s="6"/>
      <c r="CJ3295" s="6"/>
      <c r="CK3295" s="6"/>
      <c r="CL3295" s="6"/>
      <c r="CM3295" s="6"/>
      <c r="CN3295" s="6"/>
      <c r="CO3295" s="6"/>
      <c r="CP3295" s="6"/>
      <c r="CQ3295" s="6"/>
      <c r="CR3295" s="6"/>
      <c r="CS3295" s="6"/>
      <c r="CT3295" s="6"/>
      <c r="CU3295" s="6"/>
      <c r="CV3295" s="6"/>
      <c r="CW3295" s="6"/>
      <c r="CX3295" s="6"/>
      <c r="CY3295" s="6"/>
      <c r="CZ3295" s="6"/>
      <c r="DA3295" s="6"/>
    </row>
    <row r="3296" spans="74:105" x14ac:dyDescent="0.3">
      <c r="BV3296" s="6"/>
      <c r="BW3296" s="6"/>
      <c r="BX3296" s="6"/>
      <c r="BY3296" s="6"/>
      <c r="BZ3296" s="6"/>
      <c r="CA3296" s="6"/>
      <c r="CB3296" s="6"/>
      <c r="CC3296" s="6"/>
      <c r="CD3296" s="6"/>
      <c r="CE3296" s="6"/>
      <c r="CF3296" s="6"/>
      <c r="CG3296" s="6"/>
      <c r="CH3296" s="6"/>
      <c r="CI3296" s="6"/>
      <c r="CJ3296" s="6"/>
      <c r="CK3296" s="6"/>
      <c r="CL3296" s="6"/>
      <c r="CM3296" s="6"/>
      <c r="CN3296" s="6"/>
      <c r="CO3296" s="6"/>
      <c r="CP3296" s="6"/>
      <c r="CQ3296" s="6"/>
      <c r="CR3296" s="6"/>
      <c r="CS3296" s="6"/>
      <c r="CT3296" s="6"/>
      <c r="CU3296" s="6"/>
      <c r="CV3296" s="6"/>
      <c r="CW3296" s="6"/>
      <c r="CX3296" s="6"/>
      <c r="CY3296" s="6"/>
      <c r="CZ3296" s="6"/>
      <c r="DA3296" s="6"/>
    </row>
    <row r="3297" spans="74:105" x14ac:dyDescent="0.3">
      <c r="BV3297" s="6"/>
      <c r="BW3297" s="6"/>
      <c r="BX3297" s="6"/>
      <c r="BY3297" s="6"/>
      <c r="BZ3297" s="6"/>
      <c r="CA3297" s="6"/>
      <c r="CB3297" s="6"/>
      <c r="CC3297" s="6"/>
      <c r="CD3297" s="6"/>
      <c r="CE3297" s="6"/>
      <c r="CF3297" s="6"/>
      <c r="CG3297" s="6"/>
      <c r="CH3297" s="6"/>
      <c r="CI3297" s="6"/>
      <c r="CJ3297" s="6"/>
      <c r="CK3297" s="6"/>
      <c r="CL3297" s="6"/>
      <c r="CM3297" s="6"/>
      <c r="CN3297" s="6"/>
      <c r="CO3297" s="6"/>
      <c r="CP3297" s="6"/>
      <c r="CQ3297" s="6"/>
      <c r="CR3297" s="6"/>
      <c r="CS3297" s="6"/>
      <c r="CT3297" s="6"/>
      <c r="CU3297" s="6"/>
      <c r="CV3297" s="6"/>
      <c r="CW3297" s="6"/>
      <c r="CX3297" s="6"/>
      <c r="CY3297" s="6"/>
      <c r="CZ3297" s="6"/>
      <c r="DA3297" s="6"/>
    </row>
    <row r="3298" spans="74:105" x14ac:dyDescent="0.3">
      <c r="BV3298" s="6"/>
      <c r="BW3298" s="6"/>
      <c r="BX3298" s="6"/>
      <c r="BY3298" s="6"/>
      <c r="BZ3298" s="6"/>
      <c r="CA3298" s="6"/>
      <c r="CB3298" s="6"/>
      <c r="CC3298" s="6"/>
      <c r="CD3298" s="6"/>
      <c r="CE3298" s="6"/>
      <c r="CF3298" s="6"/>
      <c r="CG3298" s="6"/>
      <c r="CH3298" s="6"/>
      <c r="CI3298" s="6"/>
      <c r="CJ3298" s="6"/>
      <c r="CK3298" s="6"/>
      <c r="CL3298" s="6"/>
      <c r="CM3298" s="6"/>
      <c r="CN3298" s="6"/>
      <c r="CO3298" s="6"/>
      <c r="CP3298" s="6"/>
      <c r="CQ3298" s="6"/>
      <c r="CR3298" s="6"/>
      <c r="CS3298" s="6"/>
      <c r="CT3298" s="6"/>
      <c r="CU3298" s="6"/>
      <c r="CV3298" s="6"/>
      <c r="CW3298" s="6"/>
      <c r="CX3298" s="6"/>
      <c r="CY3298" s="6"/>
      <c r="CZ3298" s="6"/>
      <c r="DA3298" s="6"/>
    </row>
    <row r="3299" spans="74:105" x14ac:dyDescent="0.3">
      <c r="BV3299" s="6"/>
      <c r="BW3299" s="6"/>
      <c r="BX3299" s="6"/>
      <c r="BY3299" s="6"/>
      <c r="BZ3299" s="6"/>
      <c r="CA3299" s="6"/>
      <c r="CB3299" s="6"/>
      <c r="CC3299" s="6"/>
      <c r="CD3299" s="6"/>
      <c r="CE3299" s="6"/>
      <c r="CF3299" s="6"/>
      <c r="CG3299" s="6"/>
      <c r="CH3299" s="6"/>
      <c r="CI3299" s="6"/>
      <c r="CJ3299" s="6"/>
      <c r="CK3299" s="6"/>
      <c r="CL3299" s="6"/>
      <c r="CM3299" s="6"/>
      <c r="CN3299" s="6"/>
      <c r="CO3299" s="6"/>
      <c r="CP3299" s="6"/>
      <c r="CQ3299" s="6"/>
      <c r="CR3299" s="6"/>
      <c r="CS3299" s="6"/>
      <c r="CT3299" s="6"/>
      <c r="CU3299" s="6"/>
      <c r="CV3299" s="6"/>
      <c r="CW3299" s="6"/>
      <c r="CX3299" s="6"/>
      <c r="CY3299" s="6"/>
      <c r="CZ3299" s="6"/>
      <c r="DA3299" s="6"/>
    </row>
    <row r="3300" spans="74:105" x14ac:dyDescent="0.3">
      <c r="BV3300" s="6"/>
      <c r="BW3300" s="6"/>
      <c r="BX3300" s="6"/>
      <c r="BY3300" s="6"/>
      <c r="BZ3300" s="6"/>
      <c r="CA3300" s="6"/>
      <c r="CB3300" s="6"/>
      <c r="CC3300" s="6"/>
      <c r="CD3300" s="6"/>
      <c r="CE3300" s="6"/>
      <c r="CF3300" s="6"/>
      <c r="CG3300" s="6"/>
      <c r="CH3300" s="6"/>
      <c r="CI3300" s="6"/>
      <c r="CJ3300" s="6"/>
      <c r="CK3300" s="6"/>
      <c r="CL3300" s="6"/>
      <c r="CM3300" s="6"/>
      <c r="CN3300" s="6"/>
      <c r="CO3300" s="6"/>
      <c r="CP3300" s="6"/>
      <c r="CQ3300" s="6"/>
      <c r="CR3300" s="6"/>
      <c r="CS3300" s="6"/>
      <c r="CT3300" s="6"/>
      <c r="CU3300" s="6"/>
      <c r="CV3300" s="6"/>
      <c r="CW3300" s="6"/>
      <c r="CX3300" s="6"/>
      <c r="CY3300" s="6"/>
      <c r="CZ3300" s="6"/>
      <c r="DA3300" s="6"/>
    </row>
    <row r="3301" spans="74:105" x14ac:dyDescent="0.3">
      <c r="BV3301" s="6"/>
      <c r="BW3301" s="6"/>
      <c r="BX3301" s="6"/>
      <c r="BY3301" s="6"/>
      <c r="BZ3301" s="6"/>
      <c r="CA3301" s="6"/>
      <c r="CB3301" s="6"/>
      <c r="CC3301" s="6"/>
      <c r="CD3301" s="6"/>
      <c r="CE3301" s="6"/>
      <c r="CF3301" s="6"/>
      <c r="CG3301" s="6"/>
      <c r="CH3301" s="6"/>
      <c r="CI3301" s="6"/>
      <c r="CJ3301" s="6"/>
      <c r="CK3301" s="6"/>
      <c r="CL3301" s="6"/>
      <c r="CM3301" s="6"/>
      <c r="CN3301" s="6"/>
      <c r="CO3301" s="6"/>
      <c r="CP3301" s="6"/>
      <c r="CQ3301" s="6"/>
      <c r="CR3301" s="6"/>
      <c r="CS3301" s="6"/>
      <c r="CT3301" s="6"/>
      <c r="CU3301" s="6"/>
      <c r="CV3301" s="6"/>
      <c r="CW3301" s="6"/>
      <c r="CX3301" s="6"/>
      <c r="CY3301" s="6"/>
      <c r="CZ3301" s="6"/>
      <c r="DA3301" s="6"/>
    </row>
    <row r="3302" spans="74:105" x14ac:dyDescent="0.3">
      <c r="BV3302" s="6"/>
      <c r="BW3302" s="6"/>
      <c r="BX3302" s="6"/>
      <c r="BY3302" s="6"/>
      <c r="BZ3302" s="6"/>
      <c r="CA3302" s="6"/>
      <c r="CB3302" s="6"/>
      <c r="CC3302" s="6"/>
      <c r="CD3302" s="6"/>
      <c r="CE3302" s="6"/>
      <c r="CF3302" s="6"/>
      <c r="CG3302" s="6"/>
      <c r="CH3302" s="6"/>
      <c r="CI3302" s="6"/>
      <c r="CJ3302" s="6"/>
      <c r="CK3302" s="6"/>
      <c r="CL3302" s="6"/>
      <c r="CM3302" s="6"/>
      <c r="CN3302" s="6"/>
      <c r="CO3302" s="6"/>
      <c r="CP3302" s="6"/>
      <c r="CQ3302" s="6"/>
      <c r="CR3302" s="6"/>
      <c r="CS3302" s="6"/>
      <c r="CT3302" s="6"/>
      <c r="CU3302" s="6"/>
      <c r="CV3302" s="6"/>
      <c r="CW3302" s="6"/>
      <c r="CX3302" s="6"/>
      <c r="CY3302" s="6"/>
      <c r="CZ3302" s="6"/>
      <c r="DA3302" s="6"/>
    </row>
    <row r="3303" spans="74:105" x14ac:dyDescent="0.3">
      <c r="BV3303" s="6"/>
      <c r="BW3303" s="6"/>
      <c r="BX3303" s="6"/>
      <c r="BY3303" s="6"/>
      <c r="BZ3303" s="6"/>
      <c r="CA3303" s="6"/>
      <c r="CB3303" s="6"/>
      <c r="CC3303" s="6"/>
      <c r="CD3303" s="6"/>
      <c r="CE3303" s="6"/>
      <c r="CF3303" s="6"/>
      <c r="CG3303" s="6"/>
      <c r="CH3303" s="6"/>
      <c r="CI3303" s="6"/>
      <c r="CJ3303" s="6"/>
      <c r="CK3303" s="6"/>
      <c r="CL3303" s="6"/>
      <c r="CM3303" s="6"/>
      <c r="CN3303" s="6"/>
      <c r="CO3303" s="6"/>
      <c r="CP3303" s="6"/>
      <c r="CQ3303" s="6"/>
      <c r="CR3303" s="6"/>
      <c r="CS3303" s="6"/>
      <c r="CT3303" s="6"/>
      <c r="CU3303" s="6"/>
      <c r="CV3303" s="6"/>
      <c r="CW3303" s="6"/>
      <c r="CX3303" s="6"/>
      <c r="CY3303" s="6"/>
      <c r="CZ3303" s="6"/>
      <c r="DA3303" s="6"/>
    </row>
    <row r="3304" spans="74:105" x14ac:dyDescent="0.3">
      <c r="BV3304" s="6"/>
      <c r="BW3304" s="6"/>
      <c r="BX3304" s="6"/>
      <c r="BY3304" s="6"/>
      <c r="BZ3304" s="6"/>
      <c r="CA3304" s="6"/>
      <c r="CB3304" s="6"/>
      <c r="CC3304" s="6"/>
      <c r="CD3304" s="6"/>
      <c r="CE3304" s="6"/>
      <c r="CF3304" s="6"/>
      <c r="CG3304" s="6"/>
      <c r="CH3304" s="6"/>
      <c r="CI3304" s="6"/>
      <c r="CJ3304" s="6"/>
      <c r="CK3304" s="6"/>
      <c r="CL3304" s="6"/>
      <c r="CM3304" s="6"/>
      <c r="CN3304" s="6"/>
      <c r="CO3304" s="6"/>
      <c r="CP3304" s="6"/>
      <c r="CQ3304" s="6"/>
      <c r="CR3304" s="6"/>
      <c r="CS3304" s="6"/>
      <c r="CT3304" s="6"/>
      <c r="CU3304" s="6"/>
      <c r="CV3304" s="6"/>
      <c r="CW3304" s="6"/>
      <c r="CX3304" s="6"/>
      <c r="CY3304" s="6"/>
      <c r="CZ3304" s="6"/>
      <c r="DA3304" s="6"/>
    </row>
    <row r="3305" spans="74:105" x14ac:dyDescent="0.3">
      <c r="BV3305" s="6"/>
      <c r="BW3305" s="6"/>
      <c r="BX3305" s="6"/>
      <c r="BY3305" s="6"/>
      <c r="BZ3305" s="6"/>
      <c r="CA3305" s="6"/>
      <c r="CB3305" s="6"/>
      <c r="CC3305" s="6"/>
      <c r="CD3305" s="6"/>
      <c r="CE3305" s="6"/>
      <c r="CF3305" s="6"/>
      <c r="CG3305" s="6"/>
      <c r="CH3305" s="6"/>
      <c r="CI3305" s="6"/>
      <c r="CJ3305" s="6"/>
      <c r="CK3305" s="6"/>
      <c r="CL3305" s="6"/>
      <c r="CM3305" s="6"/>
      <c r="CN3305" s="6"/>
      <c r="CO3305" s="6"/>
      <c r="CP3305" s="6"/>
      <c r="CQ3305" s="6"/>
      <c r="CR3305" s="6"/>
      <c r="CS3305" s="6"/>
      <c r="CT3305" s="6"/>
      <c r="CU3305" s="6"/>
      <c r="CV3305" s="6"/>
      <c r="CW3305" s="6"/>
      <c r="CX3305" s="6"/>
      <c r="CY3305" s="6"/>
      <c r="CZ3305" s="6"/>
      <c r="DA3305" s="6"/>
    </row>
    <row r="3306" spans="74:105" x14ac:dyDescent="0.3">
      <c r="BV3306" s="6"/>
      <c r="BW3306" s="6"/>
      <c r="BX3306" s="6"/>
      <c r="BY3306" s="6"/>
      <c r="BZ3306" s="6"/>
      <c r="CA3306" s="6"/>
      <c r="CB3306" s="6"/>
      <c r="CC3306" s="6"/>
      <c r="CD3306" s="6"/>
      <c r="CE3306" s="6"/>
      <c r="CF3306" s="6"/>
      <c r="CG3306" s="6"/>
      <c r="CH3306" s="6"/>
      <c r="CI3306" s="6"/>
      <c r="CJ3306" s="6"/>
      <c r="CK3306" s="6"/>
      <c r="CL3306" s="6"/>
      <c r="CM3306" s="6"/>
      <c r="CN3306" s="6"/>
      <c r="CO3306" s="6"/>
      <c r="CP3306" s="6"/>
      <c r="CQ3306" s="6"/>
      <c r="CR3306" s="6"/>
      <c r="CS3306" s="6"/>
      <c r="CT3306" s="6"/>
      <c r="CU3306" s="6"/>
      <c r="CV3306" s="6"/>
      <c r="CW3306" s="6"/>
      <c r="CX3306" s="6"/>
      <c r="CY3306" s="6"/>
      <c r="CZ3306" s="6"/>
      <c r="DA3306" s="6"/>
    </row>
    <row r="3307" spans="74:105" x14ac:dyDescent="0.3">
      <c r="BV3307" s="6"/>
      <c r="BW3307" s="6"/>
      <c r="BX3307" s="6"/>
      <c r="BY3307" s="6"/>
      <c r="BZ3307" s="6"/>
      <c r="CA3307" s="6"/>
      <c r="CB3307" s="6"/>
      <c r="CC3307" s="6"/>
      <c r="CD3307" s="6"/>
      <c r="CE3307" s="6"/>
      <c r="CF3307" s="6"/>
      <c r="CG3307" s="6"/>
      <c r="CH3307" s="6"/>
      <c r="CI3307" s="6"/>
      <c r="CJ3307" s="6"/>
      <c r="CK3307" s="6"/>
      <c r="CL3307" s="6"/>
      <c r="CM3307" s="6"/>
      <c r="CN3307" s="6"/>
      <c r="CO3307" s="6"/>
      <c r="CP3307" s="6"/>
      <c r="CQ3307" s="6"/>
      <c r="CR3307" s="6"/>
      <c r="CS3307" s="6"/>
      <c r="CT3307" s="6"/>
      <c r="CU3307" s="6"/>
      <c r="CV3307" s="6"/>
      <c r="CW3307" s="6"/>
      <c r="CX3307" s="6"/>
      <c r="CY3307" s="6"/>
      <c r="CZ3307" s="6"/>
      <c r="DA3307" s="6"/>
    </row>
    <row r="3308" spans="74:105" x14ac:dyDescent="0.3">
      <c r="BV3308" s="6"/>
      <c r="BW3308" s="6"/>
      <c r="BX3308" s="6"/>
      <c r="BY3308" s="6"/>
      <c r="BZ3308" s="6"/>
      <c r="CA3308" s="6"/>
      <c r="CB3308" s="6"/>
      <c r="CC3308" s="6"/>
      <c r="CD3308" s="6"/>
      <c r="CE3308" s="6"/>
      <c r="CF3308" s="6"/>
      <c r="CG3308" s="6"/>
      <c r="CH3308" s="6"/>
      <c r="CI3308" s="6"/>
      <c r="CJ3308" s="6"/>
      <c r="CK3308" s="6"/>
      <c r="CL3308" s="6"/>
      <c r="CM3308" s="6"/>
      <c r="CN3308" s="6"/>
      <c r="CO3308" s="6"/>
      <c r="CP3308" s="6"/>
      <c r="CQ3308" s="6"/>
      <c r="CR3308" s="6"/>
      <c r="CS3308" s="6"/>
      <c r="CT3308" s="6"/>
      <c r="CU3308" s="6"/>
      <c r="CV3308" s="6"/>
      <c r="CW3308" s="6"/>
      <c r="CX3308" s="6"/>
      <c r="CY3308" s="6"/>
      <c r="CZ3308" s="6"/>
      <c r="DA3308" s="6"/>
    </row>
    <row r="3309" spans="74:105" x14ac:dyDescent="0.3">
      <c r="BV3309" s="6"/>
      <c r="BW3309" s="6"/>
      <c r="BX3309" s="6"/>
      <c r="BY3309" s="6"/>
      <c r="BZ3309" s="6"/>
      <c r="CA3309" s="6"/>
      <c r="CB3309" s="6"/>
      <c r="CC3309" s="6"/>
      <c r="CD3309" s="6"/>
      <c r="CE3309" s="6"/>
      <c r="CF3309" s="6"/>
      <c r="CG3309" s="6"/>
      <c r="CH3309" s="6"/>
      <c r="CI3309" s="6"/>
      <c r="CJ3309" s="6"/>
      <c r="CK3309" s="6"/>
      <c r="CL3309" s="6"/>
      <c r="CM3309" s="6"/>
      <c r="CN3309" s="6"/>
      <c r="CO3309" s="6"/>
      <c r="CP3309" s="6"/>
      <c r="CQ3309" s="6"/>
      <c r="CR3309" s="6"/>
      <c r="CS3309" s="6"/>
      <c r="CT3309" s="6"/>
      <c r="CU3309" s="6"/>
      <c r="CV3309" s="6"/>
      <c r="CW3309" s="6"/>
      <c r="CX3309" s="6"/>
      <c r="CY3309" s="6"/>
      <c r="CZ3309" s="6"/>
      <c r="DA3309" s="6"/>
    </row>
    <row r="3310" spans="74:105" x14ac:dyDescent="0.3">
      <c r="BV3310" s="6"/>
      <c r="BW3310" s="6"/>
      <c r="BX3310" s="6"/>
      <c r="BY3310" s="6"/>
      <c r="BZ3310" s="6"/>
      <c r="CA3310" s="6"/>
      <c r="CB3310" s="6"/>
      <c r="CC3310" s="6"/>
      <c r="CD3310" s="6"/>
      <c r="CE3310" s="6"/>
      <c r="CF3310" s="6"/>
      <c r="CG3310" s="6"/>
      <c r="CH3310" s="6"/>
      <c r="CI3310" s="6"/>
      <c r="CJ3310" s="6"/>
      <c r="CK3310" s="6"/>
      <c r="CL3310" s="6"/>
      <c r="CM3310" s="6"/>
      <c r="CN3310" s="6"/>
      <c r="CO3310" s="6"/>
      <c r="CP3310" s="6"/>
      <c r="CQ3310" s="6"/>
      <c r="CR3310" s="6"/>
      <c r="CS3310" s="6"/>
      <c r="CT3310" s="6"/>
      <c r="CU3310" s="6"/>
      <c r="CV3310" s="6"/>
      <c r="CW3310" s="6"/>
      <c r="CX3310" s="6"/>
      <c r="CY3310" s="6"/>
      <c r="CZ3310" s="6"/>
      <c r="DA3310" s="6"/>
    </row>
    <row r="3311" spans="74:105" x14ac:dyDescent="0.3">
      <c r="BV3311" s="6"/>
      <c r="BW3311" s="6"/>
      <c r="BX3311" s="6"/>
      <c r="BY3311" s="6"/>
      <c r="BZ3311" s="6"/>
      <c r="CA3311" s="6"/>
      <c r="CB3311" s="6"/>
      <c r="CC3311" s="6"/>
      <c r="CD3311" s="6"/>
      <c r="CE3311" s="6"/>
      <c r="CF3311" s="6"/>
      <c r="CG3311" s="6"/>
      <c r="CH3311" s="6"/>
      <c r="CI3311" s="6"/>
      <c r="CJ3311" s="6"/>
      <c r="CK3311" s="6"/>
      <c r="CL3311" s="6"/>
      <c r="CM3311" s="6"/>
      <c r="CN3311" s="6"/>
      <c r="CO3311" s="6"/>
      <c r="CP3311" s="6"/>
      <c r="CQ3311" s="6"/>
      <c r="CR3311" s="6"/>
      <c r="CS3311" s="6"/>
      <c r="CT3311" s="6"/>
      <c r="CU3311" s="6"/>
      <c r="CV3311" s="6"/>
      <c r="CW3311" s="6"/>
      <c r="CX3311" s="6"/>
      <c r="CY3311" s="6"/>
      <c r="CZ3311" s="6"/>
      <c r="DA3311" s="6"/>
    </row>
    <row r="3312" spans="74:105" x14ac:dyDescent="0.3">
      <c r="BV3312" s="6"/>
      <c r="BW3312" s="6"/>
      <c r="BX3312" s="6"/>
      <c r="BY3312" s="6"/>
      <c r="BZ3312" s="6"/>
      <c r="CA3312" s="6"/>
      <c r="CB3312" s="6"/>
      <c r="CC3312" s="6"/>
      <c r="CD3312" s="6"/>
      <c r="CE3312" s="6"/>
      <c r="CF3312" s="6"/>
      <c r="CG3312" s="6"/>
      <c r="CH3312" s="6"/>
      <c r="CI3312" s="6"/>
      <c r="CJ3312" s="6"/>
      <c r="CK3312" s="6"/>
      <c r="CL3312" s="6"/>
      <c r="CM3312" s="6"/>
      <c r="CN3312" s="6"/>
      <c r="CO3312" s="6"/>
      <c r="CP3312" s="6"/>
      <c r="CQ3312" s="6"/>
      <c r="CR3312" s="6"/>
      <c r="CS3312" s="6"/>
      <c r="CT3312" s="6"/>
      <c r="CU3312" s="6"/>
      <c r="CV3312" s="6"/>
      <c r="CW3312" s="6"/>
      <c r="CX3312" s="6"/>
      <c r="CY3312" s="6"/>
      <c r="CZ3312" s="6"/>
      <c r="DA3312" s="6"/>
    </row>
    <row r="3313" spans="74:105" x14ac:dyDescent="0.3">
      <c r="BV3313" s="6"/>
      <c r="BW3313" s="6"/>
      <c r="BX3313" s="6"/>
      <c r="BY3313" s="6"/>
      <c r="BZ3313" s="6"/>
      <c r="CA3313" s="6"/>
      <c r="CB3313" s="6"/>
      <c r="CC3313" s="6"/>
      <c r="CD3313" s="6"/>
      <c r="CE3313" s="6"/>
      <c r="CF3313" s="6"/>
      <c r="CG3313" s="6"/>
      <c r="CH3313" s="6"/>
      <c r="CI3313" s="6"/>
      <c r="CJ3313" s="6"/>
      <c r="CK3313" s="6"/>
      <c r="CL3313" s="6"/>
      <c r="CM3313" s="6"/>
      <c r="CN3313" s="6"/>
      <c r="CO3313" s="6"/>
      <c r="CP3313" s="6"/>
      <c r="CQ3313" s="6"/>
      <c r="CR3313" s="6"/>
      <c r="CS3313" s="6"/>
      <c r="CT3313" s="6"/>
      <c r="CU3313" s="6"/>
      <c r="CV3313" s="6"/>
      <c r="CW3313" s="6"/>
      <c r="CX3313" s="6"/>
      <c r="CY3313" s="6"/>
      <c r="CZ3313" s="6"/>
      <c r="DA3313" s="6"/>
    </row>
    <row r="3314" spans="74:105" x14ac:dyDescent="0.3">
      <c r="BV3314" s="6"/>
      <c r="BW3314" s="6"/>
      <c r="BX3314" s="6"/>
      <c r="BY3314" s="6"/>
      <c r="BZ3314" s="6"/>
      <c r="CA3314" s="6"/>
      <c r="CB3314" s="6"/>
      <c r="CC3314" s="6"/>
      <c r="CD3314" s="6"/>
      <c r="CE3314" s="6"/>
      <c r="CF3314" s="6"/>
      <c r="CG3314" s="6"/>
      <c r="CH3314" s="6"/>
      <c r="CI3314" s="6"/>
      <c r="CJ3314" s="6"/>
      <c r="CK3314" s="6"/>
      <c r="CL3314" s="6"/>
      <c r="CM3314" s="6"/>
      <c r="CN3314" s="6"/>
      <c r="CO3314" s="6"/>
      <c r="CP3314" s="6"/>
      <c r="CQ3314" s="6"/>
      <c r="CR3314" s="6"/>
      <c r="CS3314" s="6"/>
      <c r="CT3314" s="6"/>
      <c r="CU3314" s="6"/>
      <c r="CV3314" s="6"/>
      <c r="CW3314" s="6"/>
      <c r="CX3314" s="6"/>
      <c r="CY3314" s="6"/>
      <c r="CZ3314" s="6"/>
      <c r="DA3314" s="6"/>
    </row>
    <row r="3315" spans="74:105" x14ac:dyDescent="0.3">
      <c r="BV3315" s="6"/>
      <c r="BW3315" s="6"/>
      <c r="BX3315" s="6"/>
      <c r="BY3315" s="6"/>
      <c r="BZ3315" s="6"/>
      <c r="CA3315" s="6"/>
      <c r="CB3315" s="6"/>
      <c r="CC3315" s="6"/>
      <c r="CD3315" s="6"/>
      <c r="CE3315" s="6"/>
      <c r="CF3315" s="6"/>
      <c r="CG3315" s="6"/>
      <c r="CH3315" s="6"/>
      <c r="CI3315" s="6"/>
      <c r="CJ3315" s="6"/>
      <c r="CK3315" s="6"/>
      <c r="CL3315" s="6"/>
      <c r="CM3315" s="6"/>
      <c r="CN3315" s="6"/>
      <c r="CO3315" s="6"/>
      <c r="CP3315" s="6"/>
      <c r="CQ3315" s="6"/>
      <c r="CR3315" s="6"/>
      <c r="CS3315" s="6"/>
      <c r="CT3315" s="6"/>
      <c r="CU3315" s="6"/>
      <c r="CV3315" s="6"/>
      <c r="CW3315" s="6"/>
      <c r="CX3315" s="6"/>
      <c r="CY3315" s="6"/>
      <c r="CZ3315" s="6"/>
      <c r="DA3315" s="6"/>
    </row>
    <row r="3316" spans="74:105" x14ac:dyDescent="0.3">
      <c r="BV3316" s="6"/>
      <c r="BW3316" s="6"/>
      <c r="BX3316" s="6"/>
      <c r="BY3316" s="6"/>
      <c r="BZ3316" s="6"/>
      <c r="CA3316" s="6"/>
      <c r="CB3316" s="6"/>
      <c r="CC3316" s="6"/>
      <c r="CD3316" s="6"/>
      <c r="CE3316" s="6"/>
      <c r="CF3316" s="6"/>
      <c r="CG3316" s="6"/>
      <c r="CH3316" s="6"/>
      <c r="CI3316" s="6"/>
      <c r="CJ3316" s="6"/>
      <c r="CK3316" s="6"/>
      <c r="CL3316" s="6"/>
      <c r="CM3316" s="6"/>
      <c r="CN3316" s="6"/>
      <c r="CO3316" s="6"/>
      <c r="CP3316" s="6"/>
      <c r="CQ3316" s="6"/>
      <c r="CR3316" s="6"/>
      <c r="CS3316" s="6"/>
      <c r="CT3316" s="6"/>
      <c r="CU3316" s="6"/>
      <c r="CV3316" s="6"/>
      <c r="CW3316" s="6"/>
      <c r="CX3316" s="6"/>
      <c r="CY3316" s="6"/>
      <c r="CZ3316" s="6"/>
      <c r="DA3316" s="6"/>
    </row>
    <row r="3317" spans="74:105" x14ac:dyDescent="0.3">
      <c r="BV3317" s="6"/>
      <c r="BW3317" s="6"/>
      <c r="BX3317" s="6"/>
      <c r="BY3317" s="6"/>
      <c r="BZ3317" s="6"/>
      <c r="CA3317" s="6"/>
      <c r="CB3317" s="6"/>
      <c r="CC3317" s="6"/>
      <c r="CD3317" s="6"/>
      <c r="CE3317" s="6"/>
      <c r="CF3317" s="6"/>
      <c r="CG3317" s="6"/>
      <c r="CH3317" s="6"/>
      <c r="CI3317" s="6"/>
      <c r="CJ3317" s="6"/>
      <c r="CK3317" s="6"/>
      <c r="CL3317" s="6"/>
      <c r="CM3317" s="6"/>
      <c r="CN3317" s="6"/>
      <c r="CO3317" s="6"/>
      <c r="CP3317" s="6"/>
      <c r="CQ3317" s="6"/>
      <c r="CR3317" s="6"/>
      <c r="CS3317" s="6"/>
      <c r="CT3317" s="6"/>
      <c r="CU3317" s="6"/>
      <c r="CV3317" s="6"/>
      <c r="CW3317" s="6"/>
      <c r="CX3317" s="6"/>
      <c r="CY3317" s="6"/>
      <c r="CZ3317" s="6"/>
      <c r="DA3317" s="6"/>
    </row>
    <row r="3318" spans="74:105" x14ac:dyDescent="0.3">
      <c r="BV3318" s="6"/>
      <c r="BW3318" s="6"/>
      <c r="BX3318" s="6"/>
      <c r="BY3318" s="6"/>
      <c r="BZ3318" s="6"/>
      <c r="CA3318" s="6"/>
      <c r="CB3318" s="6"/>
      <c r="CC3318" s="6"/>
      <c r="CD3318" s="6"/>
      <c r="CE3318" s="6"/>
      <c r="CF3318" s="6"/>
      <c r="CG3318" s="6"/>
      <c r="CH3318" s="6"/>
      <c r="CI3318" s="6"/>
      <c r="CJ3318" s="6"/>
      <c r="CK3318" s="6"/>
      <c r="CL3318" s="6"/>
      <c r="CM3318" s="6"/>
      <c r="CN3318" s="6"/>
      <c r="CO3318" s="6"/>
      <c r="CP3318" s="6"/>
      <c r="CQ3318" s="6"/>
      <c r="CR3318" s="6"/>
      <c r="CS3318" s="6"/>
      <c r="CT3318" s="6"/>
      <c r="CU3318" s="6"/>
      <c r="CV3318" s="6"/>
      <c r="CW3318" s="6"/>
      <c r="CX3318" s="6"/>
      <c r="CY3318" s="6"/>
      <c r="CZ3318" s="6"/>
      <c r="DA3318" s="6"/>
    </row>
    <row r="3319" spans="74:105" x14ac:dyDescent="0.3">
      <c r="BV3319" s="6"/>
      <c r="BW3319" s="6"/>
      <c r="BX3319" s="6"/>
      <c r="BY3319" s="6"/>
      <c r="BZ3319" s="6"/>
      <c r="CA3319" s="6"/>
      <c r="CB3319" s="6"/>
      <c r="CC3319" s="6"/>
      <c r="CD3319" s="6"/>
      <c r="CE3319" s="6"/>
      <c r="CF3319" s="6"/>
      <c r="CG3319" s="6"/>
      <c r="CH3319" s="6"/>
      <c r="CI3319" s="6"/>
      <c r="CJ3319" s="6"/>
      <c r="CK3319" s="6"/>
      <c r="CL3319" s="6"/>
      <c r="CM3319" s="6"/>
      <c r="CN3319" s="6"/>
      <c r="CO3319" s="6"/>
      <c r="CP3319" s="6"/>
      <c r="CQ3319" s="6"/>
      <c r="CR3319" s="6"/>
      <c r="CS3319" s="6"/>
      <c r="CT3319" s="6"/>
      <c r="CU3319" s="6"/>
      <c r="CV3319" s="6"/>
      <c r="CW3319" s="6"/>
      <c r="CX3319" s="6"/>
      <c r="CY3319" s="6"/>
      <c r="CZ3319" s="6"/>
      <c r="DA3319" s="6"/>
    </row>
    <row r="3320" spans="74:105" x14ac:dyDescent="0.3">
      <c r="BV3320" s="6"/>
      <c r="BW3320" s="6"/>
      <c r="BX3320" s="6"/>
      <c r="BY3320" s="6"/>
      <c r="BZ3320" s="6"/>
      <c r="CA3320" s="6"/>
      <c r="CB3320" s="6"/>
      <c r="CC3320" s="6"/>
      <c r="CD3320" s="6"/>
      <c r="CE3320" s="6"/>
      <c r="CF3320" s="6"/>
      <c r="CG3320" s="6"/>
      <c r="CH3320" s="6"/>
      <c r="CI3320" s="6"/>
      <c r="CJ3320" s="6"/>
      <c r="CK3320" s="6"/>
      <c r="CL3320" s="6"/>
      <c r="CM3320" s="6"/>
      <c r="CN3320" s="6"/>
      <c r="CO3320" s="6"/>
      <c r="CP3320" s="6"/>
      <c r="CQ3320" s="6"/>
      <c r="CR3320" s="6"/>
      <c r="CS3320" s="6"/>
      <c r="CT3320" s="6"/>
      <c r="CU3320" s="6"/>
      <c r="CV3320" s="6"/>
      <c r="CW3320" s="6"/>
      <c r="CX3320" s="6"/>
      <c r="CY3320" s="6"/>
      <c r="CZ3320" s="6"/>
      <c r="DA3320" s="6"/>
    </row>
    <row r="3321" spans="74:105" x14ac:dyDescent="0.3">
      <c r="BV3321" s="6"/>
      <c r="BW3321" s="6"/>
      <c r="BX3321" s="6"/>
      <c r="BY3321" s="6"/>
      <c r="BZ3321" s="6"/>
      <c r="CA3321" s="6"/>
      <c r="CB3321" s="6"/>
      <c r="CC3321" s="6"/>
      <c r="CD3321" s="6"/>
      <c r="CE3321" s="6"/>
      <c r="CF3321" s="6"/>
      <c r="CG3321" s="6"/>
      <c r="CH3321" s="6"/>
      <c r="CI3321" s="6"/>
      <c r="CJ3321" s="6"/>
      <c r="CK3321" s="6"/>
      <c r="CL3321" s="6"/>
      <c r="CM3321" s="6"/>
      <c r="CN3321" s="6"/>
      <c r="CO3321" s="6"/>
      <c r="CP3321" s="6"/>
      <c r="CQ3321" s="6"/>
      <c r="CR3321" s="6"/>
      <c r="CS3321" s="6"/>
      <c r="CT3321" s="6"/>
      <c r="CU3321" s="6"/>
      <c r="CV3321" s="6"/>
      <c r="CW3321" s="6"/>
      <c r="CX3321" s="6"/>
      <c r="CY3321" s="6"/>
      <c r="CZ3321" s="6"/>
      <c r="DA3321" s="6"/>
    </row>
    <row r="3322" spans="74:105" x14ac:dyDescent="0.3">
      <c r="BV3322" s="6"/>
      <c r="BW3322" s="6"/>
      <c r="BX3322" s="6"/>
      <c r="BY3322" s="6"/>
      <c r="BZ3322" s="6"/>
      <c r="CA3322" s="6"/>
      <c r="CB3322" s="6"/>
      <c r="CC3322" s="6"/>
      <c r="CD3322" s="6"/>
      <c r="CE3322" s="6"/>
      <c r="CF3322" s="6"/>
      <c r="CG3322" s="6"/>
      <c r="CH3322" s="6"/>
      <c r="CI3322" s="6"/>
      <c r="CJ3322" s="6"/>
      <c r="CK3322" s="6"/>
      <c r="CL3322" s="6"/>
      <c r="CM3322" s="6"/>
      <c r="CN3322" s="6"/>
      <c r="CO3322" s="6"/>
      <c r="CP3322" s="6"/>
      <c r="CQ3322" s="6"/>
      <c r="CR3322" s="6"/>
      <c r="CS3322" s="6"/>
      <c r="CT3322" s="6"/>
      <c r="CU3322" s="6"/>
      <c r="CV3322" s="6"/>
      <c r="CW3322" s="6"/>
      <c r="CX3322" s="6"/>
      <c r="CY3322" s="6"/>
      <c r="CZ3322" s="6"/>
      <c r="DA3322" s="6"/>
    </row>
    <row r="3323" spans="74:105" x14ac:dyDescent="0.3">
      <c r="BV3323" s="6"/>
      <c r="BW3323" s="6"/>
      <c r="BX3323" s="6"/>
      <c r="BY3323" s="6"/>
      <c r="BZ3323" s="6"/>
      <c r="CA3323" s="6"/>
      <c r="CB3323" s="6"/>
      <c r="CC3323" s="6"/>
      <c r="CD3323" s="6"/>
      <c r="CE3323" s="6"/>
      <c r="CF3323" s="6"/>
      <c r="CG3323" s="6"/>
      <c r="CH3323" s="6"/>
      <c r="CI3323" s="6"/>
      <c r="CJ3323" s="6"/>
      <c r="CK3323" s="6"/>
      <c r="CL3323" s="6"/>
      <c r="CM3323" s="6"/>
      <c r="CN3323" s="6"/>
      <c r="CO3323" s="6"/>
      <c r="CP3323" s="6"/>
      <c r="CQ3323" s="6"/>
      <c r="CR3323" s="6"/>
      <c r="CS3323" s="6"/>
      <c r="CT3323" s="6"/>
      <c r="CU3323" s="6"/>
      <c r="CV3323" s="6"/>
      <c r="CW3323" s="6"/>
      <c r="CX3323" s="6"/>
      <c r="CY3323" s="6"/>
      <c r="CZ3323" s="6"/>
      <c r="DA3323" s="6"/>
    </row>
    <row r="3324" spans="74:105" x14ac:dyDescent="0.3">
      <c r="BV3324" s="6"/>
      <c r="BW3324" s="6"/>
      <c r="BX3324" s="6"/>
      <c r="BY3324" s="6"/>
      <c r="BZ3324" s="6"/>
      <c r="CA3324" s="6"/>
      <c r="CB3324" s="6"/>
      <c r="CC3324" s="6"/>
      <c r="CD3324" s="6"/>
      <c r="CE3324" s="6"/>
      <c r="CF3324" s="6"/>
      <c r="CG3324" s="6"/>
      <c r="CH3324" s="6"/>
      <c r="CI3324" s="6"/>
      <c r="CJ3324" s="6"/>
      <c r="CK3324" s="6"/>
      <c r="CL3324" s="6"/>
      <c r="CM3324" s="6"/>
      <c r="CN3324" s="6"/>
      <c r="CO3324" s="6"/>
      <c r="CP3324" s="6"/>
      <c r="CQ3324" s="6"/>
      <c r="CR3324" s="6"/>
      <c r="CS3324" s="6"/>
      <c r="CT3324" s="6"/>
      <c r="CU3324" s="6"/>
      <c r="CV3324" s="6"/>
      <c r="CW3324" s="6"/>
      <c r="CX3324" s="6"/>
      <c r="CY3324" s="6"/>
      <c r="CZ3324" s="6"/>
      <c r="DA3324" s="6"/>
    </row>
    <row r="3325" spans="74:105" x14ac:dyDescent="0.3">
      <c r="BV3325" s="6"/>
      <c r="BW3325" s="6"/>
      <c r="BX3325" s="6"/>
      <c r="BY3325" s="6"/>
      <c r="BZ3325" s="6"/>
      <c r="CA3325" s="6"/>
      <c r="CB3325" s="6"/>
      <c r="CC3325" s="6"/>
      <c r="CD3325" s="6"/>
      <c r="CE3325" s="6"/>
      <c r="CF3325" s="6"/>
      <c r="CG3325" s="6"/>
      <c r="CH3325" s="6"/>
      <c r="CI3325" s="6"/>
      <c r="CJ3325" s="6"/>
      <c r="CK3325" s="6"/>
      <c r="CL3325" s="6"/>
      <c r="CM3325" s="6"/>
      <c r="CN3325" s="6"/>
      <c r="CO3325" s="6"/>
      <c r="CP3325" s="6"/>
      <c r="CQ3325" s="6"/>
      <c r="CR3325" s="6"/>
      <c r="CS3325" s="6"/>
      <c r="CT3325" s="6"/>
      <c r="CU3325" s="6"/>
      <c r="CV3325" s="6"/>
      <c r="CW3325" s="6"/>
      <c r="CX3325" s="6"/>
      <c r="CY3325" s="6"/>
      <c r="CZ3325" s="6"/>
      <c r="DA3325" s="6"/>
    </row>
    <row r="3326" spans="74:105" x14ac:dyDescent="0.3">
      <c r="BV3326" s="6"/>
      <c r="BW3326" s="6"/>
      <c r="BX3326" s="6"/>
      <c r="BY3326" s="6"/>
      <c r="BZ3326" s="6"/>
      <c r="CA3326" s="6"/>
      <c r="CB3326" s="6"/>
      <c r="CC3326" s="6"/>
      <c r="CD3326" s="6"/>
      <c r="CE3326" s="6"/>
      <c r="CF3326" s="6"/>
      <c r="CG3326" s="6"/>
      <c r="CH3326" s="6"/>
      <c r="CI3326" s="6"/>
      <c r="CJ3326" s="6"/>
      <c r="CK3326" s="6"/>
      <c r="CL3326" s="6"/>
      <c r="CM3326" s="6"/>
      <c r="CN3326" s="6"/>
      <c r="CO3326" s="6"/>
      <c r="CP3326" s="6"/>
      <c r="CQ3326" s="6"/>
      <c r="CR3326" s="6"/>
      <c r="CS3326" s="6"/>
      <c r="CT3326" s="6"/>
      <c r="CU3326" s="6"/>
      <c r="CV3326" s="6"/>
      <c r="CW3326" s="6"/>
      <c r="CX3326" s="6"/>
      <c r="CY3326" s="6"/>
      <c r="CZ3326" s="6"/>
      <c r="DA3326" s="6"/>
    </row>
    <row r="3327" spans="74:105" x14ac:dyDescent="0.3">
      <c r="BV3327" s="6"/>
      <c r="BW3327" s="6"/>
      <c r="BX3327" s="6"/>
      <c r="BY3327" s="6"/>
      <c r="BZ3327" s="6"/>
      <c r="CA3327" s="6"/>
      <c r="CB3327" s="6"/>
      <c r="CC3327" s="6"/>
      <c r="CD3327" s="6"/>
      <c r="CE3327" s="6"/>
      <c r="CF3327" s="6"/>
      <c r="CG3327" s="6"/>
      <c r="CH3327" s="6"/>
      <c r="CI3327" s="6"/>
      <c r="CJ3327" s="6"/>
      <c r="CK3327" s="6"/>
      <c r="CL3327" s="6"/>
      <c r="CM3327" s="6"/>
      <c r="CN3327" s="6"/>
      <c r="CO3327" s="6"/>
      <c r="CP3327" s="6"/>
      <c r="CQ3327" s="6"/>
      <c r="CR3327" s="6"/>
      <c r="CS3327" s="6"/>
      <c r="CT3327" s="6"/>
      <c r="CU3327" s="6"/>
      <c r="CV3327" s="6"/>
      <c r="CW3327" s="6"/>
      <c r="CX3327" s="6"/>
      <c r="CY3327" s="6"/>
      <c r="CZ3327" s="6"/>
      <c r="DA3327" s="6"/>
    </row>
    <row r="3328" spans="74:105" x14ac:dyDescent="0.3">
      <c r="BV3328" s="6"/>
      <c r="BW3328" s="6"/>
      <c r="BX3328" s="6"/>
      <c r="BY3328" s="6"/>
      <c r="BZ3328" s="6"/>
      <c r="CA3328" s="6"/>
      <c r="CB3328" s="6"/>
      <c r="CC3328" s="6"/>
      <c r="CD3328" s="6"/>
      <c r="CE3328" s="6"/>
      <c r="CF3328" s="6"/>
      <c r="CG3328" s="6"/>
      <c r="CH3328" s="6"/>
      <c r="CI3328" s="6"/>
      <c r="CJ3328" s="6"/>
      <c r="CK3328" s="6"/>
      <c r="CL3328" s="6"/>
      <c r="CM3328" s="6"/>
      <c r="CN3328" s="6"/>
      <c r="CO3328" s="6"/>
      <c r="CP3328" s="6"/>
      <c r="CQ3328" s="6"/>
      <c r="CR3328" s="6"/>
      <c r="CS3328" s="6"/>
      <c r="CT3328" s="6"/>
      <c r="CU3328" s="6"/>
      <c r="CV3328" s="6"/>
      <c r="CW3328" s="6"/>
      <c r="CX3328" s="6"/>
      <c r="CY3328" s="6"/>
      <c r="CZ3328" s="6"/>
      <c r="DA3328" s="6"/>
    </row>
    <row r="3329" spans="74:105" x14ac:dyDescent="0.3">
      <c r="BV3329" s="6"/>
      <c r="BW3329" s="6"/>
      <c r="BX3329" s="6"/>
      <c r="BY3329" s="6"/>
      <c r="BZ3329" s="6"/>
      <c r="CA3329" s="6"/>
      <c r="CB3329" s="6"/>
      <c r="CC3329" s="6"/>
      <c r="CD3329" s="6"/>
      <c r="CE3329" s="6"/>
      <c r="CF3329" s="6"/>
      <c r="CG3329" s="6"/>
      <c r="CH3329" s="6"/>
      <c r="CI3329" s="6"/>
      <c r="CJ3329" s="6"/>
      <c r="CK3329" s="6"/>
      <c r="CL3329" s="6"/>
      <c r="CM3329" s="6"/>
      <c r="CN3329" s="6"/>
      <c r="CO3329" s="6"/>
      <c r="CP3329" s="6"/>
      <c r="CQ3329" s="6"/>
      <c r="CR3329" s="6"/>
      <c r="CS3329" s="6"/>
      <c r="CT3329" s="6"/>
      <c r="CU3329" s="6"/>
      <c r="CV3329" s="6"/>
      <c r="CW3329" s="6"/>
      <c r="CX3329" s="6"/>
      <c r="CY3329" s="6"/>
      <c r="CZ3329" s="6"/>
      <c r="DA3329" s="6"/>
    </row>
    <row r="3330" spans="74:105" x14ac:dyDescent="0.3">
      <c r="BV3330" s="6"/>
      <c r="BW3330" s="6"/>
      <c r="BX3330" s="6"/>
      <c r="BY3330" s="6"/>
      <c r="BZ3330" s="6"/>
      <c r="CA3330" s="6"/>
      <c r="CB3330" s="6"/>
      <c r="CC3330" s="6"/>
      <c r="CD3330" s="6"/>
      <c r="CE3330" s="6"/>
      <c r="CF3330" s="6"/>
      <c r="CG3330" s="6"/>
      <c r="CH3330" s="6"/>
      <c r="CI3330" s="6"/>
      <c r="CJ3330" s="6"/>
      <c r="CK3330" s="6"/>
      <c r="CL3330" s="6"/>
      <c r="CM3330" s="6"/>
      <c r="CN3330" s="6"/>
      <c r="CO3330" s="6"/>
      <c r="CP3330" s="6"/>
      <c r="CQ3330" s="6"/>
      <c r="CR3330" s="6"/>
      <c r="CS3330" s="6"/>
      <c r="CT3330" s="6"/>
      <c r="CU3330" s="6"/>
      <c r="CV3330" s="6"/>
      <c r="CW3330" s="6"/>
      <c r="CX3330" s="6"/>
      <c r="CY3330" s="6"/>
      <c r="CZ3330" s="6"/>
      <c r="DA3330" s="6"/>
    </row>
    <row r="3331" spans="74:105" x14ac:dyDescent="0.3">
      <c r="BV3331" s="6"/>
      <c r="BW3331" s="6"/>
      <c r="BX3331" s="6"/>
      <c r="BY3331" s="6"/>
      <c r="BZ3331" s="6"/>
      <c r="CA3331" s="6"/>
      <c r="CB3331" s="6"/>
      <c r="CC3331" s="6"/>
      <c r="CD3331" s="6"/>
      <c r="CE3331" s="6"/>
      <c r="CF3331" s="6"/>
      <c r="CG3331" s="6"/>
      <c r="CH3331" s="6"/>
      <c r="CI3331" s="6"/>
      <c r="CJ3331" s="6"/>
      <c r="CK3331" s="6"/>
      <c r="CL3331" s="6"/>
      <c r="CM3331" s="6"/>
      <c r="CN3331" s="6"/>
      <c r="CO3331" s="6"/>
      <c r="CP3331" s="6"/>
      <c r="CQ3331" s="6"/>
      <c r="CR3331" s="6"/>
      <c r="CS3331" s="6"/>
      <c r="CT3331" s="6"/>
      <c r="CU3331" s="6"/>
      <c r="CV3331" s="6"/>
      <c r="CW3331" s="6"/>
      <c r="CX3331" s="6"/>
      <c r="CY3331" s="6"/>
      <c r="CZ3331" s="6"/>
      <c r="DA3331" s="6"/>
    </row>
    <row r="3332" spans="74:105" x14ac:dyDescent="0.3">
      <c r="BV3332" s="6"/>
      <c r="BW3332" s="6"/>
      <c r="BX3332" s="6"/>
      <c r="BY3332" s="6"/>
      <c r="BZ3332" s="6"/>
      <c r="CA3332" s="6"/>
      <c r="CB3332" s="6"/>
      <c r="CC3332" s="6"/>
      <c r="CD3332" s="6"/>
      <c r="CE3332" s="6"/>
      <c r="CF3332" s="6"/>
      <c r="CG3332" s="6"/>
      <c r="CH3332" s="6"/>
      <c r="CI3332" s="6"/>
      <c r="CJ3332" s="6"/>
      <c r="CK3332" s="6"/>
      <c r="CL3332" s="6"/>
      <c r="CM3332" s="6"/>
      <c r="CN3332" s="6"/>
      <c r="CO3332" s="6"/>
      <c r="CP3332" s="6"/>
      <c r="CQ3332" s="6"/>
      <c r="CR3332" s="6"/>
      <c r="CS3332" s="6"/>
      <c r="CT3332" s="6"/>
      <c r="CU3332" s="6"/>
      <c r="CV3332" s="6"/>
      <c r="CW3332" s="6"/>
      <c r="CX3332" s="6"/>
      <c r="CY3332" s="6"/>
      <c r="CZ3332" s="6"/>
      <c r="DA3332" s="6"/>
    </row>
    <row r="3333" spans="74:105" x14ac:dyDescent="0.3">
      <c r="BV3333" s="6"/>
      <c r="BW3333" s="6"/>
      <c r="BX3333" s="6"/>
      <c r="BY3333" s="6"/>
      <c r="BZ3333" s="6"/>
      <c r="CA3333" s="6"/>
      <c r="CB3333" s="6"/>
      <c r="CC3333" s="6"/>
      <c r="CD3333" s="6"/>
      <c r="CE3333" s="6"/>
      <c r="CF3333" s="6"/>
      <c r="CG3333" s="6"/>
      <c r="CH3333" s="6"/>
      <c r="CI3333" s="6"/>
      <c r="CJ3333" s="6"/>
      <c r="CK3333" s="6"/>
      <c r="CL3333" s="6"/>
      <c r="CM3333" s="6"/>
      <c r="CN3333" s="6"/>
      <c r="CO3333" s="6"/>
      <c r="CP3333" s="6"/>
      <c r="CQ3333" s="6"/>
      <c r="CR3333" s="6"/>
      <c r="CS3333" s="6"/>
      <c r="CT3333" s="6"/>
      <c r="CU3333" s="6"/>
      <c r="CV3333" s="6"/>
      <c r="CW3333" s="6"/>
      <c r="CX3333" s="6"/>
      <c r="CY3333" s="6"/>
      <c r="CZ3333" s="6"/>
      <c r="DA3333" s="6"/>
    </row>
    <row r="3334" spans="74:105" x14ac:dyDescent="0.3">
      <c r="BV3334" s="6"/>
      <c r="BW3334" s="6"/>
      <c r="BX3334" s="6"/>
      <c r="BY3334" s="6"/>
      <c r="BZ3334" s="6"/>
      <c r="CA3334" s="6"/>
      <c r="CB3334" s="6"/>
      <c r="CC3334" s="6"/>
      <c r="CD3334" s="6"/>
      <c r="CE3334" s="6"/>
      <c r="CF3334" s="6"/>
      <c r="CG3334" s="6"/>
      <c r="CH3334" s="6"/>
      <c r="CI3334" s="6"/>
      <c r="CJ3334" s="6"/>
      <c r="CK3334" s="6"/>
      <c r="CL3334" s="6"/>
      <c r="CM3334" s="6"/>
      <c r="CN3334" s="6"/>
      <c r="CO3334" s="6"/>
      <c r="CP3334" s="6"/>
      <c r="CQ3334" s="6"/>
      <c r="CR3334" s="6"/>
      <c r="CS3334" s="6"/>
      <c r="CT3334" s="6"/>
      <c r="CU3334" s="6"/>
      <c r="CV3334" s="6"/>
      <c r="CW3334" s="6"/>
      <c r="CX3334" s="6"/>
      <c r="CY3334" s="6"/>
      <c r="CZ3334" s="6"/>
      <c r="DA3334" s="6"/>
    </row>
    <row r="3335" spans="74:105" x14ac:dyDescent="0.3">
      <c r="BV3335" s="6"/>
      <c r="BW3335" s="6"/>
      <c r="BX3335" s="6"/>
      <c r="BY3335" s="6"/>
      <c r="BZ3335" s="6"/>
      <c r="CA3335" s="6"/>
      <c r="CB3335" s="6"/>
      <c r="CC3335" s="6"/>
      <c r="CD3335" s="6"/>
      <c r="CE3335" s="6"/>
      <c r="CF3335" s="6"/>
      <c r="CG3335" s="6"/>
      <c r="CH3335" s="6"/>
      <c r="CI3335" s="6"/>
      <c r="CJ3335" s="6"/>
      <c r="CK3335" s="6"/>
      <c r="CL3335" s="6"/>
      <c r="CM3335" s="6"/>
      <c r="CN3335" s="6"/>
      <c r="CO3335" s="6"/>
      <c r="CP3335" s="6"/>
      <c r="CQ3335" s="6"/>
      <c r="CR3335" s="6"/>
      <c r="CS3335" s="6"/>
      <c r="CT3335" s="6"/>
      <c r="CU3335" s="6"/>
      <c r="CV3335" s="6"/>
      <c r="CW3335" s="6"/>
      <c r="CX3335" s="6"/>
      <c r="CY3335" s="6"/>
      <c r="CZ3335" s="6"/>
      <c r="DA3335" s="6"/>
    </row>
    <row r="3336" spans="74:105" x14ac:dyDescent="0.3">
      <c r="BV3336" s="6"/>
      <c r="BW3336" s="6"/>
      <c r="BX3336" s="6"/>
      <c r="BY3336" s="6"/>
      <c r="BZ3336" s="6"/>
      <c r="CA3336" s="6"/>
      <c r="CB3336" s="6"/>
      <c r="CC3336" s="6"/>
      <c r="CD3336" s="6"/>
      <c r="CE3336" s="6"/>
      <c r="CF3336" s="6"/>
      <c r="CG3336" s="6"/>
      <c r="CH3336" s="6"/>
      <c r="CI3336" s="6"/>
      <c r="CJ3336" s="6"/>
      <c r="CK3336" s="6"/>
      <c r="CL3336" s="6"/>
      <c r="CM3336" s="6"/>
      <c r="CN3336" s="6"/>
      <c r="CO3336" s="6"/>
      <c r="CP3336" s="6"/>
      <c r="CQ3336" s="6"/>
      <c r="CR3336" s="6"/>
      <c r="CS3336" s="6"/>
      <c r="CT3336" s="6"/>
      <c r="CU3336" s="6"/>
      <c r="CV3336" s="6"/>
      <c r="CW3336" s="6"/>
      <c r="CX3336" s="6"/>
      <c r="CY3336" s="6"/>
      <c r="CZ3336" s="6"/>
      <c r="DA3336" s="6"/>
    </row>
    <row r="3337" spans="74:105" x14ac:dyDescent="0.3">
      <c r="BV3337" s="6"/>
      <c r="BW3337" s="6"/>
      <c r="BX3337" s="6"/>
      <c r="BY3337" s="6"/>
      <c r="BZ3337" s="6"/>
      <c r="CA3337" s="6"/>
      <c r="CB3337" s="6"/>
      <c r="CC3337" s="6"/>
      <c r="CD3337" s="6"/>
      <c r="CE3337" s="6"/>
      <c r="CF3337" s="6"/>
      <c r="CG3337" s="6"/>
      <c r="CH3337" s="6"/>
      <c r="CI3337" s="6"/>
      <c r="CJ3337" s="6"/>
      <c r="CK3337" s="6"/>
      <c r="CL3337" s="6"/>
      <c r="CM3337" s="6"/>
      <c r="CN3337" s="6"/>
      <c r="CO3337" s="6"/>
      <c r="CP3337" s="6"/>
      <c r="CQ3337" s="6"/>
      <c r="CR3337" s="6"/>
      <c r="CS3337" s="6"/>
      <c r="CT3337" s="6"/>
      <c r="CU3337" s="6"/>
      <c r="CV3337" s="6"/>
      <c r="CW3337" s="6"/>
      <c r="CX3337" s="6"/>
      <c r="CY3337" s="6"/>
      <c r="CZ3337" s="6"/>
      <c r="DA3337" s="6"/>
    </row>
    <row r="3338" spans="74:105" x14ac:dyDescent="0.3">
      <c r="BV3338" s="6"/>
      <c r="BW3338" s="6"/>
      <c r="BX3338" s="6"/>
      <c r="BY3338" s="6"/>
      <c r="BZ3338" s="6"/>
      <c r="CA3338" s="6"/>
      <c r="CB3338" s="6"/>
      <c r="CC3338" s="6"/>
      <c r="CD3338" s="6"/>
      <c r="CE3338" s="6"/>
      <c r="CF3338" s="6"/>
      <c r="CG3338" s="6"/>
      <c r="CH3338" s="6"/>
      <c r="CI3338" s="6"/>
      <c r="CJ3338" s="6"/>
      <c r="CK3338" s="6"/>
      <c r="CL3338" s="6"/>
      <c r="CM3338" s="6"/>
      <c r="CN3338" s="6"/>
      <c r="CO3338" s="6"/>
      <c r="CP3338" s="6"/>
      <c r="CQ3338" s="6"/>
      <c r="CR3338" s="6"/>
      <c r="CS3338" s="6"/>
      <c r="CT3338" s="6"/>
      <c r="CU3338" s="6"/>
      <c r="CV3338" s="6"/>
      <c r="CW3338" s="6"/>
      <c r="CX3338" s="6"/>
      <c r="CY3338" s="6"/>
      <c r="CZ3338" s="6"/>
      <c r="DA3338" s="6"/>
    </row>
    <row r="3339" spans="74:105" x14ac:dyDescent="0.3">
      <c r="BV3339" s="6"/>
      <c r="BW3339" s="6"/>
      <c r="BX3339" s="6"/>
      <c r="BY3339" s="6"/>
      <c r="BZ3339" s="6"/>
      <c r="CA3339" s="6"/>
      <c r="CB3339" s="6"/>
      <c r="CC3339" s="6"/>
      <c r="CD3339" s="6"/>
      <c r="CE3339" s="6"/>
      <c r="CF3339" s="6"/>
      <c r="CG3339" s="6"/>
      <c r="CH3339" s="6"/>
      <c r="CI3339" s="6"/>
      <c r="CJ3339" s="6"/>
      <c r="CK3339" s="6"/>
      <c r="CL3339" s="6"/>
      <c r="CM3339" s="6"/>
      <c r="CN3339" s="6"/>
      <c r="CO3339" s="6"/>
      <c r="CP3339" s="6"/>
      <c r="CQ3339" s="6"/>
      <c r="CR3339" s="6"/>
      <c r="CS3339" s="6"/>
      <c r="CT3339" s="6"/>
      <c r="CU3339" s="6"/>
      <c r="CV3339" s="6"/>
      <c r="CW3339" s="6"/>
      <c r="CX3339" s="6"/>
      <c r="CY3339" s="6"/>
      <c r="CZ3339" s="6"/>
      <c r="DA3339" s="6"/>
    </row>
    <row r="3340" spans="74:105" x14ac:dyDescent="0.3">
      <c r="BV3340" s="6"/>
      <c r="BW3340" s="6"/>
      <c r="BX3340" s="6"/>
      <c r="BY3340" s="6"/>
      <c r="BZ3340" s="6"/>
      <c r="CA3340" s="6"/>
      <c r="CB3340" s="6"/>
      <c r="CC3340" s="6"/>
      <c r="CD3340" s="6"/>
      <c r="CE3340" s="6"/>
      <c r="CF3340" s="6"/>
      <c r="CG3340" s="6"/>
      <c r="CH3340" s="6"/>
      <c r="CI3340" s="6"/>
      <c r="CJ3340" s="6"/>
      <c r="CK3340" s="6"/>
      <c r="CL3340" s="6"/>
      <c r="CM3340" s="6"/>
      <c r="CN3340" s="6"/>
      <c r="CO3340" s="6"/>
      <c r="CP3340" s="6"/>
      <c r="CQ3340" s="6"/>
      <c r="CR3340" s="6"/>
      <c r="CS3340" s="6"/>
      <c r="CT3340" s="6"/>
      <c r="CU3340" s="6"/>
      <c r="CV3340" s="6"/>
      <c r="CW3340" s="6"/>
      <c r="CX3340" s="6"/>
      <c r="CY3340" s="6"/>
      <c r="CZ3340" s="6"/>
      <c r="DA3340" s="6"/>
    </row>
    <row r="3341" spans="74:105" x14ac:dyDescent="0.3">
      <c r="BV3341" s="6"/>
      <c r="BW3341" s="6"/>
      <c r="BX3341" s="6"/>
      <c r="BY3341" s="6"/>
      <c r="BZ3341" s="6"/>
      <c r="CA3341" s="6"/>
      <c r="CB3341" s="6"/>
      <c r="CC3341" s="6"/>
      <c r="CD3341" s="6"/>
      <c r="CE3341" s="6"/>
      <c r="CF3341" s="6"/>
      <c r="CG3341" s="6"/>
      <c r="CH3341" s="6"/>
      <c r="CI3341" s="6"/>
      <c r="CJ3341" s="6"/>
      <c r="CK3341" s="6"/>
      <c r="CL3341" s="6"/>
      <c r="CM3341" s="6"/>
      <c r="CN3341" s="6"/>
      <c r="CO3341" s="6"/>
      <c r="CP3341" s="6"/>
      <c r="CQ3341" s="6"/>
      <c r="CR3341" s="6"/>
      <c r="CS3341" s="6"/>
      <c r="CT3341" s="6"/>
      <c r="CU3341" s="6"/>
      <c r="CV3341" s="6"/>
      <c r="CW3341" s="6"/>
      <c r="CX3341" s="6"/>
      <c r="CY3341" s="6"/>
      <c r="CZ3341" s="6"/>
      <c r="DA3341" s="6"/>
    </row>
    <row r="3342" spans="74:105" x14ac:dyDescent="0.3">
      <c r="BV3342" s="6"/>
      <c r="BW3342" s="6"/>
      <c r="BX3342" s="6"/>
      <c r="BY3342" s="6"/>
      <c r="BZ3342" s="6"/>
      <c r="CA3342" s="6"/>
      <c r="CB3342" s="6"/>
      <c r="CC3342" s="6"/>
      <c r="CD3342" s="6"/>
      <c r="CE3342" s="6"/>
      <c r="CF3342" s="6"/>
      <c r="CG3342" s="6"/>
      <c r="CH3342" s="6"/>
      <c r="CI3342" s="6"/>
      <c r="CJ3342" s="6"/>
      <c r="CK3342" s="6"/>
      <c r="CL3342" s="6"/>
      <c r="CM3342" s="6"/>
      <c r="CN3342" s="6"/>
      <c r="CO3342" s="6"/>
      <c r="CP3342" s="6"/>
      <c r="CQ3342" s="6"/>
      <c r="CR3342" s="6"/>
      <c r="CS3342" s="6"/>
      <c r="CT3342" s="6"/>
      <c r="CU3342" s="6"/>
      <c r="CV3342" s="6"/>
      <c r="CW3342" s="6"/>
      <c r="CX3342" s="6"/>
      <c r="CY3342" s="6"/>
      <c r="CZ3342" s="6"/>
      <c r="DA3342" s="6"/>
    </row>
    <row r="3343" spans="74:105" x14ac:dyDescent="0.3">
      <c r="BV3343" s="6"/>
      <c r="BW3343" s="6"/>
      <c r="BX3343" s="6"/>
      <c r="BY3343" s="6"/>
      <c r="BZ3343" s="6"/>
      <c r="CA3343" s="6"/>
      <c r="CB3343" s="6"/>
      <c r="CC3343" s="6"/>
      <c r="CD3343" s="6"/>
      <c r="CE3343" s="6"/>
      <c r="CF3343" s="6"/>
      <c r="CG3343" s="6"/>
      <c r="CH3343" s="6"/>
      <c r="CI3343" s="6"/>
      <c r="CJ3343" s="6"/>
      <c r="CK3343" s="6"/>
      <c r="CL3343" s="6"/>
      <c r="CM3343" s="6"/>
      <c r="CN3343" s="6"/>
      <c r="CO3343" s="6"/>
      <c r="CP3343" s="6"/>
      <c r="CQ3343" s="6"/>
      <c r="CR3343" s="6"/>
      <c r="CS3343" s="6"/>
      <c r="CT3343" s="6"/>
      <c r="CU3343" s="6"/>
      <c r="CV3343" s="6"/>
      <c r="CW3343" s="6"/>
      <c r="CX3343" s="6"/>
      <c r="CY3343" s="6"/>
      <c r="CZ3343" s="6"/>
      <c r="DA3343" s="6"/>
    </row>
    <row r="3344" spans="74:105" x14ac:dyDescent="0.3">
      <c r="BV3344" s="6"/>
      <c r="BW3344" s="6"/>
      <c r="BX3344" s="6"/>
      <c r="BY3344" s="6"/>
      <c r="BZ3344" s="6"/>
      <c r="CA3344" s="6"/>
      <c r="CB3344" s="6"/>
      <c r="CC3344" s="6"/>
      <c r="CD3344" s="6"/>
      <c r="CE3344" s="6"/>
      <c r="CF3344" s="6"/>
      <c r="CG3344" s="6"/>
      <c r="CH3344" s="6"/>
      <c r="CI3344" s="6"/>
      <c r="CJ3344" s="6"/>
      <c r="CK3344" s="6"/>
      <c r="CL3344" s="6"/>
      <c r="CM3344" s="6"/>
      <c r="CN3344" s="6"/>
      <c r="CO3344" s="6"/>
      <c r="CP3344" s="6"/>
      <c r="CQ3344" s="6"/>
      <c r="CR3344" s="6"/>
      <c r="CS3344" s="6"/>
      <c r="CT3344" s="6"/>
      <c r="CU3344" s="6"/>
      <c r="CV3344" s="6"/>
      <c r="CW3344" s="6"/>
      <c r="CX3344" s="6"/>
      <c r="CY3344" s="6"/>
      <c r="CZ3344" s="6"/>
      <c r="DA3344" s="6"/>
    </row>
    <row r="3345" spans="74:105" x14ac:dyDescent="0.3">
      <c r="BV3345" s="6"/>
      <c r="BW3345" s="6"/>
      <c r="BX3345" s="6"/>
      <c r="BY3345" s="6"/>
      <c r="BZ3345" s="6"/>
      <c r="CA3345" s="6"/>
      <c r="CB3345" s="6"/>
      <c r="CC3345" s="6"/>
      <c r="CD3345" s="6"/>
      <c r="CE3345" s="6"/>
      <c r="CF3345" s="6"/>
      <c r="CG3345" s="6"/>
      <c r="CH3345" s="6"/>
      <c r="CI3345" s="6"/>
      <c r="CJ3345" s="6"/>
      <c r="CK3345" s="6"/>
      <c r="CL3345" s="6"/>
      <c r="CM3345" s="6"/>
      <c r="CN3345" s="6"/>
      <c r="CO3345" s="6"/>
      <c r="CP3345" s="6"/>
      <c r="CQ3345" s="6"/>
      <c r="CR3345" s="6"/>
      <c r="CS3345" s="6"/>
      <c r="CT3345" s="6"/>
      <c r="CU3345" s="6"/>
      <c r="CV3345" s="6"/>
      <c r="CW3345" s="6"/>
      <c r="CX3345" s="6"/>
      <c r="CY3345" s="6"/>
      <c r="CZ3345" s="6"/>
      <c r="DA3345" s="6"/>
    </row>
    <row r="3346" spans="74:105" x14ac:dyDescent="0.3">
      <c r="BV3346" s="6"/>
      <c r="BW3346" s="6"/>
      <c r="BX3346" s="6"/>
      <c r="BY3346" s="6"/>
      <c r="BZ3346" s="6"/>
      <c r="CA3346" s="6"/>
      <c r="CB3346" s="6"/>
      <c r="CC3346" s="6"/>
      <c r="CD3346" s="6"/>
      <c r="CE3346" s="6"/>
      <c r="CF3346" s="6"/>
      <c r="CG3346" s="6"/>
      <c r="CH3346" s="6"/>
      <c r="CI3346" s="6"/>
      <c r="CJ3346" s="6"/>
      <c r="CK3346" s="6"/>
      <c r="CL3346" s="6"/>
      <c r="CM3346" s="6"/>
      <c r="CN3346" s="6"/>
      <c r="CO3346" s="6"/>
      <c r="CP3346" s="6"/>
      <c r="CQ3346" s="6"/>
      <c r="CR3346" s="6"/>
      <c r="CS3346" s="6"/>
      <c r="CT3346" s="6"/>
      <c r="CU3346" s="6"/>
      <c r="CV3346" s="6"/>
      <c r="CW3346" s="6"/>
      <c r="CX3346" s="6"/>
      <c r="CY3346" s="6"/>
      <c r="CZ3346" s="6"/>
      <c r="DA3346" s="6"/>
    </row>
    <row r="3347" spans="74:105" x14ac:dyDescent="0.3">
      <c r="BV3347" s="6"/>
      <c r="BW3347" s="6"/>
      <c r="BX3347" s="6"/>
      <c r="BY3347" s="6"/>
      <c r="BZ3347" s="6"/>
      <c r="CA3347" s="6"/>
      <c r="CB3347" s="6"/>
      <c r="CC3347" s="6"/>
      <c r="CD3347" s="6"/>
      <c r="CE3347" s="6"/>
      <c r="CF3347" s="6"/>
      <c r="CG3347" s="6"/>
      <c r="CH3347" s="6"/>
      <c r="CI3347" s="6"/>
      <c r="CJ3347" s="6"/>
      <c r="CK3347" s="6"/>
      <c r="CL3347" s="6"/>
      <c r="CM3347" s="6"/>
      <c r="CN3347" s="6"/>
      <c r="CO3347" s="6"/>
      <c r="CP3347" s="6"/>
      <c r="CQ3347" s="6"/>
      <c r="CR3347" s="6"/>
      <c r="CS3347" s="6"/>
      <c r="CT3347" s="6"/>
      <c r="CU3347" s="6"/>
      <c r="CV3347" s="6"/>
      <c r="CW3347" s="6"/>
      <c r="CX3347" s="6"/>
      <c r="CY3347" s="6"/>
      <c r="CZ3347" s="6"/>
      <c r="DA3347" s="6"/>
    </row>
    <row r="3348" spans="74:105" x14ac:dyDescent="0.3">
      <c r="BV3348" s="6"/>
      <c r="BW3348" s="6"/>
      <c r="BX3348" s="6"/>
      <c r="BY3348" s="6"/>
      <c r="BZ3348" s="6"/>
      <c r="CA3348" s="6"/>
      <c r="CB3348" s="6"/>
      <c r="CC3348" s="6"/>
      <c r="CD3348" s="6"/>
      <c r="CE3348" s="6"/>
      <c r="CF3348" s="6"/>
      <c r="CG3348" s="6"/>
      <c r="CH3348" s="6"/>
      <c r="CI3348" s="6"/>
      <c r="CJ3348" s="6"/>
      <c r="CK3348" s="6"/>
      <c r="CL3348" s="6"/>
      <c r="CM3348" s="6"/>
      <c r="CN3348" s="6"/>
      <c r="CO3348" s="6"/>
      <c r="CP3348" s="6"/>
      <c r="CQ3348" s="6"/>
      <c r="CR3348" s="6"/>
      <c r="CS3348" s="6"/>
      <c r="CT3348" s="6"/>
      <c r="CU3348" s="6"/>
      <c r="CV3348" s="6"/>
      <c r="CW3348" s="6"/>
      <c r="CX3348" s="6"/>
      <c r="CY3348" s="6"/>
      <c r="CZ3348" s="6"/>
      <c r="DA3348" s="6"/>
    </row>
    <row r="3349" spans="74:105" x14ac:dyDescent="0.3">
      <c r="BV3349" s="6"/>
      <c r="BW3349" s="6"/>
      <c r="BX3349" s="6"/>
      <c r="BY3349" s="6"/>
      <c r="BZ3349" s="6"/>
      <c r="CA3349" s="6"/>
      <c r="CB3349" s="6"/>
      <c r="CC3349" s="6"/>
      <c r="CD3349" s="6"/>
      <c r="CE3349" s="6"/>
      <c r="CF3349" s="6"/>
      <c r="CG3349" s="6"/>
      <c r="CH3349" s="6"/>
      <c r="CI3349" s="6"/>
      <c r="CJ3349" s="6"/>
      <c r="CK3349" s="6"/>
      <c r="CL3349" s="6"/>
      <c r="CM3349" s="6"/>
      <c r="CN3349" s="6"/>
      <c r="CO3349" s="6"/>
      <c r="CP3349" s="6"/>
      <c r="CQ3349" s="6"/>
      <c r="CR3349" s="6"/>
      <c r="CS3349" s="6"/>
      <c r="CT3349" s="6"/>
      <c r="CU3349" s="6"/>
      <c r="CV3349" s="6"/>
      <c r="CW3349" s="6"/>
      <c r="CX3349" s="6"/>
      <c r="CY3349" s="6"/>
      <c r="CZ3349" s="6"/>
      <c r="DA3349" s="6"/>
    </row>
    <row r="3350" spans="74:105" x14ac:dyDescent="0.3">
      <c r="BV3350" s="6"/>
      <c r="BW3350" s="6"/>
      <c r="BX3350" s="6"/>
      <c r="BY3350" s="6"/>
      <c r="BZ3350" s="6"/>
      <c r="CA3350" s="6"/>
      <c r="CB3350" s="6"/>
      <c r="CC3350" s="6"/>
      <c r="CD3350" s="6"/>
      <c r="CE3350" s="6"/>
      <c r="CF3350" s="6"/>
      <c r="CG3350" s="6"/>
      <c r="CH3350" s="6"/>
      <c r="CI3350" s="6"/>
      <c r="CJ3350" s="6"/>
      <c r="CK3350" s="6"/>
      <c r="CL3350" s="6"/>
      <c r="CM3350" s="6"/>
      <c r="CN3350" s="6"/>
      <c r="CO3350" s="6"/>
      <c r="CP3350" s="6"/>
      <c r="CQ3350" s="6"/>
      <c r="CR3350" s="6"/>
      <c r="CS3350" s="6"/>
      <c r="CT3350" s="6"/>
      <c r="CU3350" s="6"/>
      <c r="CV3350" s="6"/>
      <c r="CW3350" s="6"/>
      <c r="CX3350" s="6"/>
      <c r="CY3350" s="6"/>
      <c r="CZ3350" s="6"/>
      <c r="DA3350" s="6"/>
    </row>
    <row r="3351" spans="74:105" x14ac:dyDescent="0.3">
      <c r="BV3351" s="6"/>
      <c r="BW3351" s="6"/>
      <c r="BX3351" s="6"/>
      <c r="BY3351" s="6"/>
      <c r="BZ3351" s="6"/>
      <c r="CA3351" s="6"/>
      <c r="CB3351" s="6"/>
      <c r="CC3351" s="6"/>
      <c r="CD3351" s="6"/>
      <c r="CE3351" s="6"/>
      <c r="CF3351" s="6"/>
      <c r="CG3351" s="6"/>
      <c r="CH3351" s="6"/>
      <c r="CI3351" s="6"/>
      <c r="CJ3351" s="6"/>
      <c r="CK3351" s="6"/>
      <c r="CL3351" s="6"/>
      <c r="CM3351" s="6"/>
      <c r="CN3351" s="6"/>
      <c r="CO3351" s="6"/>
      <c r="CP3351" s="6"/>
      <c r="CQ3351" s="6"/>
      <c r="CR3351" s="6"/>
      <c r="CS3351" s="6"/>
      <c r="CT3351" s="6"/>
      <c r="CU3351" s="6"/>
      <c r="CV3351" s="6"/>
      <c r="CW3351" s="6"/>
      <c r="CX3351" s="6"/>
      <c r="CY3351" s="6"/>
      <c r="CZ3351" s="6"/>
      <c r="DA3351" s="6"/>
    </row>
    <row r="3352" spans="74:105" x14ac:dyDescent="0.3">
      <c r="BV3352" s="6"/>
      <c r="BW3352" s="6"/>
      <c r="BX3352" s="6"/>
      <c r="BY3352" s="6"/>
      <c r="BZ3352" s="6"/>
      <c r="CA3352" s="6"/>
      <c r="CB3352" s="6"/>
      <c r="CC3352" s="6"/>
      <c r="CD3352" s="6"/>
      <c r="CE3352" s="6"/>
      <c r="CF3352" s="6"/>
      <c r="CG3352" s="6"/>
      <c r="CH3352" s="6"/>
      <c r="CI3352" s="6"/>
      <c r="CJ3352" s="6"/>
      <c r="CK3352" s="6"/>
      <c r="CL3352" s="6"/>
      <c r="CM3352" s="6"/>
      <c r="CN3352" s="6"/>
      <c r="CO3352" s="6"/>
      <c r="CP3352" s="6"/>
      <c r="CQ3352" s="6"/>
      <c r="CR3352" s="6"/>
      <c r="CS3352" s="6"/>
      <c r="CT3352" s="6"/>
      <c r="CU3352" s="6"/>
      <c r="CV3352" s="6"/>
      <c r="CW3352" s="6"/>
      <c r="CX3352" s="6"/>
      <c r="CY3352" s="6"/>
      <c r="CZ3352" s="6"/>
      <c r="DA3352" s="6"/>
    </row>
    <row r="3353" spans="74:105" x14ac:dyDescent="0.3">
      <c r="BV3353" s="6"/>
      <c r="BW3353" s="6"/>
      <c r="BX3353" s="6"/>
      <c r="BY3353" s="6"/>
      <c r="BZ3353" s="6"/>
      <c r="CA3353" s="6"/>
      <c r="CB3353" s="6"/>
      <c r="CC3353" s="6"/>
      <c r="CD3353" s="6"/>
      <c r="CE3353" s="6"/>
      <c r="CF3353" s="6"/>
      <c r="CG3353" s="6"/>
      <c r="CH3353" s="6"/>
      <c r="CI3353" s="6"/>
      <c r="CJ3353" s="6"/>
      <c r="CK3353" s="6"/>
      <c r="CL3353" s="6"/>
      <c r="CM3353" s="6"/>
      <c r="CN3353" s="6"/>
      <c r="CO3353" s="6"/>
      <c r="CP3353" s="6"/>
      <c r="CQ3353" s="6"/>
      <c r="CR3353" s="6"/>
      <c r="CS3353" s="6"/>
      <c r="CT3353" s="6"/>
      <c r="CU3353" s="6"/>
      <c r="CV3353" s="6"/>
      <c r="CW3353" s="6"/>
      <c r="CX3353" s="6"/>
      <c r="CY3353" s="6"/>
      <c r="CZ3353" s="6"/>
      <c r="DA3353" s="6"/>
    </row>
    <row r="3354" spans="74:105" x14ac:dyDescent="0.3">
      <c r="BV3354" s="6"/>
      <c r="BW3354" s="6"/>
      <c r="BX3354" s="6"/>
      <c r="BY3354" s="6"/>
      <c r="BZ3354" s="6"/>
      <c r="CA3354" s="6"/>
      <c r="CB3354" s="6"/>
      <c r="CC3354" s="6"/>
      <c r="CD3354" s="6"/>
      <c r="CE3354" s="6"/>
      <c r="CF3354" s="6"/>
      <c r="CG3354" s="6"/>
      <c r="CH3354" s="6"/>
      <c r="CI3354" s="6"/>
      <c r="CJ3354" s="6"/>
      <c r="CK3354" s="6"/>
      <c r="CL3354" s="6"/>
      <c r="CM3354" s="6"/>
      <c r="CN3354" s="6"/>
      <c r="CO3354" s="6"/>
      <c r="CP3354" s="6"/>
      <c r="CQ3354" s="6"/>
      <c r="CR3354" s="6"/>
      <c r="CS3354" s="6"/>
      <c r="CT3354" s="6"/>
      <c r="CU3354" s="6"/>
      <c r="CV3354" s="6"/>
      <c r="CW3354" s="6"/>
      <c r="CX3354" s="6"/>
      <c r="CY3354" s="6"/>
      <c r="CZ3354" s="6"/>
      <c r="DA3354" s="6"/>
    </row>
    <row r="3355" spans="74:105" x14ac:dyDescent="0.3">
      <c r="BV3355" s="6"/>
      <c r="BW3355" s="6"/>
      <c r="BX3355" s="6"/>
      <c r="BY3355" s="6"/>
      <c r="BZ3355" s="6"/>
      <c r="CA3355" s="6"/>
      <c r="CB3355" s="6"/>
      <c r="CC3355" s="6"/>
      <c r="CD3355" s="6"/>
      <c r="CE3355" s="6"/>
      <c r="CF3355" s="6"/>
      <c r="CG3355" s="6"/>
      <c r="CH3355" s="6"/>
      <c r="CI3355" s="6"/>
      <c r="CJ3355" s="6"/>
      <c r="CK3355" s="6"/>
      <c r="CL3355" s="6"/>
      <c r="CM3355" s="6"/>
      <c r="CN3355" s="6"/>
      <c r="CO3355" s="6"/>
      <c r="CP3355" s="6"/>
      <c r="CQ3355" s="6"/>
      <c r="CR3355" s="6"/>
      <c r="CS3355" s="6"/>
      <c r="CT3355" s="6"/>
      <c r="CU3355" s="6"/>
      <c r="CV3355" s="6"/>
      <c r="CW3355" s="6"/>
      <c r="CX3355" s="6"/>
      <c r="CY3355" s="6"/>
      <c r="CZ3355" s="6"/>
      <c r="DA3355" s="6"/>
    </row>
    <row r="3356" spans="74:105" x14ac:dyDescent="0.3">
      <c r="BV3356" s="6"/>
      <c r="BW3356" s="6"/>
      <c r="BX3356" s="6"/>
      <c r="BY3356" s="6"/>
      <c r="BZ3356" s="6"/>
      <c r="CA3356" s="6"/>
      <c r="CB3356" s="6"/>
      <c r="CC3356" s="6"/>
      <c r="CD3356" s="6"/>
      <c r="CE3356" s="6"/>
      <c r="CF3356" s="6"/>
      <c r="CG3356" s="6"/>
      <c r="CH3356" s="6"/>
      <c r="CI3356" s="6"/>
      <c r="CJ3356" s="6"/>
      <c r="CK3356" s="6"/>
      <c r="CL3356" s="6"/>
      <c r="CM3356" s="6"/>
      <c r="CN3356" s="6"/>
      <c r="CO3356" s="6"/>
      <c r="CP3356" s="6"/>
      <c r="CQ3356" s="6"/>
      <c r="CR3356" s="6"/>
      <c r="CS3356" s="6"/>
      <c r="CT3356" s="6"/>
      <c r="CU3356" s="6"/>
      <c r="CV3356" s="6"/>
      <c r="CW3356" s="6"/>
      <c r="CX3356" s="6"/>
      <c r="CY3356" s="6"/>
      <c r="CZ3356" s="6"/>
      <c r="DA3356" s="6"/>
    </row>
    <row r="3357" spans="74:105" x14ac:dyDescent="0.3">
      <c r="BV3357" s="6"/>
      <c r="BW3357" s="6"/>
      <c r="BX3357" s="6"/>
      <c r="BY3357" s="6"/>
      <c r="BZ3357" s="6"/>
      <c r="CA3357" s="6"/>
      <c r="CB3357" s="6"/>
      <c r="CC3357" s="6"/>
      <c r="CD3357" s="6"/>
      <c r="CE3357" s="6"/>
      <c r="CF3357" s="6"/>
      <c r="CG3357" s="6"/>
      <c r="CH3357" s="6"/>
      <c r="CI3357" s="6"/>
      <c r="CJ3357" s="6"/>
      <c r="CK3357" s="6"/>
      <c r="CL3357" s="6"/>
      <c r="CM3357" s="6"/>
      <c r="CN3357" s="6"/>
      <c r="CO3357" s="6"/>
      <c r="CP3357" s="6"/>
      <c r="CQ3357" s="6"/>
      <c r="CR3357" s="6"/>
      <c r="CS3357" s="6"/>
      <c r="CT3357" s="6"/>
      <c r="CU3357" s="6"/>
      <c r="CV3357" s="6"/>
      <c r="CW3357" s="6"/>
      <c r="CX3357" s="6"/>
      <c r="CY3357" s="6"/>
      <c r="CZ3357" s="6"/>
      <c r="DA3357" s="6"/>
    </row>
    <row r="3358" spans="74:105" x14ac:dyDescent="0.3">
      <c r="BV3358" s="6"/>
      <c r="BW3358" s="6"/>
      <c r="BX3358" s="6"/>
      <c r="BY3358" s="6"/>
      <c r="BZ3358" s="6"/>
      <c r="CA3358" s="6"/>
      <c r="CB3358" s="6"/>
      <c r="CC3358" s="6"/>
      <c r="CD3358" s="6"/>
      <c r="CE3358" s="6"/>
      <c r="CF3358" s="6"/>
      <c r="CG3358" s="6"/>
      <c r="CH3358" s="6"/>
      <c r="CI3358" s="6"/>
      <c r="CJ3358" s="6"/>
      <c r="CK3358" s="6"/>
      <c r="CL3358" s="6"/>
      <c r="CM3358" s="6"/>
      <c r="CN3358" s="6"/>
      <c r="CO3358" s="6"/>
      <c r="CP3358" s="6"/>
      <c r="CQ3358" s="6"/>
      <c r="CR3358" s="6"/>
      <c r="CS3358" s="6"/>
      <c r="CT3358" s="6"/>
      <c r="CU3358" s="6"/>
      <c r="CV3358" s="6"/>
      <c r="CW3358" s="6"/>
      <c r="CX3358" s="6"/>
      <c r="CY3358" s="6"/>
      <c r="CZ3358" s="6"/>
      <c r="DA3358" s="6"/>
    </row>
    <row r="3359" spans="74:105" x14ac:dyDescent="0.3">
      <c r="BV3359" s="6"/>
      <c r="BW3359" s="6"/>
      <c r="BX3359" s="6"/>
      <c r="BY3359" s="6"/>
      <c r="BZ3359" s="6"/>
      <c r="CA3359" s="6"/>
      <c r="CB3359" s="6"/>
      <c r="CC3359" s="6"/>
      <c r="CD3359" s="6"/>
      <c r="CE3359" s="6"/>
      <c r="CF3359" s="6"/>
      <c r="CG3359" s="6"/>
      <c r="CH3359" s="6"/>
      <c r="CI3359" s="6"/>
      <c r="CJ3359" s="6"/>
      <c r="CK3359" s="6"/>
      <c r="CL3359" s="6"/>
      <c r="CM3359" s="6"/>
      <c r="CN3359" s="6"/>
      <c r="CO3359" s="6"/>
      <c r="CP3359" s="6"/>
      <c r="CQ3359" s="6"/>
      <c r="CR3359" s="6"/>
      <c r="CS3359" s="6"/>
      <c r="CT3359" s="6"/>
      <c r="CU3359" s="6"/>
      <c r="CV3359" s="6"/>
      <c r="CW3359" s="6"/>
      <c r="CX3359" s="6"/>
      <c r="CY3359" s="6"/>
      <c r="CZ3359" s="6"/>
      <c r="DA3359" s="6"/>
    </row>
    <row r="3360" spans="74:105" x14ac:dyDescent="0.3">
      <c r="BV3360" s="6"/>
      <c r="BW3360" s="6"/>
      <c r="BX3360" s="6"/>
      <c r="BY3360" s="6"/>
      <c r="BZ3360" s="6"/>
      <c r="CA3360" s="6"/>
      <c r="CB3360" s="6"/>
      <c r="CC3360" s="6"/>
      <c r="CD3360" s="6"/>
      <c r="CE3360" s="6"/>
      <c r="CF3360" s="6"/>
      <c r="CG3360" s="6"/>
      <c r="CH3360" s="6"/>
      <c r="CI3360" s="6"/>
      <c r="CJ3360" s="6"/>
      <c r="CK3360" s="6"/>
      <c r="CL3360" s="6"/>
      <c r="CM3360" s="6"/>
      <c r="CN3360" s="6"/>
      <c r="CO3360" s="6"/>
      <c r="CP3360" s="6"/>
      <c r="CQ3360" s="6"/>
      <c r="CR3360" s="6"/>
      <c r="CS3360" s="6"/>
      <c r="CT3360" s="6"/>
      <c r="CU3360" s="6"/>
      <c r="CV3360" s="6"/>
      <c r="CW3360" s="6"/>
      <c r="CX3360" s="6"/>
      <c r="CY3360" s="6"/>
      <c r="CZ3360" s="6"/>
      <c r="DA3360" s="6"/>
    </row>
    <row r="3361" spans="74:105" x14ac:dyDescent="0.3">
      <c r="BV3361" s="6"/>
      <c r="BW3361" s="6"/>
      <c r="BX3361" s="6"/>
      <c r="BY3361" s="6"/>
      <c r="BZ3361" s="6"/>
      <c r="CA3361" s="6"/>
      <c r="CB3361" s="6"/>
      <c r="CC3361" s="6"/>
      <c r="CD3361" s="6"/>
      <c r="CE3361" s="6"/>
      <c r="CF3361" s="6"/>
      <c r="CG3361" s="6"/>
      <c r="CH3361" s="6"/>
      <c r="CI3361" s="6"/>
      <c r="CJ3361" s="6"/>
      <c r="CK3361" s="6"/>
      <c r="CL3361" s="6"/>
      <c r="CM3361" s="6"/>
      <c r="CN3361" s="6"/>
      <c r="CO3361" s="6"/>
      <c r="CP3361" s="6"/>
      <c r="CQ3361" s="6"/>
      <c r="CR3361" s="6"/>
      <c r="CS3361" s="6"/>
      <c r="CT3361" s="6"/>
      <c r="CU3361" s="6"/>
      <c r="CV3361" s="6"/>
      <c r="CW3361" s="6"/>
      <c r="CX3361" s="6"/>
      <c r="CY3361" s="6"/>
      <c r="CZ3361" s="6"/>
      <c r="DA3361" s="6"/>
    </row>
    <row r="3362" spans="74:105" x14ac:dyDescent="0.3">
      <c r="BV3362" s="6"/>
      <c r="BW3362" s="6"/>
      <c r="BX3362" s="6"/>
      <c r="BY3362" s="6"/>
      <c r="BZ3362" s="6"/>
      <c r="CA3362" s="6"/>
      <c r="CB3362" s="6"/>
      <c r="CC3362" s="6"/>
      <c r="CD3362" s="6"/>
      <c r="CE3362" s="6"/>
      <c r="CF3362" s="6"/>
      <c r="CG3362" s="6"/>
      <c r="CH3362" s="6"/>
      <c r="CI3362" s="6"/>
      <c r="CJ3362" s="6"/>
      <c r="CK3362" s="6"/>
      <c r="CL3362" s="6"/>
      <c r="CM3362" s="6"/>
      <c r="CN3362" s="6"/>
      <c r="CO3362" s="6"/>
      <c r="CP3362" s="6"/>
      <c r="CQ3362" s="6"/>
      <c r="CR3362" s="6"/>
      <c r="CS3362" s="6"/>
      <c r="CT3362" s="6"/>
      <c r="CU3362" s="6"/>
      <c r="CV3362" s="6"/>
      <c r="CW3362" s="6"/>
      <c r="CX3362" s="6"/>
      <c r="CY3362" s="6"/>
      <c r="CZ3362" s="6"/>
      <c r="DA3362" s="6"/>
    </row>
    <row r="3363" spans="74:105" x14ac:dyDescent="0.3">
      <c r="BV3363" s="6"/>
      <c r="BW3363" s="6"/>
      <c r="BX3363" s="6"/>
      <c r="BY3363" s="6"/>
      <c r="BZ3363" s="6"/>
      <c r="CA3363" s="6"/>
      <c r="CB3363" s="6"/>
      <c r="CC3363" s="6"/>
      <c r="CD3363" s="6"/>
      <c r="CE3363" s="6"/>
      <c r="CF3363" s="6"/>
      <c r="CG3363" s="6"/>
      <c r="CH3363" s="6"/>
      <c r="CI3363" s="6"/>
      <c r="CJ3363" s="6"/>
      <c r="CK3363" s="6"/>
      <c r="CL3363" s="6"/>
      <c r="CM3363" s="6"/>
      <c r="CN3363" s="6"/>
      <c r="CO3363" s="6"/>
      <c r="CP3363" s="6"/>
      <c r="CQ3363" s="6"/>
      <c r="CR3363" s="6"/>
      <c r="CS3363" s="6"/>
      <c r="CT3363" s="6"/>
      <c r="CU3363" s="6"/>
      <c r="CV3363" s="6"/>
      <c r="CW3363" s="6"/>
      <c r="CX3363" s="6"/>
      <c r="CY3363" s="6"/>
      <c r="CZ3363" s="6"/>
      <c r="DA3363" s="6"/>
    </row>
    <row r="3364" spans="74:105" x14ac:dyDescent="0.3">
      <c r="BV3364" s="6"/>
      <c r="BW3364" s="6"/>
      <c r="BX3364" s="6"/>
      <c r="BY3364" s="6"/>
      <c r="BZ3364" s="6"/>
      <c r="CA3364" s="6"/>
      <c r="CB3364" s="6"/>
      <c r="CC3364" s="6"/>
      <c r="CD3364" s="6"/>
      <c r="CE3364" s="6"/>
      <c r="CF3364" s="6"/>
      <c r="CG3364" s="6"/>
      <c r="CH3364" s="6"/>
      <c r="CI3364" s="6"/>
      <c r="CJ3364" s="6"/>
      <c r="CK3364" s="6"/>
      <c r="CL3364" s="6"/>
      <c r="CM3364" s="6"/>
      <c r="CN3364" s="6"/>
      <c r="CO3364" s="6"/>
      <c r="CP3364" s="6"/>
      <c r="CQ3364" s="6"/>
      <c r="CR3364" s="6"/>
      <c r="CS3364" s="6"/>
      <c r="CT3364" s="6"/>
      <c r="CU3364" s="6"/>
      <c r="CV3364" s="6"/>
      <c r="CW3364" s="6"/>
      <c r="CX3364" s="6"/>
      <c r="CY3364" s="6"/>
      <c r="CZ3364" s="6"/>
      <c r="DA3364" s="6"/>
    </row>
    <row r="3365" spans="74:105" x14ac:dyDescent="0.3">
      <c r="BV3365" s="6"/>
      <c r="BW3365" s="6"/>
      <c r="BX3365" s="6"/>
      <c r="BY3365" s="6"/>
      <c r="BZ3365" s="6"/>
      <c r="CA3365" s="6"/>
      <c r="CB3365" s="6"/>
      <c r="CC3365" s="6"/>
      <c r="CD3365" s="6"/>
      <c r="CE3365" s="6"/>
      <c r="CF3365" s="6"/>
      <c r="CG3365" s="6"/>
      <c r="CH3365" s="6"/>
      <c r="CI3365" s="6"/>
      <c r="CJ3365" s="6"/>
      <c r="CK3365" s="6"/>
      <c r="CL3365" s="6"/>
      <c r="CM3365" s="6"/>
      <c r="CN3365" s="6"/>
      <c r="CO3365" s="6"/>
      <c r="CP3365" s="6"/>
      <c r="CQ3365" s="6"/>
      <c r="CR3365" s="6"/>
      <c r="CS3365" s="6"/>
      <c r="CT3365" s="6"/>
      <c r="CU3365" s="6"/>
      <c r="CV3365" s="6"/>
      <c r="CW3365" s="6"/>
      <c r="CX3365" s="6"/>
      <c r="CY3365" s="6"/>
      <c r="CZ3365" s="6"/>
      <c r="DA3365" s="6"/>
    </row>
    <row r="3366" spans="74:105" x14ac:dyDescent="0.3">
      <c r="BV3366" s="6"/>
      <c r="BW3366" s="6"/>
      <c r="BX3366" s="6"/>
      <c r="BY3366" s="6"/>
      <c r="BZ3366" s="6"/>
      <c r="CA3366" s="6"/>
      <c r="CB3366" s="6"/>
      <c r="CC3366" s="6"/>
      <c r="CD3366" s="6"/>
      <c r="CE3366" s="6"/>
      <c r="CF3366" s="6"/>
      <c r="CG3366" s="6"/>
      <c r="CH3366" s="6"/>
      <c r="CI3366" s="6"/>
      <c r="CJ3366" s="6"/>
      <c r="CK3366" s="6"/>
      <c r="CL3366" s="6"/>
      <c r="CM3366" s="6"/>
      <c r="CN3366" s="6"/>
      <c r="CO3366" s="6"/>
      <c r="CP3366" s="6"/>
      <c r="CQ3366" s="6"/>
      <c r="CR3366" s="6"/>
      <c r="CS3366" s="6"/>
      <c r="CT3366" s="6"/>
      <c r="CU3366" s="6"/>
      <c r="CV3366" s="6"/>
      <c r="CW3366" s="6"/>
      <c r="CX3366" s="6"/>
      <c r="CY3366" s="6"/>
      <c r="CZ3366" s="6"/>
      <c r="DA3366" s="6"/>
    </row>
    <row r="3367" spans="74:105" x14ac:dyDescent="0.3">
      <c r="BV3367" s="6"/>
      <c r="BW3367" s="6"/>
      <c r="BX3367" s="6"/>
      <c r="BY3367" s="6"/>
      <c r="BZ3367" s="6"/>
      <c r="CA3367" s="6"/>
      <c r="CB3367" s="6"/>
      <c r="CC3367" s="6"/>
      <c r="CD3367" s="6"/>
      <c r="CE3367" s="6"/>
      <c r="CF3367" s="6"/>
      <c r="CG3367" s="6"/>
      <c r="CH3367" s="6"/>
      <c r="CI3367" s="6"/>
      <c r="CJ3367" s="6"/>
      <c r="CK3367" s="6"/>
      <c r="CL3367" s="6"/>
      <c r="CM3367" s="6"/>
      <c r="CN3367" s="6"/>
      <c r="CO3367" s="6"/>
      <c r="CP3367" s="6"/>
      <c r="CQ3367" s="6"/>
      <c r="CR3367" s="6"/>
      <c r="CS3367" s="6"/>
      <c r="CT3367" s="6"/>
      <c r="CU3367" s="6"/>
      <c r="CV3367" s="6"/>
      <c r="CW3367" s="6"/>
      <c r="CX3367" s="6"/>
      <c r="CY3367" s="6"/>
      <c r="CZ3367" s="6"/>
      <c r="DA3367" s="6"/>
    </row>
    <row r="3368" spans="74:105" x14ac:dyDescent="0.3">
      <c r="BV3368" s="6"/>
      <c r="BW3368" s="6"/>
      <c r="BX3368" s="6"/>
      <c r="BY3368" s="6"/>
      <c r="BZ3368" s="6"/>
      <c r="CA3368" s="6"/>
      <c r="CB3368" s="6"/>
      <c r="CC3368" s="6"/>
      <c r="CD3368" s="6"/>
      <c r="CE3368" s="6"/>
      <c r="CF3368" s="6"/>
      <c r="CG3368" s="6"/>
      <c r="CH3368" s="6"/>
      <c r="CI3368" s="6"/>
      <c r="CJ3368" s="6"/>
      <c r="CK3368" s="6"/>
      <c r="CL3368" s="6"/>
      <c r="CM3368" s="6"/>
      <c r="CN3368" s="6"/>
      <c r="CO3368" s="6"/>
      <c r="CP3368" s="6"/>
      <c r="CQ3368" s="6"/>
      <c r="CR3368" s="6"/>
      <c r="CS3368" s="6"/>
      <c r="CT3368" s="6"/>
      <c r="CU3368" s="6"/>
      <c r="CV3368" s="6"/>
      <c r="CW3368" s="6"/>
      <c r="CX3368" s="6"/>
      <c r="CY3368" s="6"/>
      <c r="CZ3368" s="6"/>
      <c r="DA3368" s="6"/>
    </row>
    <row r="3369" spans="74:105" x14ac:dyDescent="0.3">
      <c r="BV3369" s="6"/>
      <c r="BW3369" s="6"/>
      <c r="BX3369" s="6"/>
      <c r="BY3369" s="6"/>
      <c r="BZ3369" s="6"/>
      <c r="CA3369" s="6"/>
      <c r="CB3369" s="6"/>
      <c r="CC3369" s="6"/>
      <c r="CD3369" s="6"/>
      <c r="CE3369" s="6"/>
      <c r="CF3369" s="6"/>
      <c r="CG3369" s="6"/>
      <c r="CH3369" s="6"/>
      <c r="CI3369" s="6"/>
      <c r="CJ3369" s="6"/>
      <c r="CK3369" s="6"/>
      <c r="CL3369" s="6"/>
      <c r="CM3369" s="6"/>
      <c r="CN3369" s="6"/>
      <c r="CO3369" s="6"/>
      <c r="CP3369" s="6"/>
      <c r="CQ3369" s="6"/>
      <c r="CR3369" s="6"/>
      <c r="CS3369" s="6"/>
      <c r="CT3369" s="6"/>
      <c r="CU3369" s="6"/>
      <c r="CV3369" s="6"/>
      <c r="CW3369" s="6"/>
      <c r="CX3369" s="6"/>
      <c r="CY3369" s="6"/>
      <c r="CZ3369" s="6"/>
      <c r="DA3369" s="6"/>
    </row>
    <row r="3370" spans="74:105" x14ac:dyDescent="0.3">
      <c r="BV3370" s="6"/>
      <c r="BW3370" s="6"/>
      <c r="BX3370" s="6"/>
      <c r="BY3370" s="6"/>
      <c r="BZ3370" s="6"/>
      <c r="CA3370" s="6"/>
      <c r="CB3370" s="6"/>
      <c r="CC3370" s="6"/>
      <c r="CD3370" s="6"/>
      <c r="CE3370" s="6"/>
      <c r="CF3370" s="6"/>
      <c r="CG3370" s="6"/>
      <c r="CH3370" s="6"/>
      <c r="CI3370" s="6"/>
      <c r="CJ3370" s="6"/>
      <c r="CK3370" s="6"/>
      <c r="CL3370" s="6"/>
      <c r="CM3370" s="6"/>
      <c r="CN3370" s="6"/>
      <c r="CO3370" s="6"/>
      <c r="CP3370" s="6"/>
      <c r="CQ3370" s="6"/>
      <c r="CR3370" s="6"/>
      <c r="CS3370" s="6"/>
      <c r="CT3370" s="6"/>
      <c r="CU3370" s="6"/>
      <c r="CV3370" s="6"/>
      <c r="CW3370" s="6"/>
      <c r="CX3370" s="6"/>
      <c r="CY3370" s="6"/>
      <c r="CZ3370" s="6"/>
      <c r="DA3370" s="6"/>
    </row>
    <row r="3371" spans="74:105" x14ac:dyDescent="0.3">
      <c r="BV3371" s="6"/>
      <c r="BW3371" s="6"/>
      <c r="BX3371" s="6"/>
      <c r="BY3371" s="6"/>
      <c r="BZ3371" s="6"/>
      <c r="CA3371" s="6"/>
      <c r="CB3371" s="6"/>
      <c r="CC3371" s="6"/>
      <c r="CD3371" s="6"/>
      <c r="CE3371" s="6"/>
      <c r="CF3371" s="6"/>
      <c r="CG3371" s="6"/>
      <c r="CH3371" s="6"/>
      <c r="CI3371" s="6"/>
      <c r="CJ3371" s="6"/>
      <c r="CK3371" s="6"/>
      <c r="CL3371" s="6"/>
      <c r="CM3371" s="6"/>
      <c r="CN3371" s="6"/>
      <c r="CO3371" s="6"/>
      <c r="CP3371" s="6"/>
      <c r="CQ3371" s="6"/>
      <c r="CR3371" s="6"/>
      <c r="CS3371" s="6"/>
      <c r="CT3371" s="6"/>
      <c r="CU3371" s="6"/>
      <c r="CV3371" s="6"/>
      <c r="CW3371" s="6"/>
      <c r="CX3371" s="6"/>
      <c r="CY3371" s="6"/>
      <c r="CZ3371" s="6"/>
      <c r="DA3371" s="6"/>
    </row>
    <row r="3372" spans="74:105" x14ac:dyDescent="0.3">
      <c r="BV3372" s="6"/>
      <c r="BW3372" s="6"/>
      <c r="BX3372" s="6"/>
      <c r="BY3372" s="6"/>
      <c r="BZ3372" s="6"/>
      <c r="CA3372" s="6"/>
      <c r="CB3372" s="6"/>
      <c r="CC3372" s="6"/>
      <c r="CD3372" s="6"/>
      <c r="CE3372" s="6"/>
      <c r="CF3372" s="6"/>
      <c r="CG3372" s="6"/>
      <c r="CH3372" s="6"/>
      <c r="CI3372" s="6"/>
      <c r="CJ3372" s="6"/>
      <c r="CK3372" s="6"/>
      <c r="CL3372" s="6"/>
      <c r="CM3372" s="6"/>
      <c r="CN3372" s="6"/>
      <c r="CO3372" s="6"/>
      <c r="CP3372" s="6"/>
      <c r="CQ3372" s="6"/>
      <c r="CR3372" s="6"/>
      <c r="CS3372" s="6"/>
      <c r="CT3372" s="6"/>
      <c r="CU3372" s="6"/>
      <c r="CV3372" s="6"/>
      <c r="CW3372" s="6"/>
      <c r="CX3372" s="6"/>
      <c r="CY3372" s="6"/>
      <c r="CZ3372" s="6"/>
      <c r="DA3372" s="6"/>
    </row>
    <row r="3373" spans="74:105" x14ac:dyDescent="0.3">
      <c r="BV3373" s="6"/>
      <c r="BW3373" s="6"/>
      <c r="BX3373" s="6"/>
      <c r="BY3373" s="6"/>
      <c r="BZ3373" s="6"/>
      <c r="CA3373" s="6"/>
      <c r="CB3373" s="6"/>
      <c r="CC3373" s="6"/>
      <c r="CD3373" s="6"/>
      <c r="CE3373" s="6"/>
      <c r="CF3373" s="6"/>
      <c r="CG3373" s="6"/>
      <c r="CH3373" s="6"/>
      <c r="CI3373" s="6"/>
      <c r="CJ3373" s="6"/>
      <c r="CK3373" s="6"/>
      <c r="CL3373" s="6"/>
      <c r="CM3373" s="6"/>
      <c r="CN3373" s="6"/>
      <c r="CO3373" s="6"/>
      <c r="CP3373" s="6"/>
      <c r="CQ3373" s="6"/>
      <c r="CR3373" s="6"/>
      <c r="CS3373" s="6"/>
      <c r="CT3373" s="6"/>
      <c r="CU3373" s="6"/>
      <c r="CV3373" s="6"/>
      <c r="CW3373" s="6"/>
      <c r="CX3373" s="6"/>
      <c r="CY3373" s="6"/>
      <c r="CZ3373" s="6"/>
      <c r="DA3373" s="6"/>
    </row>
    <row r="3374" spans="74:105" x14ac:dyDescent="0.3">
      <c r="BV3374" s="6"/>
      <c r="BW3374" s="6"/>
      <c r="BX3374" s="6"/>
      <c r="BY3374" s="6"/>
      <c r="BZ3374" s="6"/>
      <c r="CA3374" s="6"/>
      <c r="CB3374" s="6"/>
      <c r="CC3374" s="6"/>
      <c r="CD3374" s="6"/>
      <c r="CE3374" s="6"/>
      <c r="CF3374" s="6"/>
      <c r="CG3374" s="6"/>
      <c r="CH3374" s="6"/>
      <c r="CI3374" s="6"/>
      <c r="CJ3374" s="6"/>
      <c r="CK3374" s="6"/>
      <c r="CL3374" s="6"/>
      <c r="CM3374" s="6"/>
      <c r="CN3374" s="6"/>
      <c r="CO3374" s="6"/>
      <c r="CP3374" s="6"/>
      <c r="CQ3374" s="6"/>
      <c r="CR3374" s="6"/>
      <c r="CS3374" s="6"/>
      <c r="CT3374" s="6"/>
      <c r="CU3374" s="6"/>
      <c r="CV3374" s="6"/>
      <c r="CW3374" s="6"/>
      <c r="CX3374" s="6"/>
      <c r="CY3374" s="6"/>
      <c r="CZ3374" s="6"/>
      <c r="DA3374" s="6"/>
    </row>
    <row r="3375" spans="74:105" x14ac:dyDescent="0.3">
      <c r="BV3375" s="6"/>
      <c r="BW3375" s="6"/>
      <c r="BX3375" s="6"/>
      <c r="BY3375" s="6"/>
      <c r="BZ3375" s="6"/>
      <c r="CA3375" s="6"/>
      <c r="CB3375" s="6"/>
      <c r="CC3375" s="6"/>
      <c r="CD3375" s="6"/>
      <c r="CE3375" s="6"/>
      <c r="CF3375" s="6"/>
      <c r="CG3375" s="6"/>
      <c r="CH3375" s="6"/>
      <c r="CI3375" s="6"/>
      <c r="CJ3375" s="6"/>
      <c r="CK3375" s="6"/>
      <c r="CL3375" s="6"/>
      <c r="CM3375" s="6"/>
      <c r="CN3375" s="6"/>
      <c r="CO3375" s="6"/>
      <c r="CP3375" s="6"/>
      <c r="CQ3375" s="6"/>
      <c r="CR3375" s="6"/>
      <c r="CS3375" s="6"/>
      <c r="CT3375" s="6"/>
      <c r="CU3375" s="6"/>
      <c r="CV3375" s="6"/>
      <c r="CW3375" s="6"/>
      <c r="CX3375" s="6"/>
      <c r="CY3375" s="6"/>
      <c r="CZ3375" s="6"/>
      <c r="DA3375" s="6"/>
    </row>
    <row r="3376" spans="74:105" x14ac:dyDescent="0.3">
      <c r="BV3376" s="6"/>
      <c r="BW3376" s="6"/>
      <c r="BX3376" s="6"/>
      <c r="BY3376" s="6"/>
      <c r="BZ3376" s="6"/>
      <c r="CA3376" s="6"/>
      <c r="CB3376" s="6"/>
      <c r="CC3376" s="6"/>
      <c r="CD3376" s="6"/>
      <c r="CE3376" s="6"/>
      <c r="CF3376" s="6"/>
      <c r="CG3376" s="6"/>
      <c r="CH3376" s="6"/>
      <c r="CI3376" s="6"/>
      <c r="CJ3376" s="6"/>
      <c r="CK3376" s="6"/>
      <c r="CL3376" s="6"/>
      <c r="CM3376" s="6"/>
      <c r="CN3376" s="6"/>
      <c r="CO3376" s="6"/>
      <c r="CP3376" s="6"/>
      <c r="CQ3376" s="6"/>
      <c r="CR3376" s="6"/>
      <c r="CS3376" s="6"/>
      <c r="CT3376" s="6"/>
      <c r="CU3376" s="6"/>
      <c r="CV3376" s="6"/>
      <c r="CW3376" s="6"/>
      <c r="CX3376" s="6"/>
      <c r="CY3376" s="6"/>
      <c r="CZ3376" s="6"/>
      <c r="DA3376" s="6"/>
    </row>
    <row r="3377" spans="74:105" x14ac:dyDescent="0.3">
      <c r="BV3377" s="6"/>
      <c r="BW3377" s="6"/>
      <c r="BX3377" s="6"/>
      <c r="BY3377" s="6"/>
      <c r="BZ3377" s="6"/>
      <c r="CA3377" s="6"/>
      <c r="CB3377" s="6"/>
      <c r="CC3377" s="6"/>
      <c r="CD3377" s="6"/>
      <c r="CE3377" s="6"/>
      <c r="CF3377" s="6"/>
      <c r="CG3377" s="6"/>
      <c r="CH3377" s="6"/>
      <c r="CI3377" s="6"/>
      <c r="CJ3377" s="6"/>
      <c r="CK3377" s="6"/>
      <c r="CL3377" s="6"/>
      <c r="CM3377" s="6"/>
      <c r="CN3377" s="6"/>
      <c r="CO3377" s="6"/>
      <c r="CP3377" s="6"/>
      <c r="CQ3377" s="6"/>
      <c r="CR3377" s="6"/>
      <c r="CS3377" s="6"/>
      <c r="CT3377" s="6"/>
      <c r="CU3377" s="6"/>
      <c r="CV3377" s="6"/>
      <c r="CW3377" s="6"/>
      <c r="CX3377" s="6"/>
      <c r="CY3377" s="6"/>
      <c r="CZ3377" s="6"/>
      <c r="DA3377" s="6"/>
    </row>
    <row r="3378" spans="74:105" x14ac:dyDescent="0.3">
      <c r="BV3378" s="6"/>
      <c r="BW3378" s="6"/>
      <c r="BX3378" s="6"/>
      <c r="BY3378" s="6"/>
      <c r="BZ3378" s="6"/>
      <c r="CA3378" s="6"/>
      <c r="CB3378" s="6"/>
      <c r="CC3378" s="6"/>
      <c r="CD3378" s="6"/>
      <c r="CE3378" s="6"/>
      <c r="CF3378" s="6"/>
      <c r="CG3378" s="6"/>
      <c r="CH3378" s="6"/>
      <c r="CI3378" s="6"/>
      <c r="CJ3378" s="6"/>
      <c r="CK3378" s="6"/>
      <c r="CL3378" s="6"/>
      <c r="CM3378" s="6"/>
      <c r="CN3378" s="6"/>
      <c r="CO3378" s="6"/>
      <c r="CP3378" s="6"/>
      <c r="CQ3378" s="6"/>
      <c r="CR3378" s="6"/>
      <c r="CS3378" s="6"/>
      <c r="CT3378" s="6"/>
      <c r="CU3378" s="6"/>
      <c r="CV3378" s="6"/>
      <c r="CW3378" s="6"/>
      <c r="CX3378" s="6"/>
      <c r="CY3378" s="6"/>
      <c r="CZ3378" s="6"/>
      <c r="DA3378" s="6"/>
    </row>
    <row r="3379" spans="74:105" x14ac:dyDescent="0.3">
      <c r="BV3379" s="6"/>
      <c r="BW3379" s="6"/>
      <c r="BX3379" s="6"/>
      <c r="BY3379" s="6"/>
      <c r="BZ3379" s="6"/>
      <c r="CA3379" s="6"/>
      <c r="CB3379" s="6"/>
      <c r="CC3379" s="6"/>
      <c r="CD3379" s="6"/>
      <c r="CE3379" s="6"/>
      <c r="CF3379" s="6"/>
      <c r="CG3379" s="6"/>
      <c r="CH3379" s="6"/>
      <c r="CI3379" s="6"/>
      <c r="CJ3379" s="6"/>
      <c r="CK3379" s="6"/>
      <c r="CL3379" s="6"/>
      <c r="CM3379" s="6"/>
      <c r="CN3379" s="6"/>
      <c r="CO3379" s="6"/>
      <c r="CP3379" s="6"/>
      <c r="CQ3379" s="6"/>
      <c r="CR3379" s="6"/>
      <c r="CS3379" s="6"/>
      <c r="CT3379" s="6"/>
      <c r="CU3379" s="6"/>
      <c r="CV3379" s="6"/>
      <c r="CW3379" s="6"/>
      <c r="CX3379" s="6"/>
      <c r="CY3379" s="6"/>
      <c r="CZ3379" s="6"/>
      <c r="DA3379" s="6"/>
    </row>
    <row r="3380" spans="74:105" x14ac:dyDescent="0.3">
      <c r="BV3380" s="6"/>
      <c r="BW3380" s="6"/>
      <c r="BX3380" s="6"/>
      <c r="BY3380" s="6"/>
      <c r="BZ3380" s="6"/>
      <c r="CA3380" s="6"/>
      <c r="CB3380" s="6"/>
      <c r="CC3380" s="6"/>
      <c r="CD3380" s="6"/>
      <c r="CE3380" s="6"/>
      <c r="CF3380" s="6"/>
      <c r="CG3380" s="6"/>
      <c r="CH3380" s="6"/>
      <c r="CI3380" s="6"/>
      <c r="CJ3380" s="6"/>
      <c r="CK3380" s="6"/>
      <c r="CL3380" s="6"/>
      <c r="CM3380" s="6"/>
      <c r="CN3380" s="6"/>
      <c r="CO3380" s="6"/>
      <c r="CP3380" s="6"/>
      <c r="CQ3380" s="6"/>
      <c r="CR3380" s="6"/>
      <c r="CS3380" s="6"/>
      <c r="CT3380" s="6"/>
      <c r="CU3380" s="6"/>
      <c r="CV3380" s="6"/>
      <c r="CW3380" s="6"/>
      <c r="CX3380" s="6"/>
      <c r="CY3380" s="6"/>
      <c r="CZ3380" s="6"/>
      <c r="DA3380" s="6"/>
    </row>
    <row r="3381" spans="74:105" x14ac:dyDescent="0.3">
      <c r="BV3381" s="6"/>
      <c r="BW3381" s="6"/>
      <c r="BX3381" s="6"/>
      <c r="BY3381" s="6"/>
      <c r="BZ3381" s="6"/>
      <c r="CA3381" s="6"/>
      <c r="CB3381" s="6"/>
      <c r="CC3381" s="6"/>
      <c r="CD3381" s="6"/>
      <c r="CE3381" s="6"/>
      <c r="CF3381" s="6"/>
      <c r="CG3381" s="6"/>
      <c r="CH3381" s="6"/>
      <c r="CI3381" s="6"/>
      <c r="CJ3381" s="6"/>
      <c r="CK3381" s="6"/>
      <c r="CL3381" s="6"/>
      <c r="CM3381" s="6"/>
      <c r="CN3381" s="6"/>
      <c r="CO3381" s="6"/>
      <c r="CP3381" s="6"/>
      <c r="CQ3381" s="6"/>
      <c r="CR3381" s="6"/>
      <c r="CS3381" s="6"/>
      <c r="CT3381" s="6"/>
      <c r="CU3381" s="6"/>
      <c r="CV3381" s="6"/>
      <c r="CW3381" s="6"/>
      <c r="CX3381" s="6"/>
      <c r="CY3381" s="6"/>
      <c r="CZ3381" s="6"/>
      <c r="DA3381" s="6"/>
    </row>
    <row r="3382" spans="74:105" x14ac:dyDescent="0.3">
      <c r="BV3382" s="6"/>
      <c r="BW3382" s="6"/>
      <c r="BX3382" s="6"/>
      <c r="BY3382" s="6"/>
      <c r="BZ3382" s="6"/>
      <c r="CA3382" s="6"/>
      <c r="CB3382" s="6"/>
      <c r="CC3382" s="6"/>
      <c r="CD3382" s="6"/>
      <c r="CE3382" s="6"/>
      <c r="CF3382" s="6"/>
      <c r="CG3382" s="6"/>
      <c r="CH3382" s="6"/>
      <c r="CI3382" s="6"/>
      <c r="CJ3382" s="6"/>
      <c r="CK3382" s="6"/>
      <c r="CL3382" s="6"/>
      <c r="CM3382" s="6"/>
      <c r="CN3382" s="6"/>
      <c r="CO3382" s="6"/>
      <c r="CP3382" s="6"/>
      <c r="CQ3382" s="6"/>
      <c r="CR3382" s="6"/>
      <c r="CS3382" s="6"/>
      <c r="CT3382" s="6"/>
      <c r="CU3382" s="6"/>
      <c r="CV3382" s="6"/>
      <c r="CW3382" s="6"/>
      <c r="CX3382" s="6"/>
      <c r="CY3382" s="6"/>
      <c r="CZ3382" s="6"/>
      <c r="DA3382" s="6"/>
    </row>
    <row r="3383" spans="74:105" x14ac:dyDescent="0.3">
      <c r="BV3383" s="6"/>
      <c r="BW3383" s="6"/>
      <c r="BX3383" s="6"/>
      <c r="BY3383" s="6"/>
      <c r="BZ3383" s="6"/>
      <c r="CA3383" s="6"/>
      <c r="CB3383" s="6"/>
      <c r="CC3383" s="6"/>
      <c r="CD3383" s="6"/>
      <c r="CE3383" s="6"/>
      <c r="CF3383" s="6"/>
      <c r="CG3383" s="6"/>
      <c r="CH3383" s="6"/>
      <c r="CI3383" s="6"/>
      <c r="CJ3383" s="6"/>
      <c r="CK3383" s="6"/>
      <c r="CL3383" s="6"/>
      <c r="CM3383" s="6"/>
      <c r="CN3383" s="6"/>
      <c r="CO3383" s="6"/>
      <c r="CP3383" s="6"/>
      <c r="CQ3383" s="6"/>
      <c r="CR3383" s="6"/>
      <c r="CS3383" s="6"/>
      <c r="CT3383" s="6"/>
      <c r="CU3383" s="6"/>
      <c r="CV3383" s="6"/>
      <c r="CW3383" s="6"/>
      <c r="CX3383" s="6"/>
      <c r="CY3383" s="6"/>
      <c r="CZ3383" s="6"/>
      <c r="DA3383" s="6"/>
    </row>
    <row r="3384" spans="74:105" x14ac:dyDescent="0.3">
      <c r="BV3384" s="6"/>
      <c r="BW3384" s="6"/>
      <c r="BX3384" s="6"/>
      <c r="BY3384" s="6"/>
      <c r="BZ3384" s="6"/>
      <c r="CA3384" s="6"/>
      <c r="CB3384" s="6"/>
      <c r="CC3384" s="6"/>
      <c r="CD3384" s="6"/>
      <c r="CE3384" s="6"/>
      <c r="CF3384" s="6"/>
      <c r="CG3384" s="6"/>
      <c r="CH3384" s="6"/>
      <c r="CI3384" s="6"/>
      <c r="CJ3384" s="6"/>
      <c r="CK3384" s="6"/>
      <c r="CL3384" s="6"/>
      <c r="CM3384" s="6"/>
      <c r="CN3384" s="6"/>
      <c r="CO3384" s="6"/>
      <c r="CP3384" s="6"/>
      <c r="CQ3384" s="6"/>
      <c r="CR3384" s="6"/>
      <c r="CS3384" s="6"/>
      <c r="CT3384" s="6"/>
      <c r="CU3384" s="6"/>
      <c r="CV3384" s="6"/>
      <c r="CW3384" s="6"/>
      <c r="CX3384" s="6"/>
      <c r="CY3384" s="6"/>
      <c r="CZ3384" s="6"/>
      <c r="DA3384" s="6"/>
    </row>
    <row r="3385" spans="74:105" x14ac:dyDescent="0.3">
      <c r="BV3385" s="6"/>
      <c r="BW3385" s="6"/>
      <c r="BX3385" s="6"/>
      <c r="BY3385" s="6"/>
      <c r="BZ3385" s="6"/>
      <c r="CA3385" s="6"/>
      <c r="CB3385" s="6"/>
      <c r="CC3385" s="6"/>
      <c r="CD3385" s="6"/>
      <c r="CE3385" s="6"/>
      <c r="CF3385" s="6"/>
      <c r="CG3385" s="6"/>
      <c r="CH3385" s="6"/>
      <c r="CI3385" s="6"/>
      <c r="CJ3385" s="6"/>
      <c r="CK3385" s="6"/>
      <c r="CL3385" s="6"/>
      <c r="CM3385" s="6"/>
      <c r="CN3385" s="6"/>
      <c r="CO3385" s="6"/>
      <c r="CP3385" s="6"/>
      <c r="CQ3385" s="6"/>
      <c r="CR3385" s="6"/>
      <c r="CS3385" s="6"/>
      <c r="CT3385" s="6"/>
      <c r="CU3385" s="6"/>
      <c r="CV3385" s="6"/>
      <c r="CW3385" s="6"/>
      <c r="CX3385" s="6"/>
      <c r="CY3385" s="6"/>
      <c r="CZ3385" s="6"/>
      <c r="DA3385" s="6"/>
    </row>
    <row r="3386" spans="74:105" x14ac:dyDescent="0.3">
      <c r="BV3386" s="6"/>
      <c r="BW3386" s="6"/>
      <c r="BX3386" s="6"/>
      <c r="BY3386" s="6"/>
      <c r="BZ3386" s="6"/>
      <c r="CA3386" s="6"/>
      <c r="CB3386" s="6"/>
      <c r="CC3386" s="6"/>
      <c r="CD3386" s="6"/>
      <c r="CE3386" s="6"/>
      <c r="CF3386" s="6"/>
      <c r="CG3386" s="6"/>
      <c r="CH3386" s="6"/>
      <c r="CI3386" s="6"/>
      <c r="CJ3386" s="6"/>
      <c r="CK3386" s="6"/>
      <c r="CL3386" s="6"/>
      <c r="CM3386" s="6"/>
      <c r="CN3386" s="6"/>
      <c r="CO3386" s="6"/>
      <c r="CP3386" s="6"/>
      <c r="CQ3386" s="6"/>
      <c r="CR3386" s="6"/>
      <c r="CS3386" s="6"/>
      <c r="CT3386" s="6"/>
      <c r="CU3386" s="6"/>
      <c r="CV3386" s="6"/>
      <c r="CW3386" s="6"/>
      <c r="CX3386" s="6"/>
      <c r="CY3386" s="6"/>
      <c r="CZ3386" s="6"/>
      <c r="DA3386" s="6"/>
    </row>
    <row r="3387" spans="74:105" x14ac:dyDescent="0.3">
      <c r="BV3387" s="6"/>
      <c r="BW3387" s="6"/>
      <c r="BX3387" s="6"/>
      <c r="BY3387" s="6"/>
      <c r="BZ3387" s="6"/>
      <c r="CA3387" s="6"/>
      <c r="CB3387" s="6"/>
      <c r="CC3387" s="6"/>
      <c r="CD3387" s="6"/>
      <c r="CE3387" s="6"/>
      <c r="CF3387" s="6"/>
      <c r="CG3387" s="6"/>
      <c r="CH3387" s="6"/>
      <c r="CI3387" s="6"/>
      <c r="CJ3387" s="6"/>
      <c r="CK3387" s="6"/>
      <c r="CL3387" s="6"/>
      <c r="CM3387" s="6"/>
      <c r="CN3387" s="6"/>
      <c r="CO3387" s="6"/>
      <c r="CP3387" s="6"/>
      <c r="CQ3387" s="6"/>
      <c r="CR3387" s="6"/>
      <c r="CS3387" s="6"/>
      <c r="CT3387" s="6"/>
      <c r="CU3387" s="6"/>
      <c r="CV3387" s="6"/>
      <c r="CW3387" s="6"/>
      <c r="CX3387" s="6"/>
      <c r="CY3387" s="6"/>
      <c r="CZ3387" s="6"/>
      <c r="DA3387" s="6"/>
    </row>
    <row r="3388" spans="74:105" x14ac:dyDescent="0.3">
      <c r="BV3388" s="6"/>
      <c r="BW3388" s="6"/>
      <c r="BX3388" s="6"/>
      <c r="BY3388" s="6"/>
      <c r="BZ3388" s="6"/>
      <c r="CA3388" s="6"/>
      <c r="CB3388" s="6"/>
      <c r="CC3388" s="6"/>
      <c r="CD3388" s="6"/>
      <c r="CE3388" s="6"/>
      <c r="CF3388" s="6"/>
      <c r="CG3388" s="6"/>
      <c r="CH3388" s="6"/>
      <c r="CI3388" s="6"/>
      <c r="CJ3388" s="6"/>
      <c r="CK3388" s="6"/>
      <c r="CL3388" s="6"/>
      <c r="CM3388" s="6"/>
      <c r="CN3388" s="6"/>
      <c r="CO3388" s="6"/>
      <c r="CP3388" s="6"/>
      <c r="CQ3388" s="6"/>
      <c r="CR3388" s="6"/>
      <c r="CS3388" s="6"/>
      <c r="CT3388" s="6"/>
      <c r="CU3388" s="6"/>
      <c r="CV3388" s="6"/>
      <c r="CW3388" s="6"/>
      <c r="CX3388" s="6"/>
      <c r="CY3388" s="6"/>
      <c r="CZ3388" s="6"/>
      <c r="DA3388" s="6"/>
    </row>
    <row r="3389" spans="74:105" x14ac:dyDescent="0.3">
      <c r="BV3389" s="6"/>
      <c r="BW3389" s="6"/>
      <c r="BX3389" s="6"/>
      <c r="BY3389" s="6"/>
      <c r="BZ3389" s="6"/>
      <c r="CA3389" s="6"/>
      <c r="CB3389" s="6"/>
      <c r="CC3389" s="6"/>
      <c r="CD3389" s="6"/>
      <c r="CE3389" s="6"/>
      <c r="CF3389" s="6"/>
      <c r="CG3389" s="6"/>
      <c r="CH3389" s="6"/>
      <c r="CI3389" s="6"/>
      <c r="CJ3389" s="6"/>
      <c r="CK3389" s="6"/>
      <c r="CL3389" s="6"/>
      <c r="CM3389" s="6"/>
      <c r="CN3389" s="6"/>
      <c r="CO3389" s="6"/>
      <c r="CP3389" s="6"/>
      <c r="CQ3389" s="6"/>
      <c r="CR3389" s="6"/>
      <c r="CS3389" s="6"/>
      <c r="CT3389" s="6"/>
      <c r="CU3389" s="6"/>
      <c r="CV3389" s="6"/>
      <c r="CW3389" s="6"/>
      <c r="CX3389" s="6"/>
      <c r="CY3389" s="6"/>
      <c r="CZ3389" s="6"/>
      <c r="DA3389" s="6"/>
    </row>
    <row r="3390" spans="74:105" x14ac:dyDescent="0.3">
      <c r="BV3390" s="6"/>
      <c r="BW3390" s="6"/>
      <c r="BX3390" s="6"/>
      <c r="BY3390" s="6"/>
      <c r="BZ3390" s="6"/>
      <c r="CA3390" s="6"/>
      <c r="CB3390" s="6"/>
      <c r="CC3390" s="6"/>
      <c r="CD3390" s="6"/>
      <c r="CE3390" s="6"/>
      <c r="CF3390" s="6"/>
      <c r="CG3390" s="6"/>
      <c r="CH3390" s="6"/>
      <c r="CI3390" s="6"/>
      <c r="CJ3390" s="6"/>
      <c r="CK3390" s="6"/>
      <c r="CL3390" s="6"/>
      <c r="CM3390" s="6"/>
      <c r="CN3390" s="6"/>
      <c r="CO3390" s="6"/>
      <c r="CP3390" s="6"/>
      <c r="CQ3390" s="6"/>
      <c r="CR3390" s="6"/>
      <c r="CS3390" s="6"/>
      <c r="CT3390" s="6"/>
      <c r="CU3390" s="6"/>
      <c r="CV3390" s="6"/>
      <c r="CW3390" s="6"/>
      <c r="CX3390" s="6"/>
      <c r="CY3390" s="6"/>
      <c r="CZ3390" s="6"/>
      <c r="DA3390" s="6"/>
    </row>
    <row r="3391" spans="74:105" x14ac:dyDescent="0.3">
      <c r="BV3391" s="6"/>
      <c r="BW3391" s="6"/>
      <c r="BX3391" s="6"/>
      <c r="BY3391" s="6"/>
      <c r="BZ3391" s="6"/>
      <c r="CA3391" s="6"/>
      <c r="CB3391" s="6"/>
      <c r="CC3391" s="6"/>
      <c r="CD3391" s="6"/>
      <c r="CE3391" s="6"/>
      <c r="CF3391" s="6"/>
      <c r="CG3391" s="6"/>
      <c r="CH3391" s="6"/>
      <c r="CI3391" s="6"/>
      <c r="CJ3391" s="6"/>
      <c r="CK3391" s="6"/>
      <c r="CL3391" s="6"/>
      <c r="CM3391" s="6"/>
      <c r="CN3391" s="6"/>
      <c r="CO3391" s="6"/>
      <c r="CP3391" s="6"/>
      <c r="CQ3391" s="6"/>
      <c r="CR3391" s="6"/>
      <c r="CS3391" s="6"/>
      <c r="CT3391" s="6"/>
      <c r="CU3391" s="6"/>
      <c r="CV3391" s="6"/>
      <c r="CW3391" s="6"/>
      <c r="CX3391" s="6"/>
      <c r="CY3391" s="6"/>
      <c r="CZ3391" s="6"/>
      <c r="DA3391" s="6"/>
    </row>
    <row r="3392" spans="74:105" x14ac:dyDescent="0.3">
      <c r="BV3392" s="6"/>
      <c r="BW3392" s="6"/>
      <c r="BX3392" s="6"/>
      <c r="BY3392" s="6"/>
      <c r="BZ3392" s="6"/>
      <c r="CA3392" s="6"/>
      <c r="CB3392" s="6"/>
      <c r="CC3392" s="6"/>
      <c r="CD3392" s="6"/>
      <c r="CE3392" s="6"/>
      <c r="CF3392" s="6"/>
      <c r="CG3392" s="6"/>
      <c r="CH3392" s="6"/>
      <c r="CI3392" s="6"/>
      <c r="CJ3392" s="6"/>
      <c r="CK3392" s="6"/>
      <c r="CL3392" s="6"/>
      <c r="CM3392" s="6"/>
      <c r="CN3392" s="6"/>
      <c r="CO3392" s="6"/>
      <c r="CP3392" s="6"/>
      <c r="CQ3392" s="6"/>
      <c r="CR3392" s="6"/>
      <c r="CS3392" s="6"/>
      <c r="CT3392" s="6"/>
      <c r="CU3392" s="6"/>
      <c r="CV3392" s="6"/>
      <c r="CW3392" s="6"/>
      <c r="CX3392" s="6"/>
      <c r="CY3392" s="6"/>
      <c r="CZ3392" s="6"/>
      <c r="DA3392" s="6"/>
    </row>
    <row r="3393" spans="74:105" x14ac:dyDescent="0.3">
      <c r="BV3393" s="6"/>
      <c r="BW3393" s="6"/>
      <c r="BX3393" s="6"/>
      <c r="BY3393" s="6"/>
      <c r="BZ3393" s="6"/>
      <c r="CA3393" s="6"/>
      <c r="CB3393" s="6"/>
      <c r="CC3393" s="6"/>
      <c r="CD3393" s="6"/>
      <c r="CE3393" s="6"/>
      <c r="CF3393" s="6"/>
      <c r="CG3393" s="6"/>
      <c r="CH3393" s="6"/>
      <c r="CI3393" s="6"/>
      <c r="CJ3393" s="6"/>
      <c r="CK3393" s="6"/>
      <c r="CL3393" s="6"/>
      <c r="CM3393" s="6"/>
      <c r="CN3393" s="6"/>
      <c r="CO3393" s="6"/>
      <c r="CP3393" s="6"/>
      <c r="CQ3393" s="6"/>
      <c r="CR3393" s="6"/>
      <c r="CS3393" s="6"/>
      <c r="CT3393" s="6"/>
      <c r="CU3393" s="6"/>
      <c r="CV3393" s="6"/>
      <c r="CW3393" s="6"/>
      <c r="CX3393" s="6"/>
      <c r="CY3393" s="6"/>
      <c r="CZ3393" s="6"/>
      <c r="DA3393" s="6"/>
    </row>
    <row r="3394" spans="74:105" x14ac:dyDescent="0.3">
      <c r="BV3394" s="6"/>
      <c r="BW3394" s="6"/>
      <c r="BX3394" s="6"/>
      <c r="BY3394" s="6"/>
      <c r="BZ3394" s="6"/>
      <c r="CA3394" s="6"/>
      <c r="CB3394" s="6"/>
      <c r="CC3394" s="6"/>
      <c r="CD3394" s="6"/>
      <c r="CE3394" s="6"/>
      <c r="CF3394" s="6"/>
      <c r="CG3394" s="6"/>
      <c r="CH3394" s="6"/>
      <c r="CI3394" s="6"/>
      <c r="CJ3394" s="6"/>
      <c r="CK3394" s="6"/>
      <c r="CL3394" s="6"/>
      <c r="CM3394" s="6"/>
      <c r="CN3394" s="6"/>
      <c r="CO3394" s="6"/>
      <c r="CP3394" s="6"/>
      <c r="CQ3394" s="6"/>
      <c r="CR3394" s="6"/>
      <c r="CS3394" s="6"/>
      <c r="CT3394" s="6"/>
      <c r="CU3394" s="6"/>
      <c r="CV3394" s="6"/>
      <c r="CW3394" s="6"/>
      <c r="CX3394" s="6"/>
      <c r="CY3394" s="6"/>
      <c r="CZ3394" s="6"/>
      <c r="DA3394" s="6"/>
    </row>
    <row r="3395" spans="74:105" x14ac:dyDescent="0.3">
      <c r="BV3395" s="6"/>
      <c r="BW3395" s="6"/>
      <c r="BX3395" s="6"/>
      <c r="BY3395" s="6"/>
      <c r="BZ3395" s="6"/>
      <c r="CA3395" s="6"/>
      <c r="CB3395" s="6"/>
      <c r="CC3395" s="6"/>
      <c r="CD3395" s="6"/>
      <c r="CE3395" s="6"/>
      <c r="CF3395" s="6"/>
      <c r="CG3395" s="6"/>
      <c r="CH3395" s="6"/>
      <c r="CI3395" s="6"/>
      <c r="CJ3395" s="6"/>
      <c r="CK3395" s="6"/>
      <c r="CL3395" s="6"/>
      <c r="CM3395" s="6"/>
      <c r="CN3395" s="6"/>
      <c r="CO3395" s="6"/>
      <c r="CP3395" s="6"/>
      <c r="CQ3395" s="6"/>
      <c r="CR3395" s="6"/>
      <c r="CS3395" s="6"/>
      <c r="CT3395" s="6"/>
      <c r="CU3395" s="6"/>
      <c r="CV3395" s="6"/>
      <c r="CW3395" s="6"/>
      <c r="CX3395" s="6"/>
      <c r="CY3395" s="6"/>
      <c r="CZ3395" s="6"/>
      <c r="DA3395" s="6"/>
    </row>
    <row r="3396" spans="74:105" x14ac:dyDescent="0.3">
      <c r="BV3396" s="6"/>
      <c r="BW3396" s="6"/>
      <c r="BX3396" s="6"/>
      <c r="BY3396" s="6"/>
      <c r="BZ3396" s="6"/>
      <c r="CA3396" s="6"/>
      <c r="CB3396" s="6"/>
      <c r="CC3396" s="6"/>
      <c r="CD3396" s="6"/>
      <c r="CE3396" s="6"/>
      <c r="CF3396" s="6"/>
      <c r="CG3396" s="6"/>
      <c r="CH3396" s="6"/>
      <c r="CI3396" s="6"/>
      <c r="CJ3396" s="6"/>
      <c r="CK3396" s="6"/>
      <c r="CL3396" s="6"/>
      <c r="CM3396" s="6"/>
      <c r="CN3396" s="6"/>
      <c r="CO3396" s="6"/>
      <c r="CP3396" s="6"/>
      <c r="CQ3396" s="6"/>
      <c r="CR3396" s="6"/>
      <c r="CS3396" s="6"/>
      <c r="CT3396" s="6"/>
      <c r="CU3396" s="6"/>
      <c r="CV3396" s="6"/>
      <c r="CW3396" s="6"/>
      <c r="CX3396" s="6"/>
      <c r="CY3396" s="6"/>
      <c r="CZ3396" s="6"/>
      <c r="DA3396" s="6"/>
    </row>
    <row r="3397" spans="74:105" x14ac:dyDescent="0.3">
      <c r="BV3397" s="6"/>
      <c r="BW3397" s="6"/>
      <c r="BX3397" s="6"/>
      <c r="BY3397" s="6"/>
      <c r="BZ3397" s="6"/>
      <c r="CA3397" s="6"/>
      <c r="CB3397" s="6"/>
      <c r="CC3397" s="6"/>
      <c r="CD3397" s="6"/>
      <c r="CE3397" s="6"/>
      <c r="CF3397" s="6"/>
      <c r="CG3397" s="6"/>
      <c r="CH3397" s="6"/>
      <c r="CI3397" s="6"/>
      <c r="CJ3397" s="6"/>
      <c r="CK3397" s="6"/>
      <c r="CL3397" s="6"/>
      <c r="CM3397" s="6"/>
      <c r="CN3397" s="6"/>
      <c r="CO3397" s="6"/>
      <c r="CP3397" s="6"/>
      <c r="CQ3397" s="6"/>
      <c r="CR3397" s="6"/>
      <c r="CS3397" s="6"/>
      <c r="CT3397" s="6"/>
      <c r="CU3397" s="6"/>
      <c r="CV3397" s="6"/>
      <c r="CW3397" s="6"/>
      <c r="CX3397" s="6"/>
      <c r="CY3397" s="6"/>
      <c r="CZ3397" s="6"/>
      <c r="DA3397" s="6"/>
    </row>
    <row r="3398" spans="74:105" x14ac:dyDescent="0.3">
      <c r="BV3398" s="6"/>
      <c r="BW3398" s="6"/>
      <c r="BX3398" s="6"/>
      <c r="BY3398" s="6"/>
      <c r="BZ3398" s="6"/>
      <c r="CA3398" s="6"/>
      <c r="CB3398" s="6"/>
      <c r="CC3398" s="6"/>
      <c r="CD3398" s="6"/>
      <c r="CE3398" s="6"/>
      <c r="CF3398" s="6"/>
      <c r="CG3398" s="6"/>
      <c r="CH3398" s="6"/>
      <c r="CI3398" s="6"/>
      <c r="CJ3398" s="6"/>
      <c r="CK3398" s="6"/>
      <c r="CL3398" s="6"/>
      <c r="CM3398" s="6"/>
      <c r="CN3398" s="6"/>
      <c r="CO3398" s="6"/>
      <c r="CP3398" s="6"/>
      <c r="CQ3398" s="6"/>
      <c r="CR3398" s="6"/>
      <c r="CS3398" s="6"/>
      <c r="CT3398" s="6"/>
      <c r="CU3398" s="6"/>
      <c r="CV3398" s="6"/>
      <c r="CW3398" s="6"/>
      <c r="CX3398" s="6"/>
      <c r="CY3398" s="6"/>
      <c r="CZ3398" s="6"/>
      <c r="DA3398" s="6"/>
    </row>
    <row r="3399" spans="74:105" x14ac:dyDescent="0.3">
      <c r="BV3399" s="6"/>
      <c r="BW3399" s="6"/>
      <c r="BX3399" s="6"/>
      <c r="BY3399" s="6"/>
      <c r="BZ3399" s="6"/>
      <c r="CA3399" s="6"/>
      <c r="CB3399" s="6"/>
      <c r="CC3399" s="6"/>
      <c r="CD3399" s="6"/>
      <c r="CE3399" s="6"/>
      <c r="CF3399" s="6"/>
      <c r="CG3399" s="6"/>
      <c r="CH3399" s="6"/>
      <c r="CI3399" s="6"/>
      <c r="CJ3399" s="6"/>
      <c r="CK3399" s="6"/>
      <c r="CL3399" s="6"/>
      <c r="CM3399" s="6"/>
      <c r="CN3399" s="6"/>
      <c r="CO3399" s="6"/>
      <c r="CP3399" s="6"/>
      <c r="CQ3399" s="6"/>
      <c r="CR3399" s="6"/>
      <c r="CS3399" s="6"/>
      <c r="CT3399" s="6"/>
      <c r="CU3399" s="6"/>
      <c r="CV3399" s="6"/>
      <c r="CW3399" s="6"/>
      <c r="CX3399" s="6"/>
      <c r="CY3399" s="6"/>
      <c r="CZ3399" s="6"/>
      <c r="DA3399" s="6"/>
    </row>
    <row r="3400" spans="74:105" x14ac:dyDescent="0.3">
      <c r="BV3400" s="6"/>
      <c r="BW3400" s="6"/>
      <c r="BX3400" s="6"/>
      <c r="BY3400" s="6"/>
      <c r="BZ3400" s="6"/>
      <c r="CA3400" s="6"/>
      <c r="CB3400" s="6"/>
      <c r="CC3400" s="6"/>
      <c r="CD3400" s="6"/>
      <c r="CE3400" s="6"/>
      <c r="CF3400" s="6"/>
      <c r="CG3400" s="6"/>
      <c r="CH3400" s="6"/>
      <c r="CI3400" s="6"/>
      <c r="CJ3400" s="6"/>
      <c r="CK3400" s="6"/>
      <c r="CL3400" s="6"/>
      <c r="CM3400" s="6"/>
      <c r="CN3400" s="6"/>
      <c r="CO3400" s="6"/>
      <c r="CP3400" s="6"/>
      <c r="CQ3400" s="6"/>
      <c r="CR3400" s="6"/>
      <c r="CS3400" s="6"/>
      <c r="CT3400" s="6"/>
      <c r="CU3400" s="6"/>
      <c r="CV3400" s="6"/>
      <c r="CW3400" s="6"/>
      <c r="CX3400" s="6"/>
      <c r="CY3400" s="6"/>
      <c r="CZ3400" s="6"/>
      <c r="DA3400" s="6"/>
    </row>
    <row r="3401" spans="74:105" x14ac:dyDescent="0.3">
      <c r="BV3401" s="6"/>
      <c r="BW3401" s="6"/>
      <c r="BX3401" s="6"/>
      <c r="BY3401" s="6"/>
      <c r="BZ3401" s="6"/>
      <c r="CA3401" s="6"/>
      <c r="CB3401" s="6"/>
      <c r="CC3401" s="6"/>
      <c r="CD3401" s="6"/>
      <c r="CE3401" s="6"/>
      <c r="CF3401" s="6"/>
      <c r="CG3401" s="6"/>
      <c r="CH3401" s="6"/>
      <c r="CI3401" s="6"/>
      <c r="CJ3401" s="6"/>
      <c r="CK3401" s="6"/>
      <c r="CL3401" s="6"/>
      <c r="CM3401" s="6"/>
      <c r="CN3401" s="6"/>
      <c r="CO3401" s="6"/>
      <c r="CP3401" s="6"/>
      <c r="CQ3401" s="6"/>
      <c r="CR3401" s="6"/>
      <c r="CS3401" s="6"/>
      <c r="CT3401" s="6"/>
      <c r="CU3401" s="6"/>
      <c r="CV3401" s="6"/>
      <c r="CW3401" s="6"/>
      <c r="CX3401" s="6"/>
      <c r="CY3401" s="6"/>
      <c r="CZ3401" s="6"/>
      <c r="DA3401" s="6"/>
    </row>
    <row r="3402" spans="74:105" x14ac:dyDescent="0.3">
      <c r="BV3402" s="6"/>
      <c r="BW3402" s="6"/>
      <c r="BX3402" s="6"/>
      <c r="BY3402" s="6"/>
      <c r="BZ3402" s="6"/>
      <c r="CA3402" s="6"/>
      <c r="CB3402" s="6"/>
      <c r="CC3402" s="6"/>
      <c r="CD3402" s="6"/>
      <c r="CE3402" s="6"/>
      <c r="CF3402" s="6"/>
      <c r="CG3402" s="6"/>
      <c r="CH3402" s="6"/>
      <c r="CI3402" s="6"/>
      <c r="CJ3402" s="6"/>
      <c r="CK3402" s="6"/>
      <c r="CL3402" s="6"/>
      <c r="CM3402" s="6"/>
      <c r="CN3402" s="6"/>
      <c r="CO3402" s="6"/>
      <c r="CP3402" s="6"/>
      <c r="CQ3402" s="6"/>
      <c r="CR3402" s="6"/>
      <c r="CS3402" s="6"/>
      <c r="CT3402" s="6"/>
      <c r="CU3402" s="6"/>
      <c r="CV3402" s="6"/>
      <c r="CW3402" s="6"/>
      <c r="CX3402" s="6"/>
      <c r="CY3402" s="6"/>
      <c r="CZ3402" s="6"/>
      <c r="DA3402" s="6"/>
    </row>
    <row r="3403" spans="74:105" x14ac:dyDescent="0.3">
      <c r="BV3403" s="6"/>
      <c r="BW3403" s="6"/>
      <c r="BX3403" s="6"/>
      <c r="BY3403" s="6"/>
      <c r="BZ3403" s="6"/>
      <c r="CA3403" s="6"/>
      <c r="CB3403" s="6"/>
      <c r="CC3403" s="6"/>
      <c r="CD3403" s="6"/>
      <c r="CE3403" s="6"/>
      <c r="CF3403" s="6"/>
      <c r="CG3403" s="6"/>
      <c r="CH3403" s="6"/>
      <c r="CI3403" s="6"/>
      <c r="CJ3403" s="6"/>
      <c r="CK3403" s="6"/>
      <c r="CL3403" s="6"/>
      <c r="CM3403" s="6"/>
      <c r="CN3403" s="6"/>
      <c r="CO3403" s="6"/>
      <c r="CP3403" s="6"/>
      <c r="CQ3403" s="6"/>
      <c r="CR3403" s="6"/>
      <c r="CS3403" s="6"/>
      <c r="CT3403" s="6"/>
      <c r="CU3403" s="6"/>
      <c r="CV3403" s="6"/>
      <c r="CW3403" s="6"/>
      <c r="CX3403" s="6"/>
      <c r="CY3403" s="6"/>
      <c r="CZ3403" s="6"/>
      <c r="DA3403" s="6"/>
    </row>
    <row r="3404" spans="74:105" x14ac:dyDescent="0.3">
      <c r="BV3404" s="6"/>
      <c r="BW3404" s="6"/>
      <c r="BX3404" s="6"/>
      <c r="BY3404" s="6"/>
      <c r="BZ3404" s="6"/>
      <c r="CA3404" s="6"/>
      <c r="CB3404" s="6"/>
      <c r="CC3404" s="6"/>
      <c r="CD3404" s="6"/>
      <c r="CE3404" s="6"/>
      <c r="CF3404" s="6"/>
      <c r="CG3404" s="6"/>
      <c r="CH3404" s="6"/>
      <c r="CI3404" s="6"/>
      <c r="CJ3404" s="6"/>
      <c r="CK3404" s="6"/>
      <c r="CL3404" s="6"/>
      <c r="CM3404" s="6"/>
      <c r="CN3404" s="6"/>
      <c r="CO3404" s="6"/>
      <c r="CP3404" s="6"/>
      <c r="CQ3404" s="6"/>
      <c r="CR3404" s="6"/>
      <c r="CS3404" s="6"/>
      <c r="CT3404" s="6"/>
      <c r="CU3404" s="6"/>
      <c r="CV3404" s="6"/>
      <c r="CW3404" s="6"/>
      <c r="CX3404" s="6"/>
      <c r="CY3404" s="6"/>
      <c r="CZ3404" s="6"/>
      <c r="DA3404" s="6"/>
    </row>
    <row r="3405" spans="74:105" x14ac:dyDescent="0.3">
      <c r="BV3405" s="6"/>
      <c r="BW3405" s="6"/>
      <c r="BX3405" s="6"/>
      <c r="BY3405" s="6"/>
      <c r="BZ3405" s="6"/>
      <c r="CA3405" s="6"/>
      <c r="CB3405" s="6"/>
      <c r="CC3405" s="6"/>
      <c r="CD3405" s="6"/>
      <c r="CE3405" s="6"/>
      <c r="CF3405" s="6"/>
      <c r="CG3405" s="6"/>
      <c r="CH3405" s="6"/>
      <c r="CI3405" s="6"/>
      <c r="CJ3405" s="6"/>
      <c r="CK3405" s="6"/>
      <c r="CL3405" s="6"/>
      <c r="CM3405" s="6"/>
      <c r="CN3405" s="6"/>
      <c r="CO3405" s="6"/>
      <c r="CP3405" s="6"/>
      <c r="CQ3405" s="6"/>
      <c r="CR3405" s="6"/>
      <c r="CS3405" s="6"/>
      <c r="CT3405" s="6"/>
      <c r="CU3405" s="6"/>
      <c r="CV3405" s="6"/>
      <c r="CW3405" s="6"/>
      <c r="CX3405" s="6"/>
      <c r="CY3405" s="6"/>
      <c r="CZ3405" s="6"/>
      <c r="DA3405" s="6"/>
    </row>
    <row r="3406" spans="74:105" x14ac:dyDescent="0.3">
      <c r="BV3406" s="6"/>
      <c r="BW3406" s="6"/>
      <c r="BX3406" s="6"/>
      <c r="BY3406" s="6"/>
      <c r="BZ3406" s="6"/>
      <c r="CA3406" s="6"/>
      <c r="CB3406" s="6"/>
      <c r="CC3406" s="6"/>
      <c r="CD3406" s="6"/>
      <c r="CE3406" s="6"/>
      <c r="CF3406" s="6"/>
      <c r="CG3406" s="6"/>
      <c r="CH3406" s="6"/>
      <c r="CI3406" s="6"/>
      <c r="CJ3406" s="6"/>
      <c r="CK3406" s="6"/>
      <c r="CL3406" s="6"/>
      <c r="CM3406" s="6"/>
      <c r="CN3406" s="6"/>
      <c r="CO3406" s="6"/>
      <c r="CP3406" s="6"/>
      <c r="CQ3406" s="6"/>
      <c r="CR3406" s="6"/>
      <c r="CS3406" s="6"/>
      <c r="CT3406" s="6"/>
      <c r="CU3406" s="6"/>
      <c r="CV3406" s="6"/>
      <c r="CW3406" s="6"/>
      <c r="CX3406" s="6"/>
      <c r="CY3406" s="6"/>
      <c r="CZ3406" s="6"/>
      <c r="DA3406" s="6"/>
    </row>
    <row r="3407" spans="74:105" x14ac:dyDescent="0.3">
      <c r="BV3407" s="6"/>
      <c r="BW3407" s="6"/>
      <c r="BX3407" s="6"/>
      <c r="BY3407" s="6"/>
      <c r="BZ3407" s="6"/>
      <c r="CA3407" s="6"/>
      <c r="CB3407" s="6"/>
      <c r="CC3407" s="6"/>
      <c r="CD3407" s="6"/>
      <c r="CE3407" s="6"/>
      <c r="CF3407" s="6"/>
      <c r="CG3407" s="6"/>
      <c r="CH3407" s="6"/>
      <c r="CI3407" s="6"/>
      <c r="CJ3407" s="6"/>
      <c r="CK3407" s="6"/>
      <c r="CL3407" s="6"/>
      <c r="CM3407" s="6"/>
      <c r="CN3407" s="6"/>
      <c r="CO3407" s="6"/>
      <c r="CP3407" s="6"/>
      <c r="CQ3407" s="6"/>
      <c r="CR3407" s="6"/>
      <c r="CS3407" s="6"/>
      <c r="CT3407" s="6"/>
      <c r="CU3407" s="6"/>
      <c r="CV3407" s="6"/>
      <c r="CW3407" s="6"/>
      <c r="CX3407" s="6"/>
      <c r="CY3407" s="6"/>
      <c r="CZ3407" s="6"/>
      <c r="DA3407" s="6"/>
    </row>
    <row r="3408" spans="74:105" x14ac:dyDescent="0.3">
      <c r="BV3408" s="6"/>
      <c r="BW3408" s="6"/>
      <c r="BX3408" s="6"/>
      <c r="BY3408" s="6"/>
      <c r="BZ3408" s="6"/>
      <c r="CA3408" s="6"/>
      <c r="CB3408" s="6"/>
      <c r="CC3408" s="6"/>
      <c r="CD3408" s="6"/>
      <c r="CE3408" s="6"/>
      <c r="CF3408" s="6"/>
      <c r="CG3408" s="6"/>
      <c r="CH3408" s="6"/>
      <c r="CI3408" s="6"/>
      <c r="CJ3408" s="6"/>
      <c r="CK3408" s="6"/>
      <c r="CL3408" s="6"/>
      <c r="CM3408" s="6"/>
      <c r="CN3408" s="6"/>
      <c r="CO3408" s="6"/>
      <c r="CP3408" s="6"/>
      <c r="CQ3408" s="6"/>
      <c r="CR3408" s="6"/>
      <c r="CS3408" s="6"/>
      <c r="CT3408" s="6"/>
      <c r="CU3408" s="6"/>
      <c r="CV3408" s="6"/>
      <c r="CW3408" s="6"/>
      <c r="CX3408" s="6"/>
      <c r="CY3408" s="6"/>
      <c r="CZ3408" s="6"/>
      <c r="DA3408" s="6"/>
    </row>
    <row r="3409" spans="74:105" x14ac:dyDescent="0.3">
      <c r="BV3409" s="6"/>
      <c r="BW3409" s="6"/>
      <c r="BX3409" s="6"/>
      <c r="BY3409" s="6"/>
      <c r="BZ3409" s="6"/>
      <c r="CA3409" s="6"/>
      <c r="CB3409" s="6"/>
      <c r="CC3409" s="6"/>
      <c r="CD3409" s="6"/>
      <c r="CE3409" s="6"/>
      <c r="CF3409" s="6"/>
      <c r="CG3409" s="6"/>
      <c r="CH3409" s="6"/>
      <c r="CI3409" s="6"/>
      <c r="CJ3409" s="6"/>
      <c r="CK3409" s="6"/>
      <c r="CL3409" s="6"/>
      <c r="CM3409" s="6"/>
      <c r="CN3409" s="6"/>
      <c r="CO3409" s="6"/>
      <c r="CP3409" s="6"/>
      <c r="CQ3409" s="6"/>
      <c r="CR3409" s="6"/>
      <c r="CS3409" s="6"/>
      <c r="CT3409" s="6"/>
      <c r="CU3409" s="6"/>
      <c r="CV3409" s="6"/>
      <c r="CW3409" s="6"/>
      <c r="CX3409" s="6"/>
      <c r="CY3409" s="6"/>
      <c r="CZ3409" s="6"/>
      <c r="DA3409" s="6"/>
    </row>
    <row r="3410" spans="74:105" x14ac:dyDescent="0.3">
      <c r="BV3410" s="6"/>
      <c r="BW3410" s="6"/>
      <c r="BX3410" s="6"/>
      <c r="BY3410" s="6"/>
      <c r="BZ3410" s="6"/>
      <c r="CA3410" s="6"/>
      <c r="CB3410" s="6"/>
      <c r="CC3410" s="6"/>
      <c r="CD3410" s="6"/>
      <c r="CE3410" s="6"/>
      <c r="CF3410" s="6"/>
      <c r="CG3410" s="6"/>
      <c r="CH3410" s="6"/>
      <c r="CI3410" s="6"/>
      <c r="CJ3410" s="6"/>
      <c r="CK3410" s="6"/>
      <c r="CL3410" s="6"/>
      <c r="CM3410" s="6"/>
      <c r="CN3410" s="6"/>
      <c r="CO3410" s="6"/>
      <c r="CP3410" s="6"/>
      <c r="CQ3410" s="6"/>
      <c r="CR3410" s="6"/>
      <c r="CS3410" s="6"/>
      <c r="CT3410" s="6"/>
      <c r="CU3410" s="6"/>
      <c r="CV3410" s="6"/>
      <c r="CW3410" s="6"/>
      <c r="CX3410" s="6"/>
      <c r="CY3410" s="6"/>
      <c r="CZ3410" s="6"/>
      <c r="DA3410" s="6"/>
    </row>
    <row r="3411" spans="74:105" x14ac:dyDescent="0.3">
      <c r="BV3411" s="6"/>
      <c r="BW3411" s="6"/>
      <c r="BX3411" s="6"/>
      <c r="BY3411" s="6"/>
      <c r="BZ3411" s="6"/>
      <c r="CA3411" s="6"/>
      <c r="CB3411" s="6"/>
      <c r="CC3411" s="6"/>
      <c r="CD3411" s="6"/>
      <c r="CE3411" s="6"/>
      <c r="CF3411" s="6"/>
      <c r="CG3411" s="6"/>
      <c r="CH3411" s="6"/>
      <c r="CI3411" s="6"/>
      <c r="CJ3411" s="6"/>
      <c r="CK3411" s="6"/>
      <c r="CL3411" s="6"/>
      <c r="CM3411" s="6"/>
      <c r="CN3411" s="6"/>
      <c r="CO3411" s="6"/>
      <c r="CP3411" s="6"/>
      <c r="CQ3411" s="6"/>
      <c r="CR3411" s="6"/>
      <c r="CS3411" s="6"/>
      <c r="CT3411" s="6"/>
      <c r="CU3411" s="6"/>
      <c r="CV3411" s="6"/>
      <c r="CW3411" s="6"/>
      <c r="CX3411" s="6"/>
      <c r="CY3411" s="6"/>
      <c r="CZ3411" s="6"/>
      <c r="DA3411" s="6"/>
    </row>
    <row r="3412" spans="74:105" x14ac:dyDescent="0.3">
      <c r="BV3412" s="6"/>
      <c r="BW3412" s="6"/>
      <c r="BX3412" s="6"/>
      <c r="BY3412" s="6"/>
      <c r="BZ3412" s="6"/>
      <c r="CA3412" s="6"/>
      <c r="CB3412" s="6"/>
      <c r="CC3412" s="6"/>
      <c r="CD3412" s="6"/>
      <c r="CE3412" s="6"/>
      <c r="CF3412" s="6"/>
      <c r="CG3412" s="6"/>
      <c r="CH3412" s="6"/>
      <c r="CI3412" s="6"/>
      <c r="CJ3412" s="6"/>
      <c r="CK3412" s="6"/>
      <c r="CL3412" s="6"/>
      <c r="CM3412" s="6"/>
      <c r="CN3412" s="6"/>
      <c r="CO3412" s="6"/>
      <c r="CP3412" s="6"/>
      <c r="CQ3412" s="6"/>
      <c r="CR3412" s="6"/>
      <c r="CS3412" s="6"/>
      <c r="CT3412" s="6"/>
      <c r="CU3412" s="6"/>
      <c r="CV3412" s="6"/>
      <c r="CW3412" s="6"/>
      <c r="CX3412" s="6"/>
      <c r="CY3412" s="6"/>
      <c r="CZ3412" s="6"/>
      <c r="DA3412" s="6"/>
    </row>
    <row r="3413" spans="74:105" x14ac:dyDescent="0.3">
      <c r="BV3413" s="6"/>
      <c r="BW3413" s="6"/>
      <c r="BX3413" s="6"/>
      <c r="BY3413" s="6"/>
      <c r="BZ3413" s="6"/>
      <c r="CA3413" s="6"/>
      <c r="CB3413" s="6"/>
      <c r="CC3413" s="6"/>
      <c r="CD3413" s="6"/>
      <c r="CE3413" s="6"/>
      <c r="CF3413" s="6"/>
      <c r="CG3413" s="6"/>
      <c r="CH3413" s="6"/>
      <c r="CI3413" s="6"/>
      <c r="CJ3413" s="6"/>
      <c r="CK3413" s="6"/>
      <c r="CL3413" s="6"/>
      <c r="CM3413" s="6"/>
      <c r="CN3413" s="6"/>
      <c r="CO3413" s="6"/>
      <c r="CP3413" s="6"/>
      <c r="CQ3413" s="6"/>
      <c r="CR3413" s="6"/>
      <c r="CS3413" s="6"/>
      <c r="CT3413" s="6"/>
      <c r="CU3413" s="6"/>
      <c r="CV3413" s="6"/>
      <c r="CW3413" s="6"/>
      <c r="CX3413" s="6"/>
      <c r="CY3413" s="6"/>
      <c r="CZ3413" s="6"/>
      <c r="DA3413" s="6"/>
    </row>
    <row r="3414" spans="74:105" x14ac:dyDescent="0.3">
      <c r="BV3414" s="6"/>
      <c r="BW3414" s="6"/>
      <c r="BX3414" s="6"/>
      <c r="BY3414" s="6"/>
      <c r="BZ3414" s="6"/>
      <c r="CA3414" s="6"/>
      <c r="CB3414" s="6"/>
      <c r="CC3414" s="6"/>
      <c r="CD3414" s="6"/>
      <c r="CE3414" s="6"/>
      <c r="CF3414" s="6"/>
      <c r="CG3414" s="6"/>
      <c r="CH3414" s="6"/>
      <c r="CI3414" s="6"/>
      <c r="CJ3414" s="6"/>
      <c r="CK3414" s="6"/>
      <c r="CL3414" s="6"/>
      <c r="CM3414" s="6"/>
      <c r="CN3414" s="6"/>
      <c r="CO3414" s="6"/>
      <c r="CP3414" s="6"/>
      <c r="CQ3414" s="6"/>
      <c r="CR3414" s="6"/>
      <c r="CS3414" s="6"/>
      <c r="CT3414" s="6"/>
      <c r="CU3414" s="6"/>
      <c r="CV3414" s="6"/>
      <c r="CW3414" s="6"/>
      <c r="CX3414" s="6"/>
      <c r="CY3414" s="6"/>
      <c r="CZ3414" s="6"/>
      <c r="DA3414" s="6"/>
    </row>
    <row r="3415" spans="74:105" x14ac:dyDescent="0.3">
      <c r="BV3415" s="6"/>
      <c r="BW3415" s="6"/>
      <c r="BX3415" s="6"/>
      <c r="BY3415" s="6"/>
      <c r="BZ3415" s="6"/>
      <c r="CA3415" s="6"/>
      <c r="CB3415" s="6"/>
      <c r="CC3415" s="6"/>
      <c r="CD3415" s="6"/>
      <c r="CE3415" s="6"/>
      <c r="CF3415" s="6"/>
      <c r="CG3415" s="6"/>
      <c r="CH3415" s="6"/>
      <c r="CI3415" s="6"/>
      <c r="CJ3415" s="6"/>
      <c r="CK3415" s="6"/>
      <c r="CL3415" s="6"/>
      <c r="CM3415" s="6"/>
      <c r="CN3415" s="6"/>
      <c r="CO3415" s="6"/>
      <c r="CP3415" s="6"/>
      <c r="CQ3415" s="6"/>
      <c r="CR3415" s="6"/>
      <c r="CS3415" s="6"/>
      <c r="CT3415" s="6"/>
      <c r="CU3415" s="6"/>
      <c r="CV3415" s="6"/>
      <c r="CW3415" s="6"/>
      <c r="CX3415" s="6"/>
      <c r="CY3415" s="6"/>
      <c r="CZ3415" s="6"/>
      <c r="DA3415" s="6"/>
    </row>
    <row r="3416" spans="74:105" x14ac:dyDescent="0.3">
      <c r="BV3416" s="6"/>
      <c r="BW3416" s="6"/>
      <c r="BX3416" s="6"/>
      <c r="BY3416" s="6"/>
      <c r="BZ3416" s="6"/>
      <c r="CA3416" s="6"/>
      <c r="CB3416" s="6"/>
      <c r="CC3416" s="6"/>
      <c r="CD3416" s="6"/>
      <c r="CE3416" s="6"/>
      <c r="CF3416" s="6"/>
      <c r="CG3416" s="6"/>
      <c r="CH3416" s="6"/>
      <c r="CI3416" s="6"/>
      <c r="CJ3416" s="6"/>
      <c r="CK3416" s="6"/>
      <c r="CL3416" s="6"/>
      <c r="CM3416" s="6"/>
      <c r="CN3416" s="6"/>
      <c r="CO3416" s="6"/>
      <c r="CP3416" s="6"/>
      <c r="CQ3416" s="6"/>
      <c r="CR3416" s="6"/>
      <c r="CS3416" s="6"/>
      <c r="CT3416" s="6"/>
      <c r="CU3416" s="6"/>
      <c r="CV3416" s="6"/>
      <c r="CW3416" s="6"/>
      <c r="CX3416" s="6"/>
      <c r="CY3416" s="6"/>
      <c r="CZ3416" s="6"/>
      <c r="DA3416" s="6"/>
    </row>
    <row r="3417" spans="74:105" x14ac:dyDescent="0.3">
      <c r="BV3417" s="6"/>
      <c r="BW3417" s="6"/>
      <c r="BX3417" s="6"/>
      <c r="BY3417" s="6"/>
      <c r="BZ3417" s="6"/>
      <c r="CA3417" s="6"/>
      <c r="CB3417" s="6"/>
      <c r="CC3417" s="6"/>
      <c r="CD3417" s="6"/>
      <c r="CE3417" s="6"/>
      <c r="CF3417" s="6"/>
      <c r="CG3417" s="6"/>
      <c r="CH3417" s="6"/>
      <c r="CI3417" s="6"/>
      <c r="CJ3417" s="6"/>
      <c r="CK3417" s="6"/>
      <c r="CL3417" s="6"/>
      <c r="CM3417" s="6"/>
      <c r="CN3417" s="6"/>
      <c r="CO3417" s="6"/>
      <c r="CP3417" s="6"/>
      <c r="CQ3417" s="6"/>
      <c r="CR3417" s="6"/>
      <c r="CS3417" s="6"/>
      <c r="CT3417" s="6"/>
      <c r="CU3417" s="6"/>
      <c r="CV3417" s="6"/>
      <c r="CW3417" s="6"/>
      <c r="CX3417" s="6"/>
      <c r="CY3417" s="6"/>
      <c r="CZ3417" s="6"/>
      <c r="DA3417" s="6"/>
    </row>
    <row r="3418" spans="74:105" x14ac:dyDescent="0.3">
      <c r="BV3418" s="6"/>
      <c r="BW3418" s="6"/>
      <c r="BX3418" s="6"/>
      <c r="BY3418" s="6"/>
      <c r="BZ3418" s="6"/>
      <c r="CA3418" s="6"/>
      <c r="CB3418" s="6"/>
      <c r="CC3418" s="6"/>
      <c r="CD3418" s="6"/>
      <c r="CE3418" s="6"/>
      <c r="CF3418" s="6"/>
      <c r="CG3418" s="6"/>
      <c r="CH3418" s="6"/>
      <c r="CI3418" s="6"/>
      <c r="CJ3418" s="6"/>
      <c r="CK3418" s="6"/>
      <c r="CL3418" s="6"/>
      <c r="CM3418" s="6"/>
      <c r="CN3418" s="6"/>
      <c r="CO3418" s="6"/>
      <c r="CP3418" s="6"/>
      <c r="CQ3418" s="6"/>
      <c r="CR3418" s="6"/>
      <c r="CS3418" s="6"/>
      <c r="CT3418" s="6"/>
      <c r="CU3418" s="6"/>
      <c r="CV3418" s="6"/>
      <c r="CW3418" s="6"/>
      <c r="CX3418" s="6"/>
      <c r="CY3418" s="6"/>
      <c r="CZ3418" s="6"/>
      <c r="DA3418" s="6"/>
    </row>
    <row r="3419" spans="74:105" x14ac:dyDescent="0.3">
      <c r="BV3419" s="6"/>
      <c r="BW3419" s="6"/>
      <c r="BX3419" s="6"/>
      <c r="BY3419" s="6"/>
      <c r="BZ3419" s="6"/>
      <c r="CA3419" s="6"/>
      <c r="CB3419" s="6"/>
      <c r="CC3419" s="6"/>
      <c r="CD3419" s="6"/>
      <c r="CE3419" s="6"/>
      <c r="CF3419" s="6"/>
      <c r="CG3419" s="6"/>
      <c r="CH3419" s="6"/>
      <c r="CI3419" s="6"/>
      <c r="CJ3419" s="6"/>
      <c r="CK3419" s="6"/>
      <c r="CL3419" s="6"/>
      <c r="CM3419" s="6"/>
      <c r="CN3419" s="6"/>
      <c r="CO3419" s="6"/>
      <c r="CP3419" s="6"/>
      <c r="CQ3419" s="6"/>
      <c r="CR3419" s="6"/>
      <c r="CS3419" s="6"/>
      <c r="CT3419" s="6"/>
      <c r="CU3419" s="6"/>
      <c r="CV3419" s="6"/>
      <c r="CW3419" s="6"/>
      <c r="CX3419" s="6"/>
      <c r="CY3419" s="6"/>
      <c r="CZ3419" s="6"/>
      <c r="DA3419" s="6"/>
    </row>
    <row r="3420" spans="74:105" x14ac:dyDescent="0.3">
      <c r="BV3420" s="6"/>
      <c r="BW3420" s="6"/>
      <c r="BX3420" s="6"/>
      <c r="BY3420" s="6"/>
      <c r="BZ3420" s="6"/>
      <c r="CA3420" s="6"/>
      <c r="CB3420" s="6"/>
      <c r="CC3420" s="6"/>
      <c r="CD3420" s="6"/>
      <c r="CE3420" s="6"/>
      <c r="CF3420" s="6"/>
      <c r="CG3420" s="6"/>
      <c r="CH3420" s="6"/>
      <c r="CI3420" s="6"/>
      <c r="CJ3420" s="6"/>
      <c r="CK3420" s="6"/>
      <c r="CL3420" s="6"/>
      <c r="CM3420" s="6"/>
      <c r="CN3420" s="6"/>
      <c r="CO3420" s="6"/>
      <c r="CP3420" s="6"/>
      <c r="CQ3420" s="6"/>
      <c r="CR3420" s="6"/>
      <c r="CS3420" s="6"/>
      <c r="CT3420" s="6"/>
      <c r="CU3420" s="6"/>
      <c r="CV3420" s="6"/>
      <c r="CW3420" s="6"/>
      <c r="CX3420" s="6"/>
      <c r="CY3420" s="6"/>
      <c r="CZ3420" s="6"/>
      <c r="DA3420" s="6"/>
    </row>
    <row r="3421" spans="74:105" x14ac:dyDescent="0.3">
      <c r="BV3421" s="6"/>
      <c r="BW3421" s="6"/>
      <c r="BX3421" s="6"/>
      <c r="BY3421" s="6"/>
      <c r="BZ3421" s="6"/>
      <c r="CA3421" s="6"/>
      <c r="CB3421" s="6"/>
      <c r="CC3421" s="6"/>
      <c r="CD3421" s="6"/>
      <c r="CE3421" s="6"/>
      <c r="CF3421" s="6"/>
      <c r="CG3421" s="6"/>
      <c r="CH3421" s="6"/>
      <c r="CI3421" s="6"/>
      <c r="CJ3421" s="6"/>
      <c r="CK3421" s="6"/>
      <c r="CL3421" s="6"/>
      <c r="CM3421" s="6"/>
      <c r="CN3421" s="6"/>
      <c r="CO3421" s="6"/>
      <c r="CP3421" s="6"/>
      <c r="CQ3421" s="6"/>
      <c r="CR3421" s="6"/>
      <c r="CS3421" s="6"/>
      <c r="CT3421" s="6"/>
      <c r="CU3421" s="6"/>
      <c r="CV3421" s="6"/>
      <c r="CW3421" s="6"/>
      <c r="CX3421" s="6"/>
      <c r="CY3421" s="6"/>
      <c r="CZ3421" s="6"/>
      <c r="DA3421" s="6"/>
    </row>
    <row r="3422" spans="74:105" x14ac:dyDescent="0.3">
      <c r="BV3422" s="6"/>
      <c r="BW3422" s="6"/>
      <c r="BX3422" s="6"/>
      <c r="BY3422" s="6"/>
      <c r="BZ3422" s="6"/>
      <c r="CA3422" s="6"/>
      <c r="CB3422" s="6"/>
      <c r="CC3422" s="6"/>
      <c r="CD3422" s="6"/>
      <c r="CE3422" s="6"/>
      <c r="CF3422" s="6"/>
      <c r="CG3422" s="6"/>
      <c r="CH3422" s="6"/>
      <c r="CI3422" s="6"/>
      <c r="CJ3422" s="6"/>
      <c r="CK3422" s="6"/>
      <c r="CL3422" s="6"/>
      <c r="CM3422" s="6"/>
      <c r="CN3422" s="6"/>
      <c r="CO3422" s="6"/>
      <c r="CP3422" s="6"/>
      <c r="CQ3422" s="6"/>
      <c r="CR3422" s="6"/>
      <c r="CS3422" s="6"/>
      <c r="CT3422" s="6"/>
      <c r="CU3422" s="6"/>
      <c r="CV3422" s="6"/>
      <c r="CW3422" s="6"/>
      <c r="CX3422" s="6"/>
      <c r="CY3422" s="6"/>
      <c r="CZ3422" s="6"/>
      <c r="DA3422" s="6"/>
    </row>
    <row r="3423" spans="74:105" x14ac:dyDescent="0.3">
      <c r="BV3423" s="6"/>
      <c r="BW3423" s="6"/>
      <c r="BX3423" s="6"/>
      <c r="BY3423" s="6"/>
      <c r="BZ3423" s="6"/>
      <c r="CA3423" s="6"/>
      <c r="CB3423" s="6"/>
      <c r="CC3423" s="6"/>
      <c r="CD3423" s="6"/>
      <c r="CE3423" s="6"/>
      <c r="CF3423" s="6"/>
      <c r="CG3423" s="6"/>
      <c r="CH3423" s="6"/>
      <c r="CI3423" s="6"/>
      <c r="CJ3423" s="6"/>
      <c r="CK3423" s="6"/>
      <c r="CL3423" s="6"/>
      <c r="CM3423" s="6"/>
      <c r="CN3423" s="6"/>
      <c r="CO3423" s="6"/>
      <c r="CP3423" s="6"/>
      <c r="CQ3423" s="6"/>
      <c r="CR3423" s="6"/>
      <c r="CS3423" s="6"/>
      <c r="CT3423" s="6"/>
      <c r="CU3423" s="6"/>
      <c r="CV3423" s="6"/>
      <c r="CW3423" s="6"/>
      <c r="CX3423" s="6"/>
      <c r="CY3423" s="6"/>
      <c r="CZ3423" s="6"/>
      <c r="DA3423" s="6"/>
    </row>
    <row r="3424" spans="74:105" x14ac:dyDescent="0.3">
      <c r="BV3424" s="6"/>
      <c r="BW3424" s="6"/>
      <c r="BX3424" s="6"/>
      <c r="BY3424" s="6"/>
      <c r="BZ3424" s="6"/>
      <c r="CA3424" s="6"/>
      <c r="CB3424" s="6"/>
      <c r="CC3424" s="6"/>
      <c r="CD3424" s="6"/>
      <c r="CE3424" s="6"/>
      <c r="CF3424" s="6"/>
      <c r="CG3424" s="6"/>
      <c r="CH3424" s="6"/>
      <c r="CI3424" s="6"/>
      <c r="CJ3424" s="6"/>
      <c r="CK3424" s="6"/>
      <c r="CL3424" s="6"/>
      <c r="CM3424" s="6"/>
      <c r="CN3424" s="6"/>
      <c r="CO3424" s="6"/>
      <c r="CP3424" s="6"/>
      <c r="CQ3424" s="6"/>
      <c r="CR3424" s="6"/>
      <c r="CS3424" s="6"/>
      <c r="CT3424" s="6"/>
      <c r="CU3424" s="6"/>
      <c r="CV3424" s="6"/>
      <c r="CW3424" s="6"/>
      <c r="CX3424" s="6"/>
      <c r="CY3424" s="6"/>
      <c r="CZ3424" s="6"/>
      <c r="DA3424" s="6"/>
    </row>
    <row r="3425" spans="74:105" x14ac:dyDescent="0.3">
      <c r="BV3425" s="6"/>
      <c r="BW3425" s="6"/>
      <c r="BX3425" s="6"/>
      <c r="BY3425" s="6"/>
      <c r="BZ3425" s="6"/>
      <c r="CA3425" s="6"/>
      <c r="CB3425" s="6"/>
      <c r="CC3425" s="6"/>
      <c r="CD3425" s="6"/>
      <c r="CE3425" s="6"/>
      <c r="CF3425" s="6"/>
      <c r="CG3425" s="6"/>
      <c r="CH3425" s="6"/>
      <c r="CI3425" s="6"/>
      <c r="CJ3425" s="6"/>
      <c r="CK3425" s="6"/>
      <c r="CL3425" s="6"/>
      <c r="CM3425" s="6"/>
      <c r="CN3425" s="6"/>
      <c r="CO3425" s="6"/>
      <c r="CP3425" s="6"/>
      <c r="CQ3425" s="6"/>
      <c r="CR3425" s="6"/>
      <c r="CS3425" s="6"/>
      <c r="CT3425" s="6"/>
      <c r="CU3425" s="6"/>
      <c r="CV3425" s="6"/>
      <c r="CW3425" s="6"/>
      <c r="CX3425" s="6"/>
      <c r="CY3425" s="6"/>
      <c r="CZ3425" s="6"/>
      <c r="DA3425" s="6"/>
    </row>
    <row r="3426" spans="74:105" x14ac:dyDescent="0.3">
      <c r="BV3426" s="6"/>
      <c r="BW3426" s="6"/>
      <c r="BX3426" s="6"/>
      <c r="BY3426" s="6"/>
      <c r="BZ3426" s="6"/>
      <c r="CA3426" s="6"/>
      <c r="CB3426" s="6"/>
      <c r="CC3426" s="6"/>
      <c r="CD3426" s="6"/>
      <c r="CE3426" s="6"/>
      <c r="CF3426" s="6"/>
      <c r="CG3426" s="6"/>
      <c r="CH3426" s="6"/>
      <c r="CI3426" s="6"/>
      <c r="CJ3426" s="6"/>
      <c r="CK3426" s="6"/>
      <c r="CL3426" s="6"/>
      <c r="CM3426" s="6"/>
      <c r="CN3426" s="6"/>
      <c r="CO3426" s="6"/>
      <c r="CP3426" s="6"/>
      <c r="CQ3426" s="6"/>
      <c r="CR3426" s="6"/>
      <c r="CS3426" s="6"/>
      <c r="CT3426" s="6"/>
      <c r="CU3426" s="6"/>
      <c r="CV3426" s="6"/>
      <c r="CW3426" s="6"/>
      <c r="CX3426" s="6"/>
      <c r="CY3426" s="6"/>
      <c r="CZ3426" s="6"/>
      <c r="DA3426" s="6"/>
    </row>
    <row r="3427" spans="74:105" x14ac:dyDescent="0.3">
      <c r="BV3427" s="6"/>
      <c r="BW3427" s="6"/>
      <c r="BX3427" s="6"/>
      <c r="BY3427" s="6"/>
      <c r="BZ3427" s="6"/>
      <c r="CA3427" s="6"/>
      <c r="CB3427" s="6"/>
      <c r="CC3427" s="6"/>
      <c r="CD3427" s="6"/>
      <c r="CE3427" s="6"/>
      <c r="CF3427" s="6"/>
      <c r="CG3427" s="6"/>
      <c r="CH3427" s="6"/>
      <c r="CI3427" s="6"/>
      <c r="CJ3427" s="6"/>
      <c r="CK3427" s="6"/>
      <c r="CL3427" s="6"/>
      <c r="CM3427" s="6"/>
      <c r="CN3427" s="6"/>
      <c r="CO3427" s="6"/>
      <c r="CP3427" s="6"/>
      <c r="CQ3427" s="6"/>
      <c r="CR3427" s="6"/>
      <c r="CS3427" s="6"/>
      <c r="CT3427" s="6"/>
      <c r="CU3427" s="6"/>
      <c r="CV3427" s="6"/>
      <c r="CW3427" s="6"/>
      <c r="CX3427" s="6"/>
      <c r="CY3427" s="6"/>
      <c r="CZ3427" s="6"/>
      <c r="DA3427" s="6"/>
    </row>
    <row r="3428" spans="74:105" x14ac:dyDescent="0.3">
      <c r="BV3428" s="6"/>
      <c r="BW3428" s="6"/>
      <c r="BX3428" s="6"/>
      <c r="BY3428" s="6"/>
      <c r="BZ3428" s="6"/>
      <c r="CA3428" s="6"/>
      <c r="CB3428" s="6"/>
      <c r="CC3428" s="6"/>
      <c r="CD3428" s="6"/>
      <c r="CE3428" s="6"/>
      <c r="CF3428" s="6"/>
      <c r="CG3428" s="6"/>
      <c r="CH3428" s="6"/>
      <c r="CI3428" s="6"/>
      <c r="CJ3428" s="6"/>
      <c r="CK3428" s="6"/>
      <c r="CL3428" s="6"/>
      <c r="CM3428" s="6"/>
      <c r="CN3428" s="6"/>
      <c r="CO3428" s="6"/>
      <c r="CP3428" s="6"/>
      <c r="CQ3428" s="6"/>
      <c r="CR3428" s="6"/>
      <c r="CS3428" s="6"/>
      <c r="CT3428" s="6"/>
      <c r="CU3428" s="6"/>
      <c r="CV3428" s="6"/>
      <c r="CW3428" s="6"/>
      <c r="CX3428" s="6"/>
      <c r="CY3428" s="6"/>
      <c r="CZ3428" s="6"/>
      <c r="DA3428" s="6"/>
    </row>
    <row r="3429" spans="74:105" x14ac:dyDescent="0.3">
      <c r="BV3429" s="6"/>
      <c r="BW3429" s="6"/>
      <c r="BX3429" s="6"/>
      <c r="BY3429" s="6"/>
      <c r="BZ3429" s="6"/>
      <c r="CA3429" s="6"/>
      <c r="CB3429" s="6"/>
      <c r="CC3429" s="6"/>
      <c r="CD3429" s="6"/>
      <c r="CE3429" s="6"/>
      <c r="CF3429" s="6"/>
      <c r="CG3429" s="6"/>
      <c r="CH3429" s="6"/>
      <c r="CI3429" s="6"/>
      <c r="CJ3429" s="6"/>
      <c r="CK3429" s="6"/>
      <c r="CL3429" s="6"/>
      <c r="CM3429" s="6"/>
      <c r="CN3429" s="6"/>
      <c r="CO3429" s="6"/>
      <c r="CP3429" s="6"/>
      <c r="CQ3429" s="6"/>
      <c r="CR3429" s="6"/>
      <c r="CS3429" s="6"/>
      <c r="CT3429" s="6"/>
      <c r="CU3429" s="6"/>
      <c r="CV3429" s="6"/>
      <c r="CW3429" s="6"/>
      <c r="CX3429" s="6"/>
      <c r="CY3429" s="6"/>
      <c r="CZ3429" s="6"/>
      <c r="DA3429" s="6"/>
    </row>
    <row r="3430" spans="74:105" x14ac:dyDescent="0.3">
      <c r="BV3430" s="6"/>
      <c r="BW3430" s="6"/>
      <c r="BX3430" s="6"/>
      <c r="BY3430" s="6"/>
      <c r="BZ3430" s="6"/>
      <c r="CA3430" s="6"/>
      <c r="CB3430" s="6"/>
      <c r="CC3430" s="6"/>
      <c r="CD3430" s="6"/>
      <c r="CE3430" s="6"/>
      <c r="CF3430" s="6"/>
      <c r="CG3430" s="6"/>
      <c r="CH3430" s="6"/>
      <c r="CI3430" s="6"/>
      <c r="CJ3430" s="6"/>
      <c r="CK3430" s="6"/>
      <c r="CL3430" s="6"/>
      <c r="CM3430" s="6"/>
      <c r="CN3430" s="6"/>
      <c r="CO3430" s="6"/>
      <c r="CP3430" s="6"/>
      <c r="CQ3430" s="6"/>
      <c r="CR3430" s="6"/>
      <c r="CS3430" s="6"/>
      <c r="CT3430" s="6"/>
      <c r="CU3430" s="6"/>
      <c r="CV3430" s="6"/>
      <c r="CW3430" s="6"/>
      <c r="CX3430" s="6"/>
      <c r="CY3430" s="6"/>
      <c r="CZ3430" s="6"/>
      <c r="DA3430" s="6"/>
    </row>
    <row r="3431" spans="74:105" x14ac:dyDescent="0.3">
      <c r="BV3431" s="6"/>
      <c r="BW3431" s="6"/>
      <c r="BX3431" s="6"/>
      <c r="BY3431" s="6"/>
      <c r="BZ3431" s="6"/>
      <c r="CA3431" s="6"/>
      <c r="CB3431" s="6"/>
      <c r="CC3431" s="6"/>
      <c r="CD3431" s="6"/>
      <c r="CE3431" s="6"/>
      <c r="CF3431" s="6"/>
      <c r="CG3431" s="6"/>
      <c r="CH3431" s="6"/>
      <c r="CI3431" s="6"/>
      <c r="CJ3431" s="6"/>
      <c r="CK3431" s="6"/>
      <c r="CL3431" s="6"/>
      <c r="CM3431" s="6"/>
      <c r="CN3431" s="6"/>
      <c r="CO3431" s="6"/>
      <c r="CP3431" s="6"/>
      <c r="CQ3431" s="6"/>
      <c r="CR3431" s="6"/>
      <c r="CS3431" s="6"/>
      <c r="CT3431" s="6"/>
      <c r="CU3431" s="6"/>
      <c r="CV3431" s="6"/>
      <c r="CW3431" s="6"/>
      <c r="CX3431" s="6"/>
      <c r="CY3431" s="6"/>
      <c r="CZ3431" s="6"/>
      <c r="DA3431" s="6"/>
    </row>
    <row r="3432" spans="74:105" x14ac:dyDescent="0.3">
      <c r="BV3432" s="6"/>
      <c r="BW3432" s="6"/>
      <c r="BX3432" s="6"/>
      <c r="BY3432" s="6"/>
      <c r="BZ3432" s="6"/>
      <c r="CA3432" s="6"/>
      <c r="CB3432" s="6"/>
      <c r="CC3432" s="6"/>
      <c r="CD3432" s="6"/>
      <c r="CE3432" s="6"/>
      <c r="CF3432" s="6"/>
      <c r="CG3432" s="6"/>
      <c r="CH3432" s="6"/>
      <c r="CI3432" s="6"/>
      <c r="CJ3432" s="6"/>
      <c r="CK3432" s="6"/>
      <c r="CL3432" s="6"/>
      <c r="CM3432" s="6"/>
      <c r="CN3432" s="6"/>
      <c r="CO3432" s="6"/>
      <c r="CP3432" s="6"/>
      <c r="CQ3432" s="6"/>
      <c r="CR3432" s="6"/>
      <c r="CS3432" s="6"/>
      <c r="CT3432" s="6"/>
      <c r="CU3432" s="6"/>
      <c r="CV3432" s="6"/>
      <c r="CW3432" s="6"/>
      <c r="CX3432" s="6"/>
      <c r="CY3432" s="6"/>
      <c r="CZ3432" s="6"/>
      <c r="DA3432" s="6"/>
    </row>
    <row r="3433" spans="74:105" x14ac:dyDescent="0.3">
      <c r="BV3433" s="6"/>
      <c r="BW3433" s="6"/>
      <c r="BX3433" s="6"/>
      <c r="BY3433" s="6"/>
      <c r="BZ3433" s="6"/>
      <c r="CA3433" s="6"/>
      <c r="CB3433" s="6"/>
      <c r="CC3433" s="6"/>
      <c r="CD3433" s="6"/>
      <c r="CE3433" s="6"/>
      <c r="CF3433" s="6"/>
      <c r="CG3433" s="6"/>
      <c r="CH3433" s="6"/>
      <c r="CI3433" s="6"/>
      <c r="CJ3433" s="6"/>
      <c r="CK3433" s="6"/>
      <c r="CL3433" s="6"/>
      <c r="CM3433" s="6"/>
      <c r="CN3433" s="6"/>
      <c r="CO3433" s="6"/>
      <c r="CP3433" s="6"/>
      <c r="CQ3433" s="6"/>
      <c r="CR3433" s="6"/>
      <c r="CS3433" s="6"/>
      <c r="CT3433" s="6"/>
      <c r="CU3433" s="6"/>
      <c r="CV3433" s="6"/>
      <c r="CW3433" s="6"/>
      <c r="CX3433" s="6"/>
      <c r="CY3433" s="6"/>
      <c r="CZ3433" s="6"/>
      <c r="DA3433" s="6"/>
    </row>
    <row r="3434" spans="74:105" x14ac:dyDescent="0.3">
      <c r="BV3434" s="6"/>
      <c r="BW3434" s="6"/>
      <c r="BX3434" s="6"/>
      <c r="BY3434" s="6"/>
      <c r="BZ3434" s="6"/>
      <c r="CA3434" s="6"/>
      <c r="CB3434" s="6"/>
      <c r="CC3434" s="6"/>
      <c r="CD3434" s="6"/>
      <c r="CE3434" s="6"/>
      <c r="CF3434" s="6"/>
      <c r="CG3434" s="6"/>
      <c r="CH3434" s="6"/>
      <c r="CI3434" s="6"/>
      <c r="CJ3434" s="6"/>
      <c r="CK3434" s="6"/>
      <c r="CL3434" s="6"/>
      <c r="CM3434" s="6"/>
      <c r="CN3434" s="6"/>
      <c r="CO3434" s="6"/>
      <c r="CP3434" s="6"/>
      <c r="CQ3434" s="6"/>
      <c r="CR3434" s="6"/>
      <c r="CS3434" s="6"/>
      <c r="CT3434" s="6"/>
      <c r="CU3434" s="6"/>
      <c r="CV3434" s="6"/>
      <c r="CW3434" s="6"/>
      <c r="CX3434" s="6"/>
      <c r="CY3434" s="6"/>
      <c r="CZ3434" s="6"/>
      <c r="DA3434" s="6"/>
    </row>
    <row r="3435" spans="74:105" x14ac:dyDescent="0.3">
      <c r="BV3435" s="6"/>
      <c r="BW3435" s="6"/>
      <c r="BX3435" s="6"/>
      <c r="BY3435" s="6"/>
      <c r="BZ3435" s="6"/>
      <c r="CA3435" s="6"/>
      <c r="CB3435" s="6"/>
      <c r="CC3435" s="6"/>
      <c r="CD3435" s="6"/>
      <c r="CE3435" s="6"/>
      <c r="CF3435" s="6"/>
      <c r="CG3435" s="6"/>
      <c r="CH3435" s="6"/>
      <c r="CI3435" s="6"/>
      <c r="CJ3435" s="6"/>
      <c r="CK3435" s="6"/>
      <c r="CL3435" s="6"/>
      <c r="CM3435" s="6"/>
      <c r="CN3435" s="6"/>
      <c r="CO3435" s="6"/>
      <c r="CP3435" s="6"/>
      <c r="CQ3435" s="6"/>
      <c r="CR3435" s="6"/>
      <c r="CS3435" s="6"/>
      <c r="CT3435" s="6"/>
      <c r="CU3435" s="6"/>
      <c r="CV3435" s="6"/>
      <c r="CW3435" s="6"/>
      <c r="CX3435" s="6"/>
      <c r="CY3435" s="6"/>
      <c r="CZ3435" s="6"/>
      <c r="DA3435" s="6"/>
    </row>
    <row r="3436" spans="74:105" x14ac:dyDescent="0.3">
      <c r="BV3436" s="6"/>
      <c r="BW3436" s="6"/>
      <c r="BX3436" s="6"/>
      <c r="BY3436" s="6"/>
      <c r="BZ3436" s="6"/>
      <c r="CA3436" s="6"/>
      <c r="CB3436" s="6"/>
      <c r="CC3436" s="6"/>
      <c r="CD3436" s="6"/>
      <c r="CE3436" s="6"/>
      <c r="CF3436" s="6"/>
      <c r="CG3436" s="6"/>
      <c r="CH3436" s="6"/>
      <c r="CI3436" s="6"/>
      <c r="CJ3436" s="6"/>
      <c r="CK3436" s="6"/>
      <c r="CL3436" s="6"/>
      <c r="CM3436" s="6"/>
      <c r="CN3436" s="6"/>
      <c r="CO3436" s="6"/>
      <c r="CP3436" s="6"/>
      <c r="CQ3436" s="6"/>
      <c r="CR3436" s="6"/>
      <c r="CS3436" s="6"/>
      <c r="CT3436" s="6"/>
      <c r="CU3436" s="6"/>
      <c r="CV3436" s="6"/>
      <c r="CW3436" s="6"/>
      <c r="CX3436" s="6"/>
      <c r="CY3436" s="6"/>
      <c r="CZ3436" s="6"/>
      <c r="DA3436" s="6"/>
    </row>
    <row r="3437" spans="74:105" x14ac:dyDescent="0.3">
      <c r="BV3437" s="6"/>
      <c r="BW3437" s="6"/>
      <c r="BX3437" s="6"/>
      <c r="BY3437" s="6"/>
      <c r="BZ3437" s="6"/>
      <c r="CA3437" s="6"/>
      <c r="CB3437" s="6"/>
      <c r="CC3437" s="6"/>
      <c r="CD3437" s="6"/>
      <c r="CE3437" s="6"/>
      <c r="CF3437" s="6"/>
      <c r="CG3437" s="6"/>
      <c r="CH3437" s="6"/>
      <c r="CI3437" s="6"/>
      <c r="CJ3437" s="6"/>
      <c r="CK3437" s="6"/>
      <c r="CL3437" s="6"/>
      <c r="CM3437" s="6"/>
      <c r="CN3437" s="6"/>
      <c r="CO3437" s="6"/>
      <c r="CP3437" s="6"/>
      <c r="CQ3437" s="6"/>
      <c r="CR3437" s="6"/>
      <c r="CS3437" s="6"/>
      <c r="CT3437" s="6"/>
      <c r="CU3437" s="6"/>
      <c r="CV3437" s="6"/>
      <c r="CW3437" s="6"/>
      <c r="CX3437" s="6"/>
      <c r="CY3437" s="6"/>
      <c r="CZ3437" s="6"/>
      <c r="DA3437" s="6"/>
    </row>
    <row r="3438" spans="74:105" x14ac:dyDescent="0.3">
      <c r="BV3438" s="6"/>
      <c r="BW3438" s="6"/>
      <c r="BX3438" s="6"/>
      <c r="BY3438" s="6"/>
      <c r="BZ3438" s="6"/>
      <c r="CA3438" s="6"/>
      <c r="CB3438" s="6"/>
      <c r="CC3438" s="6"/>
      <c r="CD3438" s="6"/>
      <c r="CE3438" s="6"/>
      <c r="CF3438" s="6"/>
      <c r="CG3438" s="6"/>
      <c r="CH3438" s="6"/>
      <c r="CI3438" s="6"/>
      <c r="CJ3438" s="6"/>
      <c r="CK3438" s="6"/>
      <c r="CL3438" s="6"/>
      <c r="CM3438" s="6"/>
      <c r="CN3438" s="6"/>
      <c r="CO3438" s="6"/>
      <c r="CP3438" s="6"/>
      <c r="CQ3438" s="6"/>
      <c r="CR3438" s="6"/>
      <c r="CS3438" s="6"/>
      <c r="CT3438" s="6"/>
      <c r="CU3438" s="6"/>
      <c r="CV3438" s="6"/>
      <c r="CW3438" s="6"/>
      <c r="CX3438" s="6"/>
      <c r="CY3438" s="6"/>
      <c r="CZ3438" s="6"/>
      <c r="DA3438" s="6"/>
    </row>
    <row r="3439" spans="74:105" x14ac:dyDescent="0.3">
      <c r="BV3439" s="6"/>
      <c r="BW3439" s="6"/>
      <c r="BX3439" s="6"/>
      <c r="BY3439" s="6"/>
      <c r="BZ3439" s="6"/>
      <c r="CA3439" s="6"/>
      <c r="CB3439" s="6"/>
      <c r="CC3439" s="6"/>
      <c r="CD3439" s="6"/>
      <c r="CE3439" s="6"/>
      <c r="CF3439" s="6"/>
      <c r="CG3439" s="6"/>
      <c r="CH3439" s="6"/>
      <c r="CI3439" s="6"/>
      <c r="CJ3439" s="6"/>
      <c r="CK3439" s="6"/>
      <c r="CL3439" s="6"/>
      <c r="CM3439" s="6"/>
      <c r="CN3439" s="6"/>
      <c r="CO3439" s="6"/>
      <c r="CP3439" s="6"/>
      <c r="CQ3439" s="6"/>
      <c r="CR3439" s="6"/>
      <c r="CS3439" s="6"/>
      <c r="CT3439" s="6"/>
      <c r="CU3439" s="6"/>
      <c r="CV3439" s="6"/>
      <c r="CW3439" s="6"/>
      <c r="CX3439" s="6"/>
      <c r="CY3439" s="6"/>
      <c r="CZ3439" s="6"/>
      <c r="DA3439" s="6"/>
    </row>
    <row r="3440" spans="74:105" x14ac:dyDescent="0.3">
      <c r="BV3440" s="6"/>
      <c r="BW3440" s="6"/>
      <c r="BX3440" s="6"/>
      <c r="BY3440" s="6"/>
      <c r="BZ3440" s="6"/>
      <c r="CA3440" s="6"/>
      <c r="CB3440" s="6"/>
      <c r="CC3440" s="6"/>
      <c r="CD3440" s="6"/>
      <c r="CE3440" s="6"/>
      <c r="CF3440" s="6"/>
      <c r="CG3440" s="6"/>
      <c r="CH3440" s="6"/>
      <c r="CI3440" s="6"/>
      <c r="CJ3440" s="6"/>
      <c r="CK3440" s="6"/>
      <c r="CL3440" s="6"/>
      <c r="CM3440" s="6"/>
      <c r="CN3440" s="6"/>
      <c r="CO3440" s="6"/>
      <c r="CP3440" s="6"/>
      <c r="CQ3440" s="6"/>
      <c r="CR3440" s="6"/>
      <c r="CS3440" s="6"/>
      <c r="CT3440" s="6"/>
      <c r="CU3440" s="6"/>
      <c r="CV3440" s="6"/>
      <c r="CW3440" s="6"/>
      <c r="CX3440" s="6"/>
      <c r="CY3440" s="6"/>
      <c r="CZ3440" s="6"/>
      <c r="DA3440" s="6"/>
    </row>
    <row r="3441" spans="74:105" x14ac:dyDescent="0.3">
      <c r="BV3441" s="6"/>
      <c r="BW3441" s="6"/>
      <c r="BX3441" s="6"/>
      <c r="BY3441" s="6"/>
      <c r="BZ3441" s="6"/>
      <c r="CA3441" s="6"/>
      <c r="CB3441" s="6"/>
      <c r="CC3441" s="6"/>
      <c r="CD3441" s="6"/>
      <c r="CE3441" s="6"/>
      <c r="CF3441" s="6"/>
      <c r="CG3441" s="6"/>
      <c r="CH3441" s="6"/>
      <c r="CI3441" s="6"/>
      <c r="CJ3441" s="6"/>
      <c r="CK3441" s="6"/>
      <c r="CL3441" s="6"/>
      <c r="CM3441" s="6"/>
      <c r="CN3441" s="6"/>
      <c r="CO3441" s="6"/>
      <c r="CP3441" s="6"/>
      <c r="CQ3441" s="6"/>
      <c r="CR3441" s="6"/>
      <c r="CS3441" s="6"/>
      <c r="CT3441" s="6"/>
      <c r="CU3441" s="6"/>
      <c r="CV3441" s="6"/>
      <c r="CW3441" s="6"/>
      <c r="CX3441" s="6"/>
      <c r="CY3441" s="6"/>
      <c r="CZ3441" s="6"/>
      <c r="DA3441" s="6"/>
    </row>
    <row r="3442" spans="74:105" x14ac:dyDescent="0.3">
      <c r="BV3442" s="6"/>
      <c r="BW3442" s="6"/>
      <c r="BX3442" s="6"/>
      <c r="BY3442" s="6"/>
      <c r="BZ3442" s="6"/>
      <c r="CA3442" s="6"/>
      <c r="CB3442" s="6"/>
      <c r="CC3442" s="6"/>
      <c r="CD3442" s="6"/>
      <c r="CE3442" s="6"/>
      <c r="CF3442" s="6"/>
      <c r="CG3442" s="6"/>
      <c r="CH3442" s="6"/>
      <c r="CI3442" s="6"/>
      <c r="CJ3442" s="6"/>
      <c r="CK3442" s="6"/>
      <c r="CL3442" s="6"/>
      <c r="CM3442" s="6"/>
      <c r="CN3442" s="6"/>
      <c r="CO3442" s="6"/>
      <c r="CP3442" s="6"/>
      <c r="CQ3442" s="6"/>
      <c r="CR3442" s="6"/>
      <c r="CS3442" s="6"/>
      <c r="CT3442" s="6"/>
      <c r="CU3442" s="6"/>
      <c r="CV3442" s="6"/>
      <c r="CW3442" s="6"/>
      <c r="CX3442" s="6"/>
      <c r="CY3442" s="6"/>
      <c r="CZ3442" s="6"/>
      <c r="DA3442" s="6"/>
    </row>
    <row r="3443" spans="74:105" x14ac:dyDescent="0.3">
      <c r="BV3443" s="6"/>
      <c r="BW3443" s="6"/>
      <c r="BX3443" s="6"/>
      <c r="BY3443" s="6"/>
      <c r="BZ3443" s="6"/>
      <c r="CA3443" s="6"/>
      <c r="CB3443" s="6"/>
      <c r="CC3443" s="6"/>
      <c r="CD3443" s="6"/>
      <c r="CE3443" s="6"/>
      <c r="CF3443" s="6"/>
      <c r="CG3443" s="6"/>
      <c r="CH3443" s="6"/>
      <c r="CI3443" s="6"/>
      <c r="CJ3443" s="6"/>
      <c r="CK3443" s="6"/>
      <c r="CL3443" s="6"/>
      <c r="CM3443" s="6"/>
      <c r="CN3443" s="6"/>
      <c r="CO3443" s="6"/>
      <c r="CP3443" s="6"/>
      <c r="CQ3443" s="6"/>
      <c r="CR3443" s="6"/>
      <c r="CS3443" s="6"/>
      <c r="CT3443" s="6"/>
      <c r="CU3443" s="6"/>
      <c r="CV3443" s="6"/>
      <c r="CW3443" s="6"/>
      <c r="CX3443" s="6"/>
      <c r="CY3443" s="6"/>
      <c r="CZ3443" s="6"/>
      <c r="DA3443" s="6"/>
    </row>
    <row r="3444" spans="74:105" x14ac:dyDescent="0.3">
      <c r="BV3444" s="6"/>
      <c r="BW3444" s="6"/>
      <c r="BX3444" s="6"/>
      <c r="BY3444" s="6"/>
      <c r="BZ3444" s="6"/>
      <c r="CA3444" s="6"/>
      <c r="CB3444" s="6"/>
      <c r="CC3444" s="6"/>
      <c r="CD3444" s="6"/>
      <c r="CE3444" s="6"/>
      <c r="CF3444" s="6"/>
      <c r="CG3444" s="6"/>
      <c r="CH3444" s="6"/>
      <c r="CI3444" s="6"/>
      <c r="CJ3444" s="6"/>
      <c r="CK3444" s="6"/>
      <c r="CL3444" s="6"/>
      <c r="CM3444" s="6"/>
      <c r="CN3444" s="6"/>
      <c r="CO3444" s="6"/>
      <c r="CP3444" s="6"/>
      <c r="CQ3444" s="6"/>
      <c r="CR3444" s="6"/>
      <c r="CS3444" s="6"/>
      <c r="CT3444" s="6"/>
      <c r="CU3444" s="6"/>
      <c r="CV3444" s="6"/>
      <c r="CW3444" s="6"/>
      <c r="CX3444" s="6"/>
      <c r="CY3444" s="6"/>
      <c r="CZ3444" s="6"/>
      <c r="DA3444" s="6"/>
    </row>
    <row r="3445" spans="74:105" x14ac:dyDescent="0.3">
      <c r="BV3445" s="6"/>
      <c r="BW3445" s="6"/>
      <c r="BX3445" s="6"/>
      <c r="BY3445" s="6"/>
      <c r="BZ3445" s="6"/>
      <c r="CA3445" s="6"/>
      <c r="CB3445" s="6"/>
      <c r="CC3445" s="6"/>
      <c r="CD3445" s="6"/>
      <c r="CE3445" s="6"/>
      <c r="CF3445" s="6"/>
      <c r="CG3445" s="6"/>
      <c r="CH3445" s="6"/>
      <c r="CI3445" s="6"/>
      <c r="CJ3445" s="6"/>
      <c r="CK3445" s="6"/>
      <c r="CL3445" s="6"/>
      <c r="CM3445" s="6"/>
      <c r="CN3445" s="6"/>
      <c r="CO3445" s="6"/>
      <c r="CP3445" s="6"/>
      <c r="CQ3445" s="6"/>
      <c r="CR3445" s="6"/>
      <c r="CS3445" s="6"/>
      <c r="CT3445" s="6"/>
      <c r="CU3445" s="6"/>
      <c r="CV3445" s="6"/>
      <c r="CW3445" s="6"/>
      <c r="CX3445" s="6"/>
      <c r="CY3445" s="6"/>
      <c r="CZ3445" s="6"/>
      <c r="DA3445" s="6"/>
    </row>
    <row r="3446" spans="74:105" x14ac:dyDescent="0.3">
      <c r="BV3446" s="6"/>
      <c r="BW3446" s="6"/>
      <c r="BX3446" s="6"/>
      <c r="BY3446" s="6"/>
      <c r="BZ3446" s="6"/>
      <c r="CA3446" s="6"/>
      <c r="CB3446" s="6"/>
      <c r="CC3446" s="6"/>
      <c r="CD3446" s="6"/>
      <c r="CE3446" s="6"/>
      <c r="CF3446" s="6"/>
      <c r="CG3446" s="6"/>
      <c r="CH3446" s="6"/>
      <c r="CI3446" s="6"/>
      <c r="CJ3446" s="6"/>
      <c r="CK3446" s="6"/>
      <c r="CL3446" s="6"/>
      <c r="CM3446" s="6"/>
      <c r="CN3446" s="6"/>
      <c r="CO3446" s="6"/>
      <c r="CP3446" s="6"/>
      <c r="CQ3446" s="6"/>
      <c r="CR3446" s="6"/>
      <c r="CS3446" s="6"/>
      <c r="CT3446" s="6"/>
      <c r="CU3446" s="6"/>
      <c r="CV3446" s="6"/>
      <c r="CW3446" s="6"/>
      <c r="CX3446" s="6"/>
      <c r="CY3446" s="6"/>
      <c r="CZ3446" s="6"/>
      <c r="DA3446" s="6"/>
    </row>
    <row r="3447" spans="74:105" x14ac:dyDescent="0.3">
      <c r="BV3447" s="6"/>
      <c r="BW3447" s="6"/>
      <c r="BX3447" s="6"/>
      <c r="BY3447" s="6"/>
      <c r="BZ3447" s="6"/>
      <c r="CA3447" s="6"/>
      <c r="CB3447" s="6"/>
      <c r="CC3447" s="6"/>
      <c r="CD3447" s="6"/>
      <c r="CE3447" s="6"/>
      <c r="CF3447" s="6"/>
      <c r="CG3447" s="6"/>
      <c r="CH3447" s="6"/>
      <c r="CI3447" s="6"/>
      <c r="CJ3447" s="6"/>
      <c r="CK3447" s="6"/>
      <c r="CL3447" s="6"/>
      <c r="CM3447" s="6"/>
      <c r="CN3447" s="6"/>
      <c r="CO3447" s="6"/>
      <c r="CP3447" s="6"/>
      <c r="CQ3447" s="6"/>
      <c r="CR3447" s="6"/>
      <c r="CS3447" s="6"/>
      <c r="CT3447" s="6"/>
      <c r="CU3447" s="6"/>
      <c r="CV3447" s="6"/>
      <c r="CW3447" s="6"/>
      <c r="CX3447" s="6"/>
      <c r="CY3447" s="6"/>
      <c r="CZ3447" s="6"/>
      <c r="DA3447" s="6"/>
    </row>
    <row r="3448" spans="74:105" x14ac:dyDescent="0.3">
      <c r="BV3448" s="6"/>
      <c r="BW3448" s="6"/>
      <c r="BX3448" s="6"/>
      <c r="BY3448" s="6"/>
      <c r="BZ3448" s="6"/>
      <c r="CA3448" s="6"/>
      <c r="CB3448" s="6"/>
      <c r="CC3448" s="6"/>
      <c r="CD3448" s="6"/>
      <c r="CE3448" s="6"/>
      <c r="CF3448" s="6"/>
      <c r="CG3448" s="6"/>
      <c r="CH3448" s="6"/>
      <c r="CI3448" s="6"/>
      <c r="CJ3448" s="6"/>
      <c r="CK3448" s="6"/>
      <c r="CL3448" s="6"/>
      <c r="CM3448" s="6"/>
      <c r="CN3448" s="6"/>
      <c r="CO3448" s="6"/>
      <c r="CP3448" s="6"/>
      <c r="CQ3448" s="6"/>
      <c r="CR3448" s="6"/>
      <c r="CS3448" s="6"/>
      <c r="CT3448" s="6"/>
      <c r="CU3448" s="6"/>
      <c r="CV3448" s="6"/>
      <c r="CW3448" s="6"/>
      <c r="CX3448" s="6"/>
      <c r="CY3448" s="6"/>
      <c r="CZ3448" s="6"/>
      <c r="DA3448" s="6"/>
    </row>
    <row r="3449" spans="74:105" x14ac:dyDescent="0.3">
      <c r="BV3449" s="6"/>
      <c r="BW3449" s="6"/>
      <c r="BX3449" s="6"/>
      <c r="BY3449" s="6"/>
      <c r="BZ3449" s="6"/>
      <c r="CA3449" s="6"/>
      <c r="CB3449" s="6"/>
      <c r="CC3449" s="6"/>
      <c r="CD3449" s="6"/>
      <c r="CE3449" s="6"/>
      <c r="CF3449" s="6"/>
      <c r="CG3449" s="6"/>
      <c r="CH3449" s="6"/>
      <c r="CI3449" s="6"/>
      <c r="CJ3449" s="6"/>
      <c r="CK3449" s="6"/>
      <c r="CL3449" s="6"/>
      <c r="CM3449" s="6"/>
      <c r="CN3449" s="6"/>
      <c r="CO3449" s="6"/>
      <c r="CP3449" s="6"/>
      <c r="CQ3449" s="6"/>
      <c r="CR3449" s="6"/>
      <c r="CS3449" s="6"/>
      <c r="CT3449" s="6"/>
      <c r="CU3449" s="6"/>
      <c r="CV3449" s="6"/>
      <c r="CW3449" s="6"/>
      <c r="CX3449" s="6"/>
      <c r="CY3449" s="6"/>
      <c r="CZ3449" s="6"/>
      <c r="DA3449" s="6"/>
    </row>
    <row r="3450" spans="74:105" x14ac:dyDescent="0.3">
      <c r="BV3450" s="6"/>
      <c r="BW3450" s="6"/>
      <c r="BX3450" s="6"/>
      <c r="BY3450" s="6"/>
      <c r="BZ3450" s="6"/>
      <c r="CA3450" s="6"/>
      <c r="CB3450" s="6"/>
      <c r="CC3450" s="6"/>
      <c r="CD3450" s="6"/>
      <c r="CE3450" s="6"/>
      <c r="CF3450" s="6"/>
      <c r="CG3450" s="6"/>
      <c r="CH3450" s="6"/>
      <c r="CI3450" s="6"/>
      <c r="CJ3450" s="6"/>
      <c r="CK3450" s="6"/>
      <c r="CL3450" s="6"/>
      <c r="CM3450" s="6"/>
      <c r="CN3450" s="6"/>
      <c r="CO3450" s="6"/>
      <c r="CP3450" s="6"/>
      <c r="CQ3450" s="6"/>
      <c r="CR3450" s="6"/>
      <c r="CS3450" s="6"/>
      <c r="CT3450" s="6"/>
      <c r="CU3450" s="6"/>
      <c r="CV3450" s="6"/>
      <c r="CW3450" s="6"/>
      <c r="CX3450" s="6"/>
      <c r="CY3450" s="6"/>
      <c r="CZ3450" s="6"/>
      <c r="DA3450" s="6"/>
    </row>
    <row r="3451" spans="74:105" x14ac:dyDescent="0.3">
      <c r="BV3451" s="6"/>
      <c r="BW3451" s="6"/>
      <c r="BX3451" s="6"/>
      <c r="BY3451" s="6"/>
      <c r="BZ3451" s="6"/>
      <c r="CA3451" s="6"/>
      <c r="CB3451" s="6"/>
      <c r="CC3451" s="6"/>
      <c r="CD3451" s="6"/>
      <c r="CE3451" s="6"/>
      <c r="CF3451" s="6"/>
      <c r="CG3451" s="6"/>
      <c r="CH3451" s="6"/>
      <c r="CI3451" s="6"/>
      <c r="CJ3451" s="6"/>
      <c r="CK3451" s="6"/>
      <c r="CL3451" s="6"/>
      <c r="CM3451" s="6"/>
      <c r="CN3451" s="6"/>
      <c r="CO3451" s="6"/>
      <c r="CP3451" s="6"/>
      <c r="CQ3451" s="6"/>
      <c r="CR3451" s="6"/>
      <c r="CS3451" s="6"/>
      <c r="CT3451" s="6"/>
      <c r="CU3451" s="6"/>
      <c r="CV3451" s="6"/>
      <c r="CW3451" s="6"/>
      <c r="CX3451" s="6"/>
      <c r="CY3451" s="6"/>
      <c r="CZ3451" s="6"/>
      <c r="DA3451" s="6"/>
    </row>
    <row r="3452" spans="74:105" x14ac:dyDescent="0.3">
      <c r="BV3452" s="6"/>
      <c r="BW3452" s="6"/>
      <c r="BX3452" s="6"/>
      <c r="BY3452" s="6"/>
      <c r="BZ3452" s="6"/>
      <c r="CA3452" s="6"/>
      <c r="CB3452" s="6"/>
      <c r="CC3452" s="6"/>
      <c r="CD3452" s="6"/>
      <c r="CE3452" s="6"/>
      <c r="CF3452" s="6"/>
      <c r="CG3452" s="6"/>
      <c r="CH3452" s="6"/>
      <c r="CI3452" s="6"/>
      <c r="CJ3452" s="6"/>
      <c r="CK3452" s="6"/>
      <c r="CL3452" s="6"/>
      <c r="CM3452" s="6"/>
      <c r="CN3452" s="6"/>
      <c r="CO3452" s="6"/>
      <c r="CP3452" s="6"/>
      <c r="CQ3452" s="6"/>
      <c r="CR3452" s="6"/>
      <c r="CS3452" s="6"/>
      <c r="CT3452" s="6"/>
      <c r="CU3452" s="6"/>
      <c r="CV3452" s="6"/>
      <c r="CW3452" s="6"/>
      <c r="CX3452" s="6"/>
      <c r="CY3452" s="6"/>
      <c r="CZ3452" s="6"/>
      <c r="DA3452" s="6"/>
    </row>
    <row r="3453" spans="74:105" x14ac:dyDescent="0.3">
      <c r="BV3453" s="6"/>
      <c r="BW3453" s="6"/>
      <c r="BX3453" s="6"/>
      <c r="BY3453" s="6"/>
      <c r="BZ3453" s="6"/>
      <c r="CA3453" s="6"/>
      <c r="CB3453" s="6"/>
      <c r="CC3453" s="6"/>
      <c r="CD3453" s="6"/>
      <c r="CE3453" s="6"/>
      <c r="CF3453" s="6"/>
      <c r="CG3453" s="6"/>
      <c r="CH3453" s="6"/>
      <c r="CI3453" s="6"/>
      <c r="CJ3453" s="6"/>
      <c r="CK3453" s="6"/>
      <c r="CL3453" s="6"/>
      <c r="CM3453" s="6"/>
      <c r="CN3453" s="6"/>
      <c r="CO3453" s="6"/>
      <c r="CP3453" s="6"/>
      <c r="CQ3453" s="6"/>
      <c r="CR3453" s="6"/>
      <c r="CS3453" s="6"/>
      <c r="CT3453" s="6"/>
      <c r="CU3453" s="6"/>
      <c r="CV3453" s="6"/>
      <c r="CW3453" s="6"/>
      <c r="CX3453" s="6"/>
      <c r="CY3453" s="6"/>
      <c r="CZ3453" s="6"/>
      <c r="DA3453" s="6"/>
    </row>
    <row r="3454" spans="74:105" x14ac:dyDescent="0.3">
      <c r="BV3454" s="6"/>
      <c r="BW3454" s="6"/>
      <c r="BX3454" s="6"/>
      <c r="BY3454" s="6"/>
      <c r="BZ3454" s="6"/>
      <c r="CA3454" s="6"/>
      <c r="CB3454" s="6"/>
      <c r="CC3454" s="6"/>
      <c r="CD3454" s="6"/>
      <c r="CE3454" s="6"/>
      <c r="CF3454" s="6"/>
      <c r="CG3454" s="6"/>
      <c r="CH3454" s="6"/>
      <c r="CI3454" s="6"/>
      <c r="CJ3454" s="6"/>
      <c r="CK3454" s="6"/>
      <c r="CL3454" s="6"/>
      <c r="CM3454" s="6"/>
      <c r="CN3454" s="6"/>
      <c r="CO3454" s="6"/>
      <c r="CP3454" s="6"/>
      <c r="CQ3454" s="6"/>
      <c r="CR3454" s="6"/>
      <c r="CS3454" s="6"/>
      <c r="CT3454" s="6"/>
      <c r="CU3454" s="6"/>
      <c r="CV3454" s="6"/>
      <c r="CW3454" s="6"/>
      <c r="CX3454" s="6"/>
      <c r="CY3454" s="6"/>
      <c r="CZ3454" s="6"/>
      <c r="DA3454" s="6"/>
    </row>
    <row r="3455" spans="74:105" x14ac:dyDescent="0.3">
      <c r="BV3455" s="6"/>
      <c r="BW3455" s="6"/>
      <c r="BX3455" s="6"/>
      <c r="BY3455" s="6"/>
      <c r="BZ3455" s="6"/>
      <c r="CA3455" s="6"/>
      <c r="CB3455" s="6"/>
      <c r="CC3455" s="6"/>
      <c r="CD3455" s="6"/>
      <c r="CE3455" s="6"/>
      <c r="CF3455" s="6"/>
      <c r="CG3455" s="6"/>
      <c r="CH3455" s="6"/>
      <c r="CI3455" s="6"/>
      <c r="CJ3455" s="6"/>
      <c r="CK3455" s="6"/>
      <c r="CL3455" s="6"/>
      <c r="CM3455" s="6"/>
      <c r="CN3455" s="6"/>
      <c r="CO3455" s="6"/>
      <c r="CP3455" s="6"/>
      <c r="CQ3455" s="6"/>
      <c r="CR3455" s="6"/>
      <c r="CS3455" s="6"/>
      <c r="CT3455" s="6"/>
      <c r="CU3455" s="6"/>
      <c r="CV3455" s="6"/>
      <c r="CW3455" s="6"/>
      <c r="CX3455" s="6"/>
      <c r="CY3455" s="6"/>
      <c r="CZ3455" s="6"/>
      <c r="DA3455" s="6"/>
    </row>
    <row r="3456" spans="74:105" x14ac:dyDescent="0.3">
      <c r="BV3456" s="6"/>
      <c r="BW3456" s="6"/>
      <c r="BX3456" s="6"/>
      <c r="BY3456" s="6"/>
      <c r="BZ3456" s="6"/>
      <c r="CA3456" s="6"/>
      <c r="CB3456" s="6"/>
      <c r="CC3456" s="6"/>
      <c r="CD3456" s="6"/>
      <c r="CE3456" s="6"/>
      <c r="CF3456" s="6"/>
      <c r="CG3456" s="6"/>
      <c r="CH3456" s="6"/>
      <c r="CI3456" s="6"/>
      <c r="CJ3456" s="6"/>
      <c r="CK3456" s="6"/>
      <c r="CL3456" s="6"/>
      <c r="CM3456" s="6"/>
      <c r="CN3456" s="6"/>
      <c r="CO3456" s="6"/>
      <c r="CP3456" s="6"/>
      <c r="CQ3456" s="6"/>
      <c r="CR3456" s="6"/>
      <c r="CS3456" s="6"/>
      <c r="CT3456" s="6"/>
      <c r="CU3456" s="6"/>
      <c r="CV3456" s="6"/>
      <c r="CW3456" s="6"/>
      <c r="CX3456" s="6"/>
      <c r="CY3456" s="6"/>
      <c r="CZ3456" s="6"/>
      <c r="DA3456" s="6"/>
    </row>
    <row r="3457" spans="74:105" x14ac:dyDescent="0.3">
      <c r="BV3457" s="6"/>
      <c r="BW3457" s="6"/>
      <c r="BX3457" s="6"/>
      <c r="BY3457" s="6"/>
      <c r="BZ3457" s="6"/>
      <c r="CA3457" s="6"/>
      <c r="CB3457" s="6"/>
      <c r="CC3457" s="6"/>
      <c r="CD3457" s="6"/>
      <c r="CE3457" s="6"/>
      <c r="CF3457" s="6"/>
      <c r="CG3457" s="6"/>
      <c r="CH3457" s="6"/>
      <c r="CI3457" s="6"/>
      <c r="CJ3457" s="6"/>
      <c r="CK3457" s="6"/>
      <c r="CL3457" s="6"/>
      <c r="CM3457" s="6"/>
      <c r="CN3457" s="6"/>
      <c r="CO3457" s="6"/>
      <c r="CP3457" s="6"/>
      <c r="CQ3457" s="6"/>
      <c r="CR3457" s="6"/>
      <c r="CS3457" s="6"/>
      <c r="CT3457" s="6"/>
      <c r="CU3457" s="6"/>
      <c r="CV3457" s="6"/>
      <c r="CW3457" s="6"/>
      <c r="CX3457" s="6"/>
      <c r="CY3457" s="6"/>
      <c r="CZ3457" s="6"/>
      <c r="DA3457" s="6"/>
    </row>
    <row r="3458" spans="74:105" x14ac:dyDescent="0.3">
      <c r="BV3458" s="6"/>
      <c r="BW3458" s="6"/>
      <c r="BX3458" s="6"/>
      <c r="BY3458" s="6"/>
      <c r="BZ3458" s="6"/>
      <c r="CA3458" s="6"/>
      <c r="CB3458" s="6"/>
      <c r="CC3458" s="6"/>
      <c r="CD3458" s="6"/>
      <c r="CE3458" s="6"/>
      <c r="CF3458" s="6"/>
      <c r="CG3458" s="6"/>
      <c r="CH3458" s="6"/>
      <c r="CI3458" s="6"/>
      <c r="CJ3458" s="6"/>
      <c r="CK3458" s="6"/>
      <c r="CL3458" s="6"/>
      <c r="CM3458" s="6"/>
      <c r="CN3458" s="6"/>
      <c r="CO3458" s="6"/>
      <c r="CP3458" s="6"/>
      <c r="CQ3458" s="6"/>
      <c r="CR3458" s="6"/>
      <c r="CS3458" s="6"/>
      <c r="CT3458" s="6"/>
      <c r="CU3458" s="6"/>
      <c r="CV3458" s="6"/>
      <c r="CW3458" s="6"/>
      <c r="CX3458" s="6"/>
      <c r="CY3458" s="6"/>
      <c r="CZ3458" s="6"/>
      <c r="DA3458" s="6"/>
    </row>
    <row r="3459" spans="74:105" x14ac:dyDescent="0.3">
      <c r="BV3459" s="6"/>
      <c r="BW3459" s="6"/>
      <c r="BX3459" s="6"/>
      <c r="BY3459" s="6"/>
      <c r="BZ3459" s="6"/>
      <c r="CA3459" s="6"/>
      <c r="CB3459" s="6"/>
      <c r="CC3459" s="6"/>
      <c r="CD3459" s="6"/>
      <c r="CE3459" s="6"/>
      <c r="CF3459" s="6"/>
      <c r="CG3459" s="6"/>
      <c r="CH3459" s="6"/>
      <c r="CI3459" s="6"/>
      <c r="CJ3459" s="6"/>
      <c r="CK3459" s="6"/>
      <c r="CL3459" s="6"/>
      <c r="CM3459" s="6"/>
      <c r="CN3459" s="6"/>
      <c r="CO3459" s="6"/>
      <c r="CP3459" s="6"/>
      <c r="CQ3459" s="6"/>
      <c r="CR3459" s="6"/>
      <c r="CS3459" s="6"/>
      <c r="CT3459" s="6"/>
      <c r="CU3459" s="6"/>
      <c r="CV3459" s="6"/>
      <c r="CW3459" s="6"/>
      <c r="CX3459" s="6"/>
      <c r="CY3459" s="6"/>
      <c r="CZ3459" s="6"/>
      <c r="DA3459" s="6"/>
    </row>
    <row r="3460" spans="74:105" x14ac:dyDescent="0.3">
      <c r="BV3460" s="6"/>
      <c r="BW3460" s="6"/>
      <c r="BX3460" s="6"/>
      <c r="BY3460" s="6"/>
      <c r="BZ3460" s="6"/>
      <c r="CA3460" s="6"/>
      <c r="CB3460" s="6"/>
      <c r="CC3460" s="6"/>
      <c r="CD3460" s="6"/>
      <c r="CE3460" s="6"/>
      <c r="CF3460" s="6"/>
      <c r="CG3460" s="6"/>
      <c r="CH3460" s="6"/>
      <c r="CI3460" s="6"/>
      <c r="CJ3460" s="6"/>
      <c r="CK3460" s="6"/>
      <c r="CL3460" s="6"/>
      <c r="CM3460" s="6"/>
      <c r="CN3460" s="6"/>
      <c r="CO3460" s="6"/>
      <c r="CP3460" s="6"/>
      <c r="CQ3460" s="6"/>
      <c r="CR3460" s="6"/>
      <c r="CS3460" s="6"/>
      <c r="CT3460" s="6"/>
      <c r="CU3460" s="6"/>
      <c r="CV3460" s="6"/>
      <c r="CW3460" s="6"/>
      <c r="CX3460" s="6"/>
      <c r="CY3460" s="6"/>
      <c r="CZ3460" s="6"/>
      <c r="DA3460" s="6"/>
    </row>
    <row r="3461" spans="74:105" x14ac:dyDescent="0.3">
      <c r="BV3461" s="6"/>
      <c r="BW3461" s="6"/>
      <c r="BX3461" s="6"/>
      <c r="BY3461" s="6"/>
      <c r="BZ3461" s="6"/>
      <c r="CA3461" s="6"/>
      <c r="CB3461" s="6"/>
      <c r="CC3461" s="6"/>
      <c r="CD3461" s="6"/>
      <c r="CE3461" s="6"/>
      <c r="CF3461" s="6"/>
      <c r="CG3461" s="6"/>
      <c r="CH3461" s="6"/>
      <c r="CI3461" s="6"/>
      <c r="CJ3461" s="6"/>
      <c r="CK3461" s="6"/>
      <c r="CL3461" s="6"/>
      <c r="CM3461" s="6"/>
      <c r="CN3461" s="6"/>
      <c r="CO3461" s="6"/>
      <c r="CP3461" s="6"/>
      <c r="CQ3461" s="6"/>
      <c r="CR3461" s="6"/>
      <c r="CS3461" s="6"/>
      <c r="CT3461" s="6"/>
      <c r="CU3461" s="6"/>
      <c r="CV3461" s="6"/>
      <c r="CW3461" s="6"/>
      <c r="CX3461" s="6"/>
      <c r="CY3461" s="6"/>
      <c r="CZ3461" s="6"/>
      <c r="DA3461" s="6"/>
    </row>
    <row r="3462" spans="74:105" x14ac:dyDescent="0.3">
      <c r="BV3462" s="6"/>
      <c r="BW3462" s="6"/>
      <c r="BX3462" s="6"/>
      <c r="BY3462" s="6"/>
      <c r="BZ3462" s="6"/>
      <c r="CA3462" s="6"/>
      <c r="CB3462" s="6"/>
      <c r="CC3462" s="6"/>
      <c r="CD3462" s="6"/>
      <c r="CE3462" s="6"/>
      <c r="CF3462" s="6"/>
      <c r="CG3462" s="6"/>
      <c r="CH3462" s="6"/>
      <c r="CI3462" s="6"/>
      <c r="CJ3462" s="6"/>
      <c r="CK3462" s="6"/>
      <c r="CL3462" s="6"/>
      <c r="CM3462" s="6"/>
      <c r="CN3462" s="6"/>
      <c r="CO3462" s="6"/>
      <c r="CP3462" s="6"/>
      <c r="CQ3462" s="6"/>
      <c r="CR3462" s="6"/>
      <c r="CS3462" s="6"/>
      <c r="CT3462" s="6"/>
      <c r="CU3462" s="6"/>
      <c r="CV3462" s="6"/>
      <c r="CW3462" s="6"/>
      <c r="CX3462" s="6"/>
      <c r="CY3462" s="6"/>
      <c r="CZ3462" s="6"/>
      <c r="DA3462" s="6"/>
    </row>
    <row r="3463" spans="74:105" x14ac:dyDescent="0.3">
      <c r="BV3463" s="6"/>
      <c r="BW3463" s="6"/>
      <c r="BX3463" s="6"/>
      <c r="BY3463" s="6"/>
      <c r="BZ3463" s="6"/>
      <c r="CA3463" s="6"/>
      <c r="CB3463" s="6"/>
      <c r="CC3463" s="6"/>
      <c r="CD3463" s="6"/>
      <c r="CE3463" s="6"/>
      <c r="CF3463" s="6"/>
      <c r="CG3463" s="6"/>
      <c r="CH3463" s="6"/>
      <c r="CI3463" s="6"/>
      <c r="CJ3463" s="6"/>
      <c r="CK3463" s="6"/>
      <c r="CL3463" s="6"/>
      <c r="CM3463" s="6"/>
      <c r="CN3463" s="6"/>
      <c r="CO3463" s="6"/>
      <c r="CP3463" s="6"/>
      <c r="CQ3463" s="6"/>
      <c r="CR3463" s="6"/>
      <c r="CS3463" s="6"/>
      <c r="CT3463" s="6"/>
      <c r="CU3463" s="6"/>
      <c r="CV3463" s="6"/>
      <c r="CW3463" s="6"/>
      <c r="CX3463" s="6"/>
      <c r="CY3463" s="6"/>
      <c r="CZ3463" s="6"/>
      <c r="DA3463" s="6"/>
    </row>
    <row r="3464" spans="74:105" x14ac:dyDescent="0.3">
      <c r="BV3464" s="6"/>
      <c r="BW3464" s="6"/>
      <c r="BX3464" s="6"/>
      <c r="BY3464" s="6"/>
      <c r="BZ3464" s="6"/>
      <c r="CA3464" s="6"/>
      <c r="CB3464" s="6"/>
      <c r="CC3464" s="6"/>
      <c r="CD3464" s="6"/>
      <c r="CE3464" s="6"/>
      <c r="CF3464" s="6"/>
      <c r="CG3464" s="6"/>
      <c r="CH3464" s="6"/>
      <c r="CI3464" s="6"/>
      <c r="CJ3464" s="6"/>
      <c r="CK3464" s="6"/>
      <c r="CL3464" s="6"/>
      <c r="CM3464" s="6"/>
      <c r="CN3464" s="6"/>
      <c r="CO3464" s="6"/>
      <c r="CP3464" s="6"/>
      <c r="CQ3464" s="6"/>
      <c r="CR3464" s="6"/>
      <c r="CS3464" s="6"/>
      <c r="CT3464" s="6"/>
      <c r="CU3464" s="6"/>
      <c r="CV3464" s="6"/>
      <c r="CW3464" s="6"/>
      <c r="CX3464" s="6"/>
      <c r="CY3464" s="6"/>
      <c r="CZ3464" s="6"/>
      <c r="DA3464" s="6"/>
    </row>
    <row r="3465" spans="74:105" x14ac:dyDescent="0.3">
      <c r="BV3465" s="6"/>
      <c r="BW3465" s="6"/>
      <c r="BX3465" s="6"/>
      <c r="BY3465" s="6"/>
      <c r="BZ3465" s="6"/>
      <c r="CA3465" s="6"/>
      <c r="CB3465" s="6"/>
      <c r="CC3465" s="6"/>
      <c r="CD3465" s="6"/>
      <c r="CE3465" s="6"/>
      <c r="CF3465" s="6"/>
      <c r="CG3465" s="6"/>
      <c r="CH3465" s="6"/>
      <c r="CI3465" s="6"/>
      <c r="CJ3465" s="6"/>
      <c r="CK3465" s="6"/>
      <c r="CL3465" s="6"/>
      <c r="CM3465" s="6"/>
      <c r="CN3465" s="6"/>
      <c r="CO3465" s="6"/>
      <c r="CP3465" s="6"/>
      <c r="CQ3465" s="6"/>
      <c r="CR3465" s="6"/>
      <c r="CS3465" s="6"/>
      <c r="CT3465" s="6"/>
      <c r="CU3465" s="6"/>
      <c r="CV3465" s="6"/>
      <c r="CW3465" s="6"/>
      <c r="CX3465" s="6"/>
      <c r="CY3465" s="6"/>
      <c r="CZ3465" s="6"/>
      <c r="DA3465" s="6"/>
    </row>
    <row r="3466" spans="74:105" x14ac:dyDescent="0.3">
      <c r="BV3466" s="6"/>
      <c r="BW3466" s="6"/>
      <c r="BX3466" s="6"/>
      <c r="BY3466" s="6"/>
      <c r="BZ3466" s="6"/>
      <c r="CA3466" s="6"/>
      <c r="CB3466" s="6"/>
      <c r="CC3466" s="6"/>
      <c r="CD3466" s="6"/>
      <c r="CE3466" s="6"/>
      <c r="CF3466" s="6"/>
      <c r="CG3466" s="6"/>
      <c r="CH3466" s="6"/>
      <c r="CI3466" s="6"/>
      <c r="CJ3466" s="6"/>
      <c r="CK3466" s="6"/>
      <c r="CL3466" s="6"/>
      <c r="CM3466" s="6"/>
      <c r="CN3466" s="6"/>
      <c r="CO3466" s="6"/>
      <c r="CP3466" s="6"/>
      <c r="CQ3466" s="6"/>
      <c r="CR3466" s="6"/>
      <c r="CS3466" s="6"/>
      <c r="CT3466" s="6"/>
      <c r="CU3466" s="6"/>
      <c r="CV3466" s="6"/>
      <c r="CW3466" s="6"/>
      <c r="CX3466" s="6"/>
      <c r="CY3466" s="6"/>
      <c r="CZ3466" s="6"/>
      <c r="DA3466" s="6"/>
    </row>
    <row r="3467" spans="74:105" x14ac:dyDescent="0.3">
      <c r="BV3467" s="6"/>
      <c r="BW3467" s="6"/>
      <c r="BX3467" s="6"/>
      <c r="BY3467" s="6"/>
      <c r="BZ3467" s="6"/>
      <c r="CA3467" s="6"/>
      <c r="CB3467" s="6"/>
      <c r="CC3467" s="6"/>
      <c r="CD3467" s="6"/>
      <c r="CE3467" s="6"/>
      <c r="CF3467" s="6"/>
      <c r="CG3467" s="6"/>
      <c r="CH3467" s="6"/>
      <c r="CI3467" s="6"/>
      <c r="CJ3467" s="6"/>
      <c r="CK3467" s="6"/>
      <c r="CL3467" s="6"/>
      <c r="CM3467" s="6"/>
      <c r="CN3467" s="6"/>
      <c r="CO3467" s="6"/>
      <c r="CP3467" s="6"/>
      <c r="CQ3467" s="6"/>
      <c r="CR3467" s="6"/>
      <c r="CS3467" s="6"/>
      <c r="CT3467" s="6"/>
      <c r="CU3467" s="6"/>
      <c r="CV3467" s="6"/>
      <c r="CW3467" s="6"/>
      <c r="CX3467" s="6"/>
      <c r="CY3467" s="6"/>
      <c r="CZ3467" s="6"/>
      <c r="DA3467" s="6"/>
    </row>
    <row r="3468" spans="74:105" x14ac:dyDescent="0.3">
      <c r="BV3468" s="6"/>
      <c r="BW3468" s="6"/>
      <c r="BX3468" s="6"/>
      <c r="BY3468" s="6"/>
      <c r="BZ3468" s="6"/>
      <c r="CA3468" s="6"/>
      <c r="CB3468" s="6"/>
      <c r="CC3468" s="6"/>
      <c r="CD3468" s="6"/>
      <c r="CE3468" s="6"/>
      <c r="CF3468" s="6"/>
      <c r="CG3468" s="6"/>
      <c r="CH3468" s="6"/>
      <c r="CI3468" s="6"/>
      <c r="CJ3468" s="6"/>
      <c r="CK3468" s="6"/>
      <c r="CL3468" s="6"/>
      <c r="CM3468" s="6"/>
      <c r="CN3468" s="6"/>
      <c r="CO3468" s="6"/>
      <c r="CP3468" s="6"/>
      <c r="CQ3468" s="6"/>
      <c r="CR3468" s="6"/>
      <c r="CS3468" s="6"/>
      <c r="CT3468" s="6"/>
      <c r="CU3468" s="6"/>
      <c r="CV3468" s="6"/>
      <c r="CW3468" s="6"/>
      <c r="CX3468" s="6"/>
      <c r="CY3468" s="6"/>
      <c r="CZ3468" s="6"/>
      <c r="DA3468" s="6"/>
    </row>
    <row r="3469" spans="74:105" x14ac:dyDescent="0.3">
      <c r="BV3469" s="6"/>
      <c r="BW3469" s="6"/>
      <c r="BX3469" s="6"/>
      <c r="BY3469" s="6"/>
      <c r="BZ3469" s="6"/>
      <c r="CA3469" s="6"/>
      <c r="CB3469" s="6"/>
      <c r="CC3469" s="6"/>
      <c r="CD3469" s="6"/>
      <c r="CE3469" s="6"/>
      <c r="CF3469" s="6"/>
      <c r="CG3469" s="6"/>
      <c r="CH3469" s="6"/>
      <c r="CI3469" s="6"/>
      <c r="CJ3469" s="6"/>
      <c r="CK3469" s="6"/>
      <c r="CL3469" s="6"/>
      <c r="CM3469" s="6"/>
      <c r="CN3469" s="6"/>
      <c r="CO3469" s="6"/>
      <c r="CP3469" s="6"/>
      <c r="CQ3469" s="6"/>
      <c r="CR3469" s="6"/>
      <c r="CS3469" s="6"/>
      <c r="CT3469" s="6"/>
      <c r="CU3469" s="6"/>
      <c r="CV3469" s="6"/>
      <c r="CW3469" s="6"/>
      <c r="CX3469" s="6"/>
      <c r="CY3469" s="6"/>
      <c r="CZ3469" s="6"/>
      <c r="DA3469" s="6"/>
    </row>
    <row r="3470" spans="74:105" x14ac:dyDescent="0.3">
      <c r="BV3470" s="6"/>
      <c r="BW3470" s="6"/>
      <c r="BX3470" s="6"/>
      <c r="BY3470" s="6"/>
      <c r="BZ3470" s="6"/>
      <c r="CA3470" s="6"/>
      <c r="CB3470" s="6"/>
      <c r="CC3470" s="6"/>
      <c r="CD3470" s="6"/>
      <c r="CE3470" s="6"/>
      <c r="CF3470" s="6"/>
      <c r="CG3470" s="6"/>
      <c r="CH3470" s="6"/>
      <c r="CI3470" s="6"/>
      <c r="CJ3470" s="6"/>
      <c r="CK3470" s="6"/>
      <c r="CL3470" s="6"/>
      <c r="CM3470" s="6"/>
      <c r="CN3470" s="6"/>
      <c r="CO3470" s="6"/>
      <c r="CP3470" s="6"/>
      <c r="CQ3470" s="6"/>
      <c r="CR3470" s="6"/>
      <c r="CS3470" s="6"/>
      <c r="CT3470" s="6"/>
      <c r="CU3470" s="6"/>
      <c r="CV3470" s="6"/>
      <c r="CW3470" s="6"/>
      <c r="CX3470" s="6"/>
      <c r="CY3470" s="6"/>
      <c r="CZ3470" s="6"/>
      <c r="DA3470" s="6"/>
    </row>
    <row r="3471" spans="74:105" x14ac:dyDescent="0.3">
      <c r="BV3471" s="6"/>
      <c r="BW3471" s="6"/>
      <c r="BX3471" s="6"/>
      <c r="BY3471" s="6"/>
      <c r="BZ3471" s="6"/>
      <c r="CA3471" s="6"/>
      <c r="CB3471" s="6"/>
      <c r="CC3471" s="6"/>
      <c r="CD3471" s="6"/>
      <c r="CE3471" s="6"/>
      <c r="CF3471" s="6"/>
      <c r="CG3471" s="6"/>
      <c r="CH3471" s="6"/>
      <c r="CI3471" s="6"/>
      <c r="CJ3471" s="6"/>
      <c r="CK3471" s="6"/>
      <c r="CL3471" s="6"/>
      <c r="CM3471" s="6"/>
      <c r="CN3471" s="6"/>
      <c r="CO3471" s="6"/>
      <c r="CP3471" s="6"/>
      <c r="CQ3471" s="6"/>
      <c r="CR3471" s="6"/>
      <c r="CS3471" s="6"/>
      <c r="CT3471" s="6"/>
      <c r="CU3471" s="6"/>
      <c r="CV3471" s="6"/>
      <c r="CW3471" s="6"/>
      <c r="CX3471" s="6"/>
      <c r="CY3471" s="6"/>
      <c r="CZ3471" s="6"/>
      <c r="DA3471" s="6"/>
    </row>
    <row r="3472" spans="74:105" x14ac:dyDescent="0.3">
      <c r="BV3472" s="6"/>
      <c r="BW3472" s="6"/>
      <c r="BX3472" s="6"/>
      <c r="BY3472" s="6"/>
      <c r="BZ3472" s="6"/>
      <c r="CA3472" s="6"/>
      <c r="CB3472" s="6"/>
      <c r="CC3472" s="6"/>
      <c r="CD3472" s="6"/>
      <c r="CE3472" s="6"/>
      <c r="CF3472" s="6"/>
      <c r="CG3472" s="6"/>
      <c r="CH3472" s="6"/>
      <c r="CI3472" s="6"/>
      <c r="CJ3472" s="6"/>
      <c r="CK3472" s="6"/>
      <c r="CL3472" s="6"/>
      <c r="CM3472" s="6"/>
      <c r="CN3472" s="6"/>
      <c r="CO3472" s="6"/>
      <c r="CP3472" s="6"/>
      <c r="CQ3472" s="6"/>
      <c r="CR3472" s="6"/>
      <c r="CS3472" s="6"/>
      <c r="CT3472" s="6"/>
      <c r="CU3472" s="6"/>
      <c r="CV3472" s="6"/>
      <c r="CW3472" s="6"/>
      <c r="CX3472" s="6"/>
      <c r="CY3472" s="6"/>
      <c r="CZ3472" s="6"/>
      <c r="DA3472" s="6"/>
    </row>
    <row r="3473" spans="74:105" x14ac:dyDescent="0.3">
      <c r="BV3473" s="6"/>
      <c r="BW3473" s="6"/>
      <c r="BX3473" s="6"/>
      <c r="BY3473" s="6"/>
      <c r="BZ3473" s="6"/>
      <c r="CA3473" s="6"/>
      <c r="CB3473" s="6"/>
      <c r="CC3473" s="6"/>
      <c r="CD3473" s="6"/>
      <c r="CE3473" s="6"/>
      <c r="CF3473" s="6"/>
      <c r="CG3473" s="6"/>
      <c r="CH3473" s="6"/>
      <c r="CI3473" s="6"/>
      <c r="CJ3473" s="6"/>
      <c r="CK3473" s="6"/>
      <c r="CL3473" s="6"/>
      <c r="CM3473" s="6"/>
      <c r="CN3473" s="6"/>
      <c r="CO3473" s="6"/>
      <c r="CP3473" s="6"/>
      <c r="CQ3473" s="6"/>
      <c r="CR3473" s="6"/>
      <c r="CS3473" s="6"/>
      <c r="CT3473" s="6"/>
      <c r="CU3473" s="6"/>
      <c r="CV3473" s="6"/>
      <c r="CW3473" s="6"/>
      <c r="CX3473" s="6"/>
      <c r="CY3473" s="6"/>
      <c r="CZ3473" s="6"/>
      <c r="DA3473" s="6"/>
    </row>
    <row r="3474" spans="74:105" x14ac:dyDescent="0.3">
      <c r="BV3474" s="6"/>
      <c r="BW3474" s="6"/>
      <c r="BX3474" s="6"/>
      <c r="BY3474" s="6"/>
      <c r="BZ3474" s="6"/>
      <c r="CA3474" s="6"/>
      <c r="CB3474" s="6"/>
      <c r="CC3474" s="6"/>
      <c r="CD3474" s="6"/>
      <c r="CE3474" s="6"/>
      <c r="CF3474" s="6"/>
      <c r="CG3474" s="6"/>
      <c r="CH3474" s="6"/>
      <c r="CI3474" s="6"/>
      <c r="CJ3474" s="6"/>
      <c r="CK3474" s="6"/>
      <c r="CL3474" s="6"/>
      <c r="CM3474" s="6"/>
      <c r="CN3474" s="6"/>
      <c r="CO3474" s="6"/>
      <c r="CP3474" s="6"/>
      <c r="CQ3474" s="6"/>
      <c r="CR3474" s="6"/>
      <c r="CS3474" s="6"/>
      <c r="CT3474" s="6"/>
      <c r="CU3474" s="6"/>
      <c r="CV3474" s="6"/>
      <c r="CW3474" s="6"/>
      <c r="CX3474" s="6"/>
      <c r="CY3474" s="6"/>
      <c r="CZ3474" s="6"/>
      <c r="DA3474" s="6"/>
    </row>
    <row r="3475" spans="74:105" x14ac:dyDescent="0.3">
      <c r="BV3475" s="6"/>
      <c r="BW3475" s="6"/>
      <c r="BX3475" s="6"/>
      <c r="BY3475" s="6"/>
      <c r="BZ3475" s="6"/>
      <c r="CA3475" s="6"/>
      <c r="CB3475" s="6"/>
      <c r="CC3475" s="6"/>
      <c r="CD3475" s="6"/>
      <c r="CE3475" s="6"/>
      <c r="CF3475" s="6"/>
      <c r="CG3475" s="6"/>
      <c r="CH3475" s="6"/>
      <c r="CI3475" s="6"/>
      <c r="CJ3475" s="6"/>
      <c r="CK3475" s="6"/>
      <c r="CL3475" s="6"/>
      <c r="CM3475" s="6"/>
      <c r="CN3475" s="6"/>
      <c r="CO3475" s="6"/>
      <c r="CP3475" s="6"/>
      <c r="CQ3475" s="6"/>
      <c r="CR3475" s="6"/>
      <c r="CS3475" s="6"/>
      <c r="CT3475" s="6"/>
      <c r="CU3475" s="6"/>
      <c r="CV3475" s="6"/>
      <c r="CW3475" s="6"/>
      <c r="CX3475" s="6"/>
      <c r="CY3475" s="6"/>
      <c r="CZ3475" s="6"/>
      <c r="DA3475" s="6"/>
    </row>
    <row r="3476" spans="74:105" x14ac:dyDescent="0.3">
      <c r="BV3476" s="6"/>
      <c r="BW3476" s="6"/>
      <c r="BX3476" s="6"/>
      <c r="BY3476" s="6"/>
      <c r="BZ3476" s="6"/>
      <c r="CA3476" s="6"/>
      <c r="CB3476" s="6"/>
      <c r="CC3476" s="6"/>
      <c r="CD3476" s="6"/>
      <c r="CE3476" s="6"/>
      <c r="CF3476" s="6"/>
      <c r="CG3476" s="6"/>
      <c r="CH3476" s="6"/>
      <c r="CI3476" s="6"/>
      <c r="CJ3476" s="6"/>
      <c r="CK3476" s="6"/>
      <c r="CL3476" s="6"/>
      <c r="CM3476" s="6"/>
      <c r="CN3476" s="6"/>
      <c r="CO3476" s="6"/>
      <c r="CP3476" s="6"/>
      <c r="CQ3476" s="6"/>
      <c r="CR3476" s="6"/>
      <c r="CS3476" s="6"/>
      <c r="CT3476" s="6"/>
      <c r="CU3476" s="6"/>
      <c r="CV3476" s="6"/>
      <c r="CW3476" s="6"/>
      <c r="CX3476" s="6"/>
      <c r="CY3476" s="6"/>
      <c r="CZ3476" s="6"/>
      <c r="DA3476" s="6"/>
    </row>
    <row r="3477" spans="74:105" x14ac:dyDescent="0.3">
      <c r="BV3477" s="6"/>
      <c r="BW3477" s="6"/>
      <c r="BX3477" s="6"/>
      <c r="BY3477" s="6"/>
      <c r="BZ3477" s="6"/>
      <c r="CA3477" s="6"/>
      <c r="CB3477" s="6"/>
      <c r="CC3477" s="6"/>
      <c r="CD3477" s="6"/>
      <c r="CE3477" s="6"/>
      <c r="CF3477" s="6"/>
      <c r="CG3477" s="6"/>
      <c r="CH3477" s="6"/>
      <c r="CI3477" s="6"/>
      <c r="CJ3477" s="6"/>
      <c r="CK3477" s="6"/>
      <c r="CL3477" s="6"/>
      <c r="CM3477" s="6"/>
      <c r="CN3477" s="6"/>
      <c r="CO3477" s="6"/>
      <c r="CP3477" s="6"/>
      <c r="CQ3477" s="6"/>
      <c r="CR3477" s="6"/>
      <c r="CS3477" s="6"/>
      <c r="CT3477" s="6"/>
      <c r="CU3477" s="6"/>
      <c r="CV3477" s="6"/>
      <c r="CW3477" s="6"/>
      <c r="CX3477" s="6"/>
      <c r="CY3477" s="6"/>
      <c r="CZ3477" s="6"/>
      <c r="DA3477" s="6"/>
    </row>
    <row r="3478" spans="74:105" x14ac:dyDescent="0.3">
      <c r="BV3478" s="6"/>
      <c r="BW3478" s="6"/>
      <c r="BX3478" s="6"/>
      <c r="BY3478" s="6"/>
      <c r="BZ3478" s="6"/>
      <c r="CA3478" s="6"/>
      <c r="CB3478" s="6"/>
      <c r="CC3478" s="6"/>
      <c r="CD3478" s="6"/>
      <c r="CE3478" s="6"/>
      <c r="CF3478" s="6"/>
      <c r="CG3478" s="6"/>
      <c r="CH3478" s="6"/>
      <c r="CI3478" s="6"/>
      <c r="CJ3478" s="6"/>
      <c r="CK3478" s="6"/>
      <c r="CL3478" s="6"/>
      <c r="CM3478" s="6"/>
      <c r="CN3478" s="6"/>
      <c r="CO3478" s="6"/>
      <c r="CP3478" s="6"/>
      <c r="CQ3478" s="6"/>
      <c r="CR3478" s="6"/>
      <c r="CS3478" s="6"/>
      <c r="CT3478" s="6"/>
      <c r="CU3478" s="6"/>
      <c r="CV3478" s="6"/>
      <c r="CW3478" s="6"/>
      <c r="CX3478" s="6"/>
      <c r="CY3478" s="6"/>
      <c r="CZ3478" s="6"/>
      <c r="DA3478" s="6"/>
    </row>
    <row r="3479" spans="74:105" x14ac:dyDescent="0.3">
      <c r="BV3479" s="6"/>
      <c r="BW3479" s="6"/>
      <c r="BX3479" s="6"/>
      <c r="BY3479" s="6"/>
      <c r="BZ3479" s="6"/>
      <c r="CA3479" s="6"/>
      <c r="CB3479" s="6"/>
      <c r="CC3479" s="6"/>
      <c r="CD3479" s="6"/>
      <c r="CE3479" s="6"/>
      <c r="CF3479" s="6"/>
      <c r="CG3479" s="6"/>
      <c r="CH3479" s="6"/>
      <c r="CI3479" s="6"/>
      <c r="CJ3479" s="6"/>
      <c r="CK3479" s="6"/>
      <c r="CL3479" s="6"/>
      <c r="CM3479" s="6"/>
      <c r="CN3479" s="6"/>
      <c r="CO3479" s="6"/>
      <c r="CP3479" s="6"/>
      <c r="CQ3479" s="6"/>
      <c r="CR3479" s="6"/>
      <c r="CS3479" s="6"/>
      <c r="CT3479" s="6"/>
      <c r="CU3479" s="6"/>
      <c r="CV3479" s="6"/>
      <c r="CW3479" s="6"/>
      <c r="CX3479" s="6"/>
      <c r="CY3479" s="6"/>
      <c r="CZ3479" s="6"/>
      <c r="DA3479" s="6"/>
    </row>
    <row r="3480" spans="74:105" x14ac:dyDescent="0.3">
      <c r="BV3480" s="6"/>
      <c r="BW3480" s="6"/>
      <c r="BX3480" s="6"/>
      <c r="BY3480" s="6"/>
      <c r="BZ3480" s="6"/>
      <c r="CA3480" s="6"/>
      <c r="CB3480" s="6"/>
      <c r="CC3480" s="6"/>
      <c r="CD3480" s="6"/>
      <c r="CE3480" s="6"/>
      <c r="CF3480" s="6"/>
      <c r="CG3480" s="6"/>
      <c r="CH3480" s="6"/>
      <c r="CI3480" s="6"/>
      <c r="CJ3480" s="6"/>
      <c r="CK3480" s="6"/>
      <c r="CL3480" s="6"/>
      <c r="CM3480" s="6"/>
      <c r="CN3480" s="6"/>
      <c r="CO3480" s="6"/>
      <c r="CP3480" s="6"/>
      <c r="CQ3480" s="6"/>
      <c r="CR3480" s="6"/>
      <c r="CS3480" s="6"/>
      <c r="CT3480" s="6"/>
      <c r="CU3480" s="6"/>
      <c r="CV3480" s="6"/>
      <c r="CW3480" s="6"/>
      <c r="CX3480" s="6"/>
      <c r="CY3480" s="6"/>
      <c r="CZ3480" s="6"/>
      <c r="DA3480" s="6"/>
    </row>
    <row r="3481" spans="74:105" x14ac:dyDescent="0.3">
      <c r="BV3481" s="6"/>
      <c r="BW3481" s="6"/>
      <c r="BX3481" s="6"/>
      <c r="BY3481" s="6"/>
      <c r="BZ3481" s="6"/>
      <c r="CA3481" s="6"/>
      <c r="CB3481" s="6"/>
      <c r="CC3481" s="6"/>
      <c r="CD3481" s="6"/>
      <c r="CE3481" s="6"/>
      <c r="CF3481" s="6"/>
      <c r="CG3481" s="6"/>
      <c r="CH3481" s="6"/>
      <c r="CI3481" s="6"/>
      <c r="CJ3481" s="6"/>
      <c r="CK3481" s="6"/>
      <c r="CL3481" s="6"/>
      <c r="CM3481" s="6"/>
      <c r="CN3481" s="6"/>
      <c r="CO3481" s="6"/>
      <c r="CP3481" s="6"/>
      <c r="CQ3481" s="6"/>
      <c r="CR3481" s="6"/>
      <c r="CS3481" s="6"/>
      <c r="CT3481" s="6"/>
      <c r="CU3481" s="6"/>
      <c r="CV3481" s="6"/>
      <c r="CW3481" s="6"/>
      <c r="CX3481" s="6"/>
      <c r="CY3481" s="6"/>
      <c r="CZ3481" s="6"/>
      <c r="DA3481" s="6"/>
    </row>
    <row r="3482" spans="74:105" x14ac:dyDescent="0.3">
      <c r="BV3482" s="6"/>
      <c r="BW3482" s="6"/>
      <c r="BX3482" s="6"/>
      <c r="BY3482" s="6"/>
      <c r="BZ3482" s="6"/>
      <c r="CA3482" s="6"/>
      <c r="CB3482" s="6"/>
      <c r="CC3482" s="6"/>
      <c r="CD3482" s="6"/>
      <c r="CE3482" s="6"/>
      <c r="CF3482" s="6"/>
      <c r="CG3482" s="6"/>
      <c r="CH3482" s="6"/>
      <c r="CI3482" s="6"/>
      <c r="CJ3482" s="6"/>
      <c r="CK3482" s="6"/>
      <c r="CL3482" s="6"/>
      <c r="CM3482" s="6"/>
      <c r="CN3482" s="6"/>
      <c r="CO3482" s="6"/>
      <c r="CP3482" s="6"/>
      <c r="CQ3482" s="6"/>
      <c r="CR3482" s="6"/>
      <c r="CS3482" s="6"/>
      <c r="CT3482" s="6"/>
      <c r="CU3482" s="6"/>
      <c r="CV3482" s="6"/>
      <c r="CW3482" s="6"/>
      <c r="CX3482" s="6"/>
      <c r="CY3482" s="6"/>
      <c r="CZ3482" s="6"/>
      <c r="DA3482" s="6"/>
    </row>
    <row r="3483" spans="74:105" x14ac:dyDescent="0.3">
      <c r="BV3483" s="6"/>
      <c r="BW3483" s="6"/>
      <c r="BX3483" s="6"/>
      <c r="BY3483" s="6"/>
      <c r="BZ3483" s="6"/>
      <c r="CA3483" s="6"/>
      <c r="CB3483" s="6"/>
      <c r="CC3483" s="6"/>
      <c r="CD3483" s="6"/>
      <c r="CE3483" s="6"/>
      <c r="CF3483" s="6"/>
      <c r="CG3483" s="6"/>
      <c r="CH3483" s="6"/>
      <c r="CI3483" s="6"/>
      <c r="CJ3483" s="6"/>
      <c r="CK3483" s="6"/>
      <c r="CL3483" s="6"/>
      <c r="CM3483" s="6"/>
      <c r="CN3483" s="6"/>
      <c r="CO3483" s="6"/>
      <c r="CP3483" s="6"/>
      <c r="CQ3483" s="6"/>
      <c r="CR3483" s="6"/>
      <c r="CS3483" s="6"/>
      <c r="CT3483" s="6"/>
      <c r="CU3483" s="6"/>
      <c r="CV3483" s="6"/>
      <c r="CW3483" s="6"/>
      <c r="CX3483" s="6"/>
      <c r="CY3483" s="6"/>
      <c r="CZ3483" s="6"/>
      <c r="DA3483" s="6"/>
    </row>
    <row r="3484" spans="74:105" x14ac:dyDescent="0.3">
      <c r="BV3484" s="6"/>
      <c r="BW3484" s="6"/>
      <c r="BX3484" s="6"/>
      <c r="BY3484" s="6"/>
      <c r="BZ3484" s="6"/>
      <c r="CA3484" s="6"/>
      <c r="CB3484" s="6"/>
      <c r="CC3484" s="6"/>
      <c r="CD3484" s="6"/>
      <c r="CE3484" s="6"/>
      <c r="CF3484" s="6"/>
      <c r="CG3484" s="6"/>
      <c r="CH3484" s="6"/>
      <c r="CI3484" s="6"/>
      <c r="CJ3484" s="6"/>
      <c r="CK3484" s="6"/>
      <c r="CL3484" s="6"/>
      <c r="CM3484" s="6"/>
      <c r="CN3484" s="6"/>
      <c r="CO3484" s="6"/>
      <c r="CP3484" s="6"/>
      <c r="CQ3484" s="6"/>
      <c r="CR3484" s="6"/>
      <c r="CS3484" s="6"/>
      <c r="CT3484" s="6"/>
      <c r="CU3484" s="6"/>
      <c r="CV3484" s="6"/>
      <c r="CW3484" s="6"/>
      <c r="CX3484" s="6"/>
      <c r="CY3484" s="6"/>
      <c r="CZ3484" s="6"/>
      <c r="DA3484" s="6"/>
    </row>
    <row r="3485" spans="74:105" x14ac:dyDescent="0.3">
      <c r="BV3485" s="6"/>
      <c r="BW3485" s="6"/>
      <c r="BX3485" s="6"/>
      <c r="BY3485" s="6"/>
      <c r="BZ3485" s="6"/>
      <c r="CA3485" s="6"/>
      <c r="CB3485" s="6"/>
      <c r="CC3485" s="6"/>
      <c r="CD3485" s="6"/>
      <c r="CE3485" s="6"/>
      <c r="CF3485" s="6"/>
      <c r="CG3485" s="6"/>
      <c r="CH3485" s="6"/>
      <c r="CI3485" s="6"/>
      <c r="CJ3485" s="6"/>
      <c r="CK3485" s="6"/>
      <c r="CL3485" s="6"/>
      <c r="CM3485" s="6"/>
      <c r="CN3485" s="6"/>
      <c r="CO3485" s="6"/>
      <c r="CP3485" s="6"/>
      <c r="CQ3485" s="6"/>
      <c r="CR3485" s="6"/>
      <c r="CS3485" s="6"/>
      <c r="CT3485" s="6"/>
      <c r="CU3485" s="6"/>
      <c r="CV3485" s="6"/>
      <c r="CW3485" s="6"/>
      <c r="CX3485" s="6"/>
      <c r="CY3485" s="6"/>
      <c r="CZ3485" s="6"/>
      <c r="DA3485" s="6"/>
    </row>
    <row r="3486" spans="74:105" x14ac:dyDescent="0.3">
      <c r="BV3486" s="6"/>
      <c r="BW3486" s="6"/>
      <c r="BX3486" s="6"/>
      <c r="BY3486" s="6"/>
      <c r="BZ3486" s="6"/>
      <c r="CA3486" s="6"/>
      <c r="CB3486" s="6"/>
      <c r="CC3486" s="6"/>
      <c r="CD3486" s="6"/>
      <c r="CE3486" s="6"/>
      <c r="CF3486" s="6"/>
      <c r="CG3486" s="6"/>
      <c r="CH3486" s="6"/>
      <c r="CI3486" s="6"/>
      <c r="CJ3486" s="6"/>
      <c r="CK3486" s="6"/>
      <c r="CL3486" s="6"/>
      <c r="CM3486" s="6"/>
      <c r="CN3486" s="6"/>
      <c r="CO3486" s="6"/>
      <c r="CP3486" s="6"/>
      <c r="CQ3486" s="6"/>
      <c r="CR3486" s="6"/>
      <c r="CS3486" s="6"/>
      <c r="CT3486" s="6"/>
      <c r="CU3486" s="6"/>
      <c r="CV3486" s="6"/>
      <c r="CW3486" s="6"/>
      <c r="CX3486" s="6"/>
      <c r="CY3486" s="6"/>
      <c r="CZ3486" s="6"/>
      <c r="DA3486" s="6"/>
    </row>
    <row r="3487" spans="74:105" x14ac:dyDescent="0.3">
      <c r="BV3487" s="6"/>
      <c r="BW3487" s="6"/>
      <c r="BX3487" s="6"/>
      <c r="BY3487" s="6"/>
      <c r="BZ3487" s="6"/>
      <c r="CA3487" s="6"/>
      <c r="CB3487" s="6"/>
      <c r="CC3487" s="6"/>
      <c r="CD3487" s="6"/>
      <c r="CE3487" s="6"/>
      <c r="CF3487" s="6"/>
      <c r="CG3487" s="6"/>
      <c r="CH3487" s="6"/>
      <c r="CI3487" s="6"/>
      <c r="CJ3487" s="6"/>
      <c r="CK3487" s="6"/>
      <c r="CL3487" s="6"/>
      <c r="CM3487" s="6"/>
      <c r="CN3487" s="6"/>
      <c r="CO3487" s="6"/>
      <c r="CP3487" s="6"/>
      <c r="CQ3487" s="6"/>
      <c r="CR3487" s="6"/>
      <c r="CS3487" s="6"/>
      <c r="CT3487" s="6"/>
      <c r="CU3487" s="6"/>
      <c r="CV3487" s="6"/>
      <c r="CW3487" s="6"/>
      <c r="CX3487" s="6"/>
      <c r="CY3487" s="6"/>
      <c r="CZ3487" s="6"/>
      <c r="DA3487" s="6"/>
    </row>
    <row r="3488" spans="74:105" x14ac:dyDescent="0.3">
      <c r="BV3488" s="6"/>
      <c r="BW3488" s="6"/>
      <c r="BX3488" s="6"/>
      <c r="BY3488" s="6"/>
      <c r="BZ3488" s="6"/>
      <c r="CA3488" s="6"/>
      <c r="CB3488" s="6"/>
      <c r="CC3488" s="6"/>
      <c r="CD3488" s="6"/>
      <c r="CE3488" s="6"/>
      <c r="CF3488" s="6"/>
      <c r="CG3488" s="6"/>
      <c r="CH3488" s="6"/>
      <c r="CI3488" s="6"/>
      <c r="CJ3488" s="6"/>
      <c r="CK3488" s="6"/>
      <c r="CL3488" s="6"/>
      <c r="CM3488" s="6"/>
      <c r="CN3488" s="6"/>
      <c r="CO3488" s="6"/>
      <c r="CP3488" s="6"/>
      <c r="CQ3488" s="6"/>
      <c r="CR3488" s="6"/>
      <c r="CS3488" s="6"/>
      <c r="CT3488" s="6"/>
      <c r="CU3488" s="6"/>
      <c r="CV3488" s="6"/>
      <c r="CW3488" s="6"/>
      <c r="CX3488" s="6"/>
      <c r="CY3488" s="6"/>
      <c r="CZ3488" s="6"/>
      <c r="DA3488" s="6"/>
    </row>
    <row r="3489" spans="74:105" x14ac:dyDescent="0.3">
      <c r="BV3489" s="6"/>
      <c r="BW3489" s="6"/>
      <c r="BX3489" s="6"/>
      <c r="BY3489" s="6"/>
      <c r="BZ3489" s="6"/>
      <c r="CA3489" s="6"/>
      <c r="CB3489" s="6"/>
      <c r="CC3489" s="6"/>
      <c r="CD3489" s="6"/>
      <c r="CE3489" s="6"/>
      <c r="CF3489" s="6"/>
      <c r="CG3489" s="6"/>
      <c r="CH3489" s="6"/>
      <c r="CI3489" s="6"/>
      <c r="CJ3489" s="6"/>
      <c r="CK3489" s="6"/>
      <c r="CL3489" s="6"/>
      <c r="CM3489" s="6"/>
      <c r="CN3489" s="6"/>
      <c r="CO3489" s="6"/>
      <c r="CP3489" s="6"/>
      <c r="CQ3489" s="6"/>
      <c r="CR3489" s="6"/>
      <c r="CS3489" s="6"/>
      <c r="CT3489" s="6"/>
      <c r="CU3489" s="6"/>
      <c r="CV3489" s="6"/>
      <c r="CW3489" s="6"/>
      <c r="CX3489" s="6"/>
      <c r="CY3489" s="6"/>
      <c r="CZ3489" s="6"/>
      <c r="DA3489" s="6"/>
    </row>
    <row r="3490" spans="74:105" x14ac:dyDescent="0.3">
      <c r="BV3490" s="6"/>
      <c r="BW3490" s="6"/>
      <c r="BX3490" s="6"/>
      <c r="BY3490" s="6"/>
      <c r="BZ3490" s="6"/>
      <c r="CA3490" s="6"/>
      <c r="CB3490" s="6"/>
      <c r="CC3490" s="6"/>
      <c r="CD3490" s="6"/>
      <c r="CE3490" s="6"/>
      <c r="CF3490" s="6"/>
      <c r="CG3490" s="6"/>
      <c r="CH3490" s="6"/>
      <c r="CI3490" s="6"/>
      <c r="CJ3490" s="6"/>
      <c r="CK3490" s="6"/>
      <c r="CL3490" s="6"/>
      <c r="CM3490" s="6"/>
      <c r="CN3490" s="6"/>
      <c r="CO3490" s="6"/>
      <c r="CP3490" s="6"/>
      <c r="CQ3490" s="6"/>
      <c r="CR3490" s="6"/>
      <c r="CS3490" s="6"/>
      <c r="CT3490" s="6"/>
      <c r="CU3490" s="6"/>
      <c r="CV3490" s="6"/>
      <c r="CW3490" s="6"/>
      <c r="CX3490" s="6"/>
      <c r="CY3490" s="6"/>
      <c r="CZ3490" s="6"/>
      <c r="DA3490" s="6"/>
    </row>
    <row r="3491" spans="74:105" x14ac:dyDescent="0.3">
      <c r="BV3491" s="6"/>
      <c r="BW3491" s="6"/>
      <c r="BX3491" s="6"/>
      <c r="BY3491" s="6"/>
      <c r="BZ3491" s="6"/>
      <c r="CA3491" s="6"/>
      <c r="CB3491" s="6"/>
      <c r="CC3491" s="6"/>
      <c r="CD3491" s="6"/>
      <c r="CE3491" s="6"/>
      <c r="CF3491" s="6"/>
      <c r="CG3491" s="6"/>
      <c r="CH3491" s="6"/>
      <c r="CI3491" s="6"/>
      <c r="CJ3491" s="6"/>
      <c r="CK3491" s="6"/>
      <c r="CL3491" s="6"/>
      <c r="CM3491" s="6"/>
      <c r="CN3491" s="6"/>
      <c r="CO3491" s="6"/>
      <c r="CP3491" s="6"/>
      <c r="CQ3491" s="6"/>
      <c r="CR3491" s="6"/>
      <c r="CS3491" s="6"/>
      <c r="CT3491" s="6"/>
      <c r="CU3491" s="6"/>
      <c r="CV3491" s="6"/>
      <c r="CW3491" s="6"/>
      <c r="CX3491" s="6"/>
      <c r="CY3491" s="6"/>
      <c r="CZ3491" s="6"/>
      <c r="DA3491" s="6"/>
    </row>
    <row r="3492" spans="74:105" x14ac:dyDescent="0.3">
      <c r="BV3492" s="6"/>
      <c r="BW3492" s="6"/>
      <c r="BX3492" s="6"/>
      <c r="BY3492" s="6"/>
      <c r="BZ3492" s="6"/>
      <c r="CA3492" s="6"/>
      <c r="CB3492" s="6"/>
      <c r="CC3492" s="6"/>
      <c r="CD3492" s="6"/>
      <c r="CE3492" s="6"/>
      <c r="CF3492" s="6"/>
      <c r="CG3492" s="6"/>
      <c r="CH3492" s="6"/>
      <c r="CI3492" s="6"/>
      <c r="CJ3492" s="6"/>
      <c r="CK3492" s="6"/>
      <c r="CL3492" s="6"/>
      <c r="CM3492" s="6"/>
      <c r="CN3492" s="6"/>
      <c r="CO3492" s="6"/>
      <c r="CP3492" s="6"/>
      <c r="CQ3492" s="6"/>
      <c r="CR3492" s="6"/>
      <c r="CS3492" s="6"/>
      <c r="CT3492" s="6"/>
      <c r="CU3492" s="6"/>
      <c r="CV3492" s="6"/>
      <c r="CW3492" s="6"/>
      <c r="CX3492" s="6"/>
      <c r="CY3492" s="6"/>
      <c r="CZ3492" s="6"/>
      <c r="DA3492" s="6"/>
    </row>
    <row r="3493" spans="74:105" x14ac:dyDescent="0.3">
      <c r="BV3493" s="6"/>
      <c r="BW3493" s="6"/>
      <c r="BX3493" s="6"/>
      <c r="BY3493" s="6"/>
      <c r="BZ3493" s="6"/>
      <c r="CA3493" s="6"/>
      <c r="CB3493" s="6"/>
      <c r="CC3493" s="6"/>
      <c r="CD3493" s="6"/>
      <c r="CE3493" s="6"/>
      <c r="CF3493" s="6"/>
      <c r="CG3493" s="6"/>
      <c r="CH3493" s="6"/>
      <c r="CI3493" s="6"/>
      <c r="CJ3493" s="6"/>
      <c r="CK3493" s="6"/>
      <c r="CL3493" s="6"/>
      <c r="CM3493" s="6"/>
      <c r="CN3493" s="6"/>
      <c r="CO3493" s="6"/>
      <c r="CP3493" s="6"/>
      <c r="CQ3493" s="6"/>
      <c r="CR3493" s="6"/>
      <c r="CS3493" s="6"/>
      <c r="CT3493" s="6"/>
      <c r="CU3493" s="6"/>
      <c r="CV3493" s="6"/>
      <c r="CW3493" s="6"/>
      <c r="CX3493" s="6"/>
      <c r="CY3493" s="6"/>
      <c r="CZ3493" s="6"/>
      <c r="DA3493" s="6"/>
    </row>
    <row r="3494" spans="74:105" x14ac:dyDescent="0.3">
      <c r="BV3494" s="6"/>
      <c r="BW3494" s="6"/>
      <c r="BX3494" s="6"/>
      <c r="BY3494" s="6"/>
      <c r="BZ3494" s="6"/>
      <c r="CA3494" s="6"/>
      <c r="CB3494" s="6"/>
      <c r="CC3494" s="6"/>
      <c r="CD3494" s="6"/>
      <c r="CE3494" s="6"/>
      <c r="CF3494" s="6"/>
      <c r="CG3494" s="6"/>
      <c r="CH3494" s="6"/>
      <c r="CI3494" s="6"/>
      <c r="CJ3494" s="6"/>
      <c r="CK3494" s="6"/>
      <c r="CL3494" s="6"/>
      <c r="CM3494" s="6"/>
      <c r="CN3494" s="6"/>
      <c r="CO3494" s="6"/>
      <c r="CP3494" s="6"/>
      <c r="CQ3494" s="6"/>
      <c r="CR3494" s="6"/>
      <c r="CS3494" s="6"/>
      <c r="CT3494" s="6"/>
      <c r="CU3494" s="6"/>
      <c r="CV3494" s="6"/>
      <c r="CW3494" s="6"/>
      <c r="CX3494" s="6"/>
      <c r="CY3494" s="6"/>
      <c r="CZ3494" s="6"/>
      <c r="DA3494" s="6"/>
    </row>
    <row r="3495" spans="74:105" x14ac:dyDescent="0.3">
      <c r="BV3495" s="6"/>
      <c r="BW3495" s="6"/>
      <c r="BX3495" s="6"/>
      <c r="BY3495" s="6"/>
      <c r="BZ3495" s="6"/>
      <c r="CA3495" s="6"/>
      <c r="CB3495" s="6"/>
      <c r="CC3495" s="6"/>
      <c r="CD3495" s="6"/>
      <c r="CE3495" s="6"/>
      <c r="CF3495" s="6"/>
      <c r="CG3495" s="6"/>
      <c r="CH3495" s="6"/>
      <c r="CI3495" s="6"/>
      <c r="CJ3495" s="6"/>
      <c r="CK3495" s="6"/>
      <c r="CL3495" s="6"/>
      <c r="CM3495" s="6"/>
      <c r="CN3495" s="6"/>
      <c r="CO3495" s="6"/>
      <c r="CP3495" s="6"/>
      <c r="CQ3495" s="6"/>
      <c r="CR3495" s="6"/>
      <c r="CS3495" s="6"/>
      <c r="CT3495" s="6"/>
      <c r="CU3495" s="6"/>
      <c r="CV3495" s="6"/>
      <c r="CW3495" s="6"/>
      <c r="CX3495" s="6"/>
      <c r="CY3495" s="6"/>
      <c r="CZ3495" s="6"/>
      <c r="DA3495" s="6"/>
    </row>
    <row r="3496" spans="74:105" x14ac:dyDescent="0.3">
      <c r="BV3496" s="6"/>
      <c r="BW3496" s="6"/>
      <c r="BX3496" s="6"/>
      <c r="BY3496" s="6"/>
      <c r="BZ3496" s="6"/>
      <c r="CA3496" s="6"/>
      <c r="CB3496" s="6"/>
      <c r="CC3496" s="6"/>
      <c r="CD3496" s="6"/>
      <c r="CE3496" s="6"/>
      <c r="CF3496" s="6"/>
      <c r="CG3496" s="6"/>
      <c r="CH3496" s="6"/>
      <c r="CI3496" s="6"/>
      <c r="CJ3496" s="6"/>
      <c r="CK3496" s="6"/>
      <c r="CL3496" s="6"/>
      <c r="CM3496" s="6"/>
      <c r="CN3496" s="6"/>
      <c r="CO3496" s="6"/>
      <c r="CP3496" s="6"/>
      <c r="CQ3496" s="6"/>
      <c r="CR3496" s="6"/>
      <c r="CS3496" s="6"/>
      <c r="CT3496" s="6"/>
      <c r="CU3496" s="6"/>
      <c r="CV3496" s="6"/>
      <c r="CW3496" s="6"/>
      <c r="CX3496" s="6"/>
      <c r="CY3496" s="6"/>
      <c r="CZ3496" s="6"/>
      <c r="DA3496" s="6"/>
    </row>
    <row r="3497" spans="74:105" x14ac:dyDescent="0.3">
      <c r="BV3497" s="6"/>
      <c r="BW3497" s="6"/>
      <c r="BX3497" s="6"/>
      <c r="BY3497" s="6"/>
      <c r="BZ3497" s="6"/>
      <c r="CA3497" s="6"/>
      <c r="CB3497" s="6"/>
      <c r="CC3497" s="6"/>
      <c r="CD3497" s="6"/>
      <c r="CE3497" s="6"/>
      <c r="CF3497" s="6"/>
      <c r="CG3497" s="6"/>
      <c r="CH3497" s="6"/>
      <c r="CI3497" s="6"/>
      <c r="CJ3497" s="6"/>
      <c r="CK3497" s="6"/>
      <c r="CL3497" s="6"/>
      <c r="CM3497" s="6"/>
      <c r="CN3497" s="6"/>
      <c r="CO3497" s="6"/>
      <c r="CP3497" s="6"/>
      <c r="CQ3497" s="6"/>
      <c r="CR3497" s="6"/>
      <c r="CS3497" s="6"/>
      <c r="CT3497" s="6"/>
      <c r="CU3497" s="6"/>
      <c r="CV3497" s="6"/>
      <c r="CW3497" s="6"/>
      <c r="CX3497" s="6"/>
      <c r="CY3497" s="6"/>
      <c r="CZ3497" s="6"/>
      <c r="DA3497" s="6"/>
    </row>
    <row r="3498" spans="74:105" x14ac:dyDescent="0.3">
      <c r="BV3498" s="6"/>
      <c r="BW3498" s="6"/>
      <c r="BX3498" s="6"/>
      <c r="BY3498" s="6"/>
      <c r="BZ3498" s="6"/>
      <c r="CA3498" s="6"/>
      <c r="CB3498" s="6"/>
      <c r="CC3498" s="6"/>
      <c r="CD3498" s="6"/>
      <c r="CE3498" s="6"/>
      <c r="CF3498" s="6"/>
      <c r="CG3498" s="6"/>
      <c r="CH3498" s="6"/>
      <c r="CI3498" s="6"/>
      <c r="CJ3498" s="6"/>
      <c r="CK3498" s="6"/>
      <c r="CL3498" s="6"/>
      <c r="CM3498" s="6"/>
      <c r="CN3498" s="6"/>
      <c r="CO3498" s="6"/>
      <c r="CP3498" s="6"/>
      <c r="CQ3498" s="6"/>
      <c r="CR3498" s="6"/>
      <c r="CS3498" s="6"/>
      <c r="CT3498" s="6"/>
      <c r="CU3498" s="6"/>
      <c r="CV3498" s="6"/>
      <c r="CW3498" s="6"/>
      <c r="CX3498" s="6"/>
      <c r="CY3498" s="6"/>
      <c r="CZ3498" s="6"/>
      <c r="DA3498" s="6"/>
    </row>
    <row r="3499" spans="74:105" x14ac:dyDescent="0.3">
      <c r="BV3499" s="6"/>
      <c r="BW3499" s="6"/>
      <c r="BX3499" s="6"/>
      <c r="BY3499" s="6"/>
      <c r="BZ3499" s="6"/>
      <c r="CA3499" s="6"/>
      <c r="CB3499" s="6"/>
      <c r="CC3499" s="6"/>
      <c r="CD3499" s="6"/>
      <c r="CE3499" s="6"/>
      <c r="CF3499" s="6"/>
      <c r="CG3499" s="6"/>
      <c r="CH3499" s="6"/>
      <c r="CI3499" s="6"/>
      <c r="CJ3499" s="6"/>
      <c r="CK3499" s="6"/>
      <c r="CL3499" s="6"/>
      <c r="CM3499" s="6"/>
      <c r="CN3499" s="6"/>
      <c r="CO3499" s="6"/>
      <c r="CP3499" s="6"/>
      <c r="CQ3499" s="6"/>
      <c r="CR3499" s="6"/>
      <c r="CS3499" s="6"/>
      <c r="CT3499" s="6"/>
      <c r="CU3499" s="6"/>
      <c r="CV3499" s="6"/>
      <c r="CW3499" s="6"/>
      <c r="CX3499" s="6"/>
      <c r="CY3499" s="6"/>
      <c r="CZ3499" s="6"/>
      <c r="DA3499" s="6"/>
    </row>
    <row r="3500" spans="74:105" x14ac:dyDescent="0.3">
      <c r="BV3500" s="6"/>
      <c r="BW3500" s="6"/>
      <c r="BX3500" s="6"/>
      <c r="BY3500" s="6"/>
      <c r="BZ3500" s="6"/>
      <c r="CA3500" s="6"/>
      <c r="CB3500" s="6"/>
      <c r="CC3500" s="6"/>
      <c r="CD3500" s="6"/>
      <c r="CE3500" s="6"/>
      <c r="CF3500" s="6"/>
      <c r="CG3500" s="6"/>
      <c r="CH3500" s="6"/>
      <c r="CI3500" s="6"/>
      <c r="CJ3500" s="6"/>
      <c r="CK3500" s="6"/>
      <c r="CL3500" s="6"/>
      <c r="CM3500" s="6"/>
      <c r="CN3500" s="6"/>
      <c r="CO3500" s="6"/>
      <c r="CP3500" s="6"/>
      <c r="CQ3500" s="6"/>
      <c r="CR3500" s="6"/>
      <c r="CS3500" s="6"/>
      <c r="CT3500" s="6"/>
      <c r="CU3500" s="6"/>
      <c r="CV3500" s="6"/>
      <c r="CW3500" s="6"/>
      <c r="CX3500" s="6"/>
      <c r="CY3500" s="6"/>
      <c r="CZ3500" s="6"/>
      <c r="DA3500" s="6"/>
    </row>
    <row r="3501" spans="74:105" x14ac:dyDescent="0.3">
      <c r="BV3501" s="6"/>
      <c r="BW3501" s="6"/>
      <c r="BX3501" s="6"/>
      <c r="BY3501" s="6"/>
      <c r="BZ3501" s="6"/>
      <c r="CA3501" s="6"/>
      <c r="CB3501" s="6"/>
      <c r="CC3501" s="6"/>
      <c r="CD3501" s="6"/>
      <c r="CE3501" s="6"/>
      <c r="CF3501" s="6"/>
      <c r="CG3501" s="6"/>
      <c r="CH3501" s="6"/>
      <c r="CI3501" s="6"/>
      <c r="CJ3501" s="6"/>
      <c r="CK3501" s="6"/>
      <c r="CL3501" s="6"/>
      <c r="CM3501" s="6"/>
      <c r="CN3501" s="6"/>
      <c r="CO3501" s="6"/>
      <c r="CP3501" s="6"/>
      <c r="CQ3501" s="6"/>
      <c r="CR3501" s="6"/>
      <c r="CS3501" s="6"/>
      <c r="CT3501" s="6"/>
      <c r="CU3501" s="6"/>
      <c r="CV3501" s="6"/>
      <c r="CW3501" s="6"/>
      <c r="CX3501" s="6"/>
      <c r="CY3501" s="6"/>
      <c r="CZ3501" s="6"/>
      <c r="DA3501" s="6"/>
    </row>
    <row r="3502" spans="74:105" x14ac:dyDescent="0.3">
      <c r="BV3502" s="6"/>
      <c r="BW3502" s="6"/>
      <c r="BX3502" s="6"/>
      <c r="BY3502" s="6"/>
      <c r="BZ3502" s="6"/>
      <c r="CA3502" s="6"/>
      <c r="CB3502" s="6"/>
      <c r="CC3502" s="6"/>
      <c r="CD3502" s="6"/>
      <c r="CE3502" s="6"/>
      <c r="CF3502" s="6"/>
      <c r="CG3502" s="6"/>
      <c r="CH3502" s="6"/>
      <c r="CI3502" s="6"/>
      <c r="CJ3502" s="6"/>
      <c r="CK3502" s="6"/>
      <c r="CL3502" s="6"/>
      <c r="CM3502" s="6"/>
      <c r="CN3502" s="6"/>
      <c r="CO3502" s="6"/>
      <c r="CP3502" s="6"/>
      <c r="CQ3502" s="6"/>
      <c r="CR3502" s="6"/>
      <c r="CS3502" s="6"/>
      <c r="CT3502" s="6"/>
      <c r="CU3502" s="6"/>
      <c r="CV3502" s="6"/>
      <c r="CW3502" s="6"/>
      <c r="CX3502" s="6"/>
      <c r="CY3502" s="6"/>
      <c r="CZ3502" s="6"/>
      <c r="DA3502" s="6"/>
    </row>
    <row r="3503" spans="74:105" x14ac:dyDescent="0.3">
      <c r="BV3503" s="6"/>
      <c r="BW3503" s="6"/>
      <c r="BX3503" s="6"/>
      <c r="BY3503" s="6"/>
      <c r="BZ3503" s="6"/>
      <c r="CA3503" s="6"/>
      <c r="CB3503" s="6"/>
      <c r="CC3503" s="6"/>
      <c r="CD3503" s="6"/>
      <c r="CE3503" s="6"/>
      <c r="CF3503" s="6"/>
      <c r="CG3503" s="6"/>
      <c r="CH3503" s="6"/>
      <c r="CI3503" s="6"/>
      <c r="CJ3503" s="6"/>
      <c r="CK3503" s="6"/>
      <c r="CL3503" s="6"/>
      <c r="CM3503" s="6"/>
      <c r="CN3503" s="6"/>
      <c r="CO3503" s="6"/>
      <c r="CP3503" s="6"/>
      <c r="CQ3503" s="6"/>
      <c r="CR3503" s="6"/>
      <c r="CS3503" s="6"/>
      <c r="CT3503" s="6"/>
      <c r="CU3503" s="6"/>
      <c r="CV3503" s="6"/>
      <c r="CW3503" s="6"/>
      <c r="CX3503" s="6"/>
      <c r="CY3503" s="6"/>
      <c r="CZ3503" s="6"/>
      <c r="DA3503" s="6"/>
    </row>
    <row r="3504" spans="74:105" x14ac:dyDescent="0.3">
      <c r="BV3504" s="6"/>
      <c r="BW3504" s="6"/>
      <c r="BX3504" s="6"/>
      <c r="BY3504" s="6"/>
      <c r="BZ3504" s="6"/>
      <c r="CA3504" s="6"/>
      <c r="CB3504" s="6"/>
      <c r="CC3504" s="6"/>
      <c r="CD3504" s="6"/>
      <c r="CE3504" s="6"/>
      <c r="CF3504" s="6"/>
      <c r="CG3504" s="6"/>
      <c r="CH3504" s="6"/>
      <c r="CI3504" s="6"/>
      <c r="CJ3504" s="6"/>
      <c r="CK3504" s="6"/>
      <c r="CL3504" s="6"/>
      <c r="CM3504" s="6"/>
      <c r="CN3504" s="6"/>
      <c r="CO3504" s="6"/>
      <c r="CP3504" s="6"/>
      <c r="CQ3504" s="6"/>
      <c r="CR3504" s="6"/>
      <c r="CS3504" s="6"/>
      <c r="CT3504" s="6"/>
      <c r="CU3504" s="6"/>
      <c r="CV3504" s="6"/>
      <c r="CW3504" s="6"/>
      <c r="CX3504" s="6"/>
      <c r="CY3504" s="6"/>
      <c r="CZ3504" s="6"/>
      <c r="DA3504" s="6"/>
    </row>
    <row r="3505" spans="74:105" x14ac:dyDescent="0.3">
      <c r="BV3505" s="6"/>
      <c r="BW3505" s="6"/>
      <c r="BX3505" s="6"/>
      <c r="BY3505" s="6"/>
      <c r="BZ3505" s="6"/>
      <c r="CA3505" s="6"/>
      <c r="CB3505" s="6"/>
      <c r="CC3505" s="6"/>
      <c r="CD3505" s="6"/>
      <c r="CE3505" s="6"/>
      <c r="CF3505" s="6"/>
      <c r="CG3505" s="6"/>
      <c r="CH3505" s="6"/>
      <c r="CI3505" s="6"/>
      <c r="CJ3505" s="6"/>
      <c r="CK3505" s="6"/>
      <c r="CL3505" s="6"/>
      <c r="CM3505" s="6"/>
      <c r="CN3505" s="6"/>
      <c r="CO3505" s="6"/>
      <c r="CP3505" s="6"/>
      <c r="CQ3505" s="6"/>
      <c r="CR3505" s="6"/>
      <c r="CS3505" s="6"/>
      <c r="CT3505" s="6"/>
      <c r="CU3505" s="6"/>
      <c r="CV3505" s="6"/>
      <c r="CW3505" s="6"/>
      <c r="CX3505" s="6"/>
      <c r="CY3505" s="6"/>
      <c r="CZ3505" s="6"/>
      <c r="DA3505" s="6"/>
    </row>
    <row r="3506" spans="74:105" x14ac:dyDescent="0.3">
      <c r="BV3506" s="6"/>
      <c r="BW3506" s="6"/>
      <c r="BX3506" s="6"/>
      <c r="BY3506" s="6"/>
      <c r="BZ3506" s="6"/>
      <c r="CA3506" s="6"/>
      <c r="CB3506" s="6"/>
      <c r="CC3506" s="6"/>
      <c r="CD3506" s="6"/>
      <c r="CE3506" s="6"/>
      <c r="CF3506" s="6"/>
      <c r="CG3506" s="6"/>
      <c r="CH3506" s="6"/>
      <c r="CI3506" s="6"/>
      <c r="CJ3506" s="6"/>
      <c r="CK3506" s="6"/>
      <c r="CL3506" s="6"/>
      <c r="CM3506" s="6"/>
      <c r="CN3506" s="6"/>
      <c r="CO3506" s="6"/>
      <c r="CP3506" s="6"/>
      <c r="CQ3506" s="6"/>
      <c r="CR3506" s="6"/>
      <c r="CS3506" s="6"/>
      <c r="CT3506" s="6"/>
      <c r="CU3506" s="6"/>
      <c r="CV3506" s="6"/>
      <c r="CW3506" s="6"/>
      <c r="CX3506" s="6"/>
      <c r="CY3506" s="6"/>
      <c r="CZ3506" s="6"/>
      <c r="DA3506" s="6"/>
    </row>
    <row r="3507" spans="74:105" x14ac:dyDescent="0.3">
      <c r="BV3507" s="6"/>
      <c r="BW3507" s="6"/>
      <c r="BX3507" s="6"/>
      <c r="BY3507" s="6"/>
      <c r="BZ3507" s="6"/>
      <c r="CA3507" s="6"/>
      <c r="CB3507" s="6"/>
      <c r="CC3507" s="6"/>
      <c r="CD3507" s="6"/>
      <c r="CE3507" s="6"/>
      <c r="CF3507" s="6"/>
      <c r="CG3507" s="6"/>
      <c r="CH3507" s="6"/>
      <c r="CI3507" s="6"/>
      <c r="CJ3507" s="6"/>
      <c r="CK3507" s="6"/>
      <c r="CL3507" s="6"/>
      <c r="CM3507" s="6"/>
      <c r="CN3507" s="6"/>
      <c r="CO3507" s="6"/>
      <c r="CP3507" s="6"/>
      <c r="CQ3507" s="6"/>
      <c r="CR3507" s="6"/>
      <c r="CS3507" s="6"/>
      <c r="CT3507" s="6"/>
      <c r="CU3507" s="6"/>
      <c r="CV3507" s="6"/>
      <c r="CW3507" s="6"/>
      <c r="CX3507" s="6"/>
      <c r="CY3507" s="6"/>
      <c r="CZ3507" s="6"/>
      <c r="DA3507" s="6"/>
    </row>
    <row r="3508" spans="74:105" x14ac:dyDescent="0.3">
      <c r="BV3508" s="6"/>
      <c r="BW3508" s="6"/>
      <c r="BX3508" s="6"/>
      <c r="BY3508" s="6"/>
      <c r="BZ3508" s="6"/>
      <c r="CA3508" s="6"/>
      <c r="CB3508" s="6"/>
      <c r="CC3508" s="6"/>
      <c r="CD3508" s="6"/>
      <c r="CE3508" s="6"/>
      <c r="CF3508" s="6"/>
      <c r="CG3508" s="6"/>
      <c r="CH3508" s="6"/>
      <c r="CI3508" s="6"/>
      <c r="CJ3508" s="6"/>
      <c r="CK3508" s="6"/>
      <c r="CL3508" s="6"/>
      <c r="CM3508" s="6"/>
      <c r="CN3508" s="6"/>
      <c r="CO3508" s="6"/>
      <c r="CP3508" s="6"/>
      <c r="CQ3508" s="6"/>
      <c r="CR3508" s="6"/>
      <c r="CS3508" s="6"/>
      <c r="CT3508" s="6"/>
      <c r="CU3508" s="6"/>
      <c r="CV3508" s="6"/>
      <c r="CW3508" s="6"/>
      <c r="CX3508" s="6"/>
      <c r="CY3508" s="6"/>
      <c r="CZ3508" s="6"/>
      <c r="DA3508" s="6"/>
    </row>
    <row r="3509" spans="74:105" x14ac:dyDescent="0.3">
      <c r="BV3509" s="6"/>
      <c r="BW3509" s="6"/>
      <c r="BX3509" s="6"/>
      <c r="BY3509" s="6"/>
      <c r="BZ3509" s="6"/>
      <c r="CA3509" s="6"/>
      <c r="CB3509" s="6"/>
      <c r="CC3509" s="6"/>
      <c r="CD3509" s="6"/>
      <c r="CE3509" s="6"/>
      <c r="CF3509" s="6"/>
      <c r="CG3509" s="6"/>
      <c r="CH3509" s="6"/>
      <c r="CI3509" s="6"/>
      <c r="CJ3509" s="6"/>
      <c r="CK3509" s="6"/>
      <c r="CL3509" s="6"/>
      <c r="CM3509" s="6"/>
      <c r="CN3509" s="6"/>
      <c r="CO3509" s="6"/>
      <c r="CP3509" s="6"/>
      <c r="CQ3509" s="6"/>
      <c r="CR3509" s="6"/>
      <c r="CS3509" s="6"/>
      <c r="CT3509" s="6"/>
      <c r="CU3509" s="6"/>
      <c r="CV3509" s="6"/>
      <c r="CW3509" s="6"/>
      <c r="CX3509" s="6"/>
      <c r="CY3509" s="6"/>
      <c r="CZ3509" s="6"/>
      <c r="DA3509" s="6"/>
    </row>
    <row r="3510" spans="74:105" x14ac:dyDescent="0.3">
      <c r="BV3510" s="6"/>
      <c r="BW3510" s="6"/>
      <c r="BX3510" s="6"/>
      <c r="BY3510" s="6"/>
      <c r="BZ3510" s="6"/>
      <c r="CA3510" s="6"/>
      <c r="CB3510" s="6"/>
      <c r="CC3510" s="6"/>
      <c r="CD3510" s="6"/>
      <c r="CE3510" s="6"/>
      <c r="CF3510" s="6"/>
      <c r="CG3510" s="6"/>
      <c r="CH3510" s="6"/>
      <c r="CI3510" s="6"/>
      <c r="CJ3510" s="6"/>
      <c r="CK3510" s="6"/>
      <c r="CL3510" s="6"/>
      <c r="CM3510" s="6"/>
      <c r="CN3510" s="6"/>
      <c r="CO3510" s="6"/>
      <c r="CP3510" s="6"/>
      <c r="CQ3510" s="6"/>
      <c r="CR3510" s="6"/>
      <c r="CS3510" s="6"/>
      <c r="CT3510" s="6"/>
      <c r="CU3510" s="6"/>
      <c r="CV3510" s="6"/>
      <c r="CW3510" s="6"/>
      <c r="CX3510" s="6"/>
      <c r="CY3510" s="6"/>
      <c r="CZ3510" s="6"/>
      <c r="DA3510" s="6"/>
    </row>
    <row r="3511" spans="74:105" x14ac:dyDescent="0.3">
      <c r="BV3511" s="6"/>
      <c r="BW3511" s="6"/>
      <c r="BX3511" s="6"/>
      <c r="BY3511" s="6"/>
      <c r="BZ3511" s="6"/>
      <c r="CA3511" s="6"/>
      <c r="CB3511" s="6"/>
      <c r="CC3511" s="6"/>
      <c r="CD3511" s="6"/>
      <c r="CE3511" s="6"/>
      <c r="CF3511" s="6"/>
      <c r="CG3511" s="6"/>
      <c r="CH3511" s="6"/>
      <c r="CI3511" s="6"/>
      <c r="CJ3511" s="6"/>
      <c r="CK3511" s="6"/>
      <c r="CL3511" s="6"/>
      <c r="CM3511" s="6"/>
      <c r="CN3511" s="6"/>
      <c r="CO3511" s="6"/>
      <c r="CP3511" s="6"/>
      <c r="CQ3511" s="6"/>
      <c r="CR3511" s="6"/>
      <c r="CS3511" s="6"/>
      <c r="CT3511" s="6"/>
      <c r="CU3511" s="6"/>
      <c r="CV3511" s="6"/>
      <c r="CW3511" s="6"/>
      <c r="CX3511" s="6"/>
      <c r="CY3511" s="6"/>
      <c r="CZ3511" s="6"/>
      <c r="DA3511" s="6"/>
    </row>
    <row r="3512" spans="74:105" x14ac:dyDescent="0.3">
      <c r="BV3512" s="6"/>
      <c r="BW3512" s="6"/>
      <c r="BX3512" s="6"/>
      <c r="BY3512" s="6"/>
      <c r="BZ3512" s="6"/>
      <c r="CA3512" s="6"/>
      <c r="CB3512" s="6"/>
      <c r="CC3512" s="6"/>
      <c r="CD3512" s="6"/>
      <c r="CE3512" s="6"/>
      <c r="CF3512" s="6"/>
      <c r="CG3512" s="6"/>
      <c r="CH3512" s="6"/>
      <c r="CI3512" s="6"/>
      <c r="CJ3512" s="6"/>
      <c r="CK3512" s="6"/>
      <c r="CL3512" s="6"/>
      <c r="CM3512" s="6"/>
      <c r="CN3512" s="6"/>
      <c r="CO3512" s="6"/>
      <c r="CP3512" s="6"/>
      <c r="CQ3512" s="6"/>
      <c r="CR3512" s="6"/>
      <c r="CS3512" s="6"/>
      <c r="CT3512" s="6"/>
      <c r="CU3512" s="6"/>
      <c r="CV3512" s="6"/>
      <c r="CW3512" s="6"/>
      <c r="CX3512" s="6"/>
      <c r="CY3512" s="6"/>
      <c r="CZ3512" s="6"/>
      <c r="DA3512" s="6"/>
    </row>
    <row r="3513" spans="74:105" x14ac:dyDescent="0.3">
      <c r="BV3513" s="6"/>
      <c r="BW3513" s="6"/>
      <c r="BX3513" s="6"/>
      <c r="BY3513" s="6"/>
      <c r="BZ3513" s="6"/>
      <c r="CA3513" s="6"/>
      <c r="CB3513" s="6"/>
      <c r="CC3513" s="6"/>
      <c r="CD3513" s="6"/>
      <c r="CE3513" s="6"/>
      <c r="CF3513" s="6"/>
      <c r="CG3513" s="6"/>
      <c r="CH3513" s="6"/>
      <c r="CI3513" s="6"/>
      <c r="CJ3513" s="6"/>
      <c r="CK3513" s="6"/>
      <c r="CL3513" s="6"/>
      <c r="CM3513" s="6"/>
      <c r="CN3513" s="6"/>
      <c r="CO3513" s="6"/>
      <c r="CP3513" s="6"/>
      <c r="CQ3513" s="6"/>
      <c r="CR3513" s="6"/>
      <c r="CS3513" s="6"/>
      <c r="CT3513" s="6"/>
      <c r="CU3513" s="6"/>
      <c r="CV3513" s="6"/>
      <c r="CW3513" s="6"/>
      <c r="CX3513" s="6"/>
      <c r="CY3513" s="6"/>
      <c r="CZ3513" s="6"/>
      <c r="DA3513" s="6"/>
    </row>
    <row r="3514" spans="74:105" x14ac:dyDescent="0.3">
      <c r="BV3514" s="6"/>
      <c r="BW3514" s="6"/>
      <c r="BX3514" s="6"/>
      <c r="BY3514" s="6"/>
      <c r="BZ3514" s="6"/>
      <c r="CA3514" s="6"/>
      <c r="CB3514" s="6"/>
      <c r="CC3514" s="6"/>
      <c r="CD3514" s="6"/>
      <c r="CE3514" s="6"/>
      <c r="CF3514" s="6"/>
      <c r="CG3514" s="6"/>
      <c r="CH3514" s="6"/>
      <c r="CI3514" s="6"/>
      <c r="CJ3514" s="6"/>
      <c r="CK3514" s="6"/>
      <c r="CL3514" s="6"/>
      <c r="CM3514" s="6"/>
      <c r="CN3514" s="6"/>
      <c r="CO3514" s="6"/>
      <c r="CP3514" s="6"/>
      <c r="CQ3514" s="6"/>
      <c r="CR3514" s="6"/>
      <c r="CS3514" s="6"/>
      <c r="CT3514" s="6"/>
      <c r="CU3514" s="6"/>
      <c r="CV3514" s="6"/>
      <c r="CW3514" s="6"/>
      <c r="CX3514" s="6"/>
      <c r="CY3514" s="6"/>
      <c r="CZ3514" s="6"/>
      <c r="DA3514" s="6"/>
    </row>
    <row r="3515" spans="74:105" x14ac:dyDescent="0.3">
      <c r="BV3515" s="6"/>
      <c r="BW3515" s="6"/>
      <c r="BX3515" s="6"/>
      <c r="BY3515" s="6"/>
      <c r="BZ3515" s="6"/>
      <c r="CA3515" s="6"/>
      <c r="CB3515" s="6"/>
      <c r="CC3515" s="6"/>
      <c r="CD3515" s="6"/>
      <c r="CE3515" s="6"/>
      <c r="CF3515" s="6"/>
      <c r="CG3515" s="6"/>
      <c r="CH3515" s="6"/>
      <c r="CI3515" s="6"/>
      <c r="CJ3515" s="6"/>
      <c r="CK3515" s="6"/>
      <c r="CL3515" s="6"/>
      <c r="CM3515" s="6"/>
      <c r="CN3515" s="6"/>
      <c r="CO3515" s="6"/>
      <c r="CP3515" s="6"/>
      <c r="CQ3515" s="6"/>
      <c r="CR3515" s="6"/>
      <c r="CS3515" s="6"/>
      <c r="CT3515" s="6"/>
      <c r="CU3515" s="6"/>
      <c r="CV3515" s="6"/>
      <c r="CW3515" s="6"/>
      <c r="CX3515" s="6"/>
      <c r="CY3515" s="6"/>
      <c r="CZ3515" s="6"/>
      <c r="DA3515" s="6"/>
    </row>
    <row r="3516" spans="74:105" x14ac:dyDescent="0.3">
      <c r="BV3516" s="6"/>
      <c r="BW3516" s="6"/>
      <c r="BX3516" s="6"/>
      <c r="BY3516" s="6"/>
      <c r="BZ3516" s="6"/>
      <c r="CA3516" s="6"/>
      <c r="CB3516" s="6"/>
      <c r="CC3516" s="6"/>
      <c r="CD3516" s="6"/>
      <c r="CE3516" s="6"/>
      <c r="CF3516" s="6"/>
      <c r="CG3516" s="6"/>
      <c r="CH3516" s="6"/>
      <c r="CI3516" s="6"/>
      <c r="CJ3516" s="6"/>
      <c r="CK3516" s="6"/>
      <c r="CL3516" s="6"/>
      <c r="CM3516" s="6"/>
      <c r="CN3516" s="6"/>
      <c r="CO3516" s="6"/>
      <c r="CP3516" s="6"/>
      <c r="CQ3516" s="6"/>
      <c r="CR3516" s="6"/>
      <c r="CS3516" s="6"/>
      <c r="CT3516" s="6"/>
      <c r="CU3516" s="6"/>
      <c r="CV3516" s="6"/>
      <c r="CW3516" s="6"/>
      <c r="CX3516" s="6"/>
      <c r="CY3516" s="6"/>
      <c r="CZ3516" s="6"/>
      <c r="DA3516" s="6"/>
    </row>
    <row r="3517" spans="74:105" x14ac:dyDescent="0.3">
      <c r="BV3517" s="6"/>
      <c r="BW3517" s="6"/>
      <c r="BX3517" s="6"/>
      <c r="BY3517" s="6"/>
      <c r="BZ3517" s="6"/>
      <c r="CA3517" s="6"/>
      <c r="CB3517" s="6"/>
      <c r="CC3517" s="6"/>
      <c r="CD3517" s="6"/>
      <c r="CE3517" s="6"/>
      <c r="CF3517" s="6"/>
      <c r="CG3517" s="6"/>
      <c r="CH3517" s="6"/>
      <c r="CI3517" s="6"/>
      <c r="CJ3517" s="6"/>
      <c r="CK3517" s="6"/>
      <c r="CL3517" s="6"/>
      <c r="CM3517" s="6"/>
      <c r="CN3517" s="6"/>
      <c r="CO3517" s="6"/>
      <c r="CP3517" s="6"/>
      <c r="CQ3517" s="6"/>
      <c r="CR3517" s="6"/>
      <c r="CS3517" s="6"/>
      <c r="CT3517" s="6"/>
      <c r="CU3517" s="6"/>
      <c r="CV3517" s="6"/>
      <c r="CW3517" s="6"/>
      <c r="CX3517" s="6"/>
      <c r="CY3517" s="6"/>
      <c r="CZ3517" s="6"/>
      <c r="DA3517" s="6"/>
    </row>
    <row r="3518" spans="74:105" x14ac:dyDescent="0.3">
      <c r="BV3518" s="6"/>
      <c r="BW3518" s="6"/>
      <c r="BX3518" s="6"/>
      <c r="BY3518" s="6"/>
      <c r="BZ3518" s="6"/>
      <c r="CA3518" s="6"/>
      <c r="CB3518" s="6"/>
      <c r="CC3518" s="6"/>
      <c r="CD3518" s="6"/>
      <c r="CE3518" s="6"/>
      <c r="CF3518" s="6"/>
      <c r="CG3518" s="6"/>
      <c r="CH3518" s="6"/>
      <c r="CI3518" s="6"/>
      <c r="CJ3518" s="6"/>
      <c r="CK3518" s="6"/>
      <c r="CL3518" s="6"/>
      <c r="CM3518" s="6"/>
      <c r="CN3518" s="6"/>
      <c r="CO3518" s="6"/>
      <c r="CP3518" s="6"/>
      <c r="CQ3518" s="6"/>
      <c r="CR3518" s="6"/>
      <c r="CS3518" s="6"/>
      <c r="CT3518" s="6"/>
      <c r="CU3518" s="6"/>
      <c r="CV3518" s="6"/>
      <c r="CW3518" s="6"/>
      <c r="CX3518" s="6"/>
      <c r="CY3518" s="6"/>
      <c r="CZ3518" s="6"/>
      <c r="DA3518" s="6"/>
    </row>
    <row r="3519" spans="74:105" x14ac:dyDescent="0.3">
      <c r="BV3519" s="6"/>
      <c r="BW3519" s="6"/>
      <c r="BX3519" s="6"/>
      <c r="BY3519" s="6"/>
      <c r="BZ3519" s="6"/>
      <c r="CA3519" s="6"/>
      <c r="CB3519" s="6"/>
      <c r="CC3519" s="6"/>
      <c r="CD3519" s="6"/>
      <c r="CE3519" s="6"/>
      <c r="CF3519" s="6"/>
      <c r="CG3519" s="6"/>
      <c r="CH3519" s="6"/>
      <c r="CI3519" s="6"/>
      <c r="CJ3519" s="6"/>
      <c r="CK3519" s="6"/>
      <c r="CL3519" s="6"/>
      <c r="CM3519" s="6"/>
      <c r="CN3519" s="6"/>
      <c r="CO3519" s="6"/>
      <c r="CP3519" s="6"/>
      <c r="CQ3519" s="6"/>
      <c r="CR3519" s="6"/>
      <c r="CS3519" s="6"/>
      <c r="CT3519" s="6"/>
      <c r="CU3519" s="6"/>
      <c r="CV3519" s="6"/>
      <c r="CW3519" s="6"/>
      <c r="CX3519" s="6"/>
      <c r="CY3519" s="6"/>
      <c r="CZ3519" s="6"/>
      <c r="DA3519" s="6"/>
    </row>
    <row r="3520" spans="74:105" x14ac:dyDescent="0.3">
      <c r="BV3520" s="6"/>
      <c r="BW3520" s="6"/>
      <c r="BX3520" s="6"/>
      <c r="BY3520" s="6"/>
      <c r="BZ3520" s="6"/>
      <c r="CA3520" s="6"/>
      <c r="CB3520" s="6"/>
      <c r="CC3520" s="6"/>
      <c r="CD3520" s="6"/>
      <c r="CE3520" s="6"/>
      <c r="CF3520" s="6"/>
      <c r="CG3520" s="6"/>
      <c r="CH3520" s="6"/>
      <c r="CI3520" s="6"/>
      <c r="CJ3520" s="6"/>
      <c r="CK3520" s="6"/>
      <c r="CL3520" s="6"/>
      <c r="CM3520" s="6"/>
      <c r="CN3520" s="6"/>
      <c r="CO3520" s="6"/>
      <c r="CP3520" s="6"/>
      <c r="CQ3520" s="6"/>
      <c r="CR3520" s="6"/>
      <c r="CS3520" s="6"/>
      <c r="CT3520" s="6"/>
      <c r="CU3520" s="6"/>
      <c r="CV3520" s="6"/>
      <c r="CW3520" s="6"/>
      <c r="CX3520" s="6"/>
      <c r="CY3520" s="6"/>
      <c r="CZ3520" s="6"/>
      <c r="DA3520" s="6"/>
    </row>
    <row r="3521" spans="74:105" x14ac:dyDescent="0.3">
      <c r="BV3521" s="6"/>
      <c r="BW3521" s="6"/>
      <c r="BX3521" s="6"/>
      <c r="BY3521" s="6"/>
      <c r="BZ3521" s="6"/>
      <c r="CA3521" s="6"/>
      <c r="CB3521" s="6"/>
      <c r="CC3521" s="6"/>
      <c r="CD3521" s="6"/>
      <c r="CE3521" s="6"/>
      <c r="CF3521" s="6"/>
      <c r="CG3521" s="6"/>
      <c r="CH3521" s="6"/>
      <c r="CI3521" s="6"/>
      <c r="CJ3521" s="6"/>
      <c r="CK3521" s="6"/>
      <c r="CL3521" s="6"/>
      <c r="CM3521" s="6"/>
      <c r="CN3521" s="6"/>
      <c r="CO3521" s="6"/>
      <c r="CP3521" s="6"/>
      <c r="CQ3521" s="6"/>
      <c r="CR3521" s="6"/>
      <c r="CS3521" s="6"/>
      <c r="CT3521" s="6"/>
      <c r="CU3521" s="6"/>
      <c r="CV3521" s="6"/>
      <c r="CW3521" s="6"/>
      <c r="CX3521" s="6"/>
      <c r="CY3521" s="6"/>
      <c r="CZ3521" s="6"/>
      <c r="DA3521" s="6"/>
    </row>
    <row r="3522" spans="74:105" x14ac:dyDescent="0.3">
      <c r="BV3522" s="6"/>
      <c r="BW3522" s="6"/>
      <c r="BX3522" s="6"/>
      <c r="BY3522" s="6"/>
      <c r="BZ3522" s="6"/>
      <c r="CA3522" s="6"/>
      <c r="CB3522" s="6"/>
      <c r="CC3522" s="6"/>
      <c r="CD3522" s="6"/>
      <c r="CE3522" s="6"/>
      <c r="CF3522" s="6"/>
      <c r="CG3522" s="6"/>
      <c r="CH3522" s="6"/>
      <c r="CI3522" s="6"/>
      <c r="CJ3522" s="6"/>
      <c r="CK3522" s="6"/>
      <c r="CL3522" s="6"/>
      <c r="CM3522" s="6"/>
      <c r="CN3522" s="6"/>
      <c r="CO3522" s="6"/>
      <c r="CP3522" s="6"/>
      <c r="CQ3522" s="6"/>
      <c r="CR3522" s="6"/>
      <c r="CS3522" s="6"/>
      <c r="CT3522" s="6"/>
      <c r="CU3522" s="6"/>
      <c r="CV3522" s="6"/>
      <c r="CW3522" s="6"/>
      <c r="CX3522" s="6"/>
      <c r="CY3522" s="6"/>
      <c r="CZ3522" s="6"/>
      <c r="DA3522" s="6"/>
    </row>
    <row r="3523" spans="74:105" x14ac:dyDescent="0.3">
      <c r="BV3523" s="6"/>
      <c r="BW3523" s="6"/>
      <c r="BX3523" s="6"/>
      <c r="BY3523" s="6"/>
      <c r="BZ3523" s="6"/>
      <c r="CA3523" s="6"/>
      <c r="CB3523" s="6"/>
      <c r="CC3523" s="6"/>
      <c r="CD3523" s="6"/>
      <c r="CE3523" s="6"/>
      <c r="CF3523" s="6"/>
      <c r="CG3523" s="6"/>
      <c r="CH3523" s="6"/>
      <c r="CI3523" s="6"/>
      <c r="CJ3523" s="6"/>
      <c r="CK3523" s="6"/>
      <c r="CL3523" s="6"/>
      <c r="CM3523" s="6"/>
      <c r="CN3523" s="6"/>
      <c r="CO3523" s="6"/>
      <c r="CP3523" s="6"/>
      <c r="CQ3523" s="6"/>
      <c r="CR3523" s="6"/>
      <c r="CS3523" s="6"/>
      <c r="CT3523" s="6"/>
      <c r="CU3523" s="6"/>
      <c r="CV3523" s="6"/>
      <c r="CW3523" s="6"/>
      <c r="CX3523" s="6"/>
      <c r="CY3523" s="6"/>
      <c r="CZ3523" s="6"/>
      <c r="DA3523" s="6"/>
    </row>
    <row r="3524" spans="74:105" x14ac:dyDescent="0.3">
      <c r="BV3524" s="6"/>
      <c r="BW3524" s="6"/>
      <c r="BX3524" s="6"/>
      <c r="BY3524" s="6"/>
      <c r="BZ3524" s="6"/>
      <c r="CA3524" s="6"/>
      <c r="CB3524" s="6"/>
      <c r="CC3524" s="6"/>
      <c r="CD3524" s="6"/>
      <c r="CE3524" s="6"/>
      <c r="CF3524" s="6"/>
      <c r="CG3524" s="6"/>
      <c r="CH3524" s="6"/>
      <c r="CI3524" s="6"/>
      <c r="CJ3524" s="6"/>
      <c r="CK3524" s="6"/>
      <c r="CL3524" s="6"/>
      <c r="CM3524" s="6"/>
      <c r="CN3524" s="6"/>
      <c r="CO3524" s="6"/>
      <c r="CP3524" s="6"/>
      <c r="CQ3524" s="6"/>
      <c r="CR3524" s="6"/>
      <c r="CS3524" s="6"/>
      <c r="CT3524" s="6"/>
      <c r="CU3524" s="6"/>
      <c r="CV3524" s="6"/>
      <c r="CW3524" s="6"/>
      <c r="CX3524" s="6"/>
      <c r="CY3524" s="6"/>
      <c r="CZ3524" s="6"/>
      <c r="DA3524" s="6"/>
    </row>
    <row r="3525" spans="74:105" x14ac:dyDescent="0.3">
      <c r="BV3525" s="6"/>
      <c r="BW3525" s="6"/>
      <c r="BX3525" s="6"/>
      <c r="BY3525" s="6"/>
      <c r="BZ3525" s="6"/>
      <c r="CA3525" s="6"/>
      <c r="CB3525" s="6"/>
      <c r="CC3525" s="6"/>
      <c r="CD3525" s="6"/>
      <c r="CE3525" s="6"/>
      <c r="CF3525" s="6"/>
      <c r="CG3525" s="6"/>
      <c r="CH3525" s="6"/>
      <c r="CI3525" s="6"/>
      <c r="CJ3525" s="6"/>
      <c r="CK3525" s="6"/>
      <c r="CL3525" s="6"/>
      <c r="CM3525" s="6"/>
      <c r="CN3525" s="6"/>
      <c r="CO3525" s="6"/>
      <c r="CP3525" s="6"/>
      <c r="CQ3525" s="6"/>
      <c r="CR3525" s="6"/>
      <c r="CS3525" s="6"/>
      <c r="CT3525" s="6"/>
      <c r="CU3525" s="6"/>
      <c r="CV3525" s="6"/>
      <c r="CW3525" s="6"/>
      <c r="CX3525" s="6"/>
      <c r="CY3525" s="6"/>
      <c r="CZ3525" s="6"/>
      <c r="DA3525" s="6"/>
    </row>
    <row r="3526" spans="74:105" x14ac:dyDescent="0.3">
      <c r="BV3526" s="6"/>
      <c r="BW3526" s="6"/>
      <c r="BX3526" s="6"/>
      <c r="BY3526" s="6"/>
      <c r="BZ3526" s="6"/>
      <c r="CA3526" s="6"/>
      <c r="CB3526" s="6"/>
      <c r="CC3526" s="6"/>
      <c r="CD3526" s="6"/>
      <c r="CE3526" s="6"/>
      <c r="CF3526" s="6"/>
      <c r="CG3526" s="6"/>
      <c r="CH3526" s="6"/>
      <c r="CI3526" s="6"/>
      <c r="CJ3526" s="6"/>
      <c r="CK3526" s="6"/>
      <c r="CL3526" s="6"/>
      <c r="CM3526" s="6"/>
      <c r="CN3526" s="6"/>
      <c r="CO3526" s="6"/>
      <c r="CP3526" s="6"/>
      <c r="CQ3526" s="6"/>
      <c r="CR3526" s="6"/>
      <c r="CS3526" s="6"/>
      <c r="CT3526" s="6"/>
      <c r="CU3526" s="6"/>
      <c r="CV3526" s="6"/>
      <c r="CW3526" s="6"/>
      <c r="CX3526" s="6"/>
      <c r="CY3526" s="6"/>
      <c r="CZ3526" s="6"/>
      <c r="DA3526" s="6"/>
    </row>
    <row r="3527" spans="74:105" x14ac:dyDescent="0.3">
      <c r="BV3527" s="6"/>
      <c r="BW3527" s="6"/>
      <c r="BX3527" s="6"/>
      <c r="BY3527" s="6"/>
      <c r="BZ3527" s="6"/>
      <c r="CA3527" s="6"/>
      <c r="CB3527" s="6"/>
      <c r="CC3527" s="6"/>
      <c r="CD3527" s="6"/>
      <c r="CE3527" s="6"/>
      <c r="CF3527" s="6"/>
      <c r="CG3527" s="6"/>
      <c r="CH3527" s="6"/>
      <c r="CI3527" s="6"/>
      <c r="CJ3527" s="6"/>
      <c r="CK3527" s="6"/>
      <c r="CL3527" s="6"/>
      <c r="CM3527" s="6"/>
      <c r="CN3527" s="6"/>
      <c r="CO3527" s="6"/>
      <c r="CP3527" s="6"/>
      <c r="CQ3527" s="6"/>
      <c r="CR3527" s="6"/>
      <c r="CS3527" s="6"/>
      <c r="CT3527" s="6"/>
      <c r="CU3527" s="6"/>
      <c r="CV3527" s="6"/>
      <c r="CW3527" s="6"/>
      <c r="CX3527" s="6"/>
      <c r="CY3527" s="6"/>
      <c r="CZ3527" s="6"/>
      <c r="DA3527" s="6"/>
    </row>
    <row r="3528" spans="74:105" x14ac:dyDescent="0.3">
      <c r="BV3528" s="6"/>
      <c r="BW3528" s="6"/>
      <c r="BX3528" s="6"/>
      <c r="BY3528" s="6"/>
      <c r="BZ3528" s="6"/>
      <c r="CA3528" s="6"/>
      <c r="CB3528" s="6"/>
      <c r="CC3528" s="6"/>
      <c r="CD3528" s="6"/>
      <c r="CE3528" s="6"/>
      <c r="CF3528" s="6"/>
      <c r="CG3528" s="6"/>
      <c r="CH3528" s="6"/>
      <c r="CI3528" s="6"/>
      <c r="CJ3528" s="6"/>
      <c r="CK3528" s="6"/>
      <c r="CL3528" s="6"/>
      <c r="CM3528" s="6"/>
      <c r="CN3528" s="6"/>
      <c r="CO3528" s="6"/>
      <c r="CP3528" s="6"/>
      <c r="CQ3528" s="6"/>
      <c r="CR3528" s="6"/>
      <c r="CS3528" s="6"/>
      <c r="CT3528" s="6"/>
      <c r="CU3528" s="6"/>
      <c r="CV3528" s="6"/>
      <c r="CW3528" s="6"/>
      <c r="CX3528" s="6"/>
      <c r="CY3528" s="6"/>
      <c r="CZ3528" s="6"/>
      <c r="DA3528" s="6"/>
    </row>
    <row r="3529" spans="74:105" x14ac:dyDescent="0.3">
      <c r="BV3529" s="6"/>
      <c r="BW3529" s="6"/>
      <c r="BX3529" s="6"/>
      <c r="BY3529" s="6"/>
      <c r="BZ3529" s="6"/>
      <c r="CA3529" s="6"/>
      <c r="CB3529" s="6"/>
      <c r="CC3529" s="6"/>
      <c r="CD3529" s="6"/>
      <c r="CE3529" s="6"/>
      <c r="CF3529" s="6"/>
      <c r="CG3529" s="6"/>
      <c r="CH3529" s="6"/>
      <c r="CI3529" s="6"/>
      <c r="CJ3529" s="6"/>
      <c r="CK3529" s="6"/>
      <c r="CL3529" s="6"/>
      <c r="CM3529" s="6"/>
      <c r="CN3529" s="6"/>
      <c r="CO3529" s="6"/>
      <c r="CP3529" s="6"/>
      <c r="CQ3529" s="6"/>
      <c r="CR3529" s="6"/>
      <c r="CS3529" s="6"/>
      <c r="CT3529" s="6"/>
      <c r="CU3529" s="6"/>
      <c r="CV3529" s="6"/>
      <c r="CW3529" s="6"/>
      <c r="CX3529" s="6"/>
      <c r="CY3529" s="6"/>
      <c r="CZ3529" s="6"/>
      <c r="DA3529" s="6"/>
    </row>
    <row r="3530" spans="74:105" x14ac:dyDescent="0.3">
      <c r="BV3530" s="6"/>
      <c r="BW3530" s="6"/>
      <c r="BX3530" s="6"/>
      <c r="BY3530" s="6"/>
      <c r="BZ3530" s="6"/>
      <c r="CA3530" s="6"/>
      <c r="CB3530" s="6"/>
      <c r="CC3530" s="6"/>
      <c r="CD3530" s="6"/>
      <c r="CE3530" s="6"/>
      <c r="CF3530" s="6"/>
      <c r="CG3530" s="6"/>
      <c r="CH3530" s="6"/>
      <c r="CI3530" s="6"/>
      <c r="CJ3530" s="6"/>
      <c r="CK3530" s="6"/>
      <c r="CL3530" s="6"/>
      <c r="CM3530" s="6"/>
      <c r="CN3530" s="6"/>
      <c r="CO3530" s="6"/>
      <c r="CP3530" s="6"/>
      <c r="CQ3530" s="6"/>
      <c r="CR3530" s="6"/>
      <c r="CS3530" s="6"/>
      <c r="CT3530" s="6"/>
      <c r="CU3530" s="6"/>
      <c r="CV3530" s="6"/>
      <c r="CW3530" s="6"/>
      <c r="CX3530" s="6"/>
      <c r="CY3530" s="6"/>
      <c r="CZ3530" s="6"/>
      <c r="DA3530" s="6"/>
    </row>
    <row r="3531" spans="74:105" x14ac:dyDescent="0.3">
      <c r="BV3531" s="6"/>
      <c r="BW3531" s="6"/>
      <c r="BX3531" s="6"/>
      <c r="BY3531" s="6"/>
      <c r="BZ3531" s="6"/>
      <c r="CA3531" s="6"/>
      <c r="CB3531" s="6"/>
      <c r="CC3531" s="6"/>
      <c r="CD3531" s="6"/>
      <c r="CE3531" s="6"/>
      <c r="CF3531" s="6"/>
      <c r="CG3531" s="6"/>
      <c r="CH3531" s="6"/>
      <c r="CI3531" s="6"/>
      <c r="CJ3531" s="6"/>
      <c r="CK3531" s="6"/>
      <c r="CL3531" s="6"/>
      <c r="CM3531" s="6"/>
      <c r="CN3531" s="6"/>
      <c r="CO3531" s="6"/>
      <c r="CP3531" s="6"/>
      <c r="CQ3531" s="6"/>
      <c r="CR3531" s="6"/>
      <c r="CS3531" s="6"/>
      <c r="CT3531" s="6"/>
      <c r="CU3531" s="6"/>
      <c r="CV3531" s="6"/>
      <c r="CW3531" s="6"/>
      <c r="CX3531" s="6"/>
      <c r="CY3531" s="6"/>
      <c r="CZ3531" s="6"/>
      <c r="DA3531" s="6"/>
    </row>
    <row r="3532" spans="74:105" x14ac:dyDescent="0.3">
      <c r="BV3532" s="6"/>
      <c r="BW3532" s="6"/>
      <c r="BX3532" s="6"/>
      <c r="BY3532" s="6"/>
      <c r="BZ3532" s="6"/>
      <c r="CA3532" s="6"/>
      <c r="CB3532" s="6"/>
      <c r="CC3532" s="6"/>
      <c r="CD3532" s="6"/>
      <c r="CE3532" s="6"/>
      <c r="CF3532" s="6"/>
      <c r="CG3532" s="6"/>
      <c r="CH3532" s="6"/>
      <c r="CI3532" s="6"/>
      <c r="CJ3532" s="6"/>
      <c r="CK3532" s="6"/>
      <c r="CL3532" s="6"/>
      <c r="CM3532" s="6"/>
      <c r="CN3532" s="6"/>
      <c r="CO3532" s="6"/>
      <c r="CP3532" s="6"/>
      <c r="CQ3532" s="6"/>
      <c r="CR3532" s="6"/>
      <c r="CS3532" s="6"/>
      <c r="CT3532" s="6"/>
      <c r="CU3532" s="6"/>
      <c r="CV3532" s="6"/>
      <c r="CW3532" s="6"/>
      <c r="CX3532" s="6"/>
      <c r="CY3532" s="6"/>
      <c r="CZ3532" s="6"/>
      <c r="DA3532" s="6"/>
    </row>
    <row r="3533" spans="74:105" x14ac:dyDescent="0.3">
      <c r="BV3533" s="6"/>
      <c r="BW3533" s="6"/>
      <c r="BX3533" s="6"/>
      <c r="BY3533" s="6"/>
      <c r="BZ3533" s="6"/>
      <c r="CA3533" s="6"/>
      <c r="CB3533" s="6"/>
      <c r="CC3533" s="6"/>
      <c r="CD3533" s="6"/>
      <c r="CE3533" s="6"/>
      <c r="CF3533" s="6"/>
      <c r="CG3533" s="6"/>
      <c r="CH3533" s="6"/>
      <c r="CI3533" s="6"/>
      <c r="CJ3533" s="6"/>
      <c r="CK3533" s="6"/>
      <c r="CL3533" s="6"/>
      <c r="CM3533" s="6"/>
      <c r="CN3533" s="6"/>
      <c r="CO3533" s="6"/>
      <c r="CP3533" s="6"/>
      <c r="CQ3533" s="6"/>
      <c r="CR3533" s="6"/>
      <c r="CS3533" s="6"/>
      <c r="CT3533" s="6"/>
      <c r="CU3533" s="6"/>
      <c r="CV3533" s="6"/>
      <c r="CW3533" s="6"/>
      <c r="CX3533" s="6"/>
      <c r="CY3533" s="6"/>
      <c r="CZ3533" s="6"/>
      <c r="DA3533" s="6"/>
    </row>
    <row r="3534" spans="74:105" x14ac:dyDescent="0.3">
      <c r="BV3534" s="6"/>
      <c r="BW3534" s="6"/>
      <c r="BX3534" s="6"/>
      <c r="BY3534" s="6"/>
      <c r="BZ3534" s="6"/>
      <c r="CA3534" s="6"/>
      <c r="CB3534" s="6"/>
      <c r="CC3534" s="6"/>
      <c r="CD3534" s="6"/>
      <c r="CE3534" s="6"/>
      <c r="CF3534" s="6"/>
      <c r="CG3534" s="6"/>
      <c r="CH3534" s="6"/>
      <c r="CI3534" s="6"/>
      <c r="CJ3534" s="6"/>
      <c r="CK3534" s="6"/>
      <c r="CL3534" s="6"/>
      <c r="CM3534" s="6"/>
      <c r="CN3534" s="6"/>
      <c r="CO3534" s="6"/>
      <c r="CP3534" s="6"/>
      <c r="CQ3534" s="6"/>
      <c r="CR3534" s="6"/>
      <c r="CS3534" s="6"/>
      <c r="CT3534" s="6"/>
      <c r="CU3534" s="6"/>
      <c r="CV3534" s="6"/>
      <c r="CW3534" s="6"/>
      <c r="CX3534" s="6"/>
      <c r="CY3534" s="6"/>
      <c r="CZ3534" s="6"/>
      <c r="DA3534" s="6"/>
    </row>
    <row r="3535" spans="74:105" x14ac:dyDescent="0.3">
      <c r="BV3535" s="6"/>
      <c r="BW3535" s="6"/>
      <c r="BX3535" s="6"/>
      <c r="BY3535" s="6"/>
      <c r="BZ3535" s="6"/>
      <c r="CA3535" s="6"/>
      <c r="CB3535" s="6"/>
      <c r="CC3535" s="6"/>
      <c r="CD3535" s="6"/>
      <c r="CE3535" s="6"/>
      <c r="CF3535" s="6"/>
      <c r="CG3535" s="6"/>
      <c r="CH3535" s="6"/>
      <c r="CI3535" s="6"/>
      <c r="CJ3535" s="6"/>
      <c r="CK3535" s="6"/>
      <c r="CL3535" s="6"/>
      <c r="CM3535" s="6"/>
      <c r="CN3535" s="6"/>
      <c r="CO3535" s="6"/>
      <c r="CP3535" s="6"/>
      <c r="CQ3535" s="6"/>
      <c r="CR3535" s="6"/>
      <c r="CS3535" s="6"/>
      <c r="CT3535" s="6"/>
      <c r="CU3535" s="6"/>
      <c r="CV3535" s="6"/>
      <c r="CW3535" s="6"/>
      <c r="CX3535" s="6"/>
      <c r="CY3535" s="6"/>
      <c r="CZ3535" s="6"/>
      <c r="DA3535" s="6"/>
    </row>
    <row r="3536" spans="74:105" x14ac:dyDescent="0.3">
      <c r="BV3536" s="6"/>
      <c r="BW3536" s="6"/>
      <c r="BX3536" s="6"/>
      <c r="BY3536" s="6"/>
      <c r="BZ3536" s="6"/>
      <c r="CA3536" s="6"/>
      <c r="CB3536" s="6"/>
      <c r="CC3536" s="6"/>
      <c r="CD3536" s="6"/>
      <c r="CE3536" s="6"/>
      <c r="CF3536" s="6"/>
      <c r="CG3536" s="6"/>
      <c r="CH3536" s="6"/>
      <c r="CI3536" s="6"/>
      <c r="CJ3536" s="6"/>
      <c r="CK3536" s="6"/>
      <c r="CL3536" s="6"/>
      <c r="CM3536" s="6"/>
      <c r="CN3536" s="6"/>
      <c r="CO3536" s="6"/>
      <c r="CP3536" s="6"/>
      <c r="CQ3536" s="6"/>
      <c r="CR3536" s="6"/>
      <c r="CS3536" s="6"/>
      <c r="CT3536" s="6"/>
      <c r="CU3536" s="6"/>
      <c r="CV3536" s="6"/>
      <c r="CW3536" s="6"/>
      <c r="CX3536" s="6"/>
      <c r="CY3536" s="6"/>
      <c r="CZ3536" s="6"/>
      <c r="DA3536" s="6"/>
    </row>
    <row r="3537" spans="74:105" x14ac:dyDescent="0.3">
      <c r="BV3537" s="6"/>
      <c r="BW3537" s="6"/>
      <c r="BX3537" s="6"/>
      <c r="BY3537" s="6"/>
      <c r="BZ3537" s="6"/>
      <c r="CA3537" s="6"/>
      <c r="CB3537" s="6"/>
      <c r="CC3537" s="6"/>
      <c r="CD3537" s="6"/>
      <c r="CE3537" s="6"/>
      <c r="CF3537" s="6"/>
      <c r="CG3537" s="6"/>
      <c r="CH3537" s="6"/>
      <c r="CI3537" s="6"/>
      <c r="CJ3537" s="6"/>
      <c r="CK3537" s="6"/>
      <c r="CL3537" s="6"/>
      <c r="CM3537" s="6"/>
      <c r="CN3537" s="6"/>
      <c r="CO3537" s="6"/>
      <c r="CP3537" s="6"/>
      <c r="CQ3537" s="6"/>
      <c r="CR3537" s="6"/>
      <c r="CS3537" s="6"/>
      <c r="CT3537" s="6"/>
      <c r="CU3537" s="6"/>
      <c r="CV3537" s="6"/>
      <c r="CW3537" s="6"/>
      <c r="CX3537" s="6"/>
      <c r="CY3537" s="6"/>
      <c r="CZ3537" s="6"/>
      <c r="DA3537" s="6"/>
    </row>
    <row r="3538" spans="74:105" x14ac:dyDescent="0.3">
      <c r="BV3538" s="6"/>
      <c r="BW3538" s="6"/>
      <c r="BX3538" s="6"/>
      <c r="BY3538" s="6"/>
      <c r="BZ3538" s="6"/>
      <c r="CA3538" s="6"/>
      <c r="CB3538" s="6"/>
      <c r="CC3538" s="6"/>
      <c r="CD3538" s="6"/>
      <c r="CE3538" s="6"/>
      <c r="CF3538" s="6"/>
      <c r="CG3538" s="6"/>
      <c r="CH3538" s="6"/>
      <c r="CI3538" s="6"/>
      <c r="CJ3538" s="6"/>
      <c r="CK3538" s="6"/>
      <c r="CL3538" s="6"/>
      <c r="CM3538" s="6"/>
      <c r="CN3538" s="6"/>
      <c r="CO3538" s="6"/>
      <c r="CP3538" s="6"/>
      <c r="CQ3538" s="6"/>
      <c r="CR3538" s="6"/>
      <c r="CS3538" s="6"/>
      <c r="CT3538" s="6"/>
      <c r="CU3538" s="6"/>
      <c r="CV3538" s="6"/>
      <c r="CW3538" s="6"/>
      <c r="CX3538" s="6"/>
      <c r="CY3538" s="6"/>
      <c r="CZ3538" s="6"/>
      <c r="DA3538" s="6"/>
    </row>
    <row r="3539" spans="74:105" x14ac:dyDescent="0.3">
      <c r="BV3539" s="6"/>
      <c r="BW3539" s="6"/>
      <c r="BX3539" s="6"/>
      <c r="BY3539" s="6"/>
      <c r="BZ3539" s="6"/>
      <c r="CA3539" s="6"/>
      <c r="CB3539" s="6"/>
      <c r="CC3539" s="6"/>
      <c r="CD3539" s="6"/>
      <c r="CE3539" s="6"/>
      <c r="CF3539" s="6"/>
      <c r="CG3539" s="6"/>
      <c r="CH3539" s="6"/>
      <c r="CI3539" s="6"/>
      <c r="CJ3539" s="6"/>
      <c r="CK3539" s="6"/>
      <c r="CL3539" s="6"/>
      <c r="CM3539" s="6"/>
      <c r="CN3539" s="6"/>
      <c r="CO3539" s="6"/>
      <c r="CP3539" s="6"/>
      <c r="CQ3539" s="6"/>
      <c r="CR3539" s="6"/>
      <c r="CS3539" s="6"/>
      <c r="CT3539" s="6"/>
      <c r="CU3539" s="6"/>
      <c r="CV3539" s="6"/>
      <c r="CW3539" s="6"/>
      <c r="CX3539" s="6"/>
      <c r="CY3539" s="6"/>
      <c r="CZ3539" s="6"/>
      <c r="DA3539" s="6"/>
    </row>
    <row r="3540" spans="74:105" x14ac:dyDescent="0.3">
      <c r="BV3540" s="6"/>
      <c r="BW3540" s="6"/>
      <c r="BX3540" s="6"/>
      <c r="BY3540" s="6"/>
      <c r="BZ3540" s="6"/>
      <c r="CA3540" s="6"/>
      <c r="CB3540" s="6"/>
      <c r="CC3540" s="6"/>
      <c r="CD3540" s="6"/>
      <c r="CE3540" s="6"/>
      <c r="CF3540" s="6"/>
      <c r="CG3540" s="6"/>
      <c r="CH3540" s="6"/>
      <c r="CI3540" s="6"/>
      <c r="CJ3540" s="6"/>
      <c r="CK3540" s="6"/>
      <c r="CL3540" s="6"/>
      <c r="CM3540" s="6"/>
      <c r="CN3540" s="6"/>
      <c r="CO3540" s="6"/>
      <c r="CP3540" s="6"/>
      <c r="CQ3540" s="6"/>
      <c r="CR3540" s="6"/>
      <c r="CS3540" s="6"/>
      <c r="CT3540" s="6"/>
      <c r="CU3540" s="6"/>
      <c r="CV3540" s="6"/>
      <c r="CW3540" s="6"/>
      <c r="CX3540" s="6"/>
      <c r="CY3540" s="6"/>
      <c r="CZ3540" s="6"/>
      <c r="DA3540" s="6"/>
    </row>
    <row r="3541" spans="74:105" x14ac:dyDescent="0.3">
      <c r="BV3541" s="6"/>
      <c r="BW3541" s="6"/>
      <c r="BX3541" s="6"/>
      <c r="BY3541" s="6"/>
      <c r="BZ3541" s="6"/>
      <c r="CA3541" s="6"/>
      <c r="CB3541" s="6"/>
      <c r="CC3541" s="6"/>
      <c r="CD3541" s="6"/>
      <c r="CE3541" s="6"/>
      <c r="CF3541" s="6"/>
      <c r="CG3541" s="6"/>
      <c r="CH3541" s="6"/>
      <c r="CI3541" s="6"/>
      <c r="CJ3541" s="6"/>
      <c r="CK3541" s="6"/>
      <c r="CL3541" s="6"/>
      <c r="CM3541" s="6"/>
      <c r="CN3541" s="6"/>
      <c r="CO3541" s="6"/>
      <c r="CP3541" s="6"/>
      <c r="CQ3541" s="6"/>
      <c r="CR3541" s="6"/>
      <c r="CS3541" s="6"/>
      <c r="CT3541" s="6"/>
      <c r="CU3541" s="6"/>
      <c r="CV3541" s="6"/>
      <c r="CW3541" s="6"/>
      <c r="CX3541" s="6"/>
      <c r="CY3541" s="6"/>
      <c r="CZ3541" s="6"/>
      <c r="DA3541" s="6"/>
    </row>
    <row r="3542" spans="74:105" x14ac:dyDescent="0.3">
      <c r="BV3542" s="6"/>
      <c r="BW3542" s="6"/>
      <c r="BX3542" s="6"/>
      <c r="BY3542" s="6"/>
      <c r="BZ3542" s="6"/>
      <c r="CA3542" s="6"/>
      <c r="CB3542" s="6"/>
      <c r="CC3542" s="6"/>
      <c r="CD3542" s="6"/>
      <c r="CE3542" s="6"/>
      <c r="CF3542" s="6"/>
      <c r="CG3542" s="6"/>
      <c r="CH3542" s="6"/>
      <c r="CI3542" s="6"/>
      <c r="CJ3542" s="6"/>
      <c r="CK3542" s="6"/>
      <c r="CL3542" s="6"/>
      <c r="CM3542" s="6"/>
      <c r="CN3542" s="6"/>
      <c r="CO3542" s="6"/>
      <c r="CP3542" s="6"/>
      <c r="CQ3542" s="6"/>
      <c r="CR3542" s="6"/>
      <c r="CS3542" s="6"/>
      <c r="CT3542" s="6"/>
      <c r="CU3542" s="6"/>
      <c r="CV3542" s="6"/>
      <c r="CW3542" s="6"/>
      <c r="CX3542" s="6"/>
      <c r="CY3542" s="6"/>
      <c r="CZ3542" s="6"/>
      <c r="DA3542" s="6"/>
    </row>
    <row r="3543" spans="74:105" x14ac:dyDescent="0.3">
      <c r="BV3543" s="6"/>
      <c r="BW3543" s="6"/>
      <c r="BX3543" s="6"/>
      <c r="BY3543" s="6"/>
      <c r="BZ3543" s="6"/>
      <c r="CA3543" s="6"/>
      <c r="CB3543" s="6"/>
      <c r="CC3543" s="6"/>
      <c r="CD3543" s="6"/>
      <c r="CE3543" s="6"/>
      <c r="CF3543" s="6"/>
      <c r="CG3543" s="6"/>
      <c r="CH3543" s="6"/>
      <c r="CI3543" s="6"/>
      <c r="CJ3543" s="6"/>
      <c r="CK3543" s="6"/>
      <c r="CL3543" s="6"/>
      <c r="CM3543" s="6"/>
      <c r="CN3543" s="6"/>
      <c r="CO3543" s="6"/>
      <c r="CP3543" s="6"/>
      <c r="CQ3543" s="6"/>
      <c r="CR3543" s="6"/>
      <c r="CS3543" s="6"/>
      <c r="CT3543" s="6"/>
      <c r="CU3543" s="6"/>
      <c r="CV3543" s="6"/>
      <c r="CW3543" s="6"/>
      <c r="CX3543" s="6"/>
      <c r="CY3543" s="6"/>
      <c r="CZ3543" s="6"/>
      <c r="DA3543" s="6"/>
    </row>
    <row r="3544" spans="74:105" x14ac:dyDescent="0.3">
      <c r="BV3544" s="6"/>
      <c r="BW3544" s="6"/>
      <c r="BX3544" s="6"/>
      <c r="BY3544" s="6"/>
      <c r="BZ3544" s="6"/>
      <c r="CA3544" s="6"/>
      <c r="CB3544" s="6"/>
      <c r="CC3544" s="6"/>
      <c r="CD3544" s="6"/>
      <c r="CE3544" s="6"/>
      <c r="CF3544" s="6"/>
      <c r="CG3544" s="6"/>
      <c r="CH3544" s="6"/>
      <c r="CI3544" s="6"/>
      <c r="CJ3544" s="6"/>
      <c r="CK3544" s="6"/>
      <c r="CL3544" s="6"/>
      <c r="CM3544" s="6"/>
      <c r="CN3544" s="6"/>
      <c r="CO3544" s="6"/>
      <c r="CP3544" s="6"/>
      <c r="CQ3544" s="6"/>
      <c r="CR3544" s="6"/>
      <c r="CS3544" s="6"/>
      <c r="CT3544" s="6"/>
      <c r="CU3544" s="6"/>
      <c r="CV3544" s="6"/>
      <c r="CW3544" s="6"/>
      <c r="CX3544" s="6"/>
      <c r="CY3544" s="6"/>
      <c r="CZ3544" s="6"/>
      <c r="DA3544" s="6"/>
    </row>
    <row r="3545" spans="74:105" x14ac:dyDescent="0.3">
      <c r="BV3545" s="6"/>
      <c r="BW3545" s="6"/>
      <c r="BX3545" s="6"/>
      <c r="BY3545" s="6"/>
      <c r="BZ3545" s="6"/>
      <c r="CA3545" s="6"/>
      <c r="CB3545" s="6"/>
      <c r="CC3545" s="6"/>
      <c r="CD3545" s="6"/>
      <c r="CE3545" s="6"/>
      <c r="CF3545" s="6"/>
      <c r="CG3545" s="6"/>
      <c r="CH3545" s="6"/>
      <c r="CI3545" s="6"/>
      <c r="CJ3545" s="6"/>
      <c r="CK3545" s="6"/>
      <c r="CL3545" s="6"/>
      <c r="CM3545" s="6"/>
      <c r="CN3545" s="6"/>
      <c r="CO3545" s="6"/>
      <c r="CP3545" s="6"/>
      <c r="CQ3545" s="6"/>
      <c r="CR3545" s="6"/>
      <c r="CS3545" s="6"/>
      <c r="CT3545" s="6"/>
      <c r="CU3545" s="6"/>
      <c r="CV3545" s="6"/>
      <c r="CW3545" s="6"/>
      <c r="CX3545" s="6"/>
      <c r="CY3545" s="6"/>
      <c r="CZ3545" s="6"/>
      <c r="DA3545" s="6"/>
    </row>
    <row r="3546" spans="74:105" x14ac:dyDescent="0.3">
      <c r="BV3546" s="6"/>
      <c r="BW3546" s="6"/>
      <c r="BX3546" s="6"/>
      <c r="BY3546" s="6"/>
      <c r="BZ3546" s="6"/>
      <c r="CA3546" s="6"/>
      <c r="CB3546" s="6"/>
      <c r="CC3546" s="6"/>
      <c r="CD3546" s="6"/>
      <c r="CE3546" s="6"/>
      <c r="CF3546" s="6"/>
      <c r="CG3546" s="6"/>
      <c r="CH3546" s="6"/>
      <c r="CI3546" s="6"/>
      <c r="CJ3546" s="6"/>
      <c r="CK3546" s="6"/>
      <c r="CL3546" s="6"/>
      <c r="CM3546" s="6"/>
      <c r="CN3546" s="6"/>
      <c r="CO3546" s="6"/>
      <c r="CP3546" s="6"/>
      <c r="CQ3546" s="6"/>
      <c r="CR3546" s="6"/>
      <c r="CS3546" s="6"/>
      <c r="CT3546" s="6"/>
      <c r="CU3546" s="6"/>
      <c r="CV3546" s="6"/>
      <c r="CW3546" s="6"/>
      <c r="CX3546" s="6"/>
      <c r="CY3546" s="6"/>
      <c r="CZ3546" s="6"/>
      <c r="DA3546" s="6"/>
    </row>
    <row r="3547" spans="74:105" x14ac:dyDescent="0.3">
      <c r="BV3547" s="6"/>
      <c r="BW3547" s="6"/>
      <c r="BX3547" s="6"/>
      <c r="BY3547" s="6"/>
      <c r="BZ3547" s="6"/>
      <c r="CA3547" s="6"/>
      <c r="CB3547" s="6"/>
      <c r="CC3547" s="6"/>
      <c r="CD3547" s="6"/>
      <c r="CE3547" s="6"/>
      <c r="CF3547" s="6"/>
      <c r="CG3547" s="6"/>
      <c r="CH3547" s="6"/>
      <c r="CI3547" s="6"/>
      <c r="CJ3547" s="6"/>
      <c r="CK3547" s="6"/>
      <c r="CL3547" s="6"/>
      <c r="CM3547" s="6"/>
      <c r="CN3547" s="6"/>
      <c r="CO3547" s="6"/>
      <c r="CP3547" s="6"/>
      <c r="CQ3547" s="6"/>
      <c r="CR3547" s="6"/>
      <c r="CS3547" s="6"/>
      <c r="CT3547" s="6"/>
      <c r="CU3547" s="6"/>
      <c r="CV3547" s="6"/>
      <c r="CW3547" s="6"/>
      <c r="CX3547" s="6"/>
      <c r="CY3547" s="6"/>
      <c r="CZ3547" s="6"/>
      <c r="DA3547" s="6"/>
    </row>
    <row r="3548" spans="74:105" x14ac:dyDescent="0.3">
      <c r="BV3548" s="6"/>
      <c r="BW3548" s="6"/>
      <c r="BX3548" s="6"/>
      <c r="BY3548" s="6"/>
      <c r="BZ3548" s="6"/>
      <c r="CA3548" s="6"/>
      <c r="CB3548" s="6"/>
      <c r="CC3548" s="6"/>
      <c r="CD3548" s="6"/>
      <c r="CE3548" s="6"/>
      <c r="CF3548" s="6"/>
      <c r="CG3548" s="6"/>
      <c r="CH3548" s="6"/>
      <c r="CI3548" s="6"/>
      <c r="CJ3548" s="6"/>
      <c r="CK3548" s="6"/>
      <c r="CL3548" s="6"/>
      <c r="CM3548" s="6"/>
      <c r="CN3548" s="6"/>
      <c r="CO3548" s="6"/>
      <c r="CP3548" s="6"/>
      <c r="CQ3548" s="6"/>
      <c r="CR3548" s="6"/>
      <c r="CS3548" s="6"/>
      <c r="CT3548" s="6"/>
      <c r="CU3548" s="6"/>
      <c r="CV3548" s="6"/>
      <c r="CW3548" s="6"/>
      <c r="CX3548" s="6"/>
      <c r="CY3548" s="6"/>
      <c r="CZ3548" s="6"/>
      <c r="DA3548" s="6"/>
    </row>
    <row r="3549" spans="74:105" x14ac:dyDescent="0.3">
      <c r="BV3549" s="6"/>
      <c r="BW3549" s="6"/>
      <c r="BX3549" s="6"/>
      <c r="BY3549" s="6"/>
      <c r="BZ3549" s="6"/>
      <c r="CA3549" s="6"/>
      <c r="CB3549" s="6"/>
      <c r="CC3549" s="6"/>
      <c r="CD3549" s="6"/>
      <c r="CE3549" s="6"/>
      <c r="CF3549" s="6"/>
      <c r="CG3549" s="6"/>
      <c r="CH3549" s="6"/>
      <c r="CI3549" s="6"/>
      <c r="CJ3549" s="6"/>
      <c r="CK3549" s="6"/>
      <c r="CL3549" s="6"/>
      <c r="CM3549" s="6"/>
      <c r="CN3549" s="6"/>
      <c r="CO3549" s="6"/>
      <c r="CP3549" s="6"/>
      <c r="CQ3549" s="6"/>
      <c r="CR3549" s="6"/>
      <c r="CS3549" s="6"/>
      <c r="CT3549" s="6"/>
      <c r="CU3549" s="6"/>
      <c r="CV3549" s="6"/>
      <c r="CW3549" s="6"/>
      <c r="CX3549" s="6"/>
      <c r="CY3549" s="6"/>
      <c r="CZ3549" s="6"/>
      <c r="DA3549" s="6"/>
    </row>
    <row r="3550" spans="74:105" x14ac:dyDescent="0.3">
      <c r="BV3550" s="6"/>
      <c r="BW3550" s="6"/>
      <c r="BX3550" s="6"/>
      <c r="BY3550" s="6"/>
      <c r="BZ3550" s="6"/>
      <c r="CA3550" s="6"/>
      <c r="CB3550" s="6"/>
      <c r="CC3550" s="6"/>
      <c r="CD3550" s="6"/>
      <c r="CE3550" s="6"/>
      <c r="CF3550" s="6"/>
      <c r="CG3550" s="6"/>
      <c r="CH3550" s="6"/>
      <c r="CI3550" s="6"/>
      <c r="CJ3550" s="6"/>
      <c r="CK3550" s="6"/>
      <c r="CL3550" s="6"/>
      <c r="CM3550" s="6"/>
      <c r="CN3550" s="6"/>
      <c r="CO3550" s="6"/>
      <c r="CP3550" s="6"/>
      <c r="CQ3550" s="6"/>
      <c r="CR3550" s="6"/>
      <c r="CS3550" s="6"/>
      <c r="CT3550" s="6"/>
      <c r="CU3550" s="6"/>
      <c r="CV3550" s="6"/>
      <c r="CW3550" s="6"/>
      <c r="CX3550" s="6"/>
      <c r="CY3550" s="6"/>
      <c r="CZ3550" s="6"/>
      <c r="DA3550" s="6"/>
    </row>
    <row r="3551" spans="74:105" x14ac:dyDescent="0.3">
      <c r="BV3551" s="6"/>
      <c r="BW3551" s="6"/>
      <c r="BX3551" s="6"/>
      <c r="BY3551" s="6"/>
      <c r="BZ3551" s="6"/>
      <c r="CA3551" s="6"/>
      <c r="CB3551" s="6"/>
      <c r="CC3551" s="6"/>
      <c r="CD3551" s="6"/>
      <c r="CE3551" s="6"/>
      <c r="CF3551" s="6"/>
      <c r="CG3551" s="6"/>
      <c r="CH3551" s="6"/>
      <c r="CI3551" s="6"/>
      <c r="CJ3551" s="6"/>
      <c r="CK3551" s="6"/>
      <c r="CL3551" s="6"/>
      <c r="CM3551" s="6"/>
      <c r="CN3551" s="6"/>
      <c r="CO3551" s="6"/>
      <c r="CP3551" s="6"/>
      <c r="CQ3551" s="6"/>
      <c r="CR3551" s="6"/>
      <c r="CS3551" s="6"/>
      <c r="CT3551" s="6"/>
      <c r="CU3551" s="6"/>
      <c r="CV3551" s="6"/>
      <c r="CW3551" s="6"/>
      <c r="CX3551" s="6"/>
      <c r="CY3551" s="6"/>
      <c r="CZ3551" s="6"/>
      <c r="DA3551" s="6"/>
    </row>
    <row r="3552" spans="74:105" x14ac:dyDescent="0.3">
      <c r="BV3552" s="6"/>
      <c r="BW3552" s="6"/>
      <c r="BX3552" s="6"/>
      <c r="BY3552" s="6"/>
      <c r="BZ3552" s="6"/>
      <c r="CA3552" s="6"/>
      <c r="CB3552" s="6"/>
      <c r="CC3552" s="6"/>
      <c r="CD3552" s="6"/>
      <c r="CE3552" s="6"/>
      <c r="CF3552" s="6"/>
      <c r="CG3552" s="6"/>
      <c r="CH3552" s="6"/>
      <c r="CI3552" s="6"/>
      <c r="CJ3552" s="6"/>
      <c r="CK3552" s="6"/>
      <c r="CL3552" s="6"/>
      <c r="CM3552" s="6"/>
      <c r="CN3552" s="6"/>
      <c r="CO3552" s="6"/>
      <c r="CP3552" s="6"/>
      <c r="CQ3552" s="6"/>
      <c r="CR3552" s="6"/>
      <c r="CS3552" s="6"/>
      <c r="CT3552" s="6"/>
      <c r="CU3552" s="6"/>
      <c r="CV3552" s="6"/>
      <c r="CW3552" s="6"/>
      <c r="CX3552" s="6"/>
      <c r="CY3552" s="6"/>
      <c r="CZ3552" s="6"/>
      <c r="DA3552" s="6"/>
    </row>
    <row r="3553" spans="74:105" x14ac:dyDescent="0.3">
      <c r="BV3553" s="6"/>
      <c r="BW3553" s="6"/>
      <c r="BX3553" s="6"/>
      <c r="BY3553" s="6"/>
      <c r="BZ3553" s="6"/>
      <c r="CA3553" s="6"/>
      <c r="CB3553" s="6"/>
      <c r="CC3553" s="6"/>
      <c r="CD3553" s="6"/>
      <c r="CE3553" s="6"/>
      <c r="CF3553" s="6"/>
      <c r="CG3553" s="6"/>
      <c r="CH3553" s="6"/>
      <c r="CI3553" s="6"/>
      <c r="CJ3553" s="6"/>
      <c r="CK3553" s="6"/>
      <c r="CL3553" s="6"/>
      <c r="CM3553" s="6"/>
      <c r="CN3553" s="6"/>
      <c r="CO3553" s="6"/>
      <c r="CP3553" s="6"/>
      <c r="CQ3553" s="6"/>
      <c r="CR3553" s="6"/>
      <c r="CS3553" s="6"/>
      <c r="CT3553" s="6"/>
      <c r="CU3553" s="6"/>
      <c r="CV3553" s="6"/>
      <c r="CW3553" s="6"/>
      <c r="CX3553" s="6"/>
      <c r="CY3553" s="6"/>
      <c r="CZ3553" s="6"/>
      <c r="DA3553" s="6"/>
    </row>
    <row r="3554" spans="74:105" x14ac:dyDescent="0.3">
      <c r="BV3554" s="6"/>
      <c r="BW3554" s="6"/>
      <c r="BX3554" s="6"/>
      <c r="BY3554" s="6"/>
      <c r="BZ3554" s="6"/>
      <c r="CA3554" s="6"/>
      <c r="CB3554" s="6"/>
      <c r="CC3554" s="6"/>
      <c r="CD3554" s="6"/>
      <c r="CE3554" s="6"/>
      <c r="CF3554" s="6"/>
      <c r="CG3554" s="6"/>
      <c r="CH3554" s="6"/>
      <c r="CI3554" s="6"/>
      <c r="CJ3554" s="6"/>
      <c r="CK3554" s="6"/>
      <c r="CL3554" s="6"/>
      <c r="CM3554" s="6"/>
      <c r="CN3554" s="6"/>
      <c r="CO3554" s="6"/>
      <c r="CP3554" s="6"/>
      <c r="CQ3554" s="6"/>
      <c r="CR3554" s="6"/>
      <c r="CS3554" s="6"/>
      <c r="CT3554" s="6"/>
      <c r="CU3554" s="6"/>
      <c r="CV3554" s="6"/>
      <c r="CW3554" s="6"/>
      <c r="CX3554" s="6"/>
      <c r="CY3554" s="6"/>
      <c r="CZ3554" s="6"/>
      <c r="DA3554" s="6"/>
    </row>
    <row r="3555" spans="74:105" x14ac:dyDescent="0.3">
      <c r="BV3555" s="6"/>
      <c r="BW3555" s="6"/>
      <c r="BX3555" s="6"/>
      <c r="BY3555" s="6"/>
      <c r="BZ3555" s="6"/>
      <c r="CA3555" s="6"/>
      <c r="CB3555" s="6"/>
      <c r="CC3555" s="6"/>
      <c r="CD3555" s="6"/>
      <c r="CE3555" s="6"/>
      <c r="CF3555" s="6"/>
      <c r="CG3555" s="6"/>
      <c r="CH3555" s="6"/>
      <c r="CI3555" s="6"/>
      <c r="CJ3555" s="6"/>
      <c r="CK3555" s="6"/>
      <c r="CL3555" s="6"/>
      <c r="CM3555" s="6"/>
      <c r="CN3555" s="6"/>
      <c r="CO3555" s="6"/>
      <c r="CP3555" s="6"/>
      <c r="CQ3555" s="6"/>
      <c r="CR3555" s="6"/>
      <c r="CS3555" s="6"/>
      <c r="CT3555" s="6"/>
      <c r="CU3555" s="6"/>
      <c r="CV3555" s="6"/>
      <c r="CW3555" s="6"/>
      <c r="CX3555" s="6"/>
      <c r="CY3555" s="6"/>
      <c r="CZ3555" s="6"/>
      <c r="DA3555" s="6"/>
    </row>
    <row r="3556" spans="74:105" x14ac:dyDescent="0.3">
      <c r="BV3556" s="6"/>
      <c r="BW3556" s="6"/>
      <c r="BX3556" s="6"/>
      <c r="BY3556" s="6"/>
      <c r="BZ3556" s="6"/>
      <c r="CA3556" s="6"/>
      <c r="CB3556" s="6"/>
      <c r="CC3556" s="6"/>
      <c r="CD3556" s="6"/>
      <c r="CE3556" s="6"/>
      <c r="CF3556" s="6"/>
      <c r="CG3556" s="6"/>
      <c r="CH3556" s="6"/>
      <c r="CI3556" s="6"/>
      <c r="CJ3556" s="6"/>
      <c r="CK3556" s="6"/>
      <c r="CL3556" s="6"/>
      <c r="CM3556" s="6"/>
      <c r="CN3556" s="6"/>
      <c r="CO3556" s="6"/>
      <c r="CP3556" s="6"/>
      <c r="CQ3556" s="6"/>
      <c r="CR3556" s="6"/>
      <c r="CS3556" s="6"/>
      <c r="CT3556" s="6"/>
      <c r="CU3556" s="6"/>
      <c r="CV3556" s="6"/>
      <c r="CW3556" s="6"/>
      <c r="CX3556" s="6"/>
      <c r="CY3556" s="6"/>
      <c r="CZ3556" s="6"/>
      <c r="DA3556" s="6"/>
    </row>
    <row r="3557" spans="74:105" x14ac:dyDescent="0.3">
      <c r="BV3557" s="6"/>
      <c r="BW3557" s="6"/>
      <c r="BX3557" s="6"/>
      <c r="BY3557" s="6"/>
      <c r="BZ3557" s="6"/>
      <c r="CA3557" s="6"/>
      <c r="CB3557" s="6"/>
      <c r="CC3557" s="6"/>
      <c r="CD3557" s="6"/>
      <c r="CE3557" s="6"/>
      <c r="CF3557" s="6"/>
      <c r="CG3557" s="6"/>
      <c r="CH3557" s="6"/>
      <c r="CI3557" s="6"/>
      <c r="CJ3557" s="6"/>
      <c r="CK3557" s="6"/>
      <c r="CL3557" s="6"/>
      <c r="CM3557" s="6"/>
      <c r="CN3557" s="6"/>
      <c r="CO3557" s="6"/>
      <c r="CP3557" s="6"/>
      <c r="CQ3557" s="6"/>
      <c r="CR3557" s="6"/>
      <c r="CS3557" s="6"/>
      <c r="CT3557" s="6"/>
      <c r="CU3557" s="6"/>
      <c r="CV3557" s="6"/>
      <c r="CW3557" s="6"/>
      <c r="CX3557" s="6"/>
      <c r="CY3557" s="6"/>
      <c r="CZ3557" s="6"/>
      <c r="DA3557" s="6"/>
    </row>
    <row r="3558" spans="74:105" x14ac:dyDescent="0.3">
      <c r="BV3558" s="6"/>
      <c r="BW3558" s="6"/>
      <c r="BX3558" s="6"/>
      <c r="BY3558" s="6"/>
      <c r="BZ3558" s="6"/>
      <c r="CA3558" s="6"/>
      <c r="CB3558" s="6"/>
      <c r="CC3558" s="6"/>
      <c r="CD3558" s="6"/>
      <c r="CE3558" s="6"/>
      <c r="CF3558" s="6"/>
      <c r="CG3558" s="6"/>
      <c r="CH3558" s="6"/>
      <c r="CI3558" s="6"/>
      <c r="CJ3558" s="6"/>
      <c r="CK3558" s="6"/>
      <c r="CL3558" s="6"/>
      <c r="CM3558" s="6"/>
      <c r="CN3558" s="6"/>
      <c r="CO3558" s="6"/>
      <c r="CP3558" s="6"/>
      <c r="CQ3558" s="6"/>
      <c r="CR3558" s="6"/>
      <c r="CS3558" s="6"/>
      <c r="CT3558" s="6"/>
      <c r="CU3558" s="6"/>
      <c r="CV3558" s="6"/>
      <c r="CW3558" s="6"/>
      <c r="CX3558" s="6"/>
      <c r="CY3558" s="6"/>
      <c r="CZ3558" s="6"/>
      <c r="DA3558" s="6"/>
    </row>
    <row r="3559" spans="74:105" x14ac:dyDescent="0.3">
      <c r="BV3559" s="6"/>
      <c r="BW3559" s="6"/>
      <c r="BX3559" s="6"/>
      <c r="BY3559" s="6"/>
      <c r="BZ3559" s="6"/>
      <c r="CA3559" s="6"/>
      <c r="CB3559" s="6"/>
      <c r="CC3559" s="6"/>
      <c r="CD3559" s="6"/>
      <c r="CE3559" s="6"/>
      <c r="CF3559" s="6"/>
      <c r="CG3559" s="6"/>
      <c r="CH3559" s="6"/>
      <c r="CI3559" s="6"/>
      <c r="CJ3559" s="6"/>
      <c r="CK3559" s="6"/>
      <c r="CL3559" s="6"/>
      <c r="CM3559" s="6"/>
      <c r="CN3559" s="6"/>
      <c r="CO3559" s="6"/>
      <c r="CP3559" s="6"/>
      <c r="CQ3559" s="6"/>
      <c r="CR3559" s="6"/>
      <c r="CS3559" s="6"/>
      <c r="CT3559" s="6"/>
      <c r="CU3559" s="6"/>
      <c r="CV3559" s="6"/>
      <c r="CW3559" s="6"/>
      <c r="CX3559" s="6"/>
      <c r="CY3559" s="6"/>
      <c r="CZ3559" s="6"/>
      <c r="DA3559" s="6"/>
    </row>
    <row r="3560" spans="74:105" x14ac:dyDescent="0.3">
      <c r="BV3560" s="6"/>
      <c r="BW3560" s="6"/>
      <c r="BX3560" s="6"/>
      <c r="BY3560" s="6"/>
      <c r="BZ3560" s="6"/>
      <c r="CA3560" s="6"/>
      <c r="CB3560" s="6"/>
      <c r="CC3560" s="6"/>
      <c r="CD3560" s="6"/>
      <c r="CE3560" s="6"/>
      <c r="CF3560" s="6"/>
      <c r="CG3560" s="6"/>
      <c r="CH3560" s="6"/>
      <c r="CI3560" s="6"/>
      <c r="CJ3560" s="6"/>
      <c r="CK3560" s="6"/>
      <c r="CL3560" s="6"/>
      <c r="CM3560" s="6"/>
      <c r="CN3560" s="6"/>
      <c r="CO3560" s="6"/>
      <c r="CP3560" s="6"/>
      <c r="CQ3560" s="6"/>
      <c r="CR3560" s="6"/>
      <c r="CS3560" s="6"/>
      <c r="CT3560" s="6"/>
      <c r="CU3560" s="6"/>
      <c r="CV3560" s="6"/>
      <c r="CW3560" s="6"/>
      <c r="CX3560" s="6"/>
      <c r="CY3560" s="6"/>
      <c r="CZ3560" s="6"/>
      <c r="DA3560" s="6"/>
    </row>
    <row r="3561" spans="74:105" x14ac:dyDescent="0.3">
      <c r="BV3561" s="6"/>
      <c r="BW3561" s="6"/>
      <c r="BX3561" s="6"/>
      <c r="BY3561" s="6"/>
      <c r="BZ3561" s="6"/>
      <c r="CA3561" s="6"/>
      <c r="CB3561" s="6"/>
      <c r="CC3561" s="6"/>
      <c r="CD3561" s="6"/>
      <c r="CE3561" s="6"/>
      <c r="CF3561" s="6"/>
      <c r="CG3561" s="6"/>
      <c r="CH3561" s="6"/>
      <c r="CI3561" s="6"/>
      <c r="CJ3561" s="6"/>
      <c r="CK3561" s="6"/>
      <c r="CL3561" s="6"/>
      <c r="CM3561" s="6"/>
      <c r="CN3561" s="6"/>
      <c r="CO3561" s="6"/>
      <c r="CP3561" s="6"/>
      <c r="CQ3561" s="6"/>
      <c r="CR3561" s="6"/>
      <c r="CS3561" s="6"/>
      <c r="CT3561" s="6"/>
      <c r="CU3561" s="6"/>
      <c r="CV3561" s="6"/>
      <c r="CW3561" s="6"/>
      <c r="CX3561" s="6"/>
      <c r="CY3561" s="6"/>
      <c r="CZ3561" s="6"/>
      <c r="DA3561" s="6"/>
    </row>
    <row r="3562" spans="74:105" x14ac:dyDescent="0.3">
      <c r="BV3562" s="6"/>
      <c r="BW3562" s="6"/>
      <c r="BX3562" s="6"/>
      <c r="BY3562" s="6"/>
      <c r="BZ3562" s="6"/>
      <c r="CA3562" s="6"/>
      <c r="CB3562" s="6"/>
      <c r="CC3562" s="6"/>
      <c r="CD3562" s="6"/>
      <c r="CE3562" s="6"/>
      <c r="CF3562" s="6"/>
      <c r="CG3562" s="6"/>
      <c r="CH3562" s="6"/>
      <c r="CI3562" s="6"/>
      <c r="CJ3562" s="6"/>
      <c r="CK3562" s="6"/>
      <c r="CL3562" s="6"/>
      <c r="CM3562" s="6"/>
      <c r="CN3562" s="6"/>
      <c r="CO3562" s="6"/>
      <c r="CP3562" s="6"/>
      <c r="CQ3562" s="6"/>
      <c r="CR3562" s="6"/>
      <c r="CS3562" s="6"/>
      <c r="CT3562" s="6"/>
      <c r="CU3562" s="6"/>
      <c r="CV3562" s="6"/>
      <c r="CW3562" s="6"/>
      <c r="CX3562" s="6"/>
      <c r="CY3562" s="6"/>
      <c r="CZ3562" s="6"/>
      <c r="DA3562" s="6"/>
    </row>
    <row r="3563" spans="74:105" x14ac:dyDescent="0.3">
      <c r="BV3563" s="6"/>
      <c r="BW3563" s="6"/>
      <c r="BX3563" s="6"/>
      <c r="BY3563" s="6"/>
      <c r="BZ3563" s="6"/>
      <c r="CA3563" s="6"/>
      <c r="CB3563" s="6"/>
      <c r="CC3563" s="6"/>
      <c r="CD3563" s="6"/>
      <c r="CE3563" s="6"/>
      <c r="CF3563" s="6"/>
      <c r="CG3563" s="6"/>
      <c r="CH3563" s="6"/>
      <c r="CI3563" s="6"/>
      <c r="CJ3563" s="6"/>
      <c r="CK3563" s="6"/>
      <c r="CL3563" s="6"/>
      <c r="CM3563" s="6"/>
      <c r="CN3563" s="6"/>
      <c r="CO3563" s="6"/>
      <c r="CP3563" s="6"/>
      <c r="CQ3563" s="6"/>
      <c r="CR3563" s="6"/>
      <c r="CS3563" s="6"/>
      <c r="CT3563" s="6"/>
      <c r="CU3563" s="6"/>
      <c r="CV3563" s="6"/>
      <c r="CW3563" s="6"/>
      <c r="CX3563" s="6"/>
      <c r="CY3563" s="6"/>
      <c r="CZ3563" s="6"/>
      <c r="DA3563" s="6"/>
    </row>
    <row r="3564" spans="74:105" x14ac:dyDescent="0.3">
      <c r="BV3564" s="6"/>
      <c r="BW3564" s="6"/>
      <c r="BX3564" s="6"/>
      <c r="BY3564" s="6"/>
      <c r="BZ3564" s="6"/>
      <c r="CA3564" s="6"/>
      <c r="CB3564" s="6"/>
      <c r="CC3564" s="6"/>
      <c r="CD3564" s="6"/>
      <c r="CE3564" s="6"/>
      <c r="CF3564" s="6"/>
      <c r="CG3564" s="6"/>
      <c r="CH3564" s="6"/>
      <c r="CI3564" s="6"/>
      <c r="CJ3564" s="6"/>
      <c r="CK3564" s="6"/>
      <c r="CL3564" s="6"/>
      <c r="CM3564" s="6"/>
      <c r="CN3564" s="6"/>
      <c r="CO3564" s="6"/>
      <c r="CP3564" s="6"/>
      <c r="CQ3564" s="6"/>
      <c r="CR3564" s="6"/>
      <c r="CS3564" s="6"/>
      <c r="CT3564" s="6"/>
      <c r="CU3564" s="6"/>
      <c r="CV3564" s="6"/>
      <c r="CW3564" s="6"/>
      <c r="CX3564" s="6"/>
      <c r="CY3564" s="6"/>
      <c r="CZ3564" s="6"/>
      <c r="DA3564" s="6"/>
    </row>
    <row r="3565" spans="74:105" x14ac:dyDescent="0.3">
      <c r="BV3565" s="6"/>
      <c r="BW3565" s="6"/>
      <c r="BX3565" s="6"/>
      <c r="BY3565" s="6"/>
      <c r="BZ3565" s="6"/>
      <c r="CA3565" s="6"/>
      <c r="CB3565" s="6"/>
      <c r="CC3565" s="6"/>
      <c r="CD3565" s="6"/>
      <c r="CE3565" s="6"/>
      <c r="CF3565" s="6"/>
      <c r="CG3565" s="6"/>
      <c r="CH3565" s="6"/>
      <c r="CI3565" s="6"/>
      <c r="CJ3565" s="6"/>
      <c r="CK3565" s="6"/>
      <c r="CL3565" s="6"/>
      <c r="CM3565" s="6"/>
      <c r="CN3565" s="6"/>
      <c r="CO3565" s="6"/>
      <c r="CP3565" s="6"/>
      <c r="CQ3565" s="6"/>
      <c r="CR3565" s="6"/>
      <c r="CS3565" s="6"/>
      <c r="CT3565" s="6"/>
      <c r="CU3565" s="6"/>
      <c r="CV3565" s="6"/>
      <c r="CW3565" s="6"/>
      <c r="CX3565" s="6"/>
      <c r="CY3565" s="6"/>
      <c r="CZ3565" s="6"/>
      <c r="DA3565" s="6"/>
    </row>
    <row r="3566" spans="74:105" x14ac:dyDescent="0.3">
      <c r="BV3566" s="6"/>
      <c r="BW3566" s="6"/>
      <c r="BX3566" s="6"/>
      <c r="BY3566" s="6"/>
      <c r="BZ3566" s="6"/>
      <c r="CA3566" s="6"/>
      <c r="CB3566" s="6"/>
      <c r="CC3566" s="6"/>
      <c r="CD3566" s="6"/>
      <c r="CE3566" s="6"/>
      <c r="CF3566" s="6"/>
      <c r="CG3566" s="6"/>
      <c r="CH3566" s="6"/>
      <c r="CI3566" s="6"/>
      <c r="CJ3566" s="6"/>
      <c r="CK3566" s="6"/>
      <c r="CL3566" s="6"/>
      <c r="CM3566" s="6"/>
      <c r="CN3566" s="6"/>
      <c r="CO3566" s="6"/>
      <c r="CP3566" s="6"/>
      <c r="CQ3566" s="6"/>
      <c r="CR3566" s="6"/>
      <c r="CS3566" s="6"/>
      <c r="CT3566" s="6"/>
      <c r="CU3566" s="6"/>
      <c r="CV3566" s="6"/>
      <c r="CW3566" s="6"/>
      <c r="CX3566" s="6"/>
      <c r="CY3566" s="6"/>
      <c r="CZ3566" s="6"/>
      <c r="DA3566" s="6"/>
    </row>
    <row r="3567" spans="74:105" x14ac:dyDescent="0.3">
      <c r="BV3567" s="6"/>
      <c r="BW3567" s="6"/>
      <c r="BX3567" s="6"/>
      <c r="BY3567" s="6"/>
      <c r="BZ3567" s="6"/>
      <c r="CA3567" s="6"/>
      <c r="CB3567" s="6"/>
      <c r="CC3567" s="6"/>
      <c r="CD3567" s="6"/>
      <c r="CE3567" s="6"/>
      <c r="CF3567" s="6"/>
      <c r="CG3567" s="6"/>
      <c r="CH3567" s="6"/>
      <c r="CI3567" s="6"/>
      <c r="CJ3567" s="6"/>
      <c r="CK3567" s="6"/>
      <c r="CL3567" s="6"/>
      <c r="CM3567" s="6"/>
      <c r="CN3567" s="6"/>
      <c r="CO3567" s="6"/>
      <c r="CP3567" s="6"/>
      <c r="CQ3567" s="6"/>
      <c r="CR3567" s="6"/>
      <c r="CS3567" s="6"/>
      <c r="CT3567" s="6"/>
      <c r="CU3567" s="6"/>
      <c r="CV3567" s="6"/>
      <c r="CW3567" s="6"/>
      <c r="CX3567" s="6"/>
      <c r="CY3567" s="6"/>
      <c r="CZ3567" s="6"/>
      <c r="DA3567" s="6"/>
    </row>
    <row r="3568" spans="74:105" x14ac:dyDescent="0.3">
      <c r="BV3568" s="6"/>
      <c r="BW3568" s="6"/>
      <c r="BX3568" s="6"/>
      <c r="BY3568" s="6"/>
      <c r="BZ3568" s="6"/>
      <c r="CA3568" s="6"/>
      <c r="CB3568" s="6"/>
      <c r="CC3568" s="6"/>
      <c r="CD3568" s="6"/>
      <c r="CE3568" s="6"/>
      <c r="CF3568" s="6"/>
      <c r="CG3568" s="6"/>
      <c r="CH3568" s="6"/>
      <c r="CI3568" s="6"/>
      <c r="CJ3568" s="6"/>
      <c r="CK3568" s="6"/>
      <c r="CL3568" s="6"/>
      <c r="CM3568" s="6"/>
      <c r="CN3568" s="6"/>
      <c r="CO3568" s="6"/>
      <c r="CP3568" s="6"/>
      <c r="CQ3568" s="6"/>
      <c r="CR3568" s="6"/>
      <c r="CS3568" s="6"/>
      <c r="CT3568" s="6"/>
      <c r="CU3568" s="6"/>
      <c r="CV3568" s="6"/>
      <c r="CW3568" s="6"/>
      <c r="CX3568" s="6"/>
      <c r="CY3568" s="6"/>
      <c r="CZ3568" s="6"/>
      <c r="DA3568" s="6"/>
    </row>
    <row r="3569" spans="74:105" x14ac:dyDescent="0.3">
      <c r="BV3569" s="6"/>
      <c r="BW3569" s="6"/>
      <c r="BX3569" s="6"/>
      <c r="BY3569" s="6"/>
      <c r="BZ3569" s="6"/>
      <c r="CA3569" s="6"/>
      <c r="CB3569" s="6"/>
      <c r="CC3569" s="6"/>
      <c r="CD3569" s="6"/>
      <c r="CE3569" s="6"/>
      <c r="CF3569" s="6"/>
      <c r="CG3569" s="6"/>
      <c r="CH3569" s="6"/>
      <c r="CI3569" s="6"/>
      <c r="CJ3569" s="6"/>
      <c r="CK3569" s="6"/>
      <c r="CL3569" s="6"/>
      <c r="CM3569" s="6"/>
      <c r="CN3569" s="6"/>
      <c r="CO3569" s="6"/>
      <c r="CP3569" s="6"/>
      <c r="CQ3569" s="6"/>
      <c r="CR3569" s="6"/>
      <c r="CS3569" s="6"/>
      <c r="CT3569" s="6"/>
      <c r="CU3569" s="6"/>
      <c r="CV3569" s="6"/>
      <c r="CW3569" s="6"/>
      <c r="CX3569" s="6"/>
      <c r="CY3569" s="6"/>
      <c r="CZ3569" s="6"/>
      <c r="DA3569" s="6"/>
    </row>
    <row r="3570" spans="74:105" x14ac:dyDescent="0.3">
      <c r="BV3570" s="6"/>
      <c r="BW3570" s="6"/>
      <c r="BX3570" s="6"/>
      <c r="BY3570" s="6"/>
      <c r="BZ3570" s="6"/>
      <c r="CA3570" s="6"/>
      <c r="CB3570" s="6"/>
      <c r="CC3570" s="6"/>
      <c r="CD3570" s="6"/>
      <c r="CE3570" s="6"/>
      <c r="CF3570" s="6"/>
      <c r="CG3570" s="6"/>
      <c r="CH3570" s="6"/>
      <c r="CI3570" s="6"/>
      <c r="CJ3570" s="6"/>
      <c r="CK3570" s="6"/>
      <c r="CL3570" s="6"/>
      <c r="CM3570" s="6"/>
      <c r="CN3570" s="6"/>
      <c r="CO3570" s="6"/>
      <c r="CP3570" s="6"/>
      <c r="CQ3570" s="6"/>
      <c r="CR3570" s="6"/>
      <c r="CS3570" s="6"/>
      <c r="CT3570" s="6"/>
      <c r="CU3570" s="6"/>
      <c r="CV3570" s="6"/>
      <c r="CW3570" s="6"/>
      <c r="CX3570" s="6"/>
      <c r="CY3570" s="6"/>
      <c r="CZ3570" s="6"/>
      <c r="DA3570" s="6"/>
    </row>
    <row r="3571" spans="74:105" x14ac:dyDescent="0.3">
      <c r="BV3571" s="6"/>
      <c r="BW3571" s="6"/>
      <c r="BX3571" s="6"/>
      <c r="BY3571" s="6"/>
      <c r="BZ3571" s="6"/>
      <c r="CA3571" s="6"/>
      <c r="CB3571" s="6"/>
      <c r="CC3571" s="6"/>
      <c r="CD3571" s="6"/>
      <c r="CE3571" s="6"/>
      <c r="CF3571" s="6"/>
      <c r="CG3571" s="6"/>
      <c r="CH3571" s="6"/>
      <c r="CI3571" s="6"/>
      <c r="CJ3571" s="6"/>
      <c r="CK3571" s="6"/>
      <c r="CL3571" s="6"/>
      <c r="CM3571" s="6"/>
      <c r="CN3571" s="6"/>
      <c r="CO3571" s="6"/>
      <c r="CP3571" s="6"/>
      <c r="CQ3571" s="6"/>
      <c r="CR3571" s="6"/>
      <c r="CS3571" s="6"/>
      <c r="CT3571" s="6"/>
      <c r="CU3571" s="6"/>
      <c r="CV3571" s="6"/>
      <c r="CW3571" s="6"/>
      <c r="CX3571" s="6"/>
      <c r="CY3571" s="6"/>
      <c r="CZ3571" s="6"/>
      <c r="DA3571" s="6"/>
    </row>
    <row r="3572" spans="74:105" x14ac:dyDescent="0.3">
      <c r="BV3572" s="6"/>
      <c r="BW3572" s="6"/>
      <c r="BX3572" s="6"/>
      <c r="BY3572" s="6"/>
      <c r="BZ3572" s="6"/>
      <c r="CA3572" s="6"/>
      <c r="CB3572" s="6"/>
      <c r="CC3572" s="6"/>
      <c r="CD3572" s="6"/>
      <c r="CE3572" s="6"/>
      <c r="CF3572" s="6"/>
      <c r="CG3572" s="6"/>
      <c r="CH3572" s="6"/>
      <c r="CI3572" s="6"/>
      <c r="CJ3572" s="6"/>
      <c r="CK3572" s="6"/>
      <c r="CL3572" s="6"/>
      <c r="CM3572" s="6"/>
      <c r="CN3572" s="6"/>
      <c r="CO3572" s="6"/>
      <c r="CP3572" s="6"/>
      <c r="CQ3572" s="6"/>
      <c r="CR3572" s="6"/>
      <c r="CS3572" s="6"/>
      <c r="CT3572" s="6"/>
      <c r="CU3572" s="6"/>
      <c r="CV3572" s="6"/>
      <c r="CW3572" s="6"/>
      <c r="CX3572" s="6"/>
      <c r="CY3572" s="6"/>
      <c r="CZ3572" s="6"/>
      <c r="DA3572" s="6"/>
    </row>
    <row r="3573" spans="74:105" x14ac:dyDescent="0.3">
      <c r="BV3573" s="6"/>
      <c r="BW3573" s="6"/>
      <c r="BX3573" s="6"/>
      <c r="BY3573" s="6"/>
      <c r="BZ3573" s="6"/>
      <c r="CA3573" s="6"/>
      <c r="CB3573" s="6"/>
      <c r="CC3573" s="6"/>
      <c r="CD3573" s="6"/>
      <c r="CE3573" s="6"/>
      <c r="CF3573" s="6"/>
      <c r="CG3573" s="6"/>
      <c r="CH3573" s="6"/>
      <c r="CI3573" s="6"/>
      <c r="CJ3573" s="6"/>
      <c r="CK3573" s="6"/>
      <c r="CL3573" s="6"/>
      <c r="CM3573" s="6"/>
      <c r="CN3573" s="6"/>
      <c r="CO3573" s="6"/>
      <c r="CP3573" s="6"/>
      <c r="CQ3573" s="6"/>
      <c r="CR3573" s="6"/>
      <c r="CS3573" s="6"/>
      <c r="CT3573" s="6"/>
      <c r="CU3573" s="6"/>
      <c r="CV3573" s="6"/>
      <c r="CW3573" s="6"/>
      <c r="CX3573" s="6"/>
      <c r="CY3573" s="6"/>
      <c r="CZ3573" s="6"/>
      <c r="DA3573" s="6"/>
    </row>
    <row r="3574" spans="74:105" x14ac:dyDescent="0.3">
      <c r="BV3574" s="6"/>
      <c r="BW3574" s="6"/>
      <c r="BX3574" s="6"/>
      <c r="BY3574" s="6"/>
      <c r="BZ3574" s="6"/>
      <c r="CA3574" s="6"/>
      <c r="CB3574" s="6"/>
      <c r="CC3574" s="6"/>
      <c r="CD3574" s="6"/>
      <c r="CE3574" s="6"/>
      <c r="CF3574" s="6"/>
      <c r="CG3574" s="6"/>
      <c r="CH3574" s="6"/>
      <c r="CI3574" s="6"/>
      <c r="CJ3574" s="6"/>
      <c r="CK3574" s="6"/>
      <c r="CL3574" s="6"/>
      <c r="CM3574" s="6"/>
      <c r="CN3574" s="6"/>
      <c r="CO3574" s="6"/>
      <c r="CP3574" s="6"/>
      <c r="CQ3574" s="6"/>
      <c r="CR3574" s="6"/>
      <c r="CS3574" s="6"/>
      <c r="CT3574" s="6"/>
      <c r="CU3574" s="6"/>
      <c r="CV3574" s="6"/>
      <c r="CW3574" s="6"/>
      <c r="CX3574" s="6"/>
      <c r="CY3574" s="6"/>
      <c r="CZ3574" s="6"/>
      <c r="DA3574" s="6"/>
    </row>
    <row r="3575" spans="74:105" x14ac:dyDescent="0.3">
      <c r="BV3575" s="6"/>
      <c r="BW3575" s="6"/>
      <c r="BX3575" s="6"/>
      <c r="BY3575" s="6"/>
      <c r="BZ3575" s="6"/>
      <c r="CA3575" s="6"/>
      <c r="CB3575" s="6"/>
      <c r="CC3575" s="6"/>
      <c r="CD3575" s="6"/>
      <c r="CE3575" s="6"/>
      <c r="CF3575" s="6"/>
      <c r="CG3575" s="6"/>
      <c r="CH3575" s="6"/>
      <c r="CI3575" s="6"/>
      <c r="CJ3575" s="6"/>
      <c r="CK3575" s="6"/>
      <c r="CL3575" s="6"/>
      <c r="CM3575" s="6"/>
      <c r="CN3575" s="6"/>
      <c r="CO3575" s="6"/>
      <c r="CP3575" s="6"/>
      <c r="CQ3575" s="6"/>
      <c r="CR3575" s="6"/>
      <c r="CS3575" s="6"/>
      <c r="CT3575" s="6"/>
      <c r="CU3575" s="6"/>
      <c r="CV3575" s="6"/>
      <c r="CW3575" s="6"/>
      <c r="CX3575" s="6"/>
      <c r="CY3575" s="6"/>
      <c r="CZ3575" s="6"/>
      <c r="DA3575" s="6"/>
    </row>
    <row r="3576" spans="74:105" x14ac:dyDescent="0.3">
      <c r="BV3576" s="6"/>
      <c r="BW3576" s="6"/>
      <c r="BX3576" s="6"/>
      <c r="BY3576" s="6"/>
      <c r="BZ3576" s="6"/>
      <c r="CA3576" s="6"/>
      <c r="CB3576" s="6"/>
      <c r="CC3576" s="6"/>
      <c r="CD3576" s="6"/>
      <c r="CE3576" s="6"/>
      <c r="CF3576" s="6"/>
      <c r="CG3576" s="6"/>
      <c r="CH3576" s="6"/>
      <c r="CI3576" s="6"/>
      <c r="CJ3576" s="6"/>
      <c r="CK3576" s="6"/>
      <c r="CL3576" s="6"/>
      <c r="CM3576" s="6"/>
      <c r="CN3576" s="6"/>
      <c r="CO3576" s="6"/>
      <c r="CP3576" s="6"/>
      <c r="CQ3576" s="6"/>
      <c r="CR3576" s="6"/>
      <c r="CS3576" s="6"/>
      <c r="CT3576" s="6"/>
      <c r="CU3576" s="6"/>
      <c r="CV3576" s="6"/>
      <c r="CW3576" s="6"/>
      <c r="CX3576" s="6"/>
      <c r="CY3576" s="6"/>
      <c r="CZ3576" s="6"/>
      <c r="DA3576" s="6"/>
    </row>
    <row r="3577" spans="74:105" x14ac:dyDescent="0.3">
      <c r="BV3577" s="6"/>
      <c r="BW3577" s="6"/>
      <c r="BX3577" s="6"/>
      <c r="BY3577" s="6"/>
      <c r="BZ3577" s="6"/>
      <c r="CA3577" s="6"/>
      <c r="CB3577" s="6"/>
      <c r="CC3577" s="6"/>
      <c r="CD3577" s="6"/>
      <c r="CE3577" s="6"/>
      <c r="CF3577" s="6"/>
      <c r="CG3577" s="6"/>
      <c r="CH3577" s="6"/>
      <c r="CI3577" s="6"/>
      <c r="CJ3577" s="6"/>
      <c r="CK3577" s="6"/>
      <c r="CL3577" s="6"/>
      <c r="CM3577" s="6"/>
      <c r="CN3577" s="6"/>
      <c r="CO3577" s="6"/>
      <c r="CP3577" s="6"/>
      <c r="CQ3577" s="6"/>
      <c r="CR3577" s="6"/>
      <c r="CS3577" s="6"/>
      <c r="CT3577" s="6"/>
      <c r="CU3577" s="6"/>
      <c r="CV3577" s="6"/>
      <c r="CW3577" s="6"/>
      <c r="CX3577" s="6"/>
      <c r="CY3577" s="6"/>
      <c r="CZ3577" s="6"/>
      <c r="DA3577" s="6"/>
    </row>
    <row r="3578" spans="74:105" x14ac:dyDescent="0.3">
      <c r="BV3578" s="6"/>
      <c r="BW3578" s="6"/>
      <c r="BX3578" s="6"/>
      <c r="BY3578" s="6"/>
      <c r="BZ3578" s="6"/>
      <c r="CA3578" s="6"/>
      <c r="CB3578" s="6"/>
      <c r="CC3578" s="6"/>
      <c r="CD3578" s="6"/>
      <c r="CE3578" s="6"/>
      <c r="CF3578" s="6"/>
      <c r="CG3578" s="6"/>
      <c r="CH3578" s="6"/>
      <c r="CI3578" s="6"/>
      <c r="CJ3578" s="6"/>
      <c r="CK3578" s="6"/>
      <c r="CL3578" s="6"/>
      <c r="CM3578" s="6"/>
      <c r="CN3578" s="6"/>
      <c r="CO3578" s="6"/>
      <c r="CP3578" s="6"/>
      <c r="CQ3578" s="6"/>
      <c r="CR3578" s="6"/>
      <c r="CS3578" s="6"/>
      <c r="CT3578" s="6"/>
      <c r="CU3578" s="6"/>
      <c r="CV3578" s="6"/>
      <c r="CW3578" s="6"/>
      <c r="CX3578" s="6"/>
      <c r="CY3578" s="6"/>
      <c r="CZ3578" s="6"/>
      <c r="DA3578" s="6"/>
    </row>
    <row r="3579" spans="74:105" x14ac:dyDescent="0.3">
      <c r="BV3579" s="6"/>
      <c r="BW3579" s="6"/>
      <c r="BX3579" s="6"/>
      <c r="BY3579" s="6"/>
      <c r="BZ3579" s="6"/>
      <c r="CA3579" s="6"/>
      <c r="CB3579" s="6"/>
      <c r="CC3579" s="6"/>
      <c r="CD3579" s="6"/>
      <c r="CE3579" s="6"/>
      <c r="CF3579" s="6"/>
      <c r="CG3579" s="6"/>
      <c r="CH3579" s="6"/>
      <c r="CI3579" s="6"/>
      <c r="CJ3579" s="6"/>
      <c r="CK3579" s="6"/>
      <c r="CL3579" s="6"/>
      <c r="CM3579" s="6"/>
      <c r="CN3579" s="6"/>
      <c r="CO3579" s="6"/>
      <c r="CP3579" s="6"/>
      <c r="CQ3579" s="6"/>
      <c r="CR3579" s="6"/>
      <c r="CS3579" s="6"/>
      <c r="CT3579" s="6"/>
      <c r="CU3579" s="6"/>
      <c r="CV3579" s="6"/>
      <c r="CW3579" s="6"/>
      <c r="CX3579" s="6"/>
      <c r="CY3579" s="6"/>
      <c r="CZ3579" s="6"/>
      <c r="DA3579" s="6"/>
    </row>
    <row r="3580" spans="74:105" x14ac:dyDescent="0.3">
      <c r="BV3580" s="6"/>
      <c r="BW3580" s="6"/>
      <c r="BX3580" s="6"/>
      <c r="BY3580" s="6"/>
      <c r="BZ3580" s="6"/>
      <c r="CA3580" s="6"/>
      <c r="CB3580" s="6"/>
      <c r="CC3580" s="6"/>
      <c r="CD3580" s="6"/>
      <c r="CE3580" s="6"/>
      <c r="CF3580" s="6"/>
      <c r="CG3580" s="6"/>
      <c r="CH3580" s="6"/>
      <c r="CI3580" s="6"/>
      <c r="CJ3580" s="6"/>
      <c r="CK3580" s="6"/>
      <c r="CL3580" s="6"/>
      <c r="CM3580" s="6"/>
      <c r="CN3580" s="6"/>
      <c r="CO3580" s="6"/>
      <c r="CP3580" s="6"/>
      <c r="CQ3580" s="6"/>
      <c r="CR3580" s="6"/>
      <c r="CS3580" s="6"/>
      <c r="CT3580" s="6"/>
      <c r="CU3580" s="6"/>
      <c r="CV3580" s="6"/>
      <c r="CW3580" s="6"/>
      <c r="CX3580" s="6"/>
      <c r="CY3580" s="6"/>
      <c r="CZ3580" s="6"/>
      <c r="DA3580" s="6"/>
    </row>
    <row r="3581" spans="74:105" x14ac:dyDescent="0.3">
      <c r="BV3581" s="6"/>
      <c r="BW3581" s="6"/>
      <c r="BX3581" s="6"/>
      <c r="BY3581" s="6"/>
      <c r="BZ3581" s="6"/>
      <c r="CA3581" s="6"/>
      <c r="CB3581" s="6"/>
      <c r="CC3581" s="6"/>
      <c r="CD3581" s="6"/>
      <c r="CE3581" s="6"/>
      <c r="CF3581" s="6"/>
      <c r="CG3581" s="6"/>
      <c r="CH3581" s="6"/>
      <c r="CI3581" s="6"/>
      <c r="CJ3581" s="6"/>
      <c r="CK3581" s="6"/>
      <c r="CL3581" s="6"/>
      <c r="CM3581" s="6"/>
      <c r="CN3581" s="6"/>
      <c r="CO3581" s="6"/>
      <c r="CP3581" s="6"/>
      <c r="CQ3581" s="6"/>
      <c r="CR3581" s="6"/>
      <c r="CS3581" s="6"/>
      <c r="CT3581" s="6"/>
      <c r="CU3581" s="6"/>
      <c r="CV3581" s="6"/>
      <c r="CW3581" s="6"/>
      <c r="CX3581" s="6"/>
      <c r="CY3581" s="6"/>
      <c r="CZ3581" s="6"/>
      <c r="DA3581" s="6"/>
    </row>
    <row r="3582" spans="74:105" x14ac:dyDescent="0.3">
      <c r="BV3582" s="6"/>
      <c r="BW3582" s="6"/>
      <c r="BX3582" s="6"/>
      <c r="BY3582" s="6"/>
      <c r="BZ3582" s="6"/>
      <c r="CA3582" s="6"/>
      <c r="CB3582" s="6"/>
      <c r="CC3582" s="6"/>
      <c r="CD3582" s="6"/>
      <c r="CE3582" s="6"/>
      <c r="CF3582" s="6"/>
      <c r="CG3582" s="6"/>
      <c r="CH3582" s="6"/>
      <c r="CI3582" s="6"/>
      <c r="CJ3582" s="6"/>
      <c r="CK3582" s="6"/>
      <c r="CL3582" s="6"/>
      <c r="CM3582" s="6"/>
      <c r="CN3582" s="6"/>
      <c r="CO3582" s="6"/>
      <c r="CP3582" s="6"/>
      <c r="CQ3582" s="6"/>
      <c r="CR3582" s="6"/>
      <c r="CS3582" s="6"/>
      <c r="CT3582" s="6"/>
      <c r="CU3582" s="6"/>
      <c r="CV3582" s="6"/>
      <c r="CW3582" s="6"/>
      <c r="CX3582" s="6"/>
      <c r="CY3582" s="6"/>
      <c r="CZ3582" s="6"/>
      <c r="DA3582" s="6"/>
    </row>
    <row r="3583" spans="74:105" x14ac:dyDescent="0.3">
      <c r="BV3583" s="6"/>
      <c r="BW3583" s="6"/>
      <c r="BX3583" s="6"/>
      <c r="BY3583" s="6"/>
      <c r="BZ3583" s="6"/>
      <c r="CA3583" s="6"/>
      <c r="CB3583" s="6"/>
      <c r="CC3583" s="6"/>
      <c r="CD3583" s="6"/>
      <c r="CE3583" s="6"/>
      <c r="CF3583" s="6"/>
      <c r="CG3583" s="6"/>
      <c r="CH3583" s="6"/>
      <c r="CI3583" s="6"/>
      <c r="CJ3583" s="6"/>
      <c r="CK3583" s="6"/>
      <c r="CL3583" s="6"/>
      <c r="CM3583" s="6"/>
      <c r="CN3583" s="6"/>
      <c r="CO3583" s="6"/>
      <c r="CP3583" s="6"/>
      <c r="CQ3583" s="6"/>
      <c r="CR3583" s="6"/>
      <c r="CS3583" s="6"/>
      <c r="CT3583" s="6"/>
      <c r="CU3583" s="6"/>
      <c r="CV3583" s="6"/>
      <c r="CW3583" s="6"/>
      <c r="CX3583" s="6"/>
      <c r="CY3583" s="6"/>
      <c r="CZ3583" s="6"/>
      <c r="DA3583" s="6"/>
    </row>
    <row r="3584" spans="74:105" x14ac:dyDescent="0.3">
      <c r="BV3584" s="6"/>
      <c r="BW3584" s="6"/>
      <c r="BX3584" s="6"/>
      <c r="BY3584" s="6"/>
      <c r="BZ3584" s="6"/>
      <c r="CA3584" s="6"/>
      <c r="CB3584" s="6"/>
      <c r="CC3584" s="6"/>
      <c r="CD3584" s="6"/>
      <c r="CE3584" s="6"/>
      <c r="CF3584" s="6"/>
      <c r="CG3584" s="6"/>
      <c r="CH3584" s="6"/>
      <c r="CI3584" s="6"/>
      <c r="CJ3584" s="6"/>
      <c r="CK3584" s="6"/>
      <c r="CL3584" s="6"/>
      <c r="CM3584" s="6"/>
      <c r="CN3584" s="6"/>
      <c r="CO3584" s="6"/>
      <c r="CP3584" s="6"/>
      <c r="CQ3584" s="6"/>
      <c r="CR3584" s="6"/>
      <c r="CS3584" s="6"/>
      <c r="CT3584" s="6"/>
      <c r="CU3584" s="6"/>
      <c r="CV3584" s="6"/>
      <c r="CW3584" s="6"/>
      <c r="CX3584" s="6"/>
      <c r="CY3584" s="6"/>
      <c r="CZ3584" s="6"/>
      <c r="DA3584" s="6"/>
    </row>
    <row r="3585" spans="74:105" x14ac:dyDescent="0.3">
      <c r="BV3585" s="6"/>
      <c r="BW3585" s="6"/>
      <c r="BX3585" s="6"/>
      <c r="BY3585" s="6"/>
      <c r="BZ3585" s="6"/>
      <c r="CA3585" s="6"/>
      <c r="CB3585" s="6"/>
      <c r="CC3585" s="6"/>
      <c r="CD3585" s="6"/>
      <c r="CE3585" s="6"/>
      <c r="CF3585" s="6"/>
      <c r="CG3585" s="6"/>
      <c r="CH3585" s="6"/>
      <c r="CI3585" s="6"/>
      <c r="CJ3585" s="6"/>
      <c r="CK3585" s="6"/>
      <c r="CL3585" s="6"/>
      <c r="CM3585" s="6"/>
      <c r="CN3585" s="6"/>
      <c r="CO3585" s="6"/>
      <c r="CP3585" s="6"/>
      <c r="CQ3585" s="6"/>
      <c r="CR3585" s="6"/>
      <c r="CS3585" s="6"/>
      <c r="CT3585" s="6"/>
      <c r="CU3585" s="6"/>
      <c r="CV3585" s="6"/>
      <c r="CW3585" s="6"/>
      <c r="CX3585" s="6"/>
      <c r="CY3585" s="6"/>
      <c r="CZ3585" s="6"/>
      <c r="DA3585" s="6"/>
    </row>
    <row r="3586" spans="74:105" x14ac:dyDescent="0.3">
      <c r="BV3586" s="6"/>
      <c r="BW3586" s="6"/>
      <c r="BX3586" s="6"/>
      <c r="BY3586" s="6"/>
      <c r="BZ3586" s="6"/>
      <c r="CA3586" s="6"/>
      <c r="CB3586" s="6"/>
      <c r="CC3586" s="6"/>
      <c r="CD3586" s="6"/>
      <c r="CE3586" s="6"/>
      <c r="CF3586" s="6"/>
      <c r="CG3586" s="6"/>
      <c r="CH3586" s="6"/>
      <c r="CI3586" s="6"/>
      <c r="CJ3586" s="6"/>
      <c r="CK3586" s="6"/>
      <c r="CL3586" s="6"/>
      <c r="CM3586" s="6"/>
      <c r="CN3586" s="6"/>
      <c r="CO3586" s="6"/>
      <c r="CP3586" s="6"/>
      <c r="CQ3586" s="6"/>
      <c r="CR3586" s="6"/>
      <c r="CS3586" s="6"/>
      <c r="CT3586" s="6"/>
      <c r="CU3586" s="6"/>
      <c r="CV3586" s="6"/>
      <c r="CW3586" s="6"/>
      <c r="CX3586" s="6"/>
      <c r="CY3586" s="6"/>
      <c r="CZ3586" s="6"/>
      <c r="DA3586" s="6"/>
    </row>
    <row r="3587" spans="74:105" x14ac:dyDescent="0.3">
      <c r="BV3587" s="6"/>
      <c r="BW3587" s="6"/>
      <c r="BX3587" s="6"/>
      <c r="BY3587" s="6"/>
      <c r="BZ3587" s="6"/>
      <c r="CA3587" s="6"/>
      <c r="CB3587" s="6"/>
      <c r="CC3587" s="6"/>
      <c r="CD3587" s="6"/>
      <c r="CE3587" s="6"/>
      <c r="CF3587" s="6"/>
      <c r="CG3587" s="6"/>
      <c r="CH3587" s="6"/>
      <c r="CI3587" s="6"/>
      <c r="CJ3587" s="6"/>
      <c r="CK3587" s="6"/>
      <c r="CL3587" s="6"/>
      <c r="CM3587" s="6"/>
      <c r="CN3587" s="6"/>
      <c r="CO3587" s="6"/>
      <c r="CP3587" s="6"/>
      <c r="CQ3587" s="6"/>
      <c r="CR3587" s="6"/>
      <c r="CS3587" s="6"/>
      <c r="CT3587" s="6"/>
      <c r="CU3587" s="6"/>
      <c r="CV3587" s="6"/>
      <c r="CW3587" s="6"/>
      <c r="CX3587" s="6"/>
      <c r="CY3587" s="6"/>
      <c r="CZ3587" s="6"/>
      <c r="DA3587" s="6"/>
    </row>
    <row r="3588" spans="74:105" x14ac:dyDescent="0.3">
      <c r="BV3588" s="6"/>
      <c r="BW3588" s="6"/>
      <c r="BX3588" s="6"/>
      <c r="BY3588" s="6"/>
      <c r="BZ3588" s="6"/>
      <c r="CA3588" s="6"/>
      <c r="CB3588" s="6"/>
      <c r="CC3588" s="6"/>
      <c r="CD3588" s="6"/>
      <c r="CE3588" s="6"/>
      <c r="CF3588" s="6"/>
      <c r="CG3588" s="6"/>
      <c r="CH3588" s="6"/>
      <c r="CI3588" s="6"/>
      <c r="CJ3588" s="6"/>
      <c r="CK3588" s="6"/>
      <c r="CL3588" s="6"/>
      <c r="CM3588" s="6"/>
      <c r="CN3588" s="6"/>
      <c r="CO3588" s="6"/>
      <c r="CP3588" s="6"/>
      <c r="CQ3588" s="6"/>
      <c r="CR3588" s="6"/>
      <c r="CS3588" s="6"/>
      <c r="CT3588" s="6"/>
      <c r="CU3588" s="6"/>
      <c r="CV3588" s="6"/>
      <c r="CW3588" s="6"/>
      <c r="CX3588" s="6"/>
      <c r="CY3588" s="6"/>
      <c r="CZ3588" s="6"/>
      <c r="DA3588" s="6"/>
    </row>
    <row r="3589" spans="74:105" x14ac:dyDescent="0.3">
      <c r="BV3589" s="6"/>
      <c r="BW3589" s="6"/>
      <c r="BX3589" s="6"/>
      <c r="BY3589" s="6"/>
      <c r="BZ3589" s="6"/>
      <c r="CA3589" s="6"/>
      <c r="CB3589" s="6"/>
      <c r="CC3589" s="6"/>
      <c r="CD3589" s="6"/>
      <c r="CE3589" s="6"/>
      <c r="CF3589" s="6"/>
      <c r="CG3589" s="6"/>
      <c r="CH3589" s="6"/>
      <c r="CI3589" s="6"/>
      <c r="CJ3589" s="6"/>
      <c r="CK3589" s="6"/>
      <c r="CL3589" s="6"/>
      <c r="CM3589" s="6"/>
      <c r="CN3589" s="6"/>
      <c r="CO3589" s="6"/>
      <c r="CP3589" s="6"/>
      <c r="CQ3589" s="6"/>
      <c r="CR3589" s="6"/>
      <c r="CS3589" s="6"/>
      <c r="CT3589" s="6"/>
      <c r="CU3589" s="6"/>
      <c r="CV3589" s="6"/>
      <c r="CW3589" s="6"/>
      <c r="CX3589" s="6"/>
      <c r="CY3589" s="6"/>
      <c r="CZ3589" s="6"/>
      <c r="DA3589" s="6"/>
    </row>
    <row r="3590" spans="74:105" x14ac:dyDescent="0.3">
      <c r="BV3590" s="6"/>
      <c r="BW3590" s="6"/>
      <c r="BX3590" s="6"/>
      <c r="BY3590" s="6"/>
      <c r="BZ3590" s="6"/>
      <c r="CA3590" s="6"/>
      <c r="CB3590" s="6"/>
      <c r="CC3590" s="6"/>
      <c r="CD3590" s="6"/>
      <c r="CE3590" s="6"/>
      <c r="CF3590" s="6"/>
      <c r="CG3590" s="6"/>
      <c r="CH3590" s="6"/>
      <c r="CI3590" s="6"/>
      <c r="CJ3590" s="6"/>
      <c r="CK3590" s="6"/>
      <c r="CL3590" s="6"/>
      <c r="CM3590" s="6"/>
      <c r="CN3590" s="6"/>
      <c r="CO3590" s="6"/>
      <c r="CP3590" s="6"/>
      <c r="CQ3590" s="6"/>
      <c r="CR3590" s="6"/>
      <c r="CS3590" s="6"/>
      <c r="CT3590" s="6"/>
      <c r="CU3590" s="6"/>
      <c r="CV3590" s="6"/>
      <c r="CW3590" s="6"/>
      <c r="CX3590" s="6"/>
      <c r="CY3590" s="6"/>
      <c r="CZ3590" s="6"/>
      <c r="DA3590" s="6"/>
    </row>
    <row r="3591" spans="74:105" x14ac:dyDescent="0.3">
      <c r="BV3591" s="6"/>
      <c r="BW3591" s="6"/>
      <c r="BX3591" s="6"/>
      <c r="BY3591" s="6"/>
      <c r="BZ3591" s="6"/>
      <c r="CA3591" s="6"/>
      <c r="CB3591" s="6"/>
      <c r="CC3591" s="6"/>
      <c r="CD3591" s="6"/>
      <c r="CE3591" s="6"/>
      <c r="CF3591" s="6"/>
      <c r="CG3591" s="6"/>
      <c r="CH3591" s="6"/>
      <c r="CI3591" s="6"/>
      <c r="CJ3591" s="6"/>
      <c r="CK3591" s="6"/>
      <c r="CL3591" s="6"/>
      <c r="CM3591" s="6"/>
      <c r="CN3591" s="6"/>
      <c r="CO3591" s="6"/>
      <c r="CP3591" s="6"/>
      <c r="CQ3591" s="6"/>
      <c r="CR3591" s="6"/>
      <c r="CS3591" s="6"/>
      <c r="CT3591" s="6"/>
      <c r="CU3591" s="6"/>
      <c r="CV3591" s="6"/>
      <c r="CW3591" s="6"/>
      <c r="CX3591" s="6"/>
      <c r="CY3591" s="6"/>
      <c r="CZ3591" s="6"/>
      <c r="DA3591" s="6"/>
    </row>
    <row r="3592" spans="74:105" x14ac:dyDescent="0.3">
      <c r="BV3592" s="6"/>
      <c r="BW3592" s="6"/>
      <c r="BX3592" s="6"/>
      <c r="BY3592" s="6"/>
      <c r="BZ3592" s="6"/>
      <c r="CA3592" s="6"/>
      <c r="CB3592" s="6"/>
      <c r="CC3592" s="6"/>
      <c r="CD3592" s="6"/>
      <c r="CE3592" s="6"/>
      <c r="CF3592" s="6"/>
      <c r="CG3592" s="6"/>
      <c r="CH3592" s="6"/>
      <c r="CI3592" s="6"/>
      <c r="CJ3592" s="6"/>
      <c r="CK3592" s="6"/>
      <c r="CL3592" s="6"/>
      <c r="CM3592" s="6"/>
      <c r="CN3592" s="6"/>
      <c r="CO3592" s="6"/>
      <c r="CP3592" s="6"/>
      <c r="CQ3592" s="6"/>
      <c r="CR3592" s="6"/>
      <c r="CS3592" s="6"/>
      <c r="CT3592" s="6"/>
      <c r="CU3592" s="6"/>
      <c r="CV3592" s="6"/>
      <c r="CW3592" s="6"/>
      <c r="CX3592" s="6"/>
      <c r="CY3592" s="6"/>
      <c r="CZ3592" s="6"/>
      <c r="DA3592" s="6"/>
    </row>
    <row r="3593" spans="74:105" x14ac:dyDescent="0.3">
      <c r="BV3593" s="6"/>
      <c r="BW3593" s="6"/>
      <c r="BX3593" s="6"/>
      <c r="BY3593" s="6"/>
      <c r="BZ3593" s="6"/>
      <c r="CA3593" s="6"/>
      <c r="CB3593" s="6"/>
      <c r="CC3593" s="6"/>
      <c r="CD3593" s="6"/>
      <c r="CE3593" s="6"/>
      <c r="CF3593" s="6"/>
      <c r="CG3593" s="6"/>
      <c r="CH3593" s="6"/>
      <c r="CI3593" s="6"/>
      <c r="CJ3593" s="6"/>
      <c r="CK3593" s="6"/>
      <c r="CL3593" s="6"/>
      <c r="CM3593" s="6"/>
      <c r="CN3593" s="6"/>
      <c r="CO3593" s="6"/>
      <c r="CP3593" s="6"/>
      <c r="CQ3593" s="6"/>
      <c r="CR3593" s="6"/>
      <c r="CS3593" s="6"/>
      <c r="CT3593" s="6"/>
      <c r="CU3593" s="6"/>
      <c r="CV3593" s="6"/>
      <c r="CW3593" s="6"/>
      <c r="CX3593" s="6"/>
      <c r="CY3593" s="6"/>
      <c r="CZ3593" s="6"/>
      <c r="DA3593" s="6"/>
    </row>
    <row r="3594" spans="74:105" x14ac:dyDescent="0.3">
      <c r="BV3594" s="6"/>
      <c r="BW3594" s="6"/>
      <c r="BX3594" s="6"/>
      <c r="BY3594" s="6"/>
      <c r="BZ3594" s="6"/>
      <c r="CA3594" s="6"/>
      <c r="CB3594" s="6"/>
      <c r="CC3594" s="6"/>
      <c r="CD3594" s="6"/>
      <c r="CE3594" s="6"/>
      <c r="CF3594" s="6"/>
      <c r="CG3594" s="6"/>
      <c r="CH3594" s="6"/>
      <c r="CI3594" s="6"/>
      <c r="CJ3594" s="6"/>
      <c r="CK3594" s="6"/>
      <c r="CL3594" s="6"/>
      <c r="CM3594" s="6"/>
      <c r="CN3594" s="6"/>
      <c r="CO3594" s="6"/>
      <c r="CP3594" s="6"/>
      <c r="CQ3594" s="6"/>
      <c r="CR3594" s="6"/>
      <c r="CS3594" s="6"/>
      <c r="CT3594" s="6"/>
      <c r="CU3594" s="6"/>
      <c r="CV3594" s="6"/>
      <c r="CW3594" s="6"/>
      <c r="CX3594" s="6"/>
      <c r="CY3594" s="6"/>
      <c r="CZ3594" s="6"/>
      <c r="DA3594" s="6"/>
    </row>
    <row r="3595" spans="74:105" x14ac:dyDescent="0.3">
      <c r="BV3595" s="6"/>
      <c r="BW3595" s="6"/>
      <c r="BX3595" s="6"/>
      <c r="BY3595" s="6"/>
      <c r="BZ3595" s="6"/>
      <c r="CA3595" s="6"/>
      <c r="CB3595" s="6"/>
      <c r="CC3595" s="6"/>
      <c r="CD3595" s="6"/>
      <c r="CE3595" s="6"/>
      <c r="CF3595" s="6"/>
      <c r="CG3595" s="6"/>
      <c r="CH3595" s="6"/>
      <c r="CI3595" s="6"/>
      <c r="CJ3595" s="6"/>
      <c r="CK3595" s="6"/>
      <c r="CL3595" s="6"/>
      <c r="CM3595" s="6"/>
      <c r="CN3595" s="6"/>
      <c r="CO3595" s="6"/>
      <c r="CP3595" s="6"/>
      <c r="CQ3595" s="6"/>
      <c r="CR3595" s="6"/>
      <c r="CS3595" s="6"/>
      <c r="CT3595" s="6"/>
      <c r="CU3595" s="6"/>
      <c r="CV3595" s="6"/>
      <c r="CW3595" s="6"/>
      <c r="CX3595" s="6"/>
      <c r="CY3595" s="6"/>
      <c r="CZ3595" s="6"/>
      <c r="DA3595" s="6"/>
    </row>
    <row r="3596" spans="74:105" x14ac:dyDescent="0.3">
      <c r="BV3596" s="6"/>
      <c r="BW3596" s="6"/>
      <c r="BX3596" s="6"/>
      <c r="BY3596" s="6"/>
      <c r="BZ3596" s="6"/>
      <c r="CA3596" s="6"/>
      <c r="CB3596" s="6"/>
      <c r="CC3596" s="6"/>
      <c r="CD3596" s="6"/>
      <c r="CE3596" s="6"/>
      <c r="CF3596" s="6"/>
      <c r="CG3596" s="6"/>
      <c r="CH3596" s="6"/>
      <c r="CI3596" s="6"/>
      <c r="CJ3596" s="6"/>
      <c r="CK3596" s="6"/>
      <c r="CL3596" s="6"/>
      <c r="CM3596" s="6"/>
      <c r="CN3596" s="6"/>
      <c r="CO3596" s="6"/>
      <c r="CP3596" s="6"/>
      <c r="CQ3596" s="6"/>
      <c r="CR3596" s="6"/>
      <c r="CS3596" s="6"/>
      <c r="CT3596" s="6"/>
      <c r="CU3596" s="6"/>
      <c r="CV3596" s="6"/>
      <c r="CW3596" s="6"/>
      <c r="CX3596" s="6"/>
      <c r="CY3596" s="6"/>
      <c r="CZ3596" s="6"/>
      <c r="DA3596" s="6"/>
    </row>
    <row r="3597" spans="74:105" x14ac:dyDescent="0.3">
      <c r="BV3597" s="6"/>
      <c r="BW3597" s="6"/>
      <c r="BX3597" s="6"/>
      <c r="BY3597" s="6"/>
      <c r="BZ3597" s="6"/>
      <c r="CA3597" s="6"/>
      <c r="CB3597" s="6"/>
      <c r="CC3597" s="6"/>
      <c r="CD3597" s="6"/>
      <c r="CE3597" s="6"/>
      <c r="CF3597" s="6"/>
      <c r="CG3597" s="6"/>
      <c r="CH3597" s="6"/>
      <c r="CI3597" s="6"/>
      <c r="CJ3597" s="6"/>
      <c r="CK3597" s="6"/>
      <c r="CL3597" s="6"/>
      <c r="CM3597" s="6"/>
      <c r="CN3597" s="6"/>
      <c r="CO3597" s="6"/>
      <c r="CP3597" s="6"/>
      <c r="CQ3597" s="6"/>
      <c r="CR3597" s="6"/>
      <c r="CS3597" s="6"/>
      <c r="CT3597" s="6"/>
      <c r="CU3597" s="6"/>
      <c r="CV3597" s="6"/>
      <c r="CW3597" s="6"/>
      <c r="CX3597" s="6"/>
      <c r="CY3597" s="6"/>
      <c r="CZ3597" s="6"/>
      <c r="DA3597" s="6"/>
    </row>
    <row r="3598" spans="74:105" x14ac:dyDescent="0.3">
      <c r="BV3598" s="6"/>
      <c r="BW3598" s="6"/>
      <c r="BX3598" s="6"/>
      <c r="BY3598" s="6"/>
      <c r="BZ3598" s="6"/>
      <c r="CA3598" s="6"/>
      <c r="CB3598" s="6"/>
      <c r="CC3598" s="6"/>
      <c r="CD3598" s="6"/>
      <c r="CE3598" s="6"/>
      <c r="CF3598" s="6"/>
      <c r="CG3598" s="6"/>
      <c r="CH3598" s="6"/>
      <c r="CI3598" s="6"/>
      <c r="CJ3598" s="6"/>
      <c r="CK3598" s="6"/>
      <c r="CL3598" s="6"/>
      <c r="CM3598" s="6"/>
      <c r="CN3598" s="6"/>
      <c r="CO3598" s="6"/>
      <c r="CP3598" s="6"/>
      <c r="CQ3598" s="6"/>
      <c r="CR3598" s="6"/>
      <c r="CS3598" s="6"/>
      <c r="CT3598" s="6"/>
      <c r="CU3598" s="6"/>
      <c r="CV3598" s="6"/>
      <c r="CW3598" s="6"/>
      <c r="CX3598" s="6"/>
      <c r="CY3598" s="6"/>
      <c r="CZ3598" s="6"/>
      <c r="DA3598" s="6"/>
    </row>
    <row r="3599" spans="74:105" x14ac:dyDescent="0.3">
      <c r="BV3599" s="6"/>
      <c r="BW3599" s="6"/>
      <c r="BX3599" s="6"/>
      <c r="BY3599" s="6"/>
      <c r="BZ3599" s="6"/>
      <c r="CA3599" s="6"/>
      <c r="CB3599" s="6"/>
      <c r="CC3599" s="6"/>
      <c r="CD3599" s="6"/>
      <c r="CE3599" s="6"/>
      <c r="CF3599" s="6"/>
      <c r="CG3599" s="6"/>
      <c r="CH3599" s="6"/>
      <c r="CI3599" s="6"/>
      <c r="CJ3599" s="6"/>
      <c r="CK3599" s="6"/>
      <c r="CL3599" s="6"/>
      <c r="CM3599" s="6"/>
      <c r="CN3599" s="6"/>
      <c r="CO3599" s="6"/>
      <c r="CP3599" s="6"/>
      <c r="CQ3599" s="6"/>
      <c r="CR3599" s="6"/>
      <c r="CS3599" s="6"/>
      <c r="CT3599" s="6"/>
      <c r="CU3599" s="6"/>
      <c r="CV3599" s="6"/>
      <c r="CW3599" s="6"/>
      <c r="CX3599" s="6"/>
      <c r="CY3599" s="6"/>
      <c r="CZ3599" s="6"/>
      <c r="DA3599" s="6"/>
    </row>
    <row r="3600" spans="74:105" x14ac:dyDescent="0.3">
      <c r="BV3600" s="6"/>
      <c r="BW3600" s="6"/>
      <c r="BX3600" s="6"/>
      <c r="BY3600" s="6"/>
      <c r="BZ3600" s="6"/>
      <c r="CA3600" s="6"/>
      <c r="CB3600" s="6"/>
      <c r="CC3600" s="6"/>
      <c r="CD3600" s="6"/>
      <c r="CE3600" s="6"/>
      <c r="CF3600" s="6"/>
      <c r="CG3600" s="6"/>
      <c r="CH3600" s="6"/>
      <c r="CI3600" s="6"/>
      <c r="CJ3600" s="6"/>
      <c r="CK3600" s="6"/>
      <c r="CL3600" s="6"/>
      <c r="CM3600" s="6"/>
      <c r="CN3600" s="6"/>
      <c r="CO3600" s="6"/>
      <c r="CP3600" s="6"/>
      <c r="CQ3600" s="6"/>
      <c r="CR3600" s="6"/>
      <c r="CS3600" s="6"/>
      <c r="CT3600" s="6"/>
      <c r="CU3600" s="6"/>
      <c r="CV3600" s="6"/>
      <c r="CW3600" s="6"/>
      <c r="CX3600" s="6"/>
      <c r="CY3600" s="6"/>
      <c r="CZ3600" s="6"/>
      <c r="DA3600" s="6"/>
    </row>
    <row r="3601" spans="74:105" x14ac:dyDescent="0.3">
      <c r="BV3601" s="6"/>
      <c r="BW3601" s="6"/>
      <c r="BX3601" s="6"/>
      <c r="BY3601" s="6"/>
      <c r="BZ3601" s="6"/>
      <c r="CA3601" s="6"/>
      <c r="CB3601" s="6"/>
      <c r="CC3601" s="6"/>
      <c r="CD3601" s="6"/>
      <c r="CE3601" s="6"/>
      <c r="CF3601" s="6"/>
      <c r="CG3601" s="6"/>
      <c r="CH3601" s="6"/>
      <c r="CI3601" s="6"/>
      <c r="CJ3601" s="6"/>
      <c r="CK3601" s="6"/>
      <c r="CL3601" s="6"/>
      <c r="CM3601" s="6"/>
      <c r="CN3601" s="6"/>
      <c r="CO3601" s="6"/>
      <c r="CP3601" s="6"/>
      <c r="CQ3601" s="6"/>
      <c r="CR3601" s="6"/>
      <c r="CS3601" s="6"/>
      <c r="CT3601" s="6"/>
      <c r="CU3601" s="6"/>
      <c r="CV3601" s="6"/>
      <c r="CW3601" s="6"/>
      <c r="CX3601" s="6"/>
      <c r="CY3601" s="6"/>
      <c r="CZ3601" s="6"/>
      <c r="DA3601" s="6"/>
    </row>
    <row r="3602" spans="74:105" x14ac:dyDescent="0.3">
      <c r="BV3602" s="6"/>
      <c r="BW3602" s="6"/>
      <c r="BX3602" s="6"/>
      <c r="BY3602" s="6"/>
      <c r="BZ3602" s="6"/>
      <c r="CA3602" s="6"/>
      <c r="CB3602" s="6"/>
      <c r="CC3602" s="6"/>
      <c r="CD3602" s="6"/>
      <c r="CE3602" s="6"/>
      <c r="CF3602" s="6"/>
      <c r="CG3602" s="6"/>
      <c r="CH3602" s="6"/>
      <c r="CI3602" s="6"/>
      <c r="CJ3602" s="6"/>
      <c r="CK3602" s="6"/>
      <c r="CL3602" s="6"/>
      <c r="CM3602" s="6"/>
      <c r="CN3602" s="6"/>
      <c r="CO3602" s="6"/>
      <c r="CP3602" s="6"/>
      <c r="CQ3602" s="6"/>
      <c r="CR3602" s="6"/>
      <c r="CS3602" s="6"/>
      <c r="CT3602" s="6"/>
      <c r="CU3602" s="6"/>
      <c r="CV3602" s="6"/>
      <c r="CW3602" s="6"/>
      <c r="CX3602" s="6"/>
      <c r="CY3602" s="6"/>
      <c r="CZ3602" s="6"/>
      <c r="DA3602" s="6"/>
    </row>
    <row r="3603" spans="74:105" x14ac:dyDescent="0.3">
      <c r="BV3603" s="6"/>
      <c r="BW3603" s="6"/>
      <c r="BX3603" s="6"/>
      <c r="BY3603" s="6"/>
      <c r="BZ3603" s="6"/>
      <c r="CA3603" s="6"/>
      <c r="CB3603" s="6"/>
      <c r="CC3603" s="6"/>
      <c r="CD3603" s="6"/>
      <c r="CE3603" s="6"/>
      <c r="CF3603" s="6"/>
      <c r="CG3603" s="6"/>
      <c r="CH3603" s="6"/>
      <c r="CI3603" s="6"/>
      <c r="CJ3603" s="6"/>
      <c r="CK3603" s="6"/>
      <c r="CL3603" s="6"/>
      <c r="CM3603" s="6"/>
      <c r="CN3603" s="6"/>
      <c r="CO3603" s="6"/>
      <c r="CP3603" s="6"/>
      <c r="CQ3603" s="6"/>
      <c r="CR3603" s="6"/>
      <c r="CS3603" s="6"/>
      <c r="CT3603" s="6"/>
      <c r="CU3603" s="6"/>
      <c r="CV3603" s="6"/>
      <c r="CW3603" s="6"/>
      <c r="CX3603" s="6"/>
      <c r="CY3603" s="6"/>
      <c r="CZ3603" s="6"/>
      <c r="DA3603" s="6"/>
    </row>
    <row r="3604" spans="74:105" x14ac:dyDescent="0.3">
      <c r="BV3604" s="6"/>
      <c r="BW3604" s="6"/>
      <c r="BX3604" s="6"/>
      <c r="BY3604" s="6"/>
      <c r="BZ3604" s="6"/>
      <c r="CA3604" s="6"/>
      <c r="CB3604" s="6"/>
      <c r="CC3604" s="6"/>
      <c r="CD3604" s="6"/>
      <c r="CE3604" s="6"/>
      <c r="CF3604" s="6"/>
      <c r="CG3604" s="6"/>
      <c r="CH3604" s="6"/>
      <c r="CI3604" s="6"/>
      <c r="CJ3604" s="6"/>
      <c r="CK3604" s="6"/>
      <c r="CL3604" s="6"/>
      <c r="CM3604" s="6"/>
      <c r="CN3604" s="6"/>
      <c r="CO3604" s="6"/>
      <c r="CP3604" s="6"/>
      <c r="CQ3604" s="6"/>
      <c r="CR3604" s="6"/>
      <c r="CS3604" s="6"/>
      <c r="CT3604" s="6"/>
      <c r="CU3604" s="6"/>
      <c r="CV3604" s="6"/>
      <c r="CW3604" s="6"/>
      <c r="CX3604" s="6"/>
      <c r="CY3604" s="6"/>
      <c r="CZ3604" s="6"/>
      <c r="DA3604" s="6"/>
    </row>
    <row r="3605" spans="74:105" x14ac:dyDescent="0.3">
      <c r="BV3605" s="6"/>
      <c r="BW3605" s="6"/>
      <c r="BX3605" s="6"/>
      <c r="BY3605" s="6"/>
      <c r="BZ3605" s="6"/>
      <c r="CA3605" s="6"/>
      <c r="CB3605" s="6"/>
      <c r="CC3605" s="6"/>
      <c r="CD3605" s="6"/>
      <c r="CE3605" s="6"/>
      <c r="CF3605" s="6"/>
      <c r="CG3605" s="6"/>
      <c r="CH3605" s="6"/>
      <c r="CI3605" s="6"/>
      <c r="CJ3605" s="6"/>
      <c r="CK3605" s="6"/>
      <c r="CL3605" s="6"/>
      <c r="CM3605" s="6"/>
      <c r="CN3605" s="6"/>
      <c r="CO3605" s="6"/>
      <c r="CP3605" s="6"/>
      <c r="CQ3605" s="6"/>
      <c r="CR3605" s="6"/>
      <c r="CS3605" s="6"/>
      <c r="CT3605" s="6"/>
      <c r="CU3605" s="6"/>
      <c r="CV3605" s="6"/>
      <c r="CW3605" s="6"/>
      <c r="CX3605" s="6"/>
      <c r="CY3605" s="6"/>
      <c r="CZ3605" s="6"/>
      <c r="DA3605" s="6"/>
    </row>
    <row r="3606" spans="74:105" x14ac:dyDescent="0.3">
      <c r="BV3606" s="6"/>
      <c r="BW3606" s="6"/>
      <c r="BX3606" s="6"/>
      <c r="BY3606" s="6"/>
      <c r="BZ3606" s="6"/>
      <c r="CA3606" s="6"/>
      <c r="CB3606" s="6"/>
      <c r="CC3606" s="6"/>
      <c r="CD3606" s="6"/>
      <c r="CE3606" s="6"/>
      <c r="CF3606" s="6"/>
      <c r="CG3606" s="6"/>
      <c r="CH3606" s="6"/>
      <c r="CI3606" s="6"/>
      <c r="CJ3606" s="6"/>
      <c r="CK3606" s="6"/>
      <c r="CL3606" s="6"/>
      <c r="CM3606" s="6"/>
      <c r="CN3606" s="6"/>
      <c r="CO3606" s="6"/>
      <c r="CP3606" s="6"/>
      <c r="CQ3606" s="6"/>
      <c r="CR3606" s="6"/>
      <c r="CS3606" s="6"/>
      <c r="CT3606" s="6"/>
      <c r="CU3606" s="6"/>
      <c r="CV3606" s="6"/>
      <c r="CW3606" s="6"/>
      <c r="CX3606" s="6"/>
      <c r="CY3606" s="6"/>
      <c r="CZ3606" s="6"/>
      <c r="DA3606" s="6"/>
    </row>
    <row r="3607" spans="74:105" x14ac:dyDescent="0.3">
      <c r="BV3607" s="6"/>
      <c r="BW3607" s="6"/>
      <c r="BX3607" s="6"/>
      <c r="BY3607" s="6"/>
      <c r="BZ3607" s="6"/>
      <c r="CA3607" s="6"/>
      <c r="CB3607" s="6"/>
      <c r="CC3607" s="6"/>
      <c r="CD3607" s="6"/>
      <c r="CE3607" s="6"/>
      <c r="CF3607" s="6"/>
      <c r="CG3607" s="6"/>
      <c r="CH3607" s="6"/>
      <c r="CI3607" s="6"/>
      <c r="CJ3607" s="6"/>
      <c r="CK3607" s="6"/>
      <c r="CL3607" s="6"/>
      <c r="CM3607" s="6"/>
      <c r="CN3607" s="6"/>
      <c r="CO3607" s="6"/>
      <c r="CP3607" s="6"/>
      <c r="CQ3607" s="6"/>
      <c r="CR3607" s="6"/>
      <c r="CS3607" s="6"/>
      <c r="CT3607" s="6"/>
      <c r="CU3607" s="6"/>
      <c r="CV3607" s="6"/>
      <c r="CW3607" s="6"/>
      <c r="CX3607" s="6"/>
      <c r="CY3607" s="6"/>
      <c r="CZ3607" s="6"/>
      <c r="DA3607" s="6"/>
    </row>
    <row r="3608" spans="74:105" x14ac:dyDescent="0.3">
      <c r="BV3608" s="6"/>
      <c r="BW3608" s="6"/>
      <c r="BX3608" s="6"/>
      <c r="BY3608" s="6"/>
      <c r="BZ3608" s="6"/>
      <c r="CA3608" s="6"/>
      <c r="CB3608" s="6"/>
      <c r="CC3608" s="6"/>
      <c r="CD3608" s="6"/>
      <c r="CE3608" s="6"/>
      <c r="CF3608" s="6"/>
      <c r="CG3608" s="6"/>
      <c r="CH3608" s="6"/>
      <c r="CI3608" s="6"/>
      <c r="CJ3608" s="6"/>
      <c r="CK3608" s="6"/>
      <c r="CL3608" s="6"/>
      <c r="CM3608" s="6"/>
      <c r="CN3608" s="6"/>
      <c r="CO3608" s="6"/>
      <c r="CP3608" s="6"/>
      <c r="CQ3608" s="6"/>
      <c r="CR3608" s="6"/>
      <c r="CS3608" s="6"/>
      <c r="CT3608" s="6"/>
      <c r="CU3608" s="6"/>
      <c r="CV3608" s="6"/>
      <c r="CW3608" s="6"/>
      <c r="CX3608" s="6"/>
      <c r="CY3608" s="6"/>
      <c r="CZ3608" s="6"/>
      <c r="DA3608" s="6"/>
    </row>
    <row r="3609" spans="74:105" x14ac:dyDescent="0.3">
      <c r="BV3609" s="6"/>
      <c r="BW3609" s="6"/>
      <c r="BX3609" s="6"/>
      <c r="BY3609" s="6"/>
      <c r="BZ3609" s="6"/>
      <c r="CA3609" s="6"/>
      <c r="CB3609" s="6"/>
      <c r="CC3609" s="6"/>
      <c r="CD3609" s="6"/>
      <c r="CE3609" s="6"/>
      <c r="CF3609" s="6"/>
      <c r="CG3609" s="6"/>
      <c r="CH3609" s="6"/>
      <c r="CI3609" s="6"/>
      <c r="CJ3609" s="6"/>
      <c r="CK3609" s="6"/>
      <c r="CL3609" s="6"/>
      <c r="CM3609" s="6"/>
      <c r="CN3609" s="6"/>
      <c r="CO3609" s="6"/>
      <c r="CP3609" s="6"/>
      <c r="CQ3609" s="6"/>
      <c r="CR3609" s="6"/>
      <c r="CS3609" s="6"/>
      <c r="CT3609" s="6"/>
      <c r="CU3609" s="6"/>
      <c r="CV3609" s="6"/>
      <c r="CW3609" s="6"/>
      <c r="CX3609" s="6"/>
      <c r="CY3609" s="6"/>
      <c r="CZ3609" s="6"/>
      <c r="DA3609" s="6"/>
    </row>
    <row r="3610" spans="74:105" x14ac:dyDescent="0.3">
      <c r="BV3610" s="6"/>
      <c r="BW3610" s="6"/>
      <c r="BX3610" s="6"/>
      <c r="BY3610" s="6"/>
      <c r="BZ3610" s="6"/>
      <c r="CA3610" s="6"/>
      <c r="CB3610" s="6"/>
      <c r="CC3610" s="6"/>
      <c r="CD3610" s="6"/>
      <c r="CE3610" s="6"/>
      <c r="CF3610" s="6"/>
      <c r="CG3610" s="6"/>
      <c r="CH3610" s="6"/>
      <c r="CI3610" s="6"/>
      <c r="CJ3610" s="6"/>
      <c r="CK3610" s="6"/>
      <c r="CL3610" s="6"/>
      <c r="CM3610" s="6"/>
      <c r="CN3610" s="6"/>
      <c r="CO3610" s="6"/>
      <c r="CP3610" s="6"/>
      <c r="CQ3610" s="6"/>
      <c r="CR3610" s="6"/>
      <c r="CS3610" s="6"/>
      <c r="CT3610" s="6"/>
      <c r="CU3610" s="6"/>
      <c r="CV3610" s="6"/>
      <c r="CW3610" s="6"/>
      <c r="CX3610" s="6"/>
      <c r="CY3610" s="6"/>
      <c r="CZ3610" s="6"/>
      <c r="DA3610" s="6"/>
    </row>
    <row r="3611" spans="74:105" x14ac:dyDescent="0.3">
      <c r="BV3611" s="6"/>
      <c r="BW3611" s="6"/>
      <c r="BX3611" s="6"/>
      <c r="BY3611" s="6"/>
      <c r="BZ3611" s="6"/>
      <c r="CA3611" s="6"/>
      <c r="CB3611" s="6"/>
      <c r="CC3611" s="6"/>
      <c r="CD3611" s="6"/>
      <c r="CE3611" s="6"/>
      <c r="CF3611" s="6"/>
      <c r="CG3611" s="6"/>
      <c r="CH3611" s="6"/>
      <c r="CI3611" s="6"/>
      <c r="CJ3611" s="6"/>
      <c r="CK3611" s="6"/>
      <c r="CL3611" s="6"/>
      <c r="CM3611" s="6"/>
      <c r="CN3611" s="6"/>
      <c r="CO3611" s="6"/>
      <c r="CP3611" s="6"/>
      <c r="CQ3611" s="6"/>
      <c r="CR3611" s="6"/>
      <c r="CS3611" s="6"/>
      <c r="CT3611" s="6"/>
      <c r="CU3611" s="6"/>
      <c r="CV3611" s="6"/>
      <c r="CW3611" s="6"/>
      <c r="CX3611" s="6"/>
      <c r="CY3611" s="6"/>
      <c r="CZ3611" s="6"/>
      <c r="DA3611" s="6"/>
    </row>
    <row r="3612" spans="74:105" x14ac:dyDescent="0.3">
      <c r="BV3612" s="6"/>
      <c r="BW3612" s="6"/>
      <c r="BX3612" s="6"/>
      <c r="BY3612" s="6"/>
      <c r="BZ3612" s="6"/>
      <c r="CA3612" s="6"/>
      <c r="CB3612" s="6"/>
      <c r="CC3612" s="6"/>
      <c r="CD3612" s="6"/>
      <c r="CE3612" s="6"/>
      <c r="CF3612" s="6"/>
      <c r="CG3612" s="6"/>
      <c r="CH3612" s="6"/>
      <c r="CI3612" s="6"/>
      <c r="CJ3612" s="6"/>
      <c r="CK3612" s="6"/>
      <c r="CL3612" s="6"/>
      <c r="CM3612" s="6"/>
      <c r="CN3612" s="6"/>
      <c r="CO3612" s="6"/>
      <c r="CP3612" s="6"/>
      <c r="CQ3612" s="6"/>
      <c r="CR3612" s="6"/>
      <c r="CS3612" s="6"/>
      <c r="CT3612" s="6"/>
      <c r="CU3612" s="6"/>
      <c r="CV3612" s="6"/>
      <c r="CW3612" s="6"/>
      <c r="CX3612" s="6"/>
      <c r="CY3612" s="6"/>
      <c r="CZ3612" s="6"/>
      <c r="DA3612" s="6"/>
    </row>
    <row r="3613" spans="74:105" x14ac:dyDescent="0.3">
      <c r="BV3613" s="6"/>
      <c r="BW3613" s="6"/>
      <c r="BX3613" s="6"/>
      <c r="BY3613" s="6"/>
      <c r="BZ3613" s="6"/>
      <c r="CA3613" s="6"/>
      <c r="CB3613" s="6"/>
      <c r="CC3613" s="6"/>
      <c r="CD3613" s="6"/>
      <c r="CE3613" s="6"/>
      <c r="CF3613" s="6"/>
      <c r="CG3613" s="6"/>
      <c r="CH3613" s="6"/>
      <c r="CI3613" s="6"/>
      <c r="CJ3613" s="6"/>
      <c r="CK3613" s="6"/>
      <c r="CL3613" s="6"/>
      <c r="CM3613" s="6"/>
      <c r="CN3613" s="6"/>
      <c r="CO3613" s="6"/>
      <c r="CP3613" s="6"/>
      <c r="CQ3613" s="6"/>
      <c r="CR3613" s="6"/>
      <c r="CS3613" s="6"/>
      <c r="CT3613" s="6"/>
      <c r="CU3613" s="6"/>
      <c r="CV3613" s="6"/>
      <c r="CW3613" s="6"/>
      <c r="CX3613" s="6"/>
      <c r="CY3613" s="6"/>
      <c r="CZ3613" s="6"/>
      <c r="DA3613" s="6"/>
    </row>
    <row r="3614" spans="74:105" x14ac:dyDescent="0.3">
      <c r="BV3614" s="6"/>
      <c r="BW3614" s="6"/>
      <c r="BX3614" s="6"/>
      <c r="BY3614" s="6"/>
      <c r="BZ3614" s="6"/>
      <c r="CA3614" s="6"/>
      <c r="CB3614" s="6"/>
      <c r="CC3614" s="6"/>
      <c r="CD3614" s="6"/>
      <c r="CE3614" s="6"/>
      <c r="CF3614" s="6"/>
      <c r="CG3614" s="6"/>
      <c r="CH3614" s="6"/>
      <c r="CI3614" s="6"/>
      <c r="CJ3614" s="6"/>
      <c r="CK3614" s="6"/>
      <c r="CL3614" s="6"/>
      <c r="CM3614" s="6"/>
      <c r="CN3614" s="6"/>
      <c r="CO3614" s="6"/>
      <c r="CP3614" s="6"/>
      <c r="CQ3614" s="6"/>
      <c r="CR3614" s="6"/>
      <c r="CS3614" s="6"/>
      <c r="CT3614" s="6"/>
      <c r="CU3614" s="6"/>
      <c r="CV3614" s="6"/>
      <c r="CW3614" s="6"/>
      <c r="CX3614" s="6"/>
      <c r="CY3614" s="6"/>
      <c r="CZ3614" s="6"/>
      <c r="DA3614" s="6"/>
    </row>
    <row r="3615" spans="74:105" x14ac:dyDescent="0.3">
      <c r="BV3615" s="6"/>
      <c r="BW3615" s="6"/>
      <c r="BX3615" s="6"/>
      <c r="BY3615" s="6"/>
      <c r="BZ3615" s="6"/>
      <c r="CA3615" s="6"/>
      <c r="CB3615" s="6"/>
      <c r="CC3615" s="6"/>
      <c r="CD3615" s="6"/>
      <c r="CE3615" s="6"/>
      <c r="CF3615" s="6"/>
      <c r="CG3615" s="6"/>
      <c r="CH3615" s="6"/>
      <c r="CI3615" s="6"/>
      <c r="CJ3615" s="6"/>
      <c r="CK3615" s="6"/>
      <c r="CL3615" s="6"/>
      <c r="CM3615" s="6"/>
      <c r="CN3615" s="6"/>
      <c r="CO3615" s="6"/>
      <c r="CP3615" s="6"/>
      <c r="CQ3615" s="6"/>
      <c r="CR3615" s="6"/>
      <c r="CS3615" s="6"/>
      <c r="CT3615" s="6"/>
      <c r="CU3615" s="6"/>
      <c r="CV3615" s="6"/>
      <c r="CW3615" s="6"/>
      <c r="CX3615" s="6"/>
      <c r="CY3615" s="6"/>
      <c r="CZ3615" s="6"/>
      <c r="DA3615" s="6"/>
    </row>
    <row r="3616" spans="74:105" x14ac:dyDescent="0.3">
      <c r="BV3616" s="6"/>
      <c r="BW3616" s="6"/>
      <c r="BX3616" s="6"/>
      <c r="BY3616" s="6"/>
      <c r="BZ3616" s="6"/>
      <c r="CA3616" s="6"/>
      <c r="CB3616" s="6"/>
      <c r="CC3616" s="6"/>
      <c r="CD3616" s="6"/>
      <c r="CE3616" s="6"/>
      <c r="CF3616" s="6"/>
      <c r="CG3616" s="6"/>
      <c r="CH3616" s="6"/>
      <c r="CI3616" s="6"/>
      <c r="CJ3616" s="6"/>
      <c r="CK3616" s="6"/>
      <c r="CL3616" s="6"/>
      <c r="CM3616" s="6"/>
      <c r="CN3616" s="6"/>
      <c r="CO3616" s="6"/>
      <c r="CP3616" s="6"/>
      <c r="CQ3616" s="6"/>
      <c r="CR3616" s="6"/>
      <c r="CS3616" s="6"/>
      <c r="CT3616" s="6"/>
      <c r="CU3616" s="6"/>
      <c r="CV3616" s="6"/>
      <c r="CW3616" s="6"/>
      <c r="CX3616" s="6"/>
      <c r="CY3616" s="6"/>
      <c r="CZ3616" s="6"/>
      <c r="DA3616" s="6"/>
    </row>
    <row r="3617" spans="74:105" x14ac:dyDescent="0.3">
      <c r="BV3617" s="6"/>
      <c r="BW3617" s="6"/>
      <c r="BX3617" s="6"/>
      <c r="BY3617" s="6"/>
      <c r="BZ3617" s="6"/>
      <c r="CA3617" s="6"/>
      <c r="CB3617" s="6"/>
      <c r="CC3617" s="6"/>
      <c r="CD3617" s="6"/>
      <c r="CE3617" s="6"/>
      <c r="CF3617" s="6"/>
      <c r="CG3617" s="6"/>
      <c r="CH3617" s="6"/>
      <c r="CI3617" s="6"/>
      <c r="CJ3617" s="6"/>
      <c r="CK3617" s="6"/>
      <c r="CL3617" s="6"/>
      <c r="CM3617" s="6"/>
      <c r="CN3617" s="6"/>
      <c r="CO3617" s="6"/>
      <c r="CP3617" s="6"/>
      <c r="CQ3617" s="6"/>
      <c r="CR3617" s="6"/>
      <c r="CS3617" s="6"/>
      <c r="CT3617" s="6"/>
      <c r="CU3617" s="6"/>
      <c r="CV3617" s="6"/>
      <c r="CW3617" s="6"/>
      <c r="CX3617" s="6"/>
      <c r="CY3617" s="6"/>
      <c r="CZ3617" s="6"/>
      <c r="DA3617" s="6"/>
    </row>
    <row r="3618" spans="74:105" x14ac:dyDescent="0.3">
      <c r="BV3618" s="6"/>
      <c r="BW3618" s="6"/>
      <c r="BX3618" s="6"/>
      <c r="BY3618" s="6"/>
      <c r="BZ3618" s="6"/>
      <c r="CA3618" s="6"/>
      <c r="CB3618" s="6"/>
      <c r="CC3618" s="6"/>
      <c r="CD3618" s="6"/>
      <c r="CE3618" s="6"/>
      <c r="CF3618" s="6"/>
      <c r="CG3618" s="6"/>
      <c r="CH3618" s="6"/>
      <c r="CI3618" s="6"/>
      <c r="CJ3618" s="6"/>
      <c r="CK3618" s="6"/>
      <c r="CL3618" s="6"/>
      <c r="CM3618" s="6"/>
      <c r="CN3618" s="6"/>
      <c r="CO3618" s="6"/>
      <c r="CP3618" s="6"/>
      <c r="CQ3618" s="6"/>
      <c r="CR3618" s="6"/>
      <c r="CS3618" s="6"/>
      <c r="CT3618" s="6"/>
      <c r="CU3618" s="6"/>
      <c r="CV3618" s="6"/>
      <c r="CW3618" s="6"/>
      <c r="CX3618" s="6"/>
      <c r="CY3618" s="6"/>
      <c r="CZ3618" s="6"/>
      <c r="DA3618" s="6"/>
    </row>
    <row r="3619" spans="74:105" x14ac:dyDescent="0.3">
      <c r="BV3619" s="6"/>
      <c r="BW3619" s="6"/>
      <c r="BX3619" s="6"/>
      <c r="BY3619" s="6"/>
      <c r="BZ3619" s="6"/>
      <c r="CA3619" s="6"/>
      <c r="CB3619" s="6"/>
      <c r="CC3619" s="6"/>
      <c r="CD3619" s="6"/>
      <c r="CE3619" s="6"/>
      <c r="CF3619" s="6"/>
      <c r="CG3619" s="6"/>
      <c r="CH3619" s="6"/>
      <c r="CI3619" s="6"/>
      <c r="CJ3619" s="6"/>
      <c r="CK3619" s="6"/>
      <c r="CL3619" s="6"/>
      <c r="CM3619" s="6"/>
      <c r="CN3619" s="6"/>
      <c r="CO3619" s="6"/>
      <c r="CP3619" s="6"/>
      <c r="CQ3619" s="6"/>
      <c r="CR3619" s="6"/>
      <c r="CS3619" s="6"/>
      <c r="CT3619" s="6"/>
      <c r="CU3619" s="6"/>
      <c r="CV3619" s="6"/>
      <c r="CW3619" s="6"/>
      <c r="CX3619" s="6"/>
      <c r="CY3619" s="6"/>
      <c r="CZ3619" s="6"/>
      <c r="DA3619" s="6"/>
    </row>
    <row r="3620" spans="74:105" x14ac:dyDescent="0.3">
      <c r="BV3620" s="6"/>
      <c r="BW3620" s="6"/>
      <c r="BX3620" s="6"/>
      <c r="BY3620" s="6"/>
      <c r="BZ3620" s="6"/>
      <c r="CA3620" s="6"/>
      <c r="CB3620" s="6"/>
      <c r="CC3620" s="6"/>
      <c r="CD3620" s="6"/>
      <c r="CE3620" s="6"/>
      <c r="CF3620" s="6"/>
      <c r="CG3620" s="6"/>
      <c r="CH3620" s="6"/>
      <c r="CI3620" s="6"/>
      <c r="CJ3620" s="6"/>
      <c r="CK3620" s="6"/>
      <c r="CL3620" s="6"/>
      <c r="CM3620" s="6"/>
      <c r="CN3620" s="6"/>
      <c r="CO3620" s="6"/>
      <c r="CP3620" s="6"/>
      <c r="CQ3620" s="6"/>
      <c r="CR3620" s="6"/>
      <c r="CS3620" s="6"/>
      <c r="CT3620" s="6"/>
      <c r="CU3620" s="6"/>
      <c r="CV3620" s="6"/>
      <c r="CW3620" s="6"/>
      <c r="CX3620" s="6"/>
      <c r="CY3620" s="6"/>
      <c r="CZ3620" s="6"/>
      <c r="DA3620" s="6"/>
    </row>
    <row r="3621" spans="74:105" x14ac:dyDescent="0.3">
      <c r="BV3621" s="6"/>
      <c r="BW3621" s="6"/>
      <c r="BX3621" s="6"/>
      <c r="BY3621" s="6"/>
      <c r="BZ3621" s="6"/>
      <c r="CA3621" s="6"/>
      <c r="CB3621" s="6"/>
      <c r="CC3621" s="6"/>
      <c r="CD3621" s="6"/>
      <c r="CE3621" s="6"/>
      <c r="CF3621" s="6"/>
      <c r="CG3621" s="6"/>
      <c r="CH3621" s="6"/>
      <c r="CI3621" s="6"/>
      <c r="CJ3621" s="6"/>
      <c r="CK3621" s="6"/>
      <c r="CL3621" s="6"/>
      <c r="CM3621" s="6"/>
      <c r="CN3621" s="6"/>
      <c r="CO3621" s="6"/>
      <c r="CP3621" s="6"/>
      <c r="CQ3621" s="6"/>
      <c r="CR3621" s="6"/>
      <c r="CS3621" s="6"/>
      <c r="CT3621" s="6"/>
      <c r="CU3621" s="6"/>
      <c r="CV3621" s="6"/>
      <c r="CW3621" s="6"/>
      <c r="CX3621" s="6"/>
      <c r="CY3621" s="6"/>
      <c r="CZ3621" s="6"/>
      <c r="DA3621" s="6"/>
    </row>
    <row r="3622" spans="74:105" x14ac:dyDescent="0.3">
      <c r="BV3622" s="6"/>
      <c r="BW3622" s="6"/>
      <c r="BX3622" s="6"/>
      <c r="BY3622" s="6"/>
      <c r="BZ3622" s="6"/>
      <c r="CA3622" s="6"/>
      <c r="CB3622" s="6"/>
      <c r="CC3622" s="6"/>
      <c r="CD3622" s="6"/>
      <c r="CE3622" s="6"/>
      <c r="CF3622" s="6"/>
      <c r="CG3622" s="6"/>
      <c r="CH3622" s="6"/>
      <c r="CI3622" s="6"/>
      <c r="CJ3622" s="6"/>
      <c r="CK3622" s="6"/>
      <c r="CL3622" s="6"/>
      <c r="CM3622" s="6"/>
      <c r="CN3622" s="6"/>
      <c r="CO3622" s="6"/>
      <c r="CP3622" s="6"/>
      <c r="CQ3622" s="6"/>
      <c r="CR3622" s="6"/>
      <c r="CS3622" s="6"/>
      <c r="CT3622" s="6"/>
      <c r="CU3622" s="6"/>
      <c r="CV3622" s="6"/>
      <c r="CW3622" s="6"/>
      <c r="CX3622" s="6"/>
      <c r="CY3622" s="6"/>
      <c r="CZ3622" s="6"/>
      <c r="DA3622" s="6"/>
    </row>
    <row r="3623" spans="74:105" x14ac:dyDescent="0.3">
      <c r="BV3623" s="6"/>
      <c r="BW3623" s="6"/>
      <c r="BX3623" s="6"/>
      <c r="BY3623" s="6"/>
      <c r="BZ3623" s="6"/>
      <c r="CA3623" s="6"/>
      <c r="CB3623" s="6"/>
      <c r="CC3623" s="6"/>
      <c r="CD3623" s="6"/>
      <c r="CE3623" s="6"/>
      <c r="CF3623" s="6"/>
      <c r="CG3623" s="6"/>
      <c r="CH3623" s="6"/>
      <c r="CI3623" s="6"/>
      <c r="CJ3623" s="6"/>
      <c r="CK3623" s="6"/>
      <c r="CL3623" s="6"/>
      <c r="CM3623" s="6"/>
      <c r="CN3623" s="6"/>
      <c r="CO3623" s="6"/>
      <c r="CP3623" s="6"/>
      <c r="CQ3623" s="6"/>
      <c r="CR3623" s="6"/>
      <c r="CS3623" s="6"/>
      <c r="CT3623" s="6"/>
      <c r="CU3623" s="6"/>
      <c r="CV3623" s="6"/>
      <c r="CW3623" s="6"/>
      <c r="CX3623" s="6"/>
      <c r="CY3623" s="6"/>
      <c r="CZ3623" s="6"/>
      <c r="DA3623" s="6"/>
    </row>
    <row r="3624" spans="74:105" x14ac:dyDescent="0.3">
      <c r="BV3624" s="6"/>
      <c r="BW3624" s="6"/>
      <c r="BX3624" s="6"/>
      <c r="BY3624" s="6"/>
      <c r="BZ3624" s="6"/>
      <c r="CA3624" s="6"/>
      <c r="CB3624" s="6"/>
      <c r="CC3624" s="6"/>
      <c r="CD3624" s="6"/>
      <c r="CE3624" s="6"/>
      <c r="CF3624" s="6"/>
      <c r="CG3624" s="6"/>
      <c r="CH3624" s="6"/>
      <c r="CI3624" s="6"/>
      <c r="CJ3624" s="6"/>
      <c r="CK3624" s="6"/>
      <c r="CL3624" s="6"/>
      <c r="CM3624" s="6"/>
      <c r="CN3624" s="6"/>
      <c r="CO3624" s="6"/>
      <c r="CP3624" s="6"/>
      <c r="CQ3624" s="6"/>
      <c r="CR3624" s="6"/>
      <c r="CS3624" s="6"/>
      <c r="CT3624" s="6"/>
      <c r="CU3624" s="6"/>
      <c r="CV3624" s="6"/>
      <c r="CW3624" s="6"/>
      <c r="CX3624" s="6"/>
      <c r="CY3624" s="6"/>
      <c r="CZ3624" s="6"/>
      <c r="DA3624" s="6"/>
    </row>
    <row r="3625" spans="74:105" x14ac:dyDescent="0.3">
      <c r="BV3625" s="6"/>
      <c r="BW3625" s="6"/>
      <c r="BX3625" s="6"/>
      <c r="BY3625" s="6"/>
      <c r="BZ3625" s="6"/>
      <c r="CA3625" s="6"/>
      <c r="CB3625" s="6"/>
      <c r="CC3625" s="6"/>
      <c r="CD3625" s="6"/>
      <c r="CE3625" s="6"/>
      <c r="CF3625" s="6"/>
      <c r="CG3625" s="6"/>
      <c r="CH3625" s="6"/>
      <c r="CI3625" s="6"/>
      <c r="CJ3625" s="6"/>
      <c r="CK3625" s="6"/>
      <c r="CL3625" s="6"/>
      <c r="CM3625" s="6"/>
      <c r="CN3625" s="6"/>
      <c r="CO3625" s="6"/>
      <c r="CP3625" s="6"/>
      <c r="CQ3625" s="6"/>
      <c r="CR3625" s="6"/>
      <c r="CS3625" s="6"/>
      <c r="CT3625" s="6"/>
      <c r="CU3625" s="6"/>
      <c r="CV3625" s="6"/>
      <c r="CW3625" s="6"/>
      <c r="CX3625" s="6"/>
      <c r="CY3625" s="6"/>
      <c r="CZ3625" s="6"/>
      <c r="DA3625" s="6"/>
    </row>
    <row r="3626" spans="74:105" x14ac:dyDescent="0.3">
      <c r="BV3626" s="6"/>
      <c r="BW3626" s="6"/>
      <c r="BX3626" s="6"/>
      <c r="BY3626" s="6"/>
      <c r="BZ3626" s="6"/>
      <c r="CA3626" s="6"/>
      <c r="CB3626" s="6"/>
      <c r="CC3626" s="6"/>
      <c r="CD3626" s="6"/>
      <c r="CE3626" s="6"/>
      <c r="CF3626" s="6"/>
      <c r="CG3626" s="6"/>
      <c r="CH3626" s="6"/>
      <c r="CI3626" s="6"/>
      <c r="CJ3626" s="6"/>
      <c r="CK3626" s="6"/>
      <c r="CL3626" s="6"/>
      <c r="CM3626" s="6"/>
      <c r="CN3626" s="6"/>
      <c r="CO3626" s="6"/>
      <c r="CP3626" s="6"/>
      <c r="CQ3626" s="6"/>
      <c r="CR3626" s="6"/>
      <c r="CS3626" s="6"/>
      <c r="CT3626" s="6"/>
      <c r="CU3626" s="6"/>
      <c r="CV3626" s="6"/>
      <c r="CW3626" s="6"/>
      <c r="CX3626" s="6"/>
      <c r="CY3626" s="6"/>
      <c r="CZ3626" s="6"/>
      <c r="DA3626" s="6"/>
    </row>
    <row r="3627" spans="74:105" x14ac:dyDescent="0.3">
      <c r="BV3627" s="6"/>
      <c r="BW3627" s="6"/>
      <c r="BX3627" s="6"/>
      <c r="BY3627" s="6"/>
      <c r="BZ3627" s="6"/>
      <c r="CA3627" s="6"/>
      <c r="CB3627" s="6"/>
      <c r="CC3627" s="6"/>
      <c r="CD3627" s="6"/>
      <c r="CE3627" s="6"/>
      <c r="CF3627" s="6"/>
      <c r="CG3627" s="6"/>
      <c r="CH3627" s="6"/>
      <c r="CI3627" s="6"/>
      <c r="CJ3627" s="6"/>
      <c r="CK3627" s="6"/>
      <c r="CL3627" s="6"/>
      <c r="CM3627" s="6"/>
      <c r="CN3627" s="6"/>
      <c r="CO3627" s="6"/>
      <c r="CP3627" s="6"/>
      <c r="CQ3627" s="6"/>
      <c r="CR3627" s="6"/>
      <c r="CS3627" s="6"/>
      <c r="CT3627" s="6"/>
      <c r="CU3627" s="6"/>
      <c r="CV3627" s="6"/>
      <c r="CW3627" s="6"/>
      <c r="CX3627" s="6"/>
      <c r="CY3627" s="6"/>
      <c r="CZ3627" s="6"/>
      <c r="DA3627" s="6"/>
    </row>
    <row r="3628" spans="74:105" x14ac:dyDescent="0.3">
      <c r="BV3628" s="6"/>
      <c r="BW3628" s="6"/>
      <c r="BX3628" s="6"/>
      <c r="BY3628" s="6"/>
      <c r="BZ3628" s="6"/>
      <c r="CA3628" s="6"/>
      <c r="CB3628" s="6"/>
      <c r="CC3628" s="6"/>
      <c r="CD3628" s="6"/>
      <c r="CE3628" s="6"/>
      <c r="CF3628" s="6"/>
      <c r="CG3628" s="6"/>
      <c r="CH3628" s="6"/>
      <c r="CI3628" s="6"/>
      <c r="CJ3628" s="6"/>
      <c r="CK3628" s="6"/>
      <c r="CL3628" s="6"/>
      <c r="CM3628" s="6"/>
      <c r="CN3628" s="6"/>
      <c r="CO3628" s="6"/>
      <c r="CP3628" s="6"/>
      <c r="CQ3628" s="6"/>
      <c r="CR3628" s="6"/>
      <c r="CS3628" s="6"/>
      <c r="CT3628" s="6"/>
      <c r="CU3628" s="6"/>
      <c r="CV3628" s="6"/>
      <c r="CW3628" s="6"/>
      <c r="CX3628" s="6"/>
      <c r="CY3628" s="6"/>
      <c r="CZ3628" s="6"/>
      <c r="DA3628" s="6"/>
    </row>
    <row r="3629" spans="74:105" x14ac:dyDescent="0.3">
      <c r="BV3629" s="6"/>
      <c r="BW3629" s="6"/>
      <c r="BX3629" s="6"/>
      <c r="BY3629" s="6"/>
      <c r="BZ3629" s="6"/>
      <c r="CA3629" s="6"/>
      <c r="CB3629" s="6"/>
      <c r="CC3629" s="6"/>
      <c r="CD3629" s="6"/>
      <c r="CE3629" s="6"/>
      <c r="CF3629" s="6"/>
      <c r="CG3629" s="6"/>
      <c r="CH3629" s="6"/>
      <c r="CI3629" s="6"/>
      <c r="CJ3629" s="6"/>
      <c r="CK3629" s="6"/>
      <c r="CL3629" s="6"/>
      <c r="CM3629" s="6"/>
      <c r="CN3629" s="6"/>
      <c r="CO3629" s="6"/>
      <c r="CP3629" s="6"/>
      <c r="CQ3629" s="6"/>
      <c r="CR3629" s="6"/>
      <c r="CS3629" s="6"/>
      <c r="CT3629" s="6"/>
      <c r="CU3629" s="6"/>
      <c r="CV3629" s="6"/>
      <c r="CW3629" s="6"/>
      <c r="CX3629" s="6"/>
      <c r="CY3629" s="6"/>
      <c r="CZ3629" s="6"/>
      <c r="DA3629" s="6"/>
    </row>
    <row r="3630" spans="74:105" x14ac:dyDescent="0.3">
      <c r="BV3630" s="6"/>
      <c r="BW3630" s="6"/>
      <c r="BX3630" s="6"/>
      <c r="BY3630" s="6"/>
      <c r="BZ3630" s="6"/>
      <c r="CA3630" s="6"/>
      <c r="CB3630" s="6"/>
      <c r="CC3630" s="6"/>
      <c r="CD3630" s="6"/>
      <c r="CE3630" s="6"/>
      <c r="CF3630" s="6"/>
      <c r="CG3630" s="6"/>
      <c r="CH3630" s="6"/>
      <c r="CI3630" s="6"/>
      <c r="CJ3630" s="6"/>
      <c r="CK3630" s="6"/>
      <c r="CL3630" s="6"/>
      <c r="CM3630" s="6"/>
      <c r="CN3630" s="6"/>
      <c r="CO3630" s="6"/>
      <c r="CP3630" s="6"/>
      <c r="CQ3630" s="6"/>
      <c r="CR3630" s="6"/>
      <c r="CS3630" s="6"/>
      <c r="CT3630" s="6"/>
      <c r="CU3630" s="6"/>
      <c r="CV3630" s="6"/>
      <c r="CW3630" s="6"/>
      <c r="CX3630" s="6"/>
      <c r="CY3630" s="6"/>
      <c r="CZ3630" s="6"/>
      <c r="DA3630" s="6"/>
    </row>
    <row r="3631" spans="74:105" x14ac:dyDescent="0.3">
      <c r="BV3631" s="6"/>
      <c r="BW3631" s="6"/>
      <c r="BX3631" s="6"/>
      <c r="BY3631" s="6"/>
      <c r="BZ3631" s="6"/>
      <c r="CA3631" s="6"/>
      <c r="CB3631" s="6"/>
      <c r="CC3631" s="6"/>
      <c r="CD3631" s="6"/>
      <c r="CE3631" s="6"/>
      <c r="CF3631" s="6"/>
      <c r="CG3631" s="6"/>
      <c r="CH3631" s="6"/>
      <c r="CI3631" s="6"/>
      <c r="CJ3631" s="6"/>
      <c r="CK3631" s="6"/>
      <c r="CL3631" s="6"/>
      <c r="CM3631" s="6"/>
      <c r="CN3631" s="6"/>
      <c r="CO3631" s="6"/>
      <c r="CP3631" s="6"/>
      <c r="CQ3631" s="6"/>
      <c r="CR3631" s="6"/>
      <c r="CS3631" s="6"/>
      <c r="CT3631" s="6"/>
      <c r="CU3631" s="6"/>
      <c r="CV3631" s="6"/>
      <c r="CW3631" s="6"/>
      <c r="CX3631" s="6"/>
      <c r="CY3631" s="6"/>
      <c r="CZ3631" s="6"/>
      <c r="DA3631" s="6"/>
    </row>
    <row r="3632" spans="74:105" x14ac:dyDescent="0.3">
      <c r="BV3632" s="6"/>
      <c r="BW3632" s="6"/>
      <c r="BX3632" s="6"/>
      <c r="BY3632" s="6"/>
      <c r="BZ3632" s="6"/>
      <c r="CA3632" s="6"/>
      <c r="CB3632" s="6"/>
      <c r="CC3632" s="6"/>
      <c r="CD3632" s="6"/>
      <c r="CE3632" s="6"/>
      <c r="CF3632" s="6"/>
      <c r="CG3632" s="6"/>
      <c r="CH3632" s="6"/>
      <c r="CI3632" s="6"/>
      <c r="CJ3632" s="6"/>
      <c r="CK3632" s="6"/>
      <c r="CL3632" s="6"/>
      <c r="CM3632" s="6"/>
      <c r="CN3632" s="6"/>
      <c r="CO3632" s="6"/>
      <c r="CP3632" s="6"/>
      <c r="CQ3632" s="6"/>
      <c r="CR3632" s="6"/>
      <c r="CS3632" s="6"/>
      <c r="CT3632" s="6"/>
      <c r="CU3632" s="6"/>
      <c r="CV3632" s="6"/>
      <c r="CW3632" s="6"/>
      <c r="CX3632" s="6"/>
      <c r="CY3632" s="6"/>
      <c r="CZ3632" s="6"/>
      <c r="DA3632" s="6"/>
    </row>
    <row r="3633" spans="74:105" x14ac:dyDescent="0.3">
      <c r="BV3633" s="6"/>
      <c r="BW3633" s="6"/>
      <c r="BX3633" s="6"/>
      <c r="BY3633" s="6"/>
      <c r="BZ3633" s="6"/>
      <c r="CA3633" s="6"/>
      <c r="CB3633" s="6"/>
      <c r="CC3633" s="6"/>
      <c r="CD3633" s="6"/>
      <c r="CE3633" s="6"/>
      <c r="CF3633" s="6"/>
      <c r="CG3633" s="6"/>
      <c r="CH3633" s="6"/>
      <c r="CI3633" s="6"/>
      <c r="CJ3633" s="6"/>
      <c r="CK3633" s="6"/>
      <c r="CL3633" s="6"/>
      <c r="CM3633" s="6"/>
      <c r="CN3633" s="6"/>
      <c r="CO3633" s="6"/>
      <c r="CP3633" s="6"/>
      <c r="CQ3633" s="6"/>
      <c r="CR3633" s="6"/>
      <c r="CS3633" s="6"/>
      <c r="CT3633" s="6"/>
      <c r="CU3633" s="6"/>
      <c r="CV3633" s="6"/>
      <c r="CW3633" s="6"/>
      <c r="CX3633" s="6"/>
      <c r="CY3633" s="6"/>
      <c r="CZ3633" s="6"/>
      <c r="DA3633" s="6"/>
    </row>
    <row r="3634" spans="74:105" x14ac:dyDescent="0.3">
      <c r="BV3634" s="6"/>
      <c r="BW3634" s="6"/>
      <c r="BX3634" s="6"/>
      <c r="BY3634" s="6"/>
      <c r="BZ3634" s="6"/>
      <c r="CA3634" s="6"/>
      <c r="CB3634" s="6"/>
      <c r="CC3634" s="6"/>
      <c r="CD3634" s="6"/>
      <c r="CE3634" s="6"/>
      <c r="CF3634" s="6"/>
      <c r="CG3634" s="6"/>
      <c r="CH3634" s="6"/>
      <c r="CI3634" s="6"/>
      <c r="CJ3634" s="6"/>
      <c r="CK3634" s="6"/>
      <c r="CL3634" s="6"/>
      <c r="CM3634" s="6"/>
      <c r="CN3634" s="6"/>
      <c r="CO3634" s="6"/>
      <c r="CP3634" s="6"/>
      <c r="CQ3634" s="6"/>
      <c r="CR3634" s="6"/>
      <c r="CS3634" s="6"/>
      <c r="CT3634" s="6"/>
      <c r="CU3634" s="6"/>
      <c r="CV3634" s="6"/>
      <c r="CW3634" s="6"/>
      <c r="CX3634" s="6"/>
      <c r="CY3634" s="6"/>
      <c r="CZ3634" s="6"/>
      <c r="DA3634" s="6"/>
    </row>
    <row r="3635" spans="74:105" x14ac:dyDescent="0.3">
      <c r="BV3635" s="6"/>
      <c r="BW3635" s="6"/>
      <c r="BX3635" s="6"/>
      <c r="BY3635" s="6"/>
      <c r="BZ3635" s="6"/>
      <c r="CA3635" s="6"/>
      <c r="CB3635" s="6"/>
      <c r="CC3635" s="6"/>
      <c r="CD3635" s="6"/>
      <c r="CE3635" s="6"/>
      <c r="CF3635" s="6"/>
      <c r="CG3635" s="6"/>
      <c r="CH3635" s="6"/>
      <c r="CI3635" s="6"/>
      <c r="CJ3635" s="6"/>
      <c r="CK3635" s="6"/>
      <c r="CL3635" s="6"/>
      <c r="CM3635" s="6"/>
      <c r="CN3635" s="6"/>
      <c r="CO3635" s="6"/>
      <c r="CP3635" s="6"/>
      <c r="CQ3635" s="6"/>
      <c r="CR3635" s="6"/>
      <c r="CS3635" s="6"/>
      <c r="CT3635" s="6"/>
      <c r="CU3635" s="6"/>
      <c r="CV3635" s="6"/>
      <c r="CW3635" s="6"/>
      <c r="CX3635" s="6"/>
      <c r="CY3635" s="6"/>
      <c r="CZ3635" s="6"/>
      <c r="DA3635" s="6"/>
    </row>
    <row r="3636" spans="74:105" x14ac:dyDescent="0.3">
      <c r="BV3636" s="6"/>
      <c r="BW3636" s="6"/>
      <c r="BX3636" s="6"/>
      <c r="BY3636" s="6"/>
      <c r="BZ3636" s="6"/>
      <c r="CA3636" s="6"/>
      <c r="CB3636" s="6"/>
      <c r="CC3636" s="6"/>
      <c r="CD3636" s="6"/>
      <c r="CE3636" s="6"/>
      <c r="CF3636" s="6"/>
      <c r="CG3636" s="6"/>
      <c r="CH3636" s="6"/>
      <c r="CI3636" s="6"/>
      <c r="CJ3636" s="6"/>
      <c r="CK3636" s="6"/>
      <c r="CL3636" s="6"/>
      <c r="CM3636" s="6"/>
      <c r="CN3636" s="6"/>
      <c r="CO3636" s="6"/>
      <c r="CP3636" s="6"/>
      <c r="CQ3636" s="6"/>
      <c r="CR3636" s="6"/>
      <c r="CS3636" s="6"/>
      <c r="CT3636" s="6"/>
      <c r="CU3636" s="6"/>
      <c r="CV3636" s="6"/>
      <c r="CW3636" s="6"/>
      <c r="CX3636" s="6"/>
      <c r="CY3636" s="6"/>
      <c r="CZ3636" s="6"/>
      <c r="DA3636" s="6"/>
    </row>
    <row r="3637" spans="74:105" x14ac:dyDescent="0.3">
      <c r="BV3637" s="6"/>
      <c r="BW3637" s="6"/>
      <c r="BX3637" s="6"/>
      <c r="BY3637" s="6"/>
      <c r="BZ3637" s="6"/>
      <c r="CA3637" s="6"/>
      <c r="CB3637" s="6"/>
      <c r="CC3637" s="6"/>
      <c r="CD3637" s="6"/>
      <c r="CE3637" s="6"/>
      <c r="CF3637" s="6"/>
      <c r="CG3637" s="6"/>
      <c r="CH3637" s="6"/>
      <c r="CI3637" s="6"/>
      <c r="CJ3637" s="6"/>
      <c r="CK3637" s="6"/>
      <c r="CL3637" s="6"/>
      <c r="CM3637" s="6"/>
      <c r="CN3637" s="6"/>
      <c r="CO3637" s="6"/>
      <c r="CP3637" s="6"/>
      <c r="CQ3637" s="6"/>
      <c r="CR3637" s="6"/>
      <c r="CS3637" s="6"/>
      <c r="CT3637" s="6"/>
      <c r="CU3637" s="6"/>
      <c r="CV3637" s="6"/>
      <c r="CW3637" s="6"/>
      <c r="CX3637" s="6"/>
      <c r="CY3637" s="6"/>
      <c r="CZ3637" s="6"/>
      <c r="DA3637" s="6"/>
    </row>
    <row r="3638" spans="74:105" x14ac:dyDescent="0.3">
      <c r="BV3638" s="6"/>
      <c r="BW3638" s="6"/>
      <c r="BX3638" s="6"/>
      <c r="BY3638" s="6"/>
      <c r="BZ3638" s="6"/>
      <c r="CA3638" s="6"/>
      <c r="CB3638" s="6"/>
      <c r="CC3638" s="6"/>
      <c r="CD3638" s="6"/>
      <c r="CE3638" s="6"/>
      <c r="CF3638" s="6"/>
      <c r="CG3638" s="6"/>
      <c r="CH3638" s="6"/>
      <c r="CI3638" s="6"/>
      <c r="CJ3638" s="6"/>
      <c r="CK3638" s="6"/>
      <c r="CL3638" s="6"/>
      <c r="CM3638" s="6"/>
      <c r="CN3638" s="6"/>
      <c r="CO3638" s="6"/>
      <c r="CP3638" s="6"/>
      <c r="CQ3638" s="6"/>
      <c r="CR3638" s="6"/>
      <c r="CS3638" s="6"/>
      <c r="CT3638" s="6"/>
      <c r="CU3638" s="6"/>
      <c r="CV3638" s="6"/>
      <c r="CW3638" s="6"/>
      <c r="CX3638" s="6"/>
      <c r="CY3638" s="6"/>
      <c r="CZ3638" s="6"/>
      <c r="DA3638" s="6"/>
    </row>
    <row r="3639" spans="74:105" x14ac:dyDescent="0.3">
      <c r="BV3639" s="6"/>
      <c r="BW3639" s="6"/>
      <c r="BX3639" s="6"/>
      <c r="BY3639" s="6"/>
      <c r="BZ3639" s="6"/>
      <c r="CA3639" s="6"/>
      <c r="CB3639" s="6"/>
      <c r="CC3639" s="6"/>
      <c r="CD3639" s="6"/>
      <c r="CE3639" s="6"/>
      <c r="CF3639" s="6"/>
      <c r="CG3639" s="6"/>
      <c r="CH3639" s="6"/>
      <c r="CI3639" s="6"/>
      <c r="CJ3639" s="6"/>
      <c r="CK3639" s="6"/>
      <c r="CL3639" s="6"/>
      <c r="CM3639" s="6"/>
      <c r="CN3639" s="6"/>
      <c r="CO3639" s="6"/>
      <c r="CP3639" s="6"/>
      <c r="CQ3639" s="6"/>
      <c r="CR3639" s="6"/>
      <c r="CS3639" s="6"/>
      <c r="CT3639" s="6"/>
      <c r="CU3639" s="6"/>
      <c r="CV3639" s="6"/>
      <c r="CW3639" s="6"/>
      <c r="CX3639" s="6"/>
      <c r="CY3639" s="6"/>
      <c r="CZ3639" s="6"/>
      <c r="DA3639" s="6"/>
    </row>
    <row r="3640" spans="74:105" x14ac:dyDescent="0.3">
      <c r="BV3640" s="6"/>
      <c r="BW3640" s="6"/>
      <c r="BX3640" s="6"/>
      <c r="BY3640" s="6"/>
      <c r="BZ3640" s="6"/>
      <c r="CA3640" s="6"/>
      <c r="CB3640" s="6"/>
      <c r="CC3640" s="6"/>
      <c r="CD3640" s="6"/>
      <c r="CE3640" s="6"/>
      <c r="CF3640" s="6"/>
      <c r="CG3640" s="6"/>
      <c r="CH3640" s="6"/>
      <c r="CI3640" s="6"/>
      <c r="CJ3640" s="6"/>
      <c r="CK3640" s="6"/>
      <c r="CL3640" s="6"/>
      <c r="CM3640" s="6"/>
      <c r="CN3640" s="6"/>
      <c r="CO3640" s="6"/>
      <c r="CP3640" s="6"/>
      <c r="CQ3640" s="6"/>
      <c r="CR3640" s="6"/>
      <c r="CS3640" s="6"/>
      <c r="CT3640" s="6"/>
      <c r="CU3640" s="6"/>
      <c r="CV3640" s="6"/>
      <c r="CW3640" s="6"/>
      <c r="CX3640" s="6"/>
      <c r="CY3640" s="6"/>
      <c r="CZ3640" s="6"/>
      <c r="DA3640" s="6"/>
    </row>
    <row r="3641" spans="74:105" x14ac:dyDescent="0.3">
      <c r="BV3641" s="6"/>
      <c r="BW3641" s="6"/>
      <c r="BX3641" s="6"/>
      <c r="BY3641" s="6"/>
      <c r="BZ3641" s="6"/>
      <c r="CA3641" s="6"/>
      <c r="CB3641" s="6"/>
      <c r="CC3641" s="6"/>
      <c r="CD3641" s="6"/>
      <c r="CE3641" s="6"/>
      <c r="CF3641" s="6"/>
      <c r="CG3641" s="6"/>
      <c r="CH3641" s="6"/>
      <c r="CI3641" s="6"/>
      <c r="CJ3641" s="6"/>
      <c r="CK3641" s="6"/>
      <c r="CL3641" s="6"/>
      <c r="CM3641" s="6"/>
      <c r="CN3641" s="6"/>
      <c r="CO3641" s="6"/>
      <c r="CP3641" s="6"/>
      <c r="CQ3641" s="6"/>
      <c r="CR3641" s="6"/>
      <c r="CS3641" s="6"/>
      <c r="CT3641" s="6"/>
      <c r="CU3641" s="6"/>
      <c r="CV3641" s="6"/>
      <c r="CW3641" s="6"/>
      <c r="CX3641" s="6"/>
      <c r="CY3641" s="6"/>
      <c r="CZ3641" s="6"/>
      <c r="DA3641" s="6"/>
    </row>
    <row r="3642" spans="74:105" x14ac:dyDescent="0.3">
      <c r="BV3642" s="6"/>
      <c r="BW3642" s="6"/>
      <c r="BX3642" s="6"/>
      <c r="BY3642" s="6"/>
      <c r="BZ3642" s="6"/>
      <c r="CA3642" s="6"/>
      <c r="CB3642" s="6"/>
      <c r="CC3642" s="6"/>
      <c r="CD3642" s="6"/>
      <c r="CE3642" s="6"/>
      <c r="CF3642" s="6"/>
      <c r="CG3642" s="6"/>
      <c r="CH3642" s="6"/>
      <c r="CI3642" s="6"/>
      <c r="CJ3642" s="6"/>
      <c r="CK3642" s="6"/>
      <c r="CL3642" s="6"/>
      <c r="CM3642" s="6"/>
      <c r="CN3642" s="6"/>
      <c r="CO3642" s="6"/>
      <c r="CP3642" s="6"/>
      <c r="CQ3642" s="6"/>
      <c r="CR3642" s="6"/>
      <c r="CS3642" s="6"/>
      <c r="CT3642" s="6"/>
      <c r="CU3642" s="6"/>
      <c r="CV3642" s="6"/>
      <c r="CW3642" s="6"/>
      <c r="CX3642" s="6"/>
      <c r="CY3642" s="6"/>
      <c r="CZ3642" s="6"/>
      <c r="DA3642" s="6"/>
    </row>
    <row r="3643" spans="74:105" x14ac:dyDescent="0.3">
      <c r="BV3643" s="6"/>
      <c r="BW3643" s="6"/>
      <c r="BX3643" s="6"/>
      <c r="BY3643" s="6"/>
      <c r="BZ3643" s="6"/>
      <c r="CA3643" s="6"/>
      <c r="CB3643" s="6"/>
      <c r="CC3643" s="6"/>
      <c r="CD3643" s="6"/>
      <c r="CE3643" s="6"/>
      <c r="CF3643" s="6"/>
      <c r="CG3643" s="6"/>
      <c r="CH3643" s="6"/>
      <c r="CI3643" s="6"/>
      <c r="CJ3643" s="6"/>
      <c r="CK3643" s="6"/>
      <c r="CL3643" s="6"/>
      <c r="CM3643" s="6"/>
      <c r="CN3643" s="6"/>
      <c r="CO3643" s="6"/>
      <c r="CP3643" s="6"/>
      <c r="CQ3643" s="6"/>
      <c r="CR3643" s="6"/>
      <c r="CS3643" s="6"/>
      <c r="CT3643" s="6"/>
      <c r="CU3643" s="6"/>
      <c r="CV3643" s="6"/>
      <c r="CW3643" s="6"/>
      <c r="CX3643" s="6"/>
      <c r="CY3643" s="6"/>
      <c r="CZ3643" s="6"/>
      <c r="DA3643" s="6"/>
    </row>
    <row r="3644" spans="74:105" x14ac:dyDescent="0.3">
      <c r="BV3644" s="6"/>
      <c r="BW3644" s="6"/>
      <c r="BX3644" s="6"/>
      <c r="BY3644" s="6"/>
      <c r="BZ3644" s="6"/>
      <c r="CA3644" s="6"/>
      <c r="CB3644" s="6"/>
      <c r="CC3644" s="6"/>
      <c r="CD3644" s="6"/>
      <c r="CE3644" s="6"/>
      <c r="CF3644" s="6"/>
      <c r="CG3644" s="6"/>
      <c r="CH3644" s="6"/>
      <c r="CI3644" s="6"/>
      <c r="CJ3644" s="6"/>
      <c r="CK3644" s="6"/>
      <c r="CL3644" s="6"/>
      <c r="CM3644" s="6"/>
      <c r="CN3644" s="6"/>
      <c r="CO3644" s="6"/>
      <c r="CP3644" s="6"/>
      <c r="CQ3644" s="6"/>
      <c r="CR3644" s="6"/>
      <c r="CS3644" s="6"/>
      <c r="CT3644" s="6"/>
      <c r="CU3644" s="6"/>
      <c r="CV3644" s="6"/>
      <c r="CW3644" s="6"/>
      <c r="CX3644" s="6"/>
      <c r="CY3644" s="6"/>
      <c r="CZ3644" s="6"/>
      <c r="DA3644" s="6"/>
    </row>
    <row r="3645" spans="74:105" x14ac:dyDescent="0.3">
      <c r="BV3645" s="6"/>
      <c r="BW3645" s="6"/>
      <c r="BX3645" s="6"/>
      <c r="BY3645" s="6"/>
      <c r="BZ3645" s="6"/>
      <c r="CA3645" s="6"/>
      <c r="CB3645" s="6"/>
      <c r="CC3645" s="6"/>
      <c r="CD3645" s="6"/>
      <c r="CE3645" s="6"/>
      <c r="CF3645" s="6"/>
      <c r="CG3645" s="6"/>
      <c r="CH3645" s="6"/>
      <c r="CI3645" s="6"/>
      <c r="CJ3645" s="6"/>
      <c r="CK3645" s="6"/>
      <c r="CL3645" s="6"/>
      <c r="CM3645" s="6"/>
      <c r="CN3645" s="6"/>
      <c r="CO3645" s="6"/>
      <c r="CP3645" s="6"/>
      <c r="CQ3645" s="6"/>
      <c r="CR3645" s="6"/>
      <c r="CS3645" s="6"/>
      <c r="CT3645" s="6"/>
      <c r="CU3645" s="6"/>
      <c r="CV3645" s="6"/>
      <c r="CW3645" s="6"/>
      <c r="CX3645" s="6"/>
      <c r="CY3645" s="6"/>
      <c r="CZ3645" s="6"/>
      <c r="DA3645" s="6"/>
    </row>
    <row r="3646" spans="74:105" x14ac:dyDescent="0.3">
      <c r="BV3646" s="6"/>
      <c r="BW3646" s="6"/>
      <c r="BX3646" s="6"/>
      <c r="BY3646" s="6"/>
      <c r="BZ3646" s="6"/>
      <c r="CA3646" s="6"/>
      <c r="CB3646" s="6"/>
      <c r="CC3646" s="6"/>
      <c r="CD3646" s="6"/>
      <c r="CE3646" s="6"/>
      <c r="CF3646" s="6"/>
      <c r="CG3646" s="6"/>
      <c r="CH3646" s="6"/>
      <c r="CI3646" s="6"/>
      <c r="CJ3646" s="6"/>
      <c r="CK3646" s="6"/>
      <c r="CL3646" s="6"/>
      <c r="CM3646" s="6"/>
      <c r="CN3646" s="6"/>
      <c r="CO3646" s="6"/>
      <c r="CP3646" s="6"/>
      <c r="CQ3646" s="6"/>
      <c r="CR3646" s="6"/>
      <c r="CS3646" s="6"/>
      <c r="CT3646" s="6"/>
      <c r="CU3646" s="6"/>
      <c r="CV3646" s="6"/>
      <c r="CW3646" s="6"/>
      <c r="CX3646" s="6"/>
      <c r="CY3646" s="6"/>
      <c r="CZ3646" s="6"/>
      <c r="DA3646" s="6"/>
    </row>
    <row r="3647" spans="74:105" x14ac:dyDescent="0.3">
      <c r="BV3647" s="6"/>
      <c r="BW3647" s="6"/>
      <c r="BX3647" s="6"/>
      <c r="BY3647" s="6"/>
      <c r="BZ3647" s="6"/>
      <c r="CA3647" s="6"/>
      <c r="CB3647" s="6"/>
      <c r="CC3647" s="6"/>
      <c r="CD3647" s="6"/>
      <c r="CE3647" s="6"/>
      <c r="CF3647" s="6"/>
      <c r="CG3647" s="6"/>
      <c r="CH3647" s="6"/>
      <c r="CI3647" s="6"/>
      <c r="CJ3647" s="6"/>
      <c r="CK3647" s="6"/>
      <c r="CL3647" s="6"/>
      <c r="CM3647" s="6"/>
      <c r="CN3647" s="6"/>
      <c r="CO3647" s="6"/>
      <c r="CP3647" s="6"/>
      <c r="CQ3647" s="6"/>
      <c r="CR3647" s="6"/>
      <c r="CS3647" s="6"/>
      <c r="CT3647" s="6"/>
      <c r="CU3647" s="6"/>
      <c r="CV3647" s="6"/>
      <c r="CW3647" s="6"/>
      <c r="CX3647" s="6"/>
      <c r="CY3647" s="6"/>
      <c r="CZ3647" s="6"/>
      <c r="DA3647" s="6"/>
    </row>
    <row r="3648" spans="74:105" x14ac:dyDescent="0.3">
      <c r="BV3648" s="6"/>
      <c r="BW3648" s="6"/>
      <c r="BX3648" s="6"/>
      <c r="BY3648" s="6"/>
      <c r="BZ3648" s="6"/>
      <c r="CA3648" s="6"/>
      <c r="CB3648" s="6"/>
      <c r="CC3648" s="6"/>
      <c r="CD3648" s="6"/>
      <c r="CE3648" s="6"/>
      <c r="CF3648" s="6"/>
      <c r="CG3648" s="6"/>
      <c r="CH3648" s="6"/>
      <c r="CI3648" s="6"/>
      <c r="CJ3648" s="6"/>
      <c r="CK3648" s="6"/>
      <c r="CL3648" s="6"/>
      <c r="CM3648" s="6"/>
      <c r="CN3648" s="6"/>
      <c r="CO3648" s="6"/>
      <c r="CP3648" s="6"/>
      <c r="CQ3648" s="6"/>
      <c r="CR3648" s="6"/>
      <c r="CS3648" s="6"/>
      <c r="CT3648" s="6"/>
      <c r="CU3648" s="6"/>
      <c r="CV3648" s="6"/>
      <c r="CW3648" s="6"/>
      <c r="CX3648" s="6"/>
      <c r="CY3648" s="6"/>
      <c r="CZ3648" s="6"/>
      <c r="DA3648" s="6"/>
    </row>
    <row r="3649" spans="74:105" x14ac:dyDescent="0.3">
      <c r="BV3649" s="6"/>
      <c r="BW3649" s="6"/>
      <c r="BX3649" s="6"/>
      <c r="BY3649" s="6"/>
      <c r="BZ3649" s="6"/>
      <c r="CA3649" s="6"/>
      <c r="CB3649" s="6"/>
      <c r="CC3649" s="6"/>
      <c r="CD3649" s="6"/>
      <c r="CE3649" s="6"/>
      <c r="CF3649" s="6"/>
      <c r="CG3649" s="6"/>
      <c r="CH3649" s="6"/>
      <c r="CI3649" s="6"/>
      <c r="CJ3649" s="6"/>
      <c r="CK3649" s="6"/>
      <c r="CL3649" s="6"/>
      <c r="CM3649" s="6"/>
      <c r="CN3649" s="6"/>
      <c r="CO3649" s="6"/>
      <c r="CP3649" s="6"/>
      <c r="CQ3649" s="6"/>
      <c r="CR3649" s="6"/>
      <c r="CS3649" s="6"/>
      <c r="CT3649" s="6"/>
      <c r="CU3649" s="6"/>
      <c r="CV3649" s="6"/>
      <c r="CW3649" s="6"/>
      <c r="CX3649" s="6"/>
      <c r="CY3649" s="6"/>
      <c r="CZ3649" s="6"/>
      <c r="DA3649" s="6"/>
    </row>
    <row r="3650" spans="74:105" x14ac:dyDescent="0.3">
      <c r="BV3650" s="6"/>
      <c r="BW3650" s="6"/>
      <c r="BX3650" s="6"/>
      <c r="BY3650" s="6"/>
      <c r="BZ3650" s="6"/>
      <c r="CA3650" s="6"/>
      <c r="CB3650" s="6"/>
      <c r="CC3650" s="6"/>
      <c r="CD3650" s="6"/>
      <c r="CE3650" s="6"/>
      <c r="CF3650" s="6"/>
      <c r="CG3650" s="6"/>
      <c r="CH3650" s="6"/>
      <c r="CI3650" s="6"/>
      <c r="CJ3650" s="6"/>
      <c r="CK3650" s="6"/>
      <c r="CL3650" s="6"/>
      <c r="CM3650" s="6"/>
      <c r="CN3650" s="6"/>
      <c r="CO3650" s="6"/>
      <c r="CP3650" s="6"/>
      <c r="CQ3650" s="6"/>
      <c r="CR3650" s="6"/>
      <c r="CS3650" s="6"/>
      <c r="CT3650" s="6"/>
      <c r="CU3650" s="6"/>
      <c r="CV3650" s="6"/>
      <c r="CW3650" s="6"/>
      <c r="CX3650" s="6"/>
      <c r="CY3650" s="6"/>
      <c r="CZ3650" s="6"/>
      <c r="DA3650" s="6"/>
    </row>
    <row r="3651" spans="74:105" x14ac:dyDescent="0.3">
      <c r="BV3651" s="6"/>
      <c r="BW3651" s="6"/>
      <c r="BX3651" s="6"/>
      <c r="BY3651" s="6"/>
      <c r="BZ3651" s="6"/>
      <c r="CA3651" s="6"/>
      <c r="CB3651" s="6"/>
      <c r="CC3651" s="6"/>
      <c r="CD3651" s="6"/>
      <c r="CE3651" s="6"/>
      <c r="CF3651" s="6"/>
      <c r="CG3651" s="6"/>
      <c r="CH3651" s="6"/>
      <c r="CI3651" s="6"/>
      <c r="CJ3651" s="6"/>
      <c r="CK3651" s="6"/>
      <c r="CL3651" s="6"/>
      <c r="CM3651" s="6"/>
      <c r="CN3651" s="6"/>
      <c r="CO3651" s="6"/>
      <c r="CP3651" s="6"/>
      <c r="CQ3651" s="6"/>
      <c r="CR3651" s="6"/>
      <c r="CS3651" s="6"/>
      <c r="CT3651" s="6"/>
      <c r="CU3651" s="6"/>
      <c r="CV3651" s="6"/>
      <c r="CW3651" s="6"/>
      <c r="CX3651" s="6"/>
      <c r="CY3651" s="6"/>
      <c r="CZ3651" s="6"/>
      <c r="DA3651" s="6"/>
    </row>
    <row r="3652" spans="74:105" x14ac:dyDescent="0.3">
      <c r="BV3652" s="6"/>
      <c r="BW3652" s="6"/>
      <c r="BX3652" s="6"/>
      <c r="BY3652" s="6"/>
      <c r="BZ3652" s="6"/>
      <c r="CA3652" s="6"/>
      <c r="CB3652" s="6"/>
      <c r="CC3652" s="6"/>
      <c r="CD3652" s="6"/>
      <c r="CE3652" s="6"/>
      <c r="CF3652" s="6"/>
      <c r="CG3652" s="6"/>
      <c r="CH3652" s="6"/>
      <c r="CI3652" s="6"/>
      <c r="CJ3652" s="6"/>
      <c r="CK3652" s="6"/>
      <c r="CL3652" s="6"/>
      <c r="CM3652" s="6"/>
      <c r="CN3652" s="6"/>
      <c r="CO3652" s="6"/>
      <c r="CP3652" s="6"/>
      <c r="CQ3652" s="6"/>
      <c r="CR3652" s="6"/>
      <c r="CS3652" s="6"/>
      <c r="CT3652" s="6"/>
      <c r="CU3652" s="6"/>
      <c r="CV3652" s="6"/>
      <c r="CW3652" s="6"/>
      <c r="CX3652" s="6"/>
      <c r="CY3652" s="6"/>
      <c r="CZ3652" s="6"/>
      <c r="DA3652" s="6"/>
    </row>
    <row r="3653" spans="74:105" x14ac:dyDescent="0.3">
      <c r="BV3653" s="6"/>
      <c r="BW3653" s="6"/>
      <c r="BX3653" s="6"/>
      <c r="BY3653" s="6"/>
      <c r="BZ3653" s="6"/>
      <c r="CA3653" s="6"/>
      <c r="CB3653" s="6"/>
      <c r="CC3653" s="6"/>
      <c r="CD3653" s="6"/>
      <c r="CE3653" s="6"/>
      <c r="CF3653" s="6"/>
      <c r="CG3653" s="6"/>
      <c r="CH3653" s="6"/>
      <c r="CI3653" s="6"/>
      <c r="CJ3653" s="6"/>
      <c r="CK3653" s="6"/>
      <c r="CL3653" s="6"/>
      <c r="CM3653" s="6"/>
      <c r="CN3653" s="6"/>
      <c r="CO3653" s="6"/>
      <c r="CP3653" s="6"/>
      <c r="CQ3653" s="6"/>
      <c r="CR3653" s="6"/>
      <c r="CS3653" s="6"/>
      <c r="CT3653" s="6"/>
      <c r="CU3653" s="6"/>
      <c r="CV3653" s="6"/>
      <c r="CW3653" s="6"/>
      <c r="CX3653" s="6"/>
      <c r="CY3653" s="6"/>
      <c r="CZ3653" s="6"/>
      <c r="DA3653" s="6"/>
    </row>
    <row r="3654" spans="74:105" x14ac:dyDescent="0.3">
      <c r="BV3654" s="6"/>
      <c r="BW3654" s="6"/>
      <c r="BX3654" s="6"/>
      <c r="BY3654" s="6"/>
      <c r="BZ3654" s="6"/>
      <c r="CA3654" s="6"/>
      <c r="CB3654" s="6"/>
      <c r="CC3654" s="6"/>
      <c r="CD3654" s="6"/>
      <c r="CE3654" s="6"/>
      <c r="CF3654" s="6"/>
      <c r="CG3654" s="6"/>
      <c r="CH3654" s="6"/>
      <c r="CI3654" s="6"/>
      <c r="CJ3654" s="6"/>
      <c r="CK3654" s="6"/>
      <c r="CL3654" s="6"/>
      <c r="CM3654" s="6"/>
      <c r="CN3654" s="6"/>
      <c r="CO3654" s="6"/>
      <c r="CP3654" s="6"/>
      <c r="CQ3654" s="6"/>
      <c r="CR3654" s="6"/>
      <c r="CS3654" s="6"/>
      <c r="CT3654" s="6"/>
      <c r="CU3654" s="6"/>
      <c r="CV3654" s="6"/>
      <c r="CW3654" s="6"/>
      <c r="CX3654" s="6"/>
      <c r="CY3654" s="6"/>
      <c r="CZ3654" s="6"/>
      <c r="DA3654" s="6"/>
    </row>
    <row r="3655" spans="74:105" x14ac:dyDescent="0.3">
      <c r="BV3655" s="6"/>
      <c r="BW3655" s="6"/>
      <c r="BX3655" s="6"/>
      <c r="BY3655" s="6"/>
      <c r="BZ3655" s="6"/>
      <c r="CA3655" s="6"/>
      <c r="CB3655" s="6"/>
      <c r="CC3655" s="6"/>
      <c r="CD3655" s="6"/>
      <c r="CE3655" s="6"/>
      <c r="CF3655" s="6"/>
      <c r="CG3655" s="6"/>
      <c r="CH3655" s="6"/>
      <c r="CI3655" s="6"/>
      <c r="CJ3655" s="6"/>
      <c r="CK3655" s="6"/>
      <c r="CL3655" s="6"/>
      <c r="CM3655" s="6"/>
      <c r="CN3655" s="6"/>
      <c r="CO3655" s="6"/>
      <c r="CP3655" s="6"/>
      <c r="CQ3655" s="6"/>
      <c r="CR3655" s="6"/>
      <c r="CS3655" s="6"/>
      <c r="CT3655" s="6"/>
      <c r="CU3655" s="6"/>
      <c r="CV3655" s="6"/>
      <c r="CW3655" s="6"/>
      <c r="CX3655" s="6"/>
      <c r="CY3655" s="6"/>
      <c r="CZ3655" s="6"/>
      <c r="DA3655" s="6"/>
    </row>
    <row r="3656" spans="74:105" x14ac:dyDescent="0.3">
      <c r="BV3656" s="6"/>
      <c r="BW3656" s="6"/>
      <c r="BX3656" s="6"/>
      <c r="BY3656" s="6"/>
      <c r="BZ3656" s="6"/>
      <c r="CA3656" s="6"/>
      <c r="CB3656" s="6"/>
      <c r="CC3656" s="6"/>
      <c r="CD3656" s="6"/>
      <c r="CE3656" s="6"/>
      <c r="CF3656" s="6"/>
      <c r="CG3656" s="6"/>
      <c r="CH3656" s="6"/>
      <c r="CI3656" s="6"/>
      <c r="CJ3656" s="6"/>
      <c r="CK3656" s="6"/>
      <c r="CL3656" s="6"/>
      <c r="CM3656" s="6"/>
      <c r="CN3656" s="6"/>
      <c r="CO3656" s="6"/>
      <c r="CP3656" s="6"/>
      <c r="CQ3656" s="6"/>
      <c r="CR3656" s="6"/>
      <c r="CS3656" s="6"/>
      <c r="CT3656" s="6"/>
      <c r="CU3656" s="6"/>
      <c r="CV3656" s="6"/>
      <c r="CW3656" s="6"/>
      <c r="CX3656" s="6"/>
      <c r="CY3656" s="6"/>
      <c r="CZ3656" s="6"/>
      <c r="DA3656" s="6"/>
    </row>
    <row r="3657" spans="74:105" x14ac:dyDescent="0.3">
      <c r="BV3657" s="6"/>
      <c r="BW3657" s="6"/>
      <c r="BX3657" s="6"/>
      <c r="BY3657" s="6"/>
      <c r="BZ3657" s="6"/>
      <c r="CA3657" s="6"/>
      <c r="CB3657" s="6"/>
      <c r="CC3657" s="6"/>
      <c r="CD3657" s="6"/>
      <c r="CE3657" s="6"/>
      <c r="CF3657" s="6"/>
      <c r="CG3657" s="6"/>
      <c r="CH3657" s="6"/>
      <c r="CI3657" s="6"/>
      <c r="CJ3657" s="6"/>
      <c r="CK3657" s="6"/>
      <c r="CL3657" s="6"/>
      <c r="CM3657" s="6"/>
      <c r="CN3657" s="6"/>
      <c r="CO3657" s="6"/>
      <c r="CP3657" s="6"/>
      <c r="CQ3657" s="6"/>
      <c r="CR3657" s="6"/>
      <c r="CS3657" s="6"/>
      <c r="CT3657" s="6"/>
      <c r="CU3657" s="6"/>
      <c r="CV3657" s="6"/>
      <c r="CW3657" s="6"/>
      <c r="CX3657" s="6"/>
      <c r="CY3657" s="6"/>
      <c r="CZ3657" s="6"/>
      <c r="DA3657" s="6"/>
    </row>
    <row r="3658" spans="74:105" x14ac:dyDescent="0.3">
      <c r="BV3658" s="6"/>
      <c r="BW3658" s="6"/>
      <c r="BX3658" s="6"/>
      <c r="BY3658" s="6"/>
      <c r="BZ3658" s="6"/>
      <c r="CA3658" s="6"/>
      <c r="CB3658" s="6"/>
      <c r="CC3658" s="6"/>
      <c r="CD3658" s="6"/>
      <c r="CE3658" s="6"/>
      <c r="CF3658" s="6"/>
      <c r="CG3658" s="6"/>
      <c r="CH3658" s="6"/>
      <c r="CI3658" s="6"/>
      <c r="CJ3658" s="6"/>
      <c r="CK3658" s="6"/>
      <c r="CL3658" s="6"/>
      <c r="CM3658" s="6"/>
      <c r="CN3658" s="6"/>
      <c r="CO3658" s="6"/>
      <c r="CP3658" s="6"/>
      <c r="CQ3658" s="6"/>
      <c r="CR3658" s="6"/>
      <c r="CS3658" s="6"/>
      <c r="CT3658" s="6"/>
      <c r="CU3658" s="6"/>
      <c r="CV3658" s="6"/>
      <c r="CW3658" s="6"/>
      <c r="CX3658" s="6"/>
      <c r="CY3658" s="6"/>
      <c r="CZ3658" s="6"/>
      <c r="DA3658" s="6"/>
    </row>
    <row r="3659" spans="74:105" x14ac:dyDescent="0.3">
      <c r="BV3659" s="6"/>
      <c r="BW3659" s="6"/>
      <c r="BX3659" s="6"/>
      <c r="BY3659" s="6"/>
      <c r="BZ3659" s="6"/>
      <c r="CA3659" s="6"/>
      <c r="CB3659" s="6"/>
      <c r="CC3659" s="6"/>
      <c r="CD3659" s="6"/>
      <c r="CE3659" s="6"/>
      <c r="CF3659" s="6"/>
      <c r="CG3659" s="6"/>
      <c r="CH3659" s="6"/>
      <c r="CI3659" s="6"/>
      <c r="CJ3659" s="6"/>
      <c r="CK3659" s="6"/>
      <c r="CL3659" s="6"/>
      <c r="CM3659" s="6"/>
      <c r="CN3659" s="6"/>
      <c r="CO3659" s="6"/>
      <c r="CP3659" s="6"/>
      <c r="CQ3659" s="6"/>
      <c r="CR3659" s="6"/>
      <c r="CS3659" s="6"/>
      <c r="CT3659" s="6"/>
      <c r="CU3659" s="6"/>
      <c r="CV3659" s="6"/>
      <c r="CW3659" s="6"/>
      <c r="CX3659" s="6"/>
      <c r="CY3659" s="6"/>
      <c r="CZ3659" s="6"/>
      <c r="DA3659" s="6"/>
    </row>
    <row r="3660" spans="74:105" x14ac:dyDescent="0.3">
      <c r="BV3660" s="6"/>
      <c r="BW3660" s="6"/>
      <c r="BX3660" s="6"/>
      <c r="BY3660" s="6"/>
      <c r="BZ3660" s="6"/>
      <c r="CA3660" s="6"/>
      <c r="CB3660" s="6"/>
      <c r="CC3660" s="6"/>
      <c r="CD3660" s="6"/>
      <c r="CE3660" s="6"/>
      <c r="CF3660" s="6"/>
      <c r="CG3660" s="6"/>
      <c r="CH3660" s="6"/>
      <c r="CI3660" s="6"/>
      <c r="CJ3660" s="6"/>
      <c r="CK3660" s="6"/>
      <c r="CL3660" s="6"/>
      <c r="CM3660" s="6"/>
      <c r="CN3660" s="6"/>
      <c r="CO3660" s="6"/>
      <c r="CP3660" s="6"/>
      <c r="CQ3660" s="6"/>
      <c r="CR3660" s="6"/>
      <c r="CS3660" s="6"/>
      <c r="CT3660" s="6"/>
      <c r="CU3660" s="6"/>
      <c r="CV3660" s="6"/>
      <c r="CW3660" s="6"/>
      <c r="CX3660" s="6"/>
      <c r="CY3660" s="6"/>
      <c r="CZ3660" s="6"/>
      <c r="DA3660" s="6"/>
    </row>
    <row r="3661" spans="74:105" x14ac:dyDescent="0.3">
      <c r="BV3661" s="6"/>
      <c r="BW3661" s="6"/>
      <c r="BX3661" s="6"/>
      <c r="BY3661" s="6"/>
      <c r="BZ3661" s="6"/>
      <c r="CA3661" s="6"/>
      <c r="CB3661" s="6"/>
      <c r="CC3661" s="6"/>
      <c r="CD3661" s="6"/>
      <c r="CE3661" s="6"/>
      <c r="CF3661" s="6"/>
      <c r="CG3661" s="6"/>
      <c r="CH3661" s="6"/>
      <c r="CI3661" s="6"/>
      <c r="CJ3661" s="6"/>
      <c r="CK3661" s="6"/>
      <c r="CL3661" s="6"/>
      <c r="CM3661" s="6"/>
      <c r="CN3661" s="6"/>
      <c r="CO3661" s="6"/>
      <c r="CP3661" s="6"/>
      <c r="CQ3661" s="6"/>
      <c r="CR3661" s="6"/>
      <c r="CS3661" s="6"/>
      <c r="CT3661" s="6"/>
      <c r="CU3661" s="6"/>
      <c r="CV3661" s="6"/>
      <c r="CW3661" s="6"/>
      <c r="CX3661" s="6"/>
      <c r="CY3661" s="6"/>
      <c r="CZ3661" s="6"/>
      <c r="DA3661" s="6"/>
    </row>
    <row r="3662" spans="74:105" x14ac:dyDescent="0.3">
      <c r="BV3662" s="6"/>
      <c r="BW3662" s="6"/>
      <c r="BX3662" s="6"/>
      <c r="BY3662" s="6"/>
      <c r="BZ3662" s="6"/>
      <c r="CA3662" s="6"/>
      <c r="CB3662" s="6"/>
      <c r="CC3662" s="6"/>
      <c r="CD3662" s="6"/>
      <c r="CE3662" s="6"/>
      <c r="CF3662" s="6"/>
      <c r="CG3662" s="6"/>
      <c r="CH3662" s="6"/>
      <c r="CI3662" s="6"/>
      <c r="CJ3662" s="6"/>
      <c r="CK3662" s="6"/>
      <c r="CL3662" s="6"/>
      <c r="CM3662" s="6"/>
      <c r="CN3662" s="6"/>
      <c r="CO3662" s="6"/>
      <c r="CP3662" s="6"/>
      <c r="CQ3662" s="6"/>
      <c r="CR3662" s="6"/>
      <c r="CS3662" s="6"/>
      <c r="CT3662" s="6"/>
      <c r="CU3662" s="6"/>
      <c r="CV3662" s="6"/>
      <c r="CW3662" s="6"/>
      <c r="CX3662" s="6"/>
      <c r="CY3662" s="6"/>
      <c r="CZ3662" s="6"/>
      <c r="DA3662" s="6"/>
    </row>
    <row r="3663" spans="74:105" x14ac:dyDescent="0.3">
      <c r="BV3663" s="6"/>
      <c r="BW3663" s="6"/>
      <c r="BX3663" s="6"/>
      <c r="BY3663" s="6"/>
      <c r="BZ3663" s="6"/>
      <c r="CA3663" s="6"/>
      <c r="CB3663" s="6"/>
      <c r="CC3663" s="6"/>
      <c r="CD3663" s="6"/>
      <c r="CE3663" s="6"/>
      <c r="CF3663" s="6"/>
      <c r="CG3663" s="6"/>
      <c r="CH3663" s="6"/>
      <c r="CI3663" s="6"/>
      <c r="CJ3663" s="6"/>
      <c r="CK3663" s="6"/>
      <c r="CL3663" s="6"/>
      <c r="CM3663" s="6"/>
      <c r="CN3663" s="6"/>
      <c r="CO3663" s="6"/>
      <c r="CP3663" s="6"/>
      <c r="CQ3663" s="6"/>
      <c r="CR3663" s="6"/>
      <c r="CS3663" s="6"/>
      <c r="CT3663" s="6"/>
      <c r="CU3663" s="6"/>
      <c r="CV3663" s="6"/>
      <c r="CW3663" s="6"/>
      <c r="CX3663" s="6"/>
      <c r="CY3663" s="6"/>
      <c r="CZ3663" s="6"/>
      <c r="DA3663" s="6"/>
    </row>
    <row r="3664" spans="74:105" x14ac:dyDescent="0.3">
      <c r="BV3664" s="6"/>
      <c r="BW3664" s="6"/>
      <c r="BX3664" s="6"/>
      <c r="BY3664" s="6"/>
      <c r="BZ3664" s="6"/>
      <c r="CA3664" s="6"/>
      <c r="CB3664" s="6"/>
      <c r="CC3664" s="6"/>
      <c r="CD3664" s="6"/>
      <c r="CE3664" s="6"/>
      <c r="CF3664" s="6"/>
      <c r="CG3664" s="6"/>
      <c r="CH3664" s="6"/>
      <c r="CI3664" s="6"/>
      <c r="CJ3664" s="6"/>
      <c r="CK3664" s="6"/>
      <c r="CL3664" s="6"/>
      <c r="CM3664" s="6"/>
      <c r="CN3664" s="6"/>
      <c r="CO3664" s="6"/>
      <c r="CP3664" s="6"/>
      <c r="CQ3664" s="6"/>
      <c r="CR3664" s="6"/>
      <c r="CS3664" s="6"/>
      <c r="CT3664" s="6"/>
      <c r="CU3664" s="6"/>
      <c r="CV3664" s="6"/>
      <c r="CW3664" s="6"/>
      <c r="CX3664" s="6"/>
      <c r="CY3664" s="6"/>
      <c r="CZ3664" s="6"/>
      <c r="DA3664" s="6"/>
    </row>
    <row r="3665" spans="74:105" x14ac:dyDescent="0.3">
      <c r="BV3665" s="6"/>
      <c r="BW3665" s="6"/>
      <c r="BX3665" s="6"/>
      <c r="BY3665" s="6"/>
      <c r="BZ3665" s="6"/>
      <c r="CA3665" s="6"/>
      <c r="CB3665" s="6"/>
      <c r="CC3665" s="6"/>
      <c r="CD3665" s="6"/>
      <c r="CE3665" s="6"/>
      <c r="CF3665" s="6"/>
      <c r="CG3665" s="6"/>
      <c r="CH3665" s="6"/>
      <c r="CI3665" s="6"/>
      <c r="CJ3665" s="6"/>
      <c r="CK3665" s="6"/>
      <c r="CL3665" s="6"/>
      <c r="CM3665" s="6"/>
      <c r="CN3665" s="6"/>
      <c r="CO3665" s="6"/>
      <c r="CP3665" s="6"/>
      <c r="CQ3665" s="6"/>
      <c r="CR3665" s="6"/>
      <c r="CS3665" s="6"/>
      <c r="CT3665" s="6"/>
      <c r="CU3665" s="6"/>
      <c r="CV3665" s="6"/>
      <c r="CW3665" s="6"/>
      <c r="CX3665" s="6"/>
      <c r="CY3665" s="6"/>
      <c r="CZ3665" s="6"/>
      <c r="DA3665" s="6"/>
    </row>
    <row r="3666" spans="74:105" x14ac:dyDescent="0.3">
      <c r="BV3666" s="6"/>
      <c r="BW3666" s="6"/>
      <c r="BX3666" s="6"/>
      <c r="BY3666" s="6"/>
      <c r="BZ3666" s="6"/>
      <c r="CA3666" s="6"/>
      <c r="CB3666" s="6"/>
      <c r="CC3666" s="6"/>
      <c r="CD3666" s="6"/>
      <c r="CE3666" s="6"/>
      <c r="CF3666" s="6"/>
      <c r="CG3666" s="6"/>
      <c r="CH3666" s="6"/>
      <c r="CI3666" s="6"/>
      <c r="CJ3666" s="6"/>
      <c r="CK3666" s="6"/>
      <c r="CL3666" s="6"/>
      <c r="CM3666" s="6"/>
      <c r="CN3666" s="6"/>
      <c r="CO3666" s="6"/>
      <c r="CP3666" s="6"/>
      <c r="CQ3666" s="6"/>
      <c r="CR3666" s="6"/>
      <c r="CS3666" s="6"/>
      <c r="CT3666" s="6"/>
      <c r="CU3666" s="6"/>
      <c r="CV3666" s="6"/>
      <c r="CW3666" s="6"/>
      <c r="CX3666" s="6"/>
      <c r="CY3666" s="6"/>
      <c r="CZ3666" s="6"/>
      <c r="DA3666" s="6"/>
    </row>
    <row r="3667" spans="74:105" x14ac:dyDescent="0.3">
      <c r="BV3667" s="6"/>
      <c r="BW3667" s="6"/>
      <c r="BX3667" s="6"/>
      <c r="BY3667" s="6"/>
      <c r="BZ3667" s="6"/>
      <c r="CA3667" s="6"/>
      <c r="CB3667" s="6"/>
      <c r="CC3667" s="6"/>
      <c r="CD3667" s="6"/>
      <c r="CE3667" s="6"/>
      <c r="CF3667" s="6"/>
      <c r="CG3667" s="6"/>
      <c r="CH3667" s="6"/>
      <c r="CI3667" s="6"/>
      <c r="CJ3667" s="6"/>
      <c r="CK3667" s="6"/>
      <c r="CL3667" s="6"/>
      <c r="CM3667" s="6"/>
      <c r="CN3667" s="6"/>
      <c r="CO3667" s="6"/>
      <c r="CP3667" s="6"/>
      <c r="CQ3667" s="6"/>
      <c r="CR3667" s="6"/>
      <c r="CS3667" s="6"/>
      <c r="CT3667" s="6"/>
      <c r="CU3667" s="6"/>
      <c r="CV3667" s="6"/>
      <c r="CW3667" s="6"/>
      <c r="CX3667" s="6"/>
      <c r="CY3667" s="6"/>
      <c r="CZ3667" s="6"/>
      <c r="DA3667" s="6"/>
    </row>
    <row r="3668" spans="74:105" x14ac:dyDescent="0.3">
      <c r="BV3668" s="6"/>
      <c r="BW3668" s="6"/>
      <c r="BX3668" s="6"/>
      <c r="BY3668" s="6"/>
      <c r="BZ3668" s="6"/>
      <c r="CA3668" s="6"/>
      <c r="CB3668" s="6"/>
      <c r="CC3668" s="6"/>
      <c r="CD3668" s="6"/>
      <c r="CE3668" s="6"/>
      <c r="CF3668" s="6"/>
      <c r="CG3668" s="6"/>
      <c r="CH3668" s="6"/>
      <c r="CI3668" s="6"/>
      <c r="CJ3668" s="6"/>
      <c r="CK3668" s="6"/>
      <c r="CL3668" s="6"/>
      <c r="CM3668" s="6"/>
      <c r="CN3668" s="6"/>
      <c r="CO3668" s="6"/>
      <c r="CP3668" s="6"/>
      <c r="CQ3668" s="6"/>
      <c r="CR3668" s="6"/>
      <c r="CS3668" s="6"/>
      <c r="CT3668" s="6"/>
      <c r="CU3668" s="6"/>
      <c r="CV3668" s="6"/>
      <c r="CW3668" s="6"/>
      <c r="CX3668" s="6"/>
      <c r="CY3668" s="6"/>
      <c r="CZ3668" s="6"/>
      <c r="DA3668" s="6"/>
    </row>
    <row r="3669" spans="74:105" x14ac:dyDescent="0.3">
      <c r="BV3669" s="6"/>
      <c r="BW3669" s="6"/>
      <c r="BX3669" s="6"/>
      <c r="BY3669" s="6"/>
      <c r="BZ3669" s="6"/>
      <c r="CA3669" s="6"/>
      <c r="CB3669" s="6"/>
      <c r="CC3669" s="6"/>
      <c r="CD3669" s="6"/>
      <c r="CE3669" s="6"/>
      <c r="CF3669" s="6"/>
      <c r="CG3669" s="6"/>
      <c r="CH3669" s="6"/>
      <c r="CI3669" s="6"/>
      <c r="CJ3669" s="6"/>
      <c r="CK3669" s="6"/>
      <c r="CL3669" s="6"/>
      <c r="CM3669" s="6"/>
      <c r="CN3669" s="6"/>
      <c r="CO3669" s="6"/>
      <c r="CP3669" s="6"/>
      <c r="CQ3669" s="6"/>
      <c r="CR3669" s="6"/>
      <c r="CS3669" s="6"/>
      <c r="CT3669" s="6"/>
      <c r="CU3669" s="6"/>
      <c r="CV3669" s="6"/>
      <c r="CW3669" s="6"/>
      <c r="CX3669" s="6"/>
      <c r="CY3669" s="6"/>
      <c r="CZ3669" s="6"/>
      <c r="DA3669" s="6"/>
    </row>
    <row r="3670" spans="74:105" x14ac:dyDescent="0.3">
      <c r="BV3670" s="6"/>
      <c r="BW3670" s="6"/>
      <c r="BX3670" s="6"/>
      <c r="BY3670" s="6"/>
      <c r="BZ3670" s="6"/>
      <c r="CA3670" s="6"/>
      <c r="CB3670" s="6"/>
      <c r="CC3670" s="6"/>
      <c r="CD3670" s="6"/>
      <c r="CE3670" s="6"/>
      <c r="CF3670" s="6"/>
      <c r="CG3670" s="6"/>
      <c r="CH3670" s="6"/>
      <c r="CI3670" s="6"/>
      <c r="CJ3670" s="6"/>
      <c r="CK3670" s="6"/>
      <c r="CL3670" s="6"/>
      <c r="CM3670" s="6"/>
      <c r="CN3670" s="6"/>
      <c r="CO3670" s="6"/>
      <c r="CP3670" s="6"/>
      <c r="CQ3670" s="6"/>
      <c r="CR3670" s="6"/>
      <c r="CS3670" s="6"/>
      <c r="CT3670" s="6"/>
      <c r="CU3670" s="6"/>
      <c r="CV3670" s="6"/>
      <c r="CW3670" s="6"/>
      <c r="CX3670" s="6"/>
      <c r="CY3670" s="6"/>
      <c r="CZ3670" s="6"/>
      <c r="DA3670" s="6"/>
    </row>
    <row r="3671" spans="74:105" x14ac:dyDescent="0.3">
      <c r="BV3671" s="6"/>
      <c r="BW3671" s="6"/>
      <c r="BX3671" s="6"/>
      <c r="BY3671" s="6"/>
      <c r="BZ3671" s="6"/>
      <c r="CA3671" s="6"/>
      <c r="CB3671" s="6"/>
      <c r="CC3671" s="6"/>
      <c r="CD3671" s="6"/>
      <c r="CE3671" s="6"/>
      <c r="CF3671" s="6"/>
      <c r="CG3671" s="6"/>
      <c r="CH3671" s="6"/>
      <c r="CI3671" s="6"/>
      <c r="CJ3671" s="6"/>
      <c r="CK3671" s="6"/>
      <c r="CL3671" s="6"/>
      <c r="CM3671" s="6"/>
      <c r="CN3671" s="6"/>
      <c r="CO3671" s="6"/>
      <c r="CP3671" s="6"/>
      <c r="CQ3671" s="6"/>
      <c r="CR3671" s="6"/>
      <c r="CS3671" s="6"/>
      <c r="CT3671" s="6"/>
      <c r="CU3671" s="6"/>
      <c r="CV3671" s="6"/>
      <c r="CW3671" s="6"/>
      <c r="CX3671" s="6"/>
      <c r="CY3671" s="6"/>
      <c r="CZ3671" s="6"/>
      <c r="DA3671" s="6"/>
    </row>
    <row r="3672" spans="74:105" x14ac:dyDescent="0.3">
      <c r="BV3672" s="6"/>
      <c r="BW3672" s="6"/>
      <c r="BX3672" s="6"/>
      <c r="BY3672" s="6"/>
      <c r="BZ3672" s="6"/>
      <c r="CA3672" s="6"/>
      <c r="CB3672" s="6"/>
      <c r="CC3672" s="6"/>
      <c r="CD3672" s="6"/>
      <c r="CE3672" s="6"/>
      <c r="CF3672" s="6"/>
      <c r="CG3672" s="6"/>
      <c r="CH3672" s="6"/>
      <c r="CI3672" s="6"/>
      <c r="CJ3672" s="6"/>
      <c r="CK3672" s="6"/>
      <c r="CL3672" s="6"/>
      <c r="CM3672" s="6"/>
      <c r="CN3672" s="6"/>
      <c r="CO3672" s="6"/>
      <c r="CP3672" s="6"/>
      <c r="CQ3672" s="6"/>
      <c r="CR3672" s="6"/>
      <c r="CS3672" s="6"/>
      <c r="CT3672" s="6"/>
      <c r="CU3672" s="6"/>
      <c r="CV3672" s="6"/>
      <c r="CW3672" s="6"/>
      <c r="CX3672" s="6"/>
      <c r="CY3672" s="6"/>
      <c r="CZ3672" s="6"/>
      <c r="DA3672" s="6"/>
    </row>
    <row r="3673" spans="74:105" x14ac:dyDescent="0.3">
      <c r="BV3673" s="6"/>
      <c r="BW3673" s="6"/>
      <c r="BX3673" s="6"/>
      <c r="BY3673" s="6"/>
      <c r="BZ3673" s="6"/>
      <c r="CA3673" s="6"/>
      <c r="CB3673" s="6"/>
      <c r="CC3673" s="6"/>
      <c r="CD3673" s="6"/>
      <c r="CE3673" s="6"/>
      <c r="CF3673" s="6"/>
      <c r="CG3673" s="6"/>
      <c r="CH3673" s="6"/>
      <c r="CI3673" s="6"/>
      <c r="CJ3673" s="6"/>
      <c r="CK3673" s="6"/>
      <c r="CL3673" s="6"/>
      <c r="CM3673" s="6"/>
      <c r="CN3673" s="6"/>
      <c r="CO3673" s="6"/>
      <c r="CP3673" s="6"/>
      <c r="CQ3673" s="6"/>
      <c r="CR3673" s="6"/>
      <c r="CS3673" s="6"/>
      <c r="CT3673" s="6"/>
      <c r="CU3673" s="6"/>
      <c r="CV3673" s="6"/>
      <c r="CW3673" s="6"/>
      <c r="CX3673" s="6"/>
      <c r="CY3673" s="6"/>
      <c r="CZ3673" s="6"/>
      <c r="DA3673" s="6"/>
    </row>
    <row r="3674" spans="74:105" x14ac:dyDescent="0.3">
      <c r="BV3674" s="6"/>
      <c r="BW3674" s="6"/>
      <c r="BX3674" s="6"/>
      <c r="BY3674" s="6"/>
      <c r="BZ3674" s="6"/>
      <c r="CA3674" s="6"/>
      <c r="CB3674" s="6"/>
      <c r="CC3674" s="6"/>
      <c r="CD3674" s="6"/>
      <c r="CE3674" s="6"/>
      <c r="CF3674" s="6"/>
      <c r="CG3674" s="6"/>
      <c r="CH3674" s="6"/>
      <c r="CI3674" s="6"/>
      <c r="CJ3674" s="6"/>
      <c r="CK3674" s="6"/>
      <c r="CL3674" s="6"/>
      <c r="CM3674" s="6"/>
      <c r="CN3674" s="6"/>
      <c r="CO3674" s="6"/>
      <c r="CP3674" s="6"/>
      <c r="CQ3674" s="6"/>
      <c r="CR3674" s="6"/>
      <c r="CS3674" s="6"/>
      <c r="CT3674" s="6"/>
      <c r="CU3674" s="6"/>
      <c r="CV3674" s="6"/>
      <c r="CW3674" s="6"/>
      <c r="CX3674" s="6"/>
      <c r="CY3674" s="6"/>
      <c r="CZ3674" s="6"/>
      <c r="DA3674" s="6"/>
    </row>
    <row r="3675" spans="74:105" x14ac:dyDescent="0.3">
      <c r="BV3675" s="6"/>
      <c r="BW3675" s="6"/>
      <c r="BX3675" s="6"/>
      <c r="BY3675" s="6"/>
      <c r="BZ3675" s="6"/>
      <c r="CA3675" s="6"/>
      <c r="CB3675" s="6"/>
      <c r="CC3675" s="6"/>
      <c r="CD3675" s="6"/>
      <c r="CE3675" s="6"/>
      <c r="CF3675" s="6"/>
      <c r="CG3675" s="6"/>
      <c r="CH3675" s="6"/>
      <c r="CI3675" s="6"/>
      <c r="CJ3675" s="6"/>
      <c r="CK3675" s="6"/>
      <c r="CL3675" s="6"/>
      <c r="CM3675" s="6"/>
      <c r="CN3675" s="6"/>
      <c r="CO3675" s="6"/>
      <c r="CP3675" s="6"/>
      <c r="CQ3675" s="6"/>
      <c r="CR3675" s="6"/>
      <c r="CS3675" s="6"/>
      <c r="CT3675" s="6"/>
      <c r="CU3675" s="6"/>
      <c r="CV3675" s="6"/>
      <c r="CW3675" s="6"/>
      <c r="CX3675" s="6"/>
      <c r="CY3675" s="6"/>
      <c r="CZ3675" s="6"/>
      <c r="DA3675" s="6"/>
    </row>
    <row r="3676" spans="74:105" x14ac:dyDescent="0.3">
      <c r="BV3676" s="6"/>
      <c r="BW3676" s="6"/>
      <c r="BX3676" s="6"/>
      <c r="BY3676" s="6"/>
      <c r="BZ3676" s="6"/>
      <c r="CA3676" s="6"/>
      <c r="CB3676" s="6"/>
      <c r="CC3676" s="6"/>
      <c r="CD3676" s="6"/>
      <c r="CE3676" s="6"/>
      <c r="CF3676" s="6"/>
      <c r="CG3676" s="6"/>
      <c r="CH3676" s="6"/>
      <c r="CI3676" s="6"/>
      <c r="CJ3676" s="6"/>
      <c r="CK3676" s="6"/>
      <c r="CL3676" s="6"/>
      <c r="CM3676" s="6"/>
      <c r="CN3676" s="6"/>
      <c r="CO3676" s="6"/>
      <c r="CP3676" s="6"/>
      <c r="CQ3676" s="6"/>
      <c r="CR3676" s="6"/>
      <c r="CS3676" s="6"/>
      <c r="CT3676" s="6"/>
      <c r="CU3676" s="6"/>
      <c r="CV3676" s="6"/>
      <c r="CW3676" s="6"/>
      <c r="CX3676" s="6"/>
      <c r="CY3676" s="6"/>
      <c r="CZ3676" s="6"/>
      <c r="DA3676" s="6"/>
    </row>
    <row r="3677" spans="74:105" x14ac:dyDescent="0.3">
      <c r="BV3677" s="6"/>
      <c r="BW3677" s="6"/>
      <c r="BX3677" s="6"/>
      <c r="BY3677" s="6"/>
      <c r="BZ3677" s="6"/>
      <c r="CA3677" s="6"/>
      <c r="CB3677" s="6"/>
      <c r="CC3677" s="6"/>
      <c r="CD3677" s="6"/>
      <c r="CE3677" s="6"/>
      <c r="CF3677" s="6"/>
      <c r="CG3677" s="6"/>
      <c r="CH3677" s="6"/>
      <c r="CI3677" s="6"/>
      <c r="CJ3677" s="6"/>
      <c r="CK3677" s="6"/>
      <c r="CL3677" s="6"/>
      <c r="CM3677" s="6"/>
      <c r="CN3677" s="6"/>
      <c r="CO3677" s="6"/>
      <c r="CP3677" s="6"/>
      <c r="CQ3677" s="6"/>
      <c r="CR3677" s="6"/>
      <c r="CS3677" s="6"/>
      <c r="CT3677" s="6"/>
      <c r="CU3677" s="6"/>
      <c r="CV3677" s="6"/>
      <c r="CW3677" s="6"/>
      <c r="CX3677" s="6"/>
      <c r="CY3677" s="6"/>
      <c r="CZ3677" s="6"/>
      <c r="DA3677" s="6"/>
    </row>
    <row r="3678" spans="74:105" x14ac:dyDescent="0.3">
      <c r="BV3678" s="6"/>
      <c r="BW3678" s="6"/>
      <c r="BX3678" s="6"/>
      <c r="BY3678" s="6"/>
      <c r="BZ3678" s="6"/>
      <c r="CA3678" s="6"/>
      <c r="CB3678" s="6"/>
      <c r="CC3678" s="6"/>
      <c r="CD3678" s="6"/>
      <c r="CE3678" s="6"/>
      <c r="CF3678" s="6"/>
      <c r="CG3678" s="6"/>
      <c r="CH3678" s="6"/>
      <c r="CI3678" s="6"/>
      <c r="CJ3678" s="6"/>
      <c r="CK3678" s="6"/>
      <c r="CL3678" s="6"/>
      <c r="CM3678" s="6"/>
      <c r="CN3678" s="6"/>
      <c r="CO3678" s="6"/>
      <c r="CP3678" s="6"/>
      <c r="CQ3678" s="6"/>
      <c r="CR3678" s="6"/>
      <c r="CS3678" s="6"/>
      <c r="CT3678" s="6"/>
      <c r="CU3678" s="6"/>
      <c r="CV3678" s="6"/>
      <c r="CW3678" s="6"/>
      <c r="CX3678" s="6"/>
      <c r="CY3678" s="6"/>
      <c r="CZ3678" s="6"/>
      <c r="DA3678" s="6"/>
    </row>
    <row r="3679" spans="74:105" x14ac:dyDescent="0.3">
      <c r="BV3679" s="6"/>
      <c r="BW3679" s="6"/>
      <c r="BX3679" s="6"/>
      <c r="BY3679" s="6"/>
      <c r="BZ3679" s="6"/>
      <c r="CA3679" s="6"/>
      <c r="CB3679" s="6"/>
      <c r="CC3679" s="6"/>
      <c r="CD3679" s="6"/>
      <c r="CE3679" s="6"/>
      <c r="CF3679" s="6"/>
      <c r="CG3679" s="6"/>
      <c r="CH3679" s="6"/>
      <c r="CI3679" s="6"/>
      <c r="CJ3679" s="6"/>
      <c r="CK3679" s="6"/>
      <c r="CL3679" s="6"/>
      <c r="CM3679" s="6"/>
      <c r="CN3679" s="6"/>
      <c r="CO3679" s="6"/>
      <c r="CP3679" s="6"/>
      <c r="CQ3679" s="6"/>
      <c r="CR3679" s="6"/>
      <c r="CS3679" s="6"/>
      <c r="CT3679" s="6"/>
      <c r="CU3679" s="6"/>
      <c r="CV3679" s="6"/>
      <c r="CW3679" s="6"/>
      <c r="CX3679" s="6"/>
      <c r="CY3679" s="6"/>
      <c r="CZ3679" s="6"/>
      <c r="DA3679" s="6"/>
    </row>
    <row r="3680" spans="74:105" x14ac:dyDescent="0.3">
      <c r="BV3680" s="6"/>
      <c r="BW3680" s="6"/>
      <c r="BX3680" s="6"/>
      <c r="BY3680" s="6"/>
      <c r="BZ3680" s="6"/>
      <c r="CA3680" s="6"/>
      <c r="CB3680" s="6"/>
      <c r="CC3680" s="6"/>
      <c r="CD3680" s="6"/>
      <c r="CE3680" s="6"/>
      <c r="CF3680" s="6"/>
      <c r="CG3680" s="6"/>
      <c r="CH3680" s="6"/>
      <c r="CI3680" s="6"/>
      <c r="CJ3680" s="6"/>
      <c r="CK3680" s="6"/>
      <c r="CL3680" s="6"/>
      <c r="CM3680" s="6"/>
      <c r="CN3680" s="6"/>
      <c r="CO3680" s="6"/>
      <c r="CP3680" s="6"/>
      <c r="CQ3680" s="6"/>
      <c r="CR3680" s="6"/>
      <c r="CS3680" s="6"/>
      <c r="CT3680" s="6"/>
      <c r="CU3680" s="6"/>
      <c r="CV3680" s="6"/>
      <c r="CW3680" s="6"/>
      <c r="CX3680" s="6"/>
      <c r="CY3680" s="6"/>
      <c r="CZ3680" s="6"/>
      <c r="DA3680" s="6"/>
    </row>
    <row r="3681" spans="74:105" x14ac:dyDescent="0.3">
      <c r="BV3681" s="6"/>
      <c r="BW3681" s="6"/>
      <c r="BX3681" s="6"/>
      <c r="BY3681" s="6"/>
      <c r="BZ3681" s="6"/>
      <c r="CA3681" s="6"/>
      <c r="CB3681" s="6"/>
      <c r="CC3681" s="6"/>
      <c r="CD3681" s="6"/>
      <c r="CE3681" s="6"/>
      <c r="CF3681" s="6"/>
      <c r="CG3681" s="6"/>
      <c r="CH3681" s="6"/>
      <c r="CI3681" s="6"/>
      <c r="CJ3681" s="6"/>
      <c r="CK3681" s="6"/>
      <c r="CL3681" s="6"/>
      <c r="CM3681" s="6"/>
      <c r="CN3681" s="6"/>
      <c r="CO3681" s="6"/>
      <c r="CP3681" s="6"/>
      <c r="CQ3681" s="6"/>
      <c r="CR3681" s="6"/>
      <c r="CS3681" s="6"/>
      <c r="CT3681" s="6"/>
      <c r="CU3681" s="6"/>
      <c r="CV3681" s="6"/>
      <c r="CW3681" s="6"/>
      <c r="CX3681" s="6"/>
      <c r="CY3681" s="6"/>
      <c r="CZ3681" s="6"/>
      <c r="DA3681" s="6"/>
    </row>
    <row r="3682" spans="74:105" x14ac:dyDescent="0.3">
      <c r="BV3682" s="6"/>
      <c r="BW3682" s="6"/>
      <c r="BX3682" s="6"/>
      <c r="BY3682" s="6"/>
      <c r="BZ3682" s="6"/>
      <c r="CA3682" s="6"/>
      <c r="CB3682" s="6"/>
      <c r="CC3682" s="6"/>
      <c r="CD3682" s="6"/>
      <c r="CE3682" s="6"/>
      <c r="CF3682" s="6"/>
      <c r="CG3682" s="6"/>
      <c r="CH3682" s="6"/>
      <c r="CI3682" s="6"/>
      <c r="CJ3682" s="6"/>
      <c r="CK3682" s="6"/>
      <c r="CL3682" s="6"/>
      <c r="CM3682" s="6"/>
      <c r="CN3682" s="6"/>
      <c r="CO3682" s="6"/>
      <c r="CP3682" s="6"/>
      <c r="CQ3682" s="6"/>
      <c r="CR3682" s="6"/>
      <c r="CS3682" s="6"/>
      <c r="CT3682" s="6"/>
      <c r="CU3682" s="6"/>
      <c r="CV3682" s="6"/>
      <c r="CW3682" s="6"/>
      <c r="CX3682" s="6"/>
      <c r="CY3682" s="6"/>
      <c r="CZ3682" s="6"/>
      <c r="DA3682" s="6"/>
    </row>
    <row r="3683" spans="74:105" x14ac:dyDescent="0.3">
      <c r="BV3683" s="6"/>
      <c r="BW3683" s="6"/>
      <c r="BX3683" s="6"/>
      <c r="BY3683" s="6"/>
      <c r="BZ3683" s="6"/>
      <c r="CA3683" s="6"/>
      <c r="CB3683" s="6"/>
      <c r="CC3683" s="6"/>
      <c r="CD3683" s="6"/>
      <c r="CE3683" s="6"/>
      <c r="CF3683" s="6"/>
      <c r="CG3683" s="6"/>
      <c r="CH3683" s="6"/>
      <c r="CI3683" s="6"/>
      <c r="CJ3683" s="6"/>
      <c r="CK3683" s="6"/>
      <c r="CL3683" s="6"/>
      <c r="CM3683" s="6"/>
      <c r="CN3683" s="6"/>
      <c r="CO3683" s="6"/>
      <c r="CP3683" s="6"/>
      <c r="CQ3683" s="6"/>
      <c r="CR3683" s="6"/>
      <c r="CS3683" s="6"/>
      <c r="CT3683" s="6"/>
      <c r="CU3683" s="6"/>
      <c r="CV3683" s="6"/>
      <c r="CW3683" s="6"/>
      <c r="CX3683" s="6"/>
      <c r="CY3683" s="6"/>
      <c r="CZ3683" s="6"/>
      <c r="DA3683" s="6"/>
    </row>
    <row r="3684" spans="74:105" x14ac:dyDescent="0.3">
      <c r="BV3684" s="6"/>
      <c r="BW3684" s="6"/>
      <c r="BX3684" s="6"/>
      <c r="BY3684" s="6"/>
      <c r="BZ3684" s="6"/>
      <c r="CA3684" s="6"/>
      <c r="CB3684" s="6"/>
      <c r="CC3684" s="6"/>
      <c r="CD3684" s="6"/>
      <c r="CE3684" s="6"/>
      <c r="CF3684" s="6"/>
      <c r="CG3684" s="6"/>
      <c r="CH3684" s="6"/>
      <c r="CI3684" s="6"/>
      <c r="CJ3684" s="6"/>
      <c r="CK3684" s="6"/>
      <c r="CL3684" s="6"/>
      <c r="CM3684" s="6"/>
      <c r="CN3684" s="6"/>
      <c r="CO3684" s="6"/>
      <c r="CP3684" s="6"/>
      <c r="CQ3684" s="6"/>
      <c r="CR3684" s="6"/>
      <c r="CS3684" s="6"/>
      <c r="CT3684" s="6"/>
      <c r="CU3684" s="6"/>
      <c r="CV3684" s="6"/>
      <c r="CW3684" s="6"/>
      <c r="CX3684" s="6"/>
      <c r="CY3684" s="6"/>
      <c r="CZ3684" s="6"/>
      <c r="DA3684" s="6"/>
    </row>
    <row r="3685" spans="74:105" x14ac:dyDescent="0.3">
      <c r="BV3685" s="6"/>
      <c r="BW3685" s="6"/>
      <c r="BX3685" s="6"/>
      <c r="BY3685" s="6"/>
      <c r="BZ3685" s="6"/>
      <c r="CA3685" s="6"/>
      <c r="CB3685" s="6"/>
      <c r="CC3685" s="6"/>
      <c r="CD3685" s="6"/>
      <c r="CE3685" s="6"/>
      <c r="CF3685" s="6"/>
      <c r="CG3685" s="6"/>
      <c r="CH3685" s="6"/>
      <c r="CI3685" s="6"/>
      <c r="CJ3685" s="6"/>
      <c r="CK3685" s="6"/>
      <c r="CL3685" s="6"/>
      <c r="CM3685" s="6"/>
      <c r="CN3685" s="6"/>
      <c r="CO3685" s="6"/>
      <c r="CP3685" s="6"/>
      <c r="CQ3685" s="6"/>
      <c r="CR3685" s="6"/>
      <c r="CS3685" s="6"/>
      <c r="CT3685" s="6"/>
      <c r="CU3685" s="6"/>
      <c r="CV3685" s="6"/>
      <c r="CW3685" s="6"/>
      <c r="CX3685" s="6"/>
      <c r="CY3685" s="6"/>
      <c r="CZ3685" s="6"/>
      <c r="DA3685" s="6"/>
    </row>
    <row r="3686" spans="74:105" x14ac:dyDescent="0.3">
      <c r="BV3686" s="6"/>
      <c r="BW3686" s="6"/>
      <c r="BX3686" s="6"/>
      <c r="BY3686" s="6"/>
      <c r="BZ3686" s="6"/>
      <c r="CA3686" s="6"/>
      <c r="CB3686" s="6"/>
      <c r="CC3686" s="6"/>
      <c r="CD3686" s="6"/>
      <c r="CE3686" s="6"/>
      <c r="CF3686" s="6"/>
      <c r="CG3686" s="6"/>
      <c r="CH3686" s="6"/>
      <c r="CI3686" s="6"/>
      <c r="CJ3686" s="6"/>
      <c r="CK3686" s="6"/>
      <c r="CL3686" s="6"/>
      <c r="CM3686" s="6"/>
      <c r="CN3686" s="6"/>
      <c r="CO3686" s="6"/>
      <c r="CP3686" s="6"/>
      <c r="CQ3686" s="6"/>
      <c r="CR3686" s="6"/>
      <c r="CS3686" s="6"/>
      <c r="CT3686" s="6"/>
      <c r="CU3686" s="6"/>
      <c r="CV3686" s="6"/>
      <c r="CW3686" s="6"/>
      <c r="CX3686" s="6"/>
      <c r="CY3686" s="6"/>
      <c r="CZ3686" s="6"/>
      <c r="DA3686" s="6"/>
    </row>
    <row r="3687" spans="74:105" x14ac:dyDescent="0.3">
      <c r="BV3687" s="6"/>
      <c r="BW3687" s="6"/>
      <c r="BX3687" s="6"/>
      <c r="BY3687" s="6"/>
      <c r="BZ3687" s="6"/>
      <c r="CA3687" s="6"/>
      <c r="CB3687" s="6"/>
      <c r="CC3687" s="6"/>
      <c r="CD3687" s="6"/>
      <c r="CE3687" s="6"/>
      <c r="CF3687" s="6"/>
      <c r="CG3687" s="6"/>
      <c r="CH3687" s="6"/>
      <c r="CI3687" s="6"/>
      <c r="CJ3687" s="6"/>
      <c r="CK3687" s="6"/>
      <c r="CL3687" s="6"/>
      <c r="CM3687" s="6"/>
      <c r="CN3687" s="6"/>
      <c r="CO3687" s="6"/>
      <c r="CP3687" s="6"/>
      <c r="CQ3687" s="6"/>
      <c r="CR3687" s="6"/>
      <c r="CS3687" s="6"/>
      <c r="CT3687" s="6"/>
      <c r="CU3687" s="6"/>
      <c r="CV3687" s="6"/>
      <c r="CW3687" s="6"/>
      <c r="CX3687" s="6"/>
      <c r="CY3687" s="6"/>
      <c r="CZ3687" s="6"/>
      <c r="DA3687" s="6"/>
    </row>
    <row r="3688" spans="74:105" x14ac:dyDescent="0.3">
      <c r="BV3688" s="6"/>
      <c r="BW3688" s="6"/>
      <c r="BX3688" s="6"/>
      <c r="BY3688" s="6"/>
      <c r="BZ3688" s="6"/>
      <c r="CA3688" s="6"/>
      <c r="CB3688" s="6"/>
      <c r="CC3688" s="6"/>
      <c r="CD3688" s="6"/>
      <c r="CE3688" s="6"/>
      <c r="CF3688" s="6"/>
      <c r="CG3688" s="6"/>
      <c r="CH3688" s="6"/>
      <c r="CI3688" s="6"/>
      <c r="CJ3688" s="6"/>
      <c r="CK3688" s="6"/>
      <c r="CL3688" s="6"/>
      <c r="CM3688" s="6"/>
      <c r="CN3688" s="6"/>
      <c r="CO3688" s="6"/>
      <c r="CP3688" s="6"/>
      <c r="CQ3688" s="6"/>
      <c r="CR3688" s="6"/>
      <c r="CS3688" s="6"/>
      <c r="CT3688" s="6"/>
      <c r="CU3688" s="6"/>
      <c r="CV3688" s="6"/>
      <c r="CW3688" s="6"/>
      <c r="CX3688" s="6"/>
      <c r="CY3688" s="6"/>
      <c r="CZ3688" s="6"/>
      <c r="DA3688" s="6"/>
    </row>
    <row r="3689" spans="74:105" x14ac:dyDescent="0.3">
      <c r="BV3689" s="6"/>
      <c r="BW3689" s="6"/>
      <c r="BX3689" s="6"/>
      <c r="BY3689" s="6"/>
      <c r="BZ3689" s="6"/>
      <c r="CA3689" s="6"/>
      <c r="CB3689" s="6"/>
      <c r="CC3689" s="6"/>
      <c r="CD3689" s="6"/>
      <c r="CE3689" s="6"/>
      <c r="CF3689" s="6"/>
      <c r="CG3689" s="6"/>
      <c r="CH3689" s="6"/>
      <c r="CI3689" s="6"/>
      <c r="CJ3689" s="6"/>
      <c r="CK3689" s="6"/>
      <c r="CL3689" s="6"/>
      <c r="CM3689" s="6"/>
      <c r="CN3689" s="6"/>
      <c r="CO3689" s="6"/>
      <c r="CP3689" s="6"/>
      <c r="CQ3689" s="6"/>
      <c r="CR3689" s="6"/>
      <c r="CS3689" s="6"/>
      <c r="CT3689" s="6"/>
      <c r="CU3689" s="6"/>
      <c r="CV3689" s="6"/>
      <c r="CW3689" s="6"/>
      <c r="CX3689" s="6"/>
      <c r="CY3689" s="6"/>
      <c r="CZ3689" s="6"/>
      <c r="DA3689" s="6"/>
    </row>
    <row r="3690" spans="74:105" x14ac:dyDescent="0.3">
      <c r="BV3690" s="6"/>
      <c r="BW3690" s="6"/>
      <c r="BX3690" s="6"/>
      <c r="BY3690" s="6"/>
      <c r="BZ3690" s="6"/>
      <c r="CA3690" s="6"/>
      <c r="CB3690" s="6"/>
      <c r="CC3690" s="6"/>
      <c r="CD3690" s="6"/>
      <c r="CE3690" s="6"/>
      <c r="CF3690" s="6"/>
      <c r="CG3690" s="6"/>
      <c r="CH3690" s="6"/>
      <c r="CI3690" s="6"/>
      <c r="CJ3690" s="6"/>
      <c r="CK3690" s="6"/>
      <c r="CL3690" s="6"/>
      <c r="CM3690" s="6"/>
      <c r="CN3690" s="6"/>
      <c r="CO3690" s="6"/>
      <c r="CP3690" s="6"/>
      <c r="CQ3690" s="6"/>
      <c r="CR3690" s="6"/>
      <c r="CS3690" s="6"/>
      <c r="CT3690" s="6"/>
      <c r="CU3690" s="6"/>
      <c r="CV3690" s="6"/>
      <c r="CW3690" s="6"/>
      <c r="CX3690" s="6"/>
      <c r="CY3690" s="6"/>
      <c r="CZ3690" s="6"/>
      <c r="DA3690" s="6"/>
    </row>
    <row r="3691" spans="74:105" x14ac:dyDescent="0.3">
      <c r="BV3691" s="6"/>
      <c r="BW3691" s="6"/>
      <c r="BX3691" s="6"/>
      <c r="BY3691" s="6"/>
      <c r="BZ3691" s="6"/>
      <c r="CA3691" s="6"/>
      <c r="CB3691" s="6"/>
      <c r="CC3691" s="6"/>
      <c r="CD3691" s="6"/>
      <c r="CE3691" s="6"/>
      <c r="CF3691" s="6"/>
      <c r="CG3691" s="6"/>
      <c r="CH3691" s="6"/>
      <c r="CI3691" s="6"/>
      <c r="CJ3691" s="6"/>
      <c r="CK3691" s="6"/>
      <c r="CL3691" s="6"/>
      <c r="CM3691" s="6"/>
      <c r="CN3691" s="6"/>
      <c r="CO3691" s="6"/>
      <c r="CP3691" s="6"/>
      <c r="CQ3691" s="6"/>
      <c r="CR3691" s="6"/>
      <c r="CS3691" s="6"/>
      <c r="CT3691" s="6"/>
      <c r="CU3691" s="6"/>
      <c r="CV3691" s="6"/>
      <c r="CW3691" s="6"/>
      <c r="CX3691" s="6"/>
      <c r="CY3691" s="6"/>
      <c r="CZ3691" s="6"/>
      <c r="DA3691" s="6"/>
    </row>
    <row r="3692" spans="74:105" x14ac:dyDescent="0.3">
      <c r="BV3692" s="6"/>
      <c r="BW3692" s="6"/>
      <c r="BX3692" s="6"/>
      <c r="BY3692" s="6"/>
      <c r="BZ3692" s="6"/>
      <c r="CA3692" s="6"/>
      <c r="CB3692" s="6"/>
      <c r="CC3692" s="6"/>
      <c r="CD3692" s="6"/>
      <c r="CE3692" s="6"/>
      <c r="CF3692" s="6"/>
      <c r="CG3692" s="6"/>
      <c r="CH3692" s="6"/>
      <c r="CI3692" s="6"/>
      <c r="CJ3692" s="6"/>
      <c r="CK3692" s="6"/>
      <c r="CL3692" s="6"/>
      <c r="CM3692" s="6"/>
      <c r="CN3692" s="6"/>
      <c r="CO3692" s="6"/>
      <c r="CP3692" s="6"/>
      <c r="CQ3692" s="6"/>
      <c r="CR3692" s="6"/>
      <c r="CS3692" s="6"/>
      <c r="CT3692" s="6"/>
      <c r="CU3692" s="6"/>
      <c r="CV3692" s="6"/>
      <c r="CW3692" s="6"/>
      <c r="CX3692" s="6"/>
      <c r="CY3692" s="6"/>
      <c r="CZ3692" s="6"/>
      <c r="DA3692" s="6"/>
    </row>
    <row r="3693" spans="74:105" x14ac:dyDescent="0.3">
      <c r="BV3693" s="6"/>
      <c r="BW3693" s="6"/>
      <c r="BX3693" s="6"/>
      <c r="BY3693" s="6"/>
      <c r="BZ3693" s="6"/>
      <c r="CA3693" s="6"/>
      <c r="CB3693" s="6"/>
      <c r="CC3693" s="6"/>
      <c r="CD3693" s="6"/>
      <c r="CE3693" s="6"/>
      <c r="CF3693" s="6"/>
      <c r="CG3693" s="6"/>
      <c r="CH3693" s="6"/>
      <c r="CI3693" s="6"/>
      <c r="CJ3693" s="6"/>
      <c r="CK3693" s="6"/>
      <c r="CL3693" s="6"/>
      <c r="CM3693" s="6"/>
      <c r="CN3693" s="6"/>
      <c r="CO3693" s="6"/>
      <c r="CP3693" s="6"/>
      <c r="CQ3693" s="6"/>
      <c r="CR3693" s="6"/>
      <c r="CS3693" s="6"/>
      <c r="CT3693" s="6"/>
      <c r="CU3693" s="6"/>
      <c r="CV3693" s="6"/>
      <c r="CW3693" s="6"/>
      <c r="CX3693" s="6"/>
      <c r="CY3693" s="6"/>
      <c r="CZ3693" s="6"/>
      <c r="DA3693" s="6"/>
    </row>
    <row r="3694" spans="74:105" x14ac:dyDescent="0.3">
      <c r="BV3694" s="6"/>
      <c r="BW3694" s="6"/>
      <c r="BX3694" s="6"/>
      <c r="BY3694" s="6"/>
      <c r="BZ3694" s="6"/>
      <c r="CA3694" s="6"/>
      <c r="CB3694" s="6"/>
      <c r="CC3694" s="6"/>
      <c r="CD3694" s="6"/>
      <c r="CE3694" s="6"/>
      <c r="CF3694" s="6"/>
      <c r="CG3694" s="6"/>
      <c r="CH3694" s="6"/>
      <c r="CI3694" s="6"/>
      <c r="CJ3694" s="6"/>
      <c r="CK3694" s="6"/>
      <c r="CL3694" s="6"/>
      <c r="CM3694" s="6"/>
      <c r="CN3694" s="6"/>
      <c r="CO3694" s="6"/>
      <c r="CP3694" s="6"/>
      <c r="CQ3694" s="6"/>
      <c r="CR3694" s="6"/>
      <c r="CS3694" s="6"/>
      <c r="CT3694" s="6"/>
      <c r="CU3694" s="6"/>
      <c r="CV3694" s="6"/>
      <c r="CW3694" s="6"/>
      <c r="CX3694" s="6"/>
      <c r="CY3694" s="6"/>
      <c r="CZ3694" s="6"/>
      <c r="DA3694" s="6"/>
    </row>
    <row r="3695" spans="74:105" x14ac:dyDescent="0.3">
      <c r="BV3695" s="6"/>
      <c r="BW3695" s="6"/>
      <c r="BX3695" s="6"/>
      <c r="BY3695" s="6"/>
      <c r="BZ3695" s="6"/>
      <c r="CA3695" s="6"/>
      <c r="CB3695" s="6"/>
      <c r="CC3695" s="6"/>
      <c r="CD3695" s="6"/>
      <c r="CE3695" s="6"/>
      <c r="CF3695" s="6"/>
      <c r="CG3695" s="6"/>
      <c r="CH3695" s="6"/>
      <c r="CI3695" s="6"/>
      <c r="CJ3695" s="6"/>
      <c r="CK3695" s="6"/>
      <c r="CL3695" s="6"/>
      <c r="CM3695" s="6"/>
      <c r="CN3695" s="6"/>
      <c r="CO3695" s="6"/>
      <c r="CP3695" s="6"/>
      <c r="CQ3695" s="6"/>
      <c r="CR3695" s="6"/>
      <c r="CS3695" s="6"/>
      <c r="CT3695" s="6"/>
      <c r="CU3695" s="6"/>
      <c r="CV3695" s="6"/>
      <c r="CW3695" s="6"/>
      <c r="CX3695" s="6"/>
      <c r="CY3695" s="6"/>
      <c r="CZ3695" s="6"/>
      <c r="DA3695" s="6"/>
    </row>
    <row r="3696" spans="74:105" x14ac:dyDescent="0.3">
      <c r="BV3696" s="6"/>
      <c r="BW3696" s="6"/>
      <c r="BX3696" s="6"/>
      <c r="BY3696" s="6"/>
      <c r="BZ3696" s="6"/>
      <c r="CA3696" s="6"/>
      <c r="CB3696" s="6"/>
      <c r="CC3696" s="6"/>
      <c r="CD3696" s="6"/>
      <c r="CE3696" s="6"/>
      <c r="CF3696" s="6"/>
      <c r="CG3696" s="6"/>
      <c r="CH3696" s="6"/>
      <c r="CI3696" s="6"/>
      <c r="CJ3696" s="6"/>
      <c r="CK3696" s="6"/>
      <c r="CL3696" s="6"/>
      <c r="CM3696" s="6"/>
      <c r="CN3696" s="6"/>
      <c r="CO3696" s="6"/>
      <c r="CP3696" s="6"/>
      <c r="CQ3696" s="6"/>
      <c r="CR3696" s="6"/>
      <c r="CS3696" s="6"/>
      <c r="CT3696" s="6"/>
      <c r="CU3696" s="6"/>
      <c r="CV3696" s="6"/>
      <c r="CW3696" s="6"/>
      <c r="CX3696" s="6"/>
      <c r="CY3696" s="6"/>
      <c r="CZ3696" s="6"/>
      <c r="DA3696" s="6"/>
    </row>
    <row r="3697" spans="74:105" x14ac:dyDescent="0.3">
      <c r="BV3697" s="6"/>
      <c r="BW3697" s="6"/>
      <c r="BX3697" s="6"/>
      <c r="BY3697" s="6"/>
      <c r="BZ3697" s="6"/>
      <c r="CA3697" s="6"/>
      <c r="CB3697" s="6"/>
      <c r="CC3697" s="6"/>
      <c r="CD3697" s="6"/>
      <c r="CE3697" s="6"/>
      <c r="CF3697" s="6"/>
      <c r="CG3697" s="6"/>
      <c r="CH3697" s="6"/>
      <c r="CI3697" s="6"/>
      <c r="CJ3697" s="6"/>
      <c r="CK3697" s="6"/>
      <c r="CL3697" s="6"/>
      <c r="CM3697" s="6"/>
      <c r="CN3697" s="6"/>
      <c r="CO3697" s="6"/>
      <c r="CP3697" s="6"/>
      <c r="CQ3697" s="6"/>
      <c r="CR3697" s="6"/>
      <c r="CS3697" s="6"/>
      <c r="CT3697" s="6"/>
      <c r="CU3697" s="6"/>
      <c r="CV3697" s="6"/>
      <c r="CW3697" s="6"/>
      <c r="CX3697" s="6"/>
      <c r="CY3697" s="6"/>
      <c r="CZ3697" s="6"/>
      <c r="DA3697" s="6"/>
    </row>
    <row r="3698" spans="74:105" x14ac:dyDescent="0.3">
      <c r="BV3698" s="6"/>
      <c r="BW3698" s="6"/>
      <c r="BX3698" s="6"/>
      <c r="BY3698" s="6"/>
      <c r="BZ3698" s="6"/>
      <c r="CA3698" s="6"/>
      <c r="CB3698" s="6"/>
      <c r="CC3698" s="6"/>
      <c r="CD3698" s="6"/>
      <c r="CE3698" s="6"/>
      <c r="CF3698" s="6"/>
      <c r="CG3698" s="6"/>
      <c r="CH3698" s="6"/>
      <c r="CI3698" s="6"/>
      <c r="CJ3698" s="6"/>
      <c r="CK3698" s="6"/>
      <c r="CL3698" s="6"/>
      <c r="CM3698" s="6"/>
      <c r="CN3698" s="6"/>
      <c r="CO3698" s="6"/>
      <c r="CP3698" s="6"/>
      <c r="CQ3698" s="6"/>
      <c r="CR3698" s="6"/>
      <c r="CS3698" s="6"/>
      <c r="CT3698" s="6"/>
      <c r="CU3698" s="6"/>
      <c r="CV3698" s="6"/>
      <c r="CW3698" s="6"/>
      <c r="CX3698" s="6"/>
      <c r="CY3698" s="6"/>
      <c r="CZ3698" s="6"/>
      <c r="DA3698" s="6"/>
    </row>
    <row r="3699" spans="74:105" x14ac:dyDescent="0.3">
      <c r="BV3699" s="6"/>
      <c r="BW3699" s="6"/>
      <c r="BX3699" s="6"/>
      <c r="BY3699" s="6"/>
      <c r="BZ3699" s="6"/>
      <c r="CA3699" s="6"/>
      <c r="CB3699" s="6"/>
      <c r="CC3699" s="6"/>
      <c r="CD3699" s="6"/>
      <c r="CE3699" s="6"/>
      <c r="CF3699" s="6"/>
      <c r="CG3699" s="6"/>
      <c r="CH3699" s="6"/>
      <c r="CI3699" s="6"/>
      <c r="CJ3699" s="6"/>
      <c r="CK3699" s="6"/>
      <c r="CL3699" s="6"/>
      <c r="CM3699" s="6"/>
      <c r="CN3699" s="6"/>
      <c r="CO3699" s="6"/>
      <c r="CP3699" s="6"/>
      <c r="CQ3699" s="6"/>
      <c r="CR3699" s="6"/>
      <c r="CS3699" s="6"/>
      <c r="CT3699" s="6"/>
      <c r="CU3699" s="6"/>
      <c r="CV3699" s="6"/>
      <c r="CW3699" s="6"/>
      <c r="CX3699" s="6"/>
      <c r="CY3699" s="6"/>
      <c r="CZ3699" s="6"/>
      <c r="DA3699" s="6"/>
    </row>
    <row r="3700" spans="74:105" x14ac:dyDescent="0.3">
      <c r="BV3700" s="6"/>
      <c r="BW3700" s="6"/>
      <c r="BX3700" s="6"/>
      <c r="BY3700" s="6"/>
      <c r="BZ3700" s="6"/>
      <c r="CA3700" s="6"/>
      <c r="CB3700" s="6"/>
      <c r="CC3700" s="6"/>
      <c r="CD3700" s="6"/>
      <c r="CE3700" s="6"/>
      <c r="CF3700" s="6"/>
      <c r="CG3700" s="6"/>
      <c r="CH3700" s="6"/>
      <c r="CI3700" s="6"/>
      <c r="CJ3700" s="6"/>
      <c r="CK3700" s="6"/>
      <c r="CL3700" s="6"/>
      <c r="CM3700" s="6"/>
      <c r="CN3700" s="6"/>
      <c r="CO3700" s="6"/>
      <c r="CP3700" s="6"/>
      <c r="CQ3700" s="6"/>
      <c r="CR3700" s="6"/>
      <c r="CS3700" s="6"/>
      <c r="CT3700" s="6"/>
      <c r="CU3700" s="6"/>
      <c r="CV3700" s="6"/>
      <c r="CW3700" s="6"/>
      <c r="CX3700" s="6"/>
      <c r="CY3700" s="6"/>
      <c r="CZ3700" s="6"/>
      <c r="DA3700" s="6"/>
    </row>
    <row r="3701" spans="74:105" x14ac:dyDescent="0.3">
      <c r="BV3701" s="6"/>
      <c r="BW3701" s="6"/>
      <c r="BX3701" s="6"/>
      <c r="BY3701" s="6"/>
      <c r="BZ3701" s="6"/>
      <c r="CA3701" s="6"/>
      <c r="CB3701" s="6"/>
      <c r="CC3701" s="6"/>
      <c r="CD3701" s="6"/>
      <c r="CE3701" s="6"/>
      <c r="CF3701" s="6"/>
      <c r="CG3701" s="6"/>
      <c r="CH3701" s="6"/>
      <c r="CI3701" s="6"/>
      <c r="CJ3701" s="6"/>
      <c r="CK3701" s="6"/>
      <c r="CL3701" s="6"/>
      <c r="CM3701" s="6"/>
      <c r="CN3701" s="6"/>
      <c r="CO3701" s="6"/>
      <c r="CP3701" s="6"/>
      <c r="CQ3701" s="6"/>
      <c r="CR3701" s="6"/>
      <c r="CS3701" s="6"/>
      <c r="CT3701" s="6"/>
      <c r="CU3701" s="6"/>
      <c r="CV3701" s="6"/>
      <c r="CW3701" s="6"/>
      <c r="CX3701" s="6"/>
      <c r="CY3701" s="6"/>
      <c r="CZ3701" s="6"/>
      <c r="DA3701" s="6"/>
    </row>
    <row r="3702" spans="74:105" x14ac:dyDescent="0.3">
      <c r="BV3702" s="6"/>
      <c r="BW3702" s="6"/>
      <c r="BX3702" s="6"/>
      <c r="BY3702" s="6"/>
      <c r="BZ3702" s="6"/>
      <c r="CA3702" s="6"/>
      <c r="CB3702" s="6"/>
      <c r="CC3702" s="6"/>
      <c r="CD3702" s="6"/>
      <c r="CE3702" s="6"/>
      <c r="CF3702" s="6"/>
      <c r="CG3702" s="6"/>
      <c r="CH3702" s="6"/>
      <c r="CI3702" s="6"/>
      <c r="CJ3702" s="6"/>
      <c r="CK3702" s="6"/>
      <c r="CL3702" s="6"/>
      <c r="CM3702" s="6"/>
      <c r="CN3702" s="6"/>
      <c r="CO3702" s="6"/>
      <c r="CP3702" s="6"/>
      <c r="CQ3702" s="6"/>
      <c r="CR3702" s="6"/>
      <c r="CS3702" s="6"/>
      <c r="CT3702" s="6"/>
      <c r="CU3702" s="6"/>
      <c r="CV3702" s="6"/>
      <c r="CW3702" s="6"/>
      <c r="CX3702" s="6"/>
      <c r="CY3702" s="6"/>
      <c r="CZ3702" s="6"/>
      <c r="DA3702" s="6"/>
    </row>
    <row r="3703" spans="74:105" x14ac:dyDescent="0.3">
      <c r="BV3703" s="6"/>
      <c r="BW3703" s="6"/>
      <c r="BX3703" s="6"/>
      <c r="BY3703" s="6"/>
      <c r="BZ3703" s="6"/>
      <c r="CA3703" s="6"/>
      <c r="CB3703" s="6"/>
      <c r="CC3703" s="6"/>
      <c r="CD3703" s="6"/>
      <c r="CE3703" s="6"/>
      <c r="CF3703" s="6"/>
      <c r="CG3703" s="6"/>
      <c r="CH3703" s="6"/>
      <c r="CI3703" s="6"/>
      <c r="CJ3703" s="6"/>
      <c r="CK3703" s="6"/>
      <c r="CL3703" s="6"/>
      <c r="CM3703" s="6"/>
      <c r="CN3703" s="6"/>
      <c r="CO3703" s="6"/>
      <c r="CP3703" s="6"/>
      <c r="CQ3703" s="6"/>
      <c r="CR3703" s="6"/>
      <c r="CS3703" s="6"/>
      <c r="CT3703" s="6"/>
      <c r="CU3703" s="6"/>
      <c r="CV3703" s="6"/>
      <c r="CW3703" s="6"/>
      <c r="CX3703" s="6"/>
      <c r="CY3703" s="6"/>
      <c r="CZ3703" s="6"/>
      <c r="DA3703" s="6"/>
    </row>
    <row r="3704" spans="74:105" x14ac:dyDescent="0.3">
      <c r="BV3704" s="6"/>
      <c r="BW3704" s="6"/>
      <c r="BX3704" s="6"/>
      <c r="BY3704" s="6"/>
      <c r="BZ3704" s="6"/>
      <c r="CA3704" s="6"/>
      <c r="CB3704" s="6"/>
      <c r="CC3704" s="6"/>
      <c r="CD3704" s="6"/>
      <c r="CE3704" s="6"/>
      <c r="CF3704" s="6"/>
      <c r="CG3704" s="6"/>
      <c r="CH3704" s="6"/>
      <c r="CI3704" s="6"/>
      <c r="CJ3704" s="6"/>
      <c r="CK3704" s="6"/>
      <c r="CL3704" s="6"/>
      <c r="CM3704" s="6"/>
      <c r="CN3704" s="6"/>
      <c r="CO3704" s="6"/>
      <c r="CP3704" s="6"/>
      <c r="CQ3704" s="6"/>
      <c r="CR3704" s="6"/>
      <c r="CS3704" s="6"/>
      <c r="CT3704" s="6"/>
      <c r="CU3704" s="6"/>
      <c r="CV3704" s="6"/>
      <c r="CW3704" s="6"/>
      <c r="CX3704" s="6"/>
      <c r="CY3704" s="6"/>
      <c r="CZ3704" s="6"/>
      <c r="DA3704" s="6"/>
    </row>
    <row r="3705" spans="74:105" x14ac:dyDescent="0.3">
      <c r="BV3705" s="6"/>
      <c r="BW3705" s="6"/>
      <c r="BX3705" s="6"/>
      <c r="BY3705" s="6"/>
      <c r="BZ3705" s="6"/>
      <c r="CA3705" s="6"/>
      <c r="CB3705" s="6"/>
      <c r="CC3705" s="6"/>
      <c r="CD3705" s="6"/>
      <c r="CE3705" s="6"/>
      <c r="CF3705" s="6"/>
      <c r="CG3705" s="6"/>
      <c r="CH3705" s="6"/>
      <c r="CI3705" s="6"/>
      <c r="CJ3705" s="6"/>
      <c r="CK3705" s="6"/>
      <c r="CL3705" s="6"/>
      <c r="CM3705" s="6"/>
      <c r="CN3705" s="6"/>
      <c r="CO3705" s="6"/>
      <c r="CP3705" s="6"/>
      <c r="CQ3705" s="6"/>
      <c r="CR3705" s="6"/>
      <c r="CS3705" s="6"/>
      <c r="CT3705" s="6"/>
      <c r="CU3705" s="6"/>
      <c r="CV3705" s="6"/>
      <c r="CW3705" s="6"/>
      <c r="CX3705" s="6"/>
      <c r="CY3705" s="6"/>
      <c r="CZ3705" s="6"/>
      <c r="DA3705" s="6"/>
    </row>
    <row r="3706" spans="74:105" x14ac:dyDescent="0.3">
      <c r="BV3706" s="6"/>
      <c r="BW3706" s="6"/>
      <c r="BX3706" s="6"/>
      <c r="BY3706" s="6"/>
      <c r="BZ3706" s="6"/>
      <c r="CA3706" s="6"/>
      <c r="CB3706" s="6"/>
      <c r="CC3706" s="6"/>
      <c r="CD3706" s="6"/>
      <c r="CE3706" s="6"/>
      <c r="CF3706" s="6"/>
      <c r="CG3706" s="6"/>
      <c r="CH3706" s="6"/>
      <c r="CI3706" s="6"/>
      <c r="CJ3706" s="6"/>
      <c r="CK3706" s="6"/>
      <c r="CL3706" s="6"/>
      <c r="CM3706" s="6"/>
      <c r="CN3706" s="6"/>
      <c r="CO3706" s="6"/>
      <c r="CP3706" s="6"/>
      <c r="CQ3706" s="6"/>
      <c r="CR3706" s="6"/>
      <c r="CS3706" s="6"/>
      <c r="CT3706" s="6"/>
      <c r="CU3706" s="6"/>
      <c r="CV3706" s="6"/>
      <c r="CW3706" s="6"/>
      <c r="CX3706" s="6"/>
      <c r="CY3706" s="6"/>
      <c r="CZ3706" s="6"/>
      <c r="DA3706" s="6"/>
    </row>
    <row r="3707" spans="74:105" x14ac:dyDescent="0.3">
      <c r="BV3707" s="6"/>
      <c r="BW3707" s="6"/>
      <c r="BX3707" s="6"/>
      <c r="BY3707" s="6"/>
      <c r="BZ3707" s="6"/>
      <c r="CA3707" s="6"/>
      <c r="CB3707" s="6"/>
      <c r="CC3707" s="6"/>
      <c r="CD3707" s="6"/>
      <c r="CE3707" s="6"/>
      <c r="CF3707" s="6"/>
      <c r="CG3707" s="6"/>
      <c r="CH3707" s="6"/>
      <c r="CI3707" s="6"/>
      <c r="CJ3707" s="6"/>
      <c r="CK3707" s="6"/>
      <c r="CL3707" s="6"/>
      <c r="CM3707" s="6"/>
      <c r="CN3707" s="6"/>
      <c r="CO3707" s="6"/>
      <c r="CP3707" s="6"/>
      <c r="CQ3707" s="6"/>
      <c r="CR3707" s="6"/>
      <c r="CS3707" s="6"/>
      <c r="CT3707" s="6"/>
      <c r="CU3707" s="6"/>
      <c r="CV3707" s="6"/>
      <c r="CW3707" s="6"/>
      <c r="CX3707" s="6"/>
      <c r="CY3707" s="6"/>
      <c r="CZ3707" s="6"/>
      <c r="DA3707" s="6"/>
    </row>
    <row r="3708" spans="74:105" x14ac:dyDescent="0.3">
      <c r="BV3708" s="6"/>
      <c r="BW3708" s="6"/>
      <c r="BX3708" s="6"/>
      <c r="BY3708" s="6"/>
      <c r="BZ3708" s="6"/>
      <c r="CA3708" s="6"/>
      <c r="CB3708" s="6"/>
      <c r="CC3708" s="6"/>
      <c r="CD3708" s="6"/>
      <c r="CE3708" s="6"/>
      <c r="CF3708" s="6"/>
      <c r="CG3708" s="6"/>
      <c r="CH3708" s="6"/>
      <c r="CI3708" s="6"/>
      <c r="CJ3708" s="6"/>
      <c r="CK3708" s="6"/>
      <c r="CL3708" s="6"/>
      <c r="CM3708" s="6"/>
      <c r="CN3708" s="6"/>
      <c r="CO3708" s="6"/>
      <c r="CP3708" s="6"/>
      <c r="CQ3708" s="6"/>
      <c r="CR3708" s="6"/>
      <c r="CS3708" s="6"/>
      <c r="CT3708" s="6"/>
      <c r="CU3708" s="6"/>
      <c r="CV3708" s="6"/>
      <c r="CW3708" s="6"/>
      <c r="CX3708" s="6"/>
      <c r="CY3708" s="6"/>
      <c r="CZ3708" s="6"/>
      <c r="DA3708" s="6"/>
    </row>
    <row r="3709" spans="74:105" x14ac:dyDescent="0.3">
      <c r="BV3709" s="6"/>
      <c r="BW3709" s="6"/>
      <c r="BX3709" s="6"/>
      <c r="BY3709" s="6"/>
      <c r="BZ3709" s="6"/>
      <c r="CA3709" s="6"/>
      <c r="CB3709" s="6"/>
      <c r="CC3709" s="6"/>
      <c r="CD3709" s="6"/>
      <c r="CE3709" s="6"/>
      <c r="CF3709" s="6"/>
      <c r="CG3709" s="6"/>
      <c r="CH3709" s="6"/>
      <c r="CI3709" s="6"/>
      <c r="CJ3709" s="6"/>
      <c r="CK3709" s="6"/>
      <c r="CL3709" s="6"/>
      <c r="CM3709" s="6"/>
      <c r="CN3709" s="6"/>
      <c r="CO3709" s="6"/>
      <c r="CP3709" s="6"/>
      <c r="CQ3709" s="6"/>
      <c r="CR3709" s="6"/>
      <c r="CS3709" s="6"/>
      <c r="CT3709" s="6"/>
      <c r="CU3709" s="6"/>
      <c r="CV3709" s="6"/>
      <c r="CW3709" s="6"/>
      <c r="CX3709" s="6"/>
      <c r="CY3709" s="6"/>
      <c r="CZ3709" s="6"/>
      <c r="DA3709" s="6"/>
    </row>
    <row r="3710" spans="74:105" x14ac:dyDescent="0.3">
      <c r="BV3710" s="6"/>
      <c r="BW3710" s="6"/>
      <c r="BX3710" s="6"/>
      <c r="BY3710" s="6"/>
      <c r="BZ3710" s="6"/>
      <c r="CA3710" s="6"/>
      <c r="CB3710" s="6"/>
      <c r="CC3710" s="6"/>
      <c r="CD3710" s="6"/>
      <c r="CE3710" s="6"/>
      <c r="CF3710" s="6"/>
      <c r="CG3710" s="6"/>
      <c r="CH3710" s="6"/>
      <c r="CI3710" s="6"/>
      <c r="CJ3710" s="6"/>
      <c r="CK3710" s="6"/>
      <c r="CL3710" s="6"/>
      <c r="CM3710" s="6"/>
      <c r="CN3710" s="6"/>
      <c r="CO3710" s="6"/>
      <c r="CP3710" s="6"/>
      <c r="CQ3710" s="6"/>
      <c r="CR3710" s="6"/>
      <c r="CS3710" s="6"/>
      <c r="CT3710" s="6"/>
      <c r="CU3710" s="6"/>
      <c r="CV3710" s="6"/>
      <c r="CW3710" s="6"/>
      <c r="CX3710" s="6"/>
      <c r="CY3710" s="6"/>
      <c r="CZ3710" s="6"/>
      <c r="DA3710" s="6"/>
    </row>
    <row r="3711" spans="74:105" x14ac:dyDescent="0.3">
      <c r="BV3711" s="6"/>
      <c r="BW3711" s="6"/>
      <c r="BX3711" s="6"/>
      <c r="BY3711" s="6"/>
      <c r="BZ3711" s="6"/>
      <c r="CA3711" s="6"/>
      <c r="CB3711" s="6"/>
      <c r="CC3711" s="6"/>
      <c r="CD3711" s="6"/>
      <c r="CE3711" s="6"/>
      <c r="CF3711" s="6"/>
      <c r="CG3711" s="6"/>
      <c r="CH3711" s="6"/>
      <c r="CI3711" s="6"/>
      <c r="CJ3711" s="6"/>
      <c r="CK3711" s="6"/>
      <c r="CL3711" s="6"/>
      <c r="CM3711" s="6"/>
      <c r="CN3711" s="6"/>
      <c r="CO3711" s="6"/>
      <c r="CP3711" s="6"/>
      <c r="CQ3711" s="6"/>
      <c r="CR3711" s="6"/>
      <c r="CS3711" s="6"/>
      <c r="CT3711" s="6"/>
      <c r="CU3711" s="6"/>
      <c r="CV3711" s="6"/>
      <c r="CW3711" s="6"/>
      <c r="CX3711" s="6"/>
      <c r="CY3711" s="6"/>
      <c r="CZ3711" s="6"/>
      <c r="DA3711" s="6"/>
    </row>
    <row r="3712" spans="74:105" x14ac:dyDescent="0.3">
      <c r="BV3712" s="6"/>
      <c r="BW3712" s="6"/>
      <c r="BX3712" s="6"/>
      <c r="BY3712" s="6"/>
      <c r="BZ3712" s="6"/>
      <c r="CA3712" s="6"/>
      <c r="CB3712" s="6"/>
      <c r="CC3712" s="6"/>
      <c r="CD3712" s="6"/>
      <c r="CE3712" s="6"/>
      <c r="CF3712" s="6"/>
      <c r="CG3712" s="6"/>
      <c r="CH3712" s="6"/>
      <c r="CI3712" s="6"/>
      <c r="CJ3712" s="6"/>
      <c r="CK3712" s="6"/>
      <c r="CL3712" s="6"/>
      <c r="CM3712" s="6"/>
      <c r="CN3712" s="6"/>
      <c r="CO3712" s="6"/>
      <c r="CP3712" s="6"/>
      <c r="CQ3712" s="6"/>
      <c r="CR3712" s="6"/>
      <c r="CS3712" s="6"/>
      <c r="CT3712" s="6"/>
      <c r="CU3712" s="6"/>
      <c r="CV3712" s="6"/>
      <c r="CW3712" s="6"/>
      <c r="CX3712" s="6"/>
      <c r="CY3712" s="6"/>
      <c r="CZ3712" s="6"/>
      <c r="DA3712" s="6"/>
    </row>
    <row r="3713" spans="74:105" x14ac:dyDescent="0.3">
      <c r="BV3713" s="6"/>
      <c r="BW3713" s="6"/>
      <c r="BX3713" s="6"/>
      <c r="BY3713" s="6"/>
      <c r="BZ3713" s="6"/>
      <c r="CA3713" s="6"/>
      <c r="CB3713" s="6"/>
      <c r="CC3713" s="6"/>
      <c r="CD3713" s="6"/>
      <c r="CE3713" s="6"/>
      <c r="CF3713" s="6"/>
      <c r="CG3713" s="6"/>
      <c r="CH3713" s="6"/>
      <c r="CI3713" s="6"/>
      <c r="CJ3713" s="6"/>
      <c r="CK3713" s="6"/>
      <c r="CL3713" s="6"/>
      <c r="CM3713" s="6"/>
      <c r="CN3713" s="6"/>
      <c r="CO3713" s="6"/>
      <c r="CP3713" s="6"/>
      <c r="CQ3713" s="6"/>
      <c r="CR3713" s="6"/>
      <c r="CS3713" s="6"/>
      <c r="CT3713" s="6"/>
      <c r="CU3713" s="6"/>
      <c r="CV3713" s="6"/>
      <c r="CW3713" s="6"/>
      <c r="CX3713" s="6"/>
      <c r="CY3713" s="6"/>
      <c r="CZ3713" s="6"/>
      <c r="DA3713" s="6"/>
    </row>
    <row r="3714" spans="74:105" x14ac:dyDescent="0.3">
      <c r="BV3714" s="6"/>
      <c r="BW3714" s="6"/>
      <c r="BX3714" s="6"/>
      <c r="BY3714" s="6"/>
      <c r="BZ3714" s="6"/>
      <c r="CA3714" s="6"/>
      <c r="CB3714" s="6"/>
      <c r="CC3714" s="6"/>
      <c r="CD3714" s="6"/>
      <c r="CE3714" s="6"/>
      <c r="CF3714" s="6"/>
      <c r="CG3714" s="6"/>
      <c r="CH3714" s="6"/>
      <c r="CI3714" s="6"/>
      <c r="CJ3714" s="6"/>
      <c r="CK3714" s="6"/>
      <c r="CL3714" s="6"/>
      <c r="CM3714" s="6"/>
      <c r="CN3714" s="6"/>
      <c r="CO3714" s="6"/>
      <c r="CP3714" s="6"/>
      <c r="CQ3714" s="6"/>
      <c r="CR3714" s="6"/>
      <c r="CS3714" s="6"/>
      <c r="CT3714" s="6"/>
      <c r="CU3714" s="6"/>
      <c r="CV3714" s="6"/>
      <c r="CW3714" s="6"/>
      <c r="CX3714" s="6"/>
      <c r="CY3714" s="6"/>
      <c r="CZ3714" s="6"/>
      <c r="DA3714" s="6"/>
    </row>
    <row r="3715" spans="74:105" x14ac:dyDescent="0.3">
      <c r="BV3715" s="6"/>
      <c r="BW3715" s="6"/>
      <c r="BX3715" s="6"/>
      <c r="BY3715" s="6"/>
      <c r="BZ3715" s="6"/>
      <c r="CA3715" s="6"/>
      <c r="CB3715" s="6"/>
      <c r="CC3715" s="6"/>
      <c r="CD3715" s="6"/>
      <c r="CE3715" s="6"/>
      <c r="CF3715" s="6"/>
      <c r="CG3715" s="6"/>
      <c r="CH3715" s="6"/>
      <c r="CI3715" s="6"/>
      <c r="CJ3715" s="6"/>
      <c r="CK3715" s="6"/>
      <c r="CL3715" s="6"/>
      <c r="CM3715" s="6"/>
      <c r="CN3715" s="6"/>
      <c r="CO3715" s="6"/>
      <c r="CP3715" s="6"/>
      <c r="CQ3715" s="6"/>
      <c r="CR3715" s="6"/>
      <c r="CS3715" s="6"/>
      <c r="CT3715" s="6"/>
      <c r="CU3715" s="6"/>
      <c r="CV3715" s="6"/>
      <c r="CW3715" s="6"/>
      <c r="CX3715" s="6"/>
      <c r="CY3715" s="6"/>
      <c r="CZ3715" s="6"/>
      <c r="DA3715" s="6"/>
    </row>
    <row r="3716" spans="74:105" x14ac:dyDescent="0.3">
      <c r="BV3716" s="6"/>
      <c r="BW3716" s="6"/>
      <c r="BX3716" s="6"/>
      <c r="BY3716" s="6"/>
      <c r="BZ3716" s="6"/>
      <c r="CA3716" s="6"/>
      <c r="CB3716" s="6"/>
      <c r="CC3716" s="6"/>
      <c r="CD3716" s="6"/>
      <c r="CE3716" s="6"/>
      <c r="CF3716" s="6"/>
      <c r="CG3716" s="6"/>
      <c r="CH3716" s="6"/>
      <c r="CI3716" s="6"/>
      <c r="CJ3716" s="6"/>
      <c r="CK3716" s="6"/>
      <c r="CL3716" s="6"/>
      <c r="CM3716" s="6"/>
      <c r="CN3716" s="6"/>
      <c r="CO3716" s="6"/>
      <c r="CP3716" s="6"/>
      <c r="CQ3716" s="6"/>
      <c r="CR3716" s="6"/>
      <c r="CS3716" s="6"/>
      <c r="CT3716" s="6"/>
      <c r="CU3716" s="6"/>
      <c r="CV3716" s="6"/>
      <c r="CW3716" s="6"/>
      <c r="CX3716" s="6"/>
      <c r="CY3716" s="6"/>
      <c r="CZ3716" s="6"/>
      <c r="DA3716" s="6"/>
    </row>
    <row r="3717" spans="74:105" x14ac:dyDescent="0.3">
      <c r="BV3717" s="6"/>
      <c r="BW3717" s="6"/>
      <c r="BX3717" s="6"/>
      <c r="BY3717" s="6"/>
      <c r="BZ3717" s="6"/>
      <c r="CA3717" s="6"/>
      <c r="CB3717" s="6"/>
      <c r="CC3717" s="6"/>
      <c r="CD3717" s="6"/>
      <c r="CE3717" s="6"/>
      <c r="CF3717" s="6"/>
      <c r="CG3717" s="6"/>
      <c r="CH3717" s="6"/>
      <c r="CI3717" s="6"/>
      <c r="CJ3717" s="6"/>
      <c r="CK3717" s="6"/>
      <c r="CL3717" s="6"/>
      <c r="CM3717" s="6"/>
      <c r="CN3717" s="6"/>
      <c r="CO3717" s="6"/>
      <c r="CP3717" s="6"/>
      <c r="CQ3717" s="6"/>
      <c r="CR3717" s="6"/>
      <c r="CS3717" s="6"/>
      <c r="CT3717" s="6"/>
      <c r="CU3717" s="6"/>
      <c r="CV3717" s="6"/>
      <c r="CW3717" s="6"/>
      <c r="CX3717" s="6"/>
      <c r="CY3717" s="6"/>
      <c r="CZ3717" s="6"/>
      <c r="DA3717" s="6"/>
    </row>
    <row r="3718" spans="74:105" x14ac:dyDescent="0.3">
      <c r="BV3718" s="6"/>
      <c r="BW3718" s="6"/>
      <c r="BX3718" s="6"/>
      <c r="BY3718" s="6"/>
      <c r="BZ3718" s="6"/>
      <c r="CA3718" s="6"/>
      <c r="CB3718" s="6"/>
      <c r="CC3718" s="6"/>
      <c r="CD3718" s="6"/>
      <c r="CE3718" s="6"/>
      <c r="CF3718" s="6"/>
      <c r="CG3718" s="6"/>
      <c r="CH3718" s="6"/>
      <c r="CI3718" s="6"/>
      <c r="CJ3718" s="6"/>
      <c r="CK3718" s="6"/>
      <c r="CL3718" s="6"/>
      <c r="CM3718" s="6"/>
      <c r="CN3718" s="6"/>
      <c r="CO3718" s="6"/>
      <c r="CP3718" s="6"/>
      <c r="CQ3718" s="6"/>
      <c r="CR3718" s="6"/>
      <c r="CS3718" s="6"/>
      <c r="CT3718" s="6"/>
      <c r="CU3718" s="6"/>
      <c r="CV3718" s="6"/>
      <c r="CW3718" s="6"/>
      <c r="CX3718" s="6"/>
      <c r="CY3718" s="6"/>
      <c r="CZ3718" s="6"/>
      <c r="DA3718" s="6"/>
    </row>
    <row r="3719" spans="74:105" x14ac:dyDescent="0.3">
      <c r="BV3719" s="6"/>
      <c r="BW3719" s="6"/>
      <c r="BX3719" s="6"/>
      <c r="BY3719" s="6"/>
      <c r="BZ3719" s="6"/>
      <c r="CA3719" s="6"/>
      <c r="CB3719" s="6"/>
      <c r="CC3719" s="6"/>
      <c r="CD3719" s="6"/>
      <c r="CE3719" s="6"/>
      <c r="CF3719" s="6"/>
      <c r="CG3719" s="6"/>
      <c r="CH3719" s="6"/>
      <c r="CI3719" s="6"/>
      <c r="CJ3719" s="6"/>
      <c r="CK3719" s="6"/>
      <c r="CL3719" s="6"/>
      <c r="CM3719" s="6"/>
      <c r="CN3719" s="6"/>
      <c r="CO3719" s="6"/>
      <c r="CP3719" s="6"/>
      <c r="CQ3719" s="6"/>
      <c r="CR3719" s="6"/>
      <c r="CS3719" s="6"/>
      <c r="CT3719" s="6"/>
      <c r="CU3719" s="6"/>
      <c r="CV3719" s="6"/>
      <c r="CW3719" s="6"/>
      <c r="CX3719" s="6"/>
      <c r="CY3719" s="6"/>
      <c r="CZ3719" s="6"/>
      <c r="DA3719" s="6"/>
    </row>
    <row r="3720" spans="74:105" x14ac:dyDescent="0.3">
      <c r="BV3720" s="6"/>
      <c r="BW3720" s="6"/>
      <c r="BX3720" s="6"/>
      <c r="BY3720" s="6"/>
      <c r="BZ3720" s="6"/>
      <c r="CA3720" s="6"/>
      <c r="CB3720" s="6"/>
      <c r="CC3720" s="6"/>
      <c r="CD3720" s="6"/>
      <c r="CE3720" s="6"/>
      <c r="CF3720" s="6"/>
      <c r="CG3720" s="6"/>
      <c r="CH3720" s="6"/>
      <c r="CI3720" s="6"/>
      <c r="CJ3720" s="6"/>
      <c r="CK3720" s="6"/>
      <c r="CL3720" s="6"/>
      <c r="CM3720" s="6"/>
      <c r="CN3720" s="6"/>
      <c r="CO3720" s="6"/>
      <c r="CP3720" s="6"/>
      <c r="CQ3720" s="6"/>
      <c r="CR3720" s="6"/>
      <c r="CS3720" s="6"/>
      <c r="CT3720" s="6"/>
      <c r="CU3720" s="6"/>
      <c r="CV3720" s="6"/>
      <c r="CW3720" s="6"/>
      <c r="CX3720" s="6"/>
      <c r="CY3720" s="6"/>
      <c r="CZ3720" s="6"/>
      <c r="DA3720" s="6"/>
    </row>
    <row r="3721" spans="74:105" x14ac:dyDescent="0.3">
      <c r="BV3721" s="6"/>
      <c r="BW3721" s="6"/>
      <c r="BX3721" s="6"/>
      <c r="BY3721" s="6"/>
      <c r="BZ3721" s="6"/>
      <c r="CA3721" s="6"/>
      <c r="CB3721" s="6"/>
      <c r="CC3721" s="6"/>
      <c r="CD3721" s="6"/>
      <c r="CE3721" s="6"/>
      <c r="CF3721" s="6"/>
      <c r="CG3721" s="6"/>
      <c r="CH3721" s="6"/>
      <c r="CI3721" s="6"/>
      <c r="CJ3721" s="6"/>
      <c r="CK3721" s="6"/>
      <c r="CL3721" s="6"/>
      <c r="CM3721" s="6"/>
      <c r="CN3721" s="6"/>
      <c r="CO3721" s="6"/>
      <c r="CP3721" s="6"/>
      <c r="CQ3721" s="6"/>
      <c r="CR3721" s="6"/>
      <c r="CS3721" s="6"/>
      <c r="CT3721" s="6"/>
      <c r="CU3721" s="6"/>
      <c r="CV3721" s="6"/>
      <c r="CW3721" s="6"/>
      <c r="CX3721" s="6"/>
      <c r="CY3721" s="6"/>
      <c r="CZ3721" s="6"/>
      <c r="DA3721" s="6"/>
    </row>
    <row r="3722" spans="74:105" x14ac:dyDescent="0.3">
      <c r="BV3722" s="6"/>
      <c r="BW3722" s="6"/>
      <c r="BX3722" s="6"/>
      <c r="BY3722" s="6"/>
      <c r="BZ3722" s="6"/>
      <c r="CA3722" s="6"/>
      <c r="CB3722" s="6"/>
      <c r="CC3722" s="6"/>
      <c r="CD3722" s="6"/>
      <c r="CE3722" s="6"/>
      <c r="CF3722" s="6"/>
      <c r="CG3722" s="6"/>
      <c r="CH3722" s="6"/>
      <c r="CI3722" s="6"/>
      <c r="CJ3722" s="6"/>
      <c r="CK3722" s="6"/>
      <c r="CL3722" s="6"/>
      <c r="CM3722" s="6"/>
      <c r="CN3722" s="6"/>
      <c r="CO3722" s="6"/>
      <c r="CP3722" s="6"/>
      <c r="CQ3722" s="6"/>
      <c r="CR3722" s="6"/>
      <c r="CS3722" s="6"/>
      <c r="CT3722" s="6"/>
      <c r="CU3722" s="6"/>
      <c r="CV3722" s="6"/>
      <c r="CW3722" s="6"/>
      <c r="CX3722" s="6"/>
      <c r="CY3722" s="6"/>
      <c r="CZ3722" s="6"/>
      <c r="DA3722" s="6"/>
    </row>
    <row r="3723" spans="74:105" x14ac:dyDescent="0.3">
      <c r="BV3723" s="6"/>
      <c r="BW3723" s="6"/>
      <c r="BX3723" s="6"/>
      <c r="BY3723" s="6"/>
      <c r="BZ3723" s="6"/>
      <c r="CA3723" s="6"/>
      <c r="CB3723" s="6"/>
      <c r="CC3723" s="6"/>
      <c r="CD3723" s="6"/>
      <c r="CE3723" s="6"/>
      <c r="CF3723" s="6"/>
      <c r="CG3723" s="6"/>
      <c r="CH3723" s="6"/>
      <c r="CI3723" s="6"/>
      <c r="CJ3723" s="6"/>
      <c r="CK3723" s="6"/>
      <c r="CL3723" s="6"/>
      <c r="CM3723" s="6"/>
      <c r="CN3723" s="6"/>
      <c r="CO3723" s="6"/>
      <c r="CP3723" s="6"/>
      <c r="CQ3723" s="6"/>
      <c r="CR3723" s="6"/>
      <c r="CS3723" s="6"/>
      <c r="CT3723" s="6"/>
      <c r="CU3723" s="6"/>
      <c r="CV3723" s="6"/>
      <c r="CW3723" s="6"/>
      <c r="CX3723" s="6"/>
      <c r="CY3723" s="6"/>
      <c r="CZ3723" s="6"/>
      <c r="DA3723" s="6"/>
    </row>
    <row r="3724" spans="74:105" x14ac:dyDescent="0.3">
      <c r="BV3724" s="6"/>
      <c r="BW3724" s="6"/>
      <c r="BX3724" s="6"/>
      <c r="BY3724" s="6"/>
      <c r="BZ3724" s="6"/>
      <c r="CA3724" s="6"/>
      <c r="CB3724" s="6"/>
      <c r="CC3724" s="6"/>
      <c r="CD3724" s="6"/>
      <c r="CE3724" s="6"/>
      <c r="CF3724" s="6"/>
      <c r="CG3724" s="6"/>
      <c r="CH3724" s="6"/>
      <c r="CI3724" s="6"/>
      <c r="CJ3724" s="6"/>
      <c r="CK3724" s="6"/>
      <c r="CL3724" s="6"/>
      <c r="CM3724" s="6"/>
      <c r="CN3724" s="6"/>
      <c r="CO3724" s="6"/>
      <c r="CP3724" s="6"/>
      <c r="CQ3724" s="6"/>
      <c r="CR3724" s="6"/>
      <c r="CS3724" s="6"/>
      <c r="CT3724" s="6"/>
      <c r="CU3724" s="6"/>
      <c r="CV3724" s="6"/>
      <c r="CW3724" s="6"/>
      <c r="CX3724" s="6"/>
      <c r="CY3724" s="6"/>
      <c r="CZ3724" s="6"/>
      <c r="DA3724" s="6"/>
    </row>
    <row r="3725" spans="74:105" x14ac:dyDescent="0.3">
      <c r="BV3725" s="6"/>
      <c r="BW3725" s="6"/>
      <c r="BX3725" s="6"/>
      <c r="BY3725" s="6"/>
      <c r="BZ3725" s="6"/>
      <c r="CA3725" s="6"/>
      <c r="CB3725" s="6"/>
      <c r="CC3725" s="6"/>
      <c r="CD3725" s="6"/>
      <c r="CE3725" s="6"/>
      <c r="CF3725" s="6"/>
      <c r="CG3725" s="6"/>
      <c r="CH3725" s="6"/>
      <c r="CI3725" s="6"/>
      <c r="CJ3725" s="6"/>
      <c r="CK3725" s="6"/>
      <c r="CL3725" s="6"/>
      <c r="CM3725" s="6"/>
      <c r="CN3725" s="6"/>
      <c r="CO3725" s="6"/>
      <c r="CP3725" s="6"/>
      <c r="CQ3725" s="6"/>
      <c r="CR3725" s="6"/>
      <c r="CS3725" s="6"/>
      <c r="CT3725" s="6"/>
      <c r="CU3725" s="6"/>
      <c r="CV3725" s="6"/>
      <c r="CW3725" s="6"/>
      <c r="CX3725" s="6"/>
      <c r="CY3725" s="6"/>
      <c r="CZ3725" s="6"/>
      <c r="DA3725" s="6"/>
    </row>
    <row r="3726" spans="74:105" x14ac:dyDescent="0.3">
      <c r="BV3726" s="6"/>
      <c r="BW3726" s="6"/>
      <c r="BX3726" s="6"/>
      <c r="BY3726" s="6"/>
      <c r="BZ3726" s="6"/>
      <c r="CA3726" s="6"/>
      <c r="CB3726" s="6"/>
      <c r="CC3726" s="6"/>
      <c r="CD3726" s="6"/>
      <c r="CE3726" s="6"/>
      <c r="CF3726" s="6"/>
      <c r="CG3726" s="6"/>
      <c r="CH3726" s="6"/>
      <c r="CI3726" s="6"/>
      <c r="CJ3726" s="6"/>
      <c r="CK3726" s="6"/>
      <c r="CL3726" s="6"/>
      <c r="CM3726" s="6"/>
      <c r="CN3726" s="6"/>
      <c r="CO3726" s="6"/>
      <c r="CP3726" s="6"/>
      <c r="CQ3726" s="6"/>
      <c r="CR3726" s="6"/>
      <c r="CS3726" s="6"/>
      <c r="CT3726" s="6"/>
      <c r="CU3726" s="6"/>
      <c r="CV3726" s="6"/>
      <c r="CW3726" s="6"/>
      <c r="CX3726" s="6"/>
      <c r="CY3726" s="6"/>
      <c r="CZ3726" s="6"/>
      <c r="DA3726" s="6"/>
    </row>
    <row r="3727" spans="74:105" x14ac:dyDescent="0.3">
      <c r="BV3727" s="6"/>
      <c r="BW3727" s="6"/>
      <c r="BX3727" s="6"/>
      <c r="BY3727" s="6"/>
      <c r="BZ3727" s="6"/>
      <c r="CA3727" s="6"/>
      <c r="CB3727" s="6"/>
      <c r="CC3727" s="6"/>
      <c r="CD3727" s="6"/>
      <c r="CE3727" s="6"/>
      <c r="CF3727" s="6"/>
      <c r="CG3727" s="6"/>
      <c r="CH3727" s="6"/>
      <c r="CI3727" s="6"/>
      <c r="CJ3727" s="6"/>
      <c r="CK3727" s="6"/>
      <c r="CL3727" s="6"/>
      <c r="CM3727" s="6"/>
      <c r="CN3727" s="6"/>
      <c r="CO3727" s="6"/>
      <c r="CP3727" s="6"/>
      <c r="CQ3727" s="6"/>
      <c r="CR3727" s="6"/>
      <c r="CS3727" s="6"/>
      <c r="CT3727" s="6"/>
      <c r="CU3727" s="6"/>
      <c r="CV3727" s="6"/>
      <c r="CW3727" s="6"/>
      <c r="CX3727" s="6"/>
      <c r="CY3727" s="6"/>
      <c r="CZ3727" s="6"/>
      <c r="DA3727" s="6"/>
    </row>
    <row r="3728" spans="74:105" x14ac:dyDescent="0.3">
      <c r="BV3728" s="6"/>
      <c r="BW3728" s="6"/>
      <c r="BX3728" s="6"/>
      <c r="BY3728" s="6"/>
      <c r="BZ3728" s="6"/>
      <c r="CA3728" s="6"/>
      <c r="CB3728" s="6"/>
      <c r="CC3728" s="6"/>
      <c r="CD3728" s="6"/>
      <c r="CE3728" s="6"/>
      <c r="CF3728" s="6"/>
      <c r="CG3728" s="6"/>
      <c r="CH3728" s="6"/>
      <c r="CI3728" s="6"/>
      <c r="CJ3728" s="6"/>
      <c r="CK3728" s="6"/>
      <c r="CL3728" s="6"/>
      <c r="CM3728" s="6"/>
      <c r="CN3728" s="6"/>
      <c r="CO3728" s="6"/>
      <c r="CP3728" s="6"/>
      <c r="CQ3728" s="6"/>
      <c r="CR3728" s="6"/>
      <c r="CS3728" s="6"/>
      <c r="CT3728" s="6"/>
      <c r="CU3728" s="6"/>
      <c r="CV3728" s="6"/>
      <c r="CW3728" s="6"/>
      <c r="CX3728" s="6"/>
      <c r="CY3728" s="6"/>
      <c r="CZ3728" s="6"/>
      <c r="DA3728" s="6"/>
    </row>
    <row r="3729" spans="74:105" x14ac:dyDescent="0.3">
      <c r="BV3729" s="6"/>
      <c r="BW3729" s="6"/>
      <c r="BX3729" s="6"/>
      <c r="BY3729" s="6"/>
      <c r="BZ3729" s="6"/>
      <c r="CA3729" s="6"/>
      <c r="CB3729" s="6"/>
      <c r="CC3729" s="6"/>
      <c r="CD3729" s="6"/>
      <c r="CE3729" s="6"/>
      <c r="CF3729" s="6"/>
      <c r="CG3729" s="6"/>
      <c r="CH3729" s="6"/>
      <c r="CI3729" s="6"/>
      <c r="CJ3729" s="6"/>
      <c r="CK3729" s="6"/>
      <c r="CL3729" s="6"/>
      <c r="CM3729" s="6"/>
      <c r="CN3729" s="6"/>
      <c r="CO3729" s="6"/>
      <c r="CP3729" s="6"/>
      <c r="CQ3729" s="6"/>
      <c r="CR3729" s="6"/>
      <c r="CS3729" s="6"/>
      <c r="CT3729" s="6"/>
      <c r="CU3729" s="6"/>
      <c r="CV3729" s="6"/>
      <c r="CW3729" s="6"/>
      <c r="CX3729" s="6"/>
      <c r="CY3729" s="6"/>
      <c r="CZ3729" s="6"/>
      <c r="DA3729" s="6"/>
    </row>
    <row r="3730" spans="74:105" x14ac:dyDescent="0.3">
      <c r="BV3730" s="6"/>
      <c r="BW3730" s="6"/>
      <c r="BX3730" s="6"/>
      <c r="BY3730" s="6"/>
      <c r="BZ3730" s="6"/>
      <c r="CA3730" s="6"/>
      <c r="CB3730" s="6"/>
      <c r="CC3730" s="6"/>
      <c r="CD3730" s="6"/>
      <c r="CE3730" s="6"/>
      <c r="CF3730" s="6"/>
      <c r="CG3730" s="6"/>
      <c r="CH3730" s="6"/>
      <c r="CI3730" s="6"/>
      <c r="CJ3730" s="6"/>
      <c r="CK3730" s="6"/>
      <c r="CL3730" s="6"/>
      <c r="CM3730" s="6"/>
      <c r="CN3730" s="6"/>
      <c r="CO3730" s="6"/>
      <c r="CP3730" s="6"/>
      <c r="CQ3730" s="6"/>
      <c r="CR3730" s="6"/>
      <c r="CS3730" s="6"/>
      <c r="CT3730" s="6"/>
      <c r="CU3730" s="6"/>
      <c r="CV3730" s="6"/>
      <c r="CW3730" s="6"/>
      <c r="CX3730" s="6"/>
      <c r="CY3730" s="6"/>
      <c r="CZ3730" s="6"/>
      <c r="DA3730" s="6"/>
    </row>
    <row r="3731" spans="74:105" x14ac:dyDescent="0.3">
      <c r="BV3731" s="6"/>
      <c r="BW3731" s="6"/>
      <c r="BX3731" s="6"/>
      <c r="BY3731" s="6"/>
      <c r="BZ3731" s="6"/>
      <c r="CA3731" s="6"/>
      <c r="CB3731" s="6"/>
      <c r="CC3731" s="6"/>
      <c r="CD3731" s="6"/>
      <c r="CE3731" s="6"/>
      <c r="CF3731" s="6"/>
      <c r="CG3731" s="6"/>
      <c r="CH3731" s="6"/>
      <c r="CI3731" s="6"/>
      <c r="CJ3731" s="6"/>
      <c r="CK3731" s="6"/>
      <c r="CL3731" s="6"/>
      <c r="CM3731" s="6"/>
      <c r="CN3731" s="6"/>
      <c r="CO3731" s="6"/>
      <c r="CP3731" s="6"/>
      <c r="CQ3731" s="6"/>
      <c r="CR3731" s="6"/>
      <c r="CS3731" s="6"/>
      <c r="CT3731" s="6"/>
      <c r="CU3731" s="6"/>
      <c r="CV3731" s="6"/>
      <c r="CW3731" s="6"/>
      <c r="CX3731" s="6"/>
      <c r="CY3731" s="6"/>
      <c r="CZ3731" s="6"/>
      <c r="DA3731" s="6"/>
    </row>
    <row r="3732" spans="74:105" x14ac:dyDescent="0.3">
      <c r="BV3732" s="6"/>
      <c r="BW3732" s="6"/>
      <c r="BX3732" s="6"/>
      <c r="BY3732" s="6"/>
      <c r="BZ3732" s="6"/>
      <c r="CA3732" s="6"/>
      <c r="CB3732" s="6"/>
      <c r="CC3732" s="6"/>
      <c r="CD3732" s="6"/>
      <c r="CE3732" s="6"/>
      <c r="CF3732" s="6"/>
      <c r="CG3732" s="6"/>
      <c r="CH3732" s="6"/>
      <c r="CI3732" s="6"/>
      <c r="CJ3732" s="6"/>
      <c r="CK3732" s="6"/>
      <c r="CL3732" s="6"/>
      <c r="CM3732" s="6"/>
      <c r="CN3732" s="6"/>
      <c r="CO3732" s="6"/>
      <c r="CP3732" s="6"/>
      <c r="CQ3732" s="6"/>
      <c r="CR3732" s="6"/>
      <c r="CS3732" s="6"/>
      <c r="CT3732" s="6"/>
      <c r="CU3732" s="6"/>
      <c r="CV3732" s="6"/>
      <c r="CW3732" s="6"/>
      <c r="CX3732" s="6"/>
      <c r="CY3732" s="6"/>
      <c r="CZ3732" s="6"/>
      <c r="DA3732" s="6"/>
    </row>
    <row r="3733" spans="74:105" x14ac:dyDescent="0.3">
      <c r="BV3733" s="6"/>
      <c r="BW3733" s="6"/>
      <c r="BX3733" s="6"/>
      <c r="BY3733" s="6"/>
      <c r="BZ3733" s="6"/>
      <c r="CA3733" s="6"/>
      <c r="CB3733" s="6"/>
      <c r="CC3733" s="6"/>
      <c r="CD3733" s="6"/>
      <c r="CE3733" s="6"/>
      <c r="CF3733" s="6"/>
      <c r="CG3733" s="6"/>
      <c r="CH3733" s="6"/>
      <c r="CI3733" s="6"/>
      <c r="CJ3733" s="6"/>
      <c r="CK3733" s="6"/>
      <c r="CL3733" s="6"/>
      <c r="CM3733" s="6"/>
      <c r="CN3733" s="6"/>
      <c r="CO3733" s="6"/>
      <c r="CP3733" s="6"/>
      <c r="CQ3733" s="6"/>
      <c r="CR3733" s="6"/>
      <c r="CS3733" s="6"/>
      <c r="CT3733" s="6"/>
      <c r="CU3733" s="6"/>
      <c r="CV3733" s="6"/>
      <c r="CW3733" s="6"/>
      <c r="CX3733" s="6"/>
      <c r="CY3733" s="6"/>
      <c r="CZ3733" s="6"/>
      <c r="DA3733" s="6"/>
    </row>
    <row r="3734" spans="74:105" x14ac:dyDescent="0.3">
      <c r="BV3734" s="6"/>
      <c r="BW3734" s="6"/>
      <c r="BX3734" s="6"/>
      <c r="BY3734" s="6"/>
      <c r="BZ3734" s="6"/>
      <c r="CA3734" s="6"/>
      <c r="CB3734" s="6"/>
      <c r="CC3734" s="6"/>
      <c r="CD3734" s="6"/>
      <c r="CE3734" s="6"/>
      <c r="CF3734" s="6"/>
      <c r="CG3734" s="6"/>
      <c r="CH3734" s="6"/>
      <c r="CI3734" s="6"/>
      <c r="CJ3734" s="6"/>
      <c r="CK3734" s="6"/>
      <c r="CL3734" s="6"/>
      <c r="CM3734" s="6"/>
      <c r="CN3734" s="6"/>
      <c r="CO3734" s="6"/>
      <c r="CP3734" s="6"/>
      <c r="CQ3734" s="6"/>
      <c r="CR3734" s="6"/>
      <c r="CS3734" s="6"/>
      <c r="CT3734" s="6"/>
      <c r="CU3734" s="6"/>
      <c r="CV3734" s="6"/>
      <c r="CW3734" s="6"/>
      <c r="CX3734" s="6"/>
      <c r="CY3734" s="6"/>
      <c r="CZ3734" s="6"/>
      <c r="DA3734" s="6"/>
    </row>
    <row r="3735" spans="74:105" x14ac:dyDescent="0.3">
      <c r="BV3735" s="6"/>
      <c r="BW3735" s="6"/>
      <c r="BX3735" s="6"/>
      <c r="BY3735" s="6"/>
      <c r="BZ3735" s="6"/>
      <c r="CA3735" s="6"/>
      <c r="CB3735" s="6"/>
      <c r="CC3735" s="6"/>
      <c r="CD3735" s="6"/>
      <c r="CE3735" s="6"/>
      <c r="CF3735" s="6"/>
      <c r="CG3735" s="6"/>
      <c r="CH3735" s="6"/>
      <c r="CI3735" s="6"/>
      <c r="CJ3735" s="6"/>
      <c r="CK3735" s="6"/>
      <c r="CL3735" s="6"/>
      <c r="CM3735" s="6"/>
      <c r="CN3735" s="6"/>
      <c r="CO3735" s="6"/>
      <c r="CP3735" s="6"/>
      <c r="CQ3735" s="6"/>
      <c r="CR3735" s="6"/>
      <c r="CS3735" s="6"/>
      <c r="CT3735" s="6"/>
      <c r="CU3735" s="6"/>
      <c r="CV3735" s="6"/>
      <c r="CW3735" s="6"/>
      <c r="CX3735" s="6"/>
      <c r="CY3735" s="6"/>
      <c r="CZ3735" s="6"/>
      <c r="DA3735" s="6"/>
    </row>
    <row r="3736" spans="74:105" x14ac:dyDescent="0.3">
      <c r="BV3736" s="6"/>
      <c r="BW3736" s="6"/>
      <c r="BX3736" s="6"/>
      <c r="BY3736" s="6"/>
      <c r="BZ3736" s="6"/>
      <c r="CA3736" s="6"/>
      <c r="CB3736" s="6"/>
      <c r="CC3736" s="6"/>
      <c r="CD3736" s="6"/>
      <c r="CE3736" s="6"/>
      <c r="CF3736" s="6"/>
      <c r="CG3736" s="6"/>
      <c r="CH3736" s="6"/>
      <c r="CI3736" s="6"/>
      <c r="CJ3736" s="6"/>
      <c r="CK3736" s="6"/>
      <c r="CL3736" s="6"/>
      <c r="CM3736" s="6"/>
      <c r="CN3736" s="6"/>
      <c r="CO3736" s="6"/>
      <c r="CP3736" s="6"/>
      <c r="CQ3736" s="6"/>
      <c r="CR3736" s="6"/>
      <c r="CS3736" s="6"/>
      <c r="CT3736" s="6"/>
      <c r="CU3736" s="6"/>
      <c r="CV3736" s="6"/>
      <c r="CW3736" s="6"/>
      <c r="CX3736" s="6"/>
      <c r="CY3736" s="6"/>
      <c r="CZ3736" s="6"/>
      <c r="DA3736" s="6"/>
    </row>
    <row r="3737" spans="74:105" x14ac:dyDescent="0.3">
      <c r="BV3737" s="6"/>
      <c r="BW3737" s="6"/>
      <c r="BX3737" s="6"/>
      <c r="BY3737" s="6"/>
      <c r="BZ3737" s="6"/>
      <c r="CA3737" s="6"/>
      <c r="CB3737" s="6"/>
      <c r="CC3737" s="6"/>
      <c r="CD3737" s="6"/>
      <c r="CE3737" s="6"/>
      <c r="CF3737" s="6"/>
      <c r="CG3737" s="6"/>
      <c r="CH3737" s="6"/>
      <c r="CI3737" s="6"/>
      <c r="CJ3737" s="6"/>
      <c r="CK3737" s="6"/>
      <c r="CL3737" s="6"/>
      <c r="CM3737" s="6"/>
      <c r="CN3737" s="6"/>
      <c r="CO3737" s="6"/>
      <c r="CP3737" s="6"/>
      <c r="CQ3737" s="6"/>
      <c r="CR3737" s="6"/>
      <c r="CS3737" s="6"/>
      <c r="CT3737" s="6"/>
      <c r="CU3737" s="6"/>
      <c r="CV3737" s="6"/>
      <c r="CW3737" s="6"/>
      <c r="CX3737" s="6"/>
      <c r="CY3737" s="6"/>
      <c r="CZ3737" s="6"/>
      <c r="DA3737" s="6"/>
    </row>
    <row r="3738" spans="74:105" x14ac:dyDescent="0.3">
      <c r="BV3738" s="6"/>
      <c r="BW3738" s="6"/>
      <c r="BX3738" s="6"/>
      <c r="BY3738" s="6"/>
      <c r="BZ3738" s="6"/>
      <c r="CA3738" s="6"/>
      <c r="CB3738" s="6"/>
      <c r="CC3738" s="6"/>
      <c r="CD3738" s="6"/>
      <c r="CE3738" s="6"/>
      <c r="CF3738" s="6"/>
      <c r="CG3738" s="6"/>
      <c r="CH3738" s="6"/>
      <c r="CI3738" s="6"/>
      <c r="CJ3738" s="6"/>
      <c r="CK3738" s="6"/>
      <c r="CL3738" s="6"/>
      <c r="CM3738" s="6"/>
      <c r="CN3738" s="6"/>
      <c r="CO3738" s="6"/>
      <c r="CP3738" s="6"/>
      <c r="CQ3738" s="6"/>
      <c r="CR3738" s="6"/>
      <c r="CS3738" s="6"/>
      <c r="CT3738" s="6"/>
      <c r="CU3738" s="6"/>
      <c r="CV3738" s="6"/>
      <c r="CW3738" s="6"/>
      <c r="CX3738" s="6"/>
      <c r="CY3738" s="6"/>
      <c r="CZ3738" s="6"/>
      <c r="DA3738" s="6"/>
    </row>
    <row r="3739" spans="74:105" x14ac:dyDescent="0.3">
      <c r="BV3739" s="6"/>
      <c r="BW3739" s="6"/>
      <c r="BX3739" s="6"/>
      <c r="BY3739" s="6"/>
      <c r="BZ3739" s="6"/>
      <c r="CA3739" s="6"/>
      <c r="CB3739" s="6"/>
      <c r="CC3739" s="6"/>
      <c r="CD3739" s="6"/>
      <c r="CE3739" s="6"/>
      <c r="CF3739" s="6"/>
      <c r="CG3739" s="6"/>
      <c r="CH3739" s="6"/>
      <c r="CI3739" s="6"/>
      <c r="CJ3739" s="6"/>
      <c r="CK3739" s="6"/>
      <c r="CL3739" s="6"/>
      <c r="CM3739" s="6"/>
      <c r="CN3739" s="6"/>
      <c r="CO3739" s="6"/>
      <c r="CP3739" s="6"/>
      <c r="CQ3739" s="6"/>
      <c r="CR3739" s="6"/>
      <c r="CS3739" s="6"/>
      <c r="CT3739" s="6"/>
      <c r="CU3739" s="6"/>
      <c r="CV3739" s="6"/>
      <c r="CW3739" s="6"/>
      <c r="CX3739" s="6"/>
      <c r="CY3739" s="6"/>
      <c r="CZ3739" s="6"/>
      <c r="DA3739" s="6"/>
    </row>
    <row r="3740" spans="74:105" x14ac:dyDescent="0.3">
      <c r="BV3740" s="6"/>
      <c r="BW3740" s="6"/>
      <c r="BX3740" s="6"/>
      <c r="BY3740" s="6"/>
      <c r="BZ3740" s="6"/>
      <c r="CA3740" s="6"/>
      <c r="CB3740" s="6"/>
      <c r="CC3740" s="6"/>
      <c r="CD3740" s="6"/>
      <c r="CE3740" s="6"/>
      <c r="CF3740" s="6"/>
      <c r="CG3740" s="6"/>
      <c r="CH3740" s="6"/>
      <c r="CI3740" s="6"/>
      <c r="CJ3740" s="6"/>
      <c r="CK3740" s="6"/>
      <c r="CL3740" s="6"/>
      <c r="CM3740" s="6"/>
      <c r="CN3740" s="6"/>
      <c r="CO3740" s="6"/>
      <c r="CP3740" s="6"/>
      <c r="CQ3740" s="6"/>
      <c r="CR3740" s="6"/>
      <c r="CS3740" s="6"/>
      <c r="CT3740" s="6"/>
      <c r="CU3740" s="6"/>
      <c r="CV3740" s="6"/>
      <c r="CW3740" s="6"/>
      <c r="CX3740" s="6"/>
      <c r="CY3740" s="6"/>
      <c r="CZ3740" s="6"/>
      <c r="DA3740" s="6"/>
    </row>
    <row r="3741" spans="74:105" x14ac:dyDescent="0.3">
      <c r="BV3741" s="6"/>
      <c r="BW3741" s="6"/>
      <c r="BX3741" s="6"/>
      <c r="BY3741" s="6"/>
      <c r="BZ3741" s="6"/>
      <c r="CA3741" s="6"/>
      <c r="CB3741" s="6"/>
      <c r="CC3741" s="6"/>
      <c r="CD3741" s="6"/>
      <c r="CE3741" s="6"/>
      <c r="CF3741" s="6"/>
      <c r="CG3741" s="6"/>
      <c r="CH3741" s="6"/>
      <c r="CI3741" s="6"/>
      <c r="CJ3741" s="6"/>
      <c r="CK3741" s="6"/>
      <c r="CL3741" s="6"/>
      <c r="CM3741" s="6"/>
      <c r="CN3741" s="6"/>
      <c r="CO3741" s="6"/>
      <c r="CP3741" s="6"/>
      <c r="CQ3741" s="6"/>
      <c r="CR3741" s="6"/>
      <c r="CS3741" s="6"/>
      <c r="CT3741" s="6"/>
      <c r="CU3741" s="6"/>
      <c r="CV3741" s="6"/>
      <c r="CW3741" s="6"/>
      <c r="CX3741" s="6"/>
      <c r="CY3741" s="6"/>
      <c r="CZ3741" s="6"/>
      <c r="DA3741" s="6"/>
    </row>
    <row r="3742" spans="74:105" x14ac:dyDescent="0.3">
      <c r="BV3742" s="6"/>
      <c r="BW3742" s="6"/>
      <c r="BX3742" s="6"/>
      <c r="BY3742" s="6"/>
      <c r="BZ3742" s="6"/>
      <c r="CA3742" s="6"/>
      <c r="CB3742" s="6"/>
      <c r="CC3742" s="6"/>
      <c r="CD3742" s="6"/>
      <c r="CE3742" s="6"/>
      <c r="CF3742" s="6"/>
      <c r="CG3742" s="6"/>
      <c r="CH3742" s="6"/>
      <c r="CI3742" s="6"/>
      <c r="CJ3742" s="6"/>
      <c r="CK3742" s="6"/>
      <c r="CL3742" s="6"/>
      <c r="CM3742" s="6"/>
      <c r="CN3742" s="6"/>
      <c r="CO3742" s="6"/>
      <c r="CP3742" s="6"/>
      <c r="CQ3742" s="6"/>
      <c r="CR3742" s="6"/>
      <c r="CS3742" s="6"/>
      <c r="CT3742" s="6"/>
      <c r="CU3742" s="6"/>
      <c r="CV3742" s="6"/>
      <c r="CW3742" s="6"/>
      <c r="CX3742" s="6"/>
      <c r="CY3742" s="6"/>
      <c r="CZ3742" s="6"/>
      <c r="DA3742" s="6"/>
    </row>
    <row r="3743" spans="74:105" x14ac:dyDescent="0.3">
      <c r="BV3743" s="6"/>
      <c r="BW3743" s="6"/>
      <c r="BX3743" s="6"/>
      <c r="BY3743" s="6"/>
      <c r="BZ3743" s="6"/>
      <c r="CA3743" s="6"/>
      <c r="CB3743" s="6"/>
      <c r="CC3743" s="6"/>
      <c r="CD3743" s="6"/>
      <c r="CE3743" s="6"/>
      <c r="CF3743" s="6"/>
      <c r="CG3743" s="6"/>
      <c r="CH3743" s="6"/>
      <c r="CI3743" s="6"/>
      <c r="CJ3743" s="6"/>
      <c r="CK3743" s="6"/>
      <c r="CL3743" s="6"/>
      <c r="CM3743" s="6"/>
      <c r="CN3743" s="6"/>
      <c r="CO3743" s="6"/>
      <c r="CP3743" s="6"/>
      <c r="CQ3743" s="6"/>
      <c r="CR3743" s="6"/>
      <c r="CS3743" s="6"/>
      <c r="CT3743" s="6"/>
      <c r="CU3743" s="6"/>
      <c r="CV3743" s="6"/>
      <c r="CW3743" s="6"/>
      <c r="CX3743" s="6"/>
      <c r="CY3743" s="6"/>
      <c r="CZ3743" s="6"/>
      <c r="DA3743" s="6"/>
    </row>
    <row r="3744" spans="74:105" x14ac:dyDescent="0.3">
      <c r="BV3744" s="6"/>
      <c r="BW3744" s="6"/>
      <c r="BX3744" s="6"/>
      <c r="BY3744" s="6"/>
      <c r="BZ3744" s="6"/>
      <c r="CA3744" s="6"/>
      <c r="CB3744" s="6"/>
      <c r="CC3744" s="6"/>
      <c r="CD3744" s="6"/>
      <c r="CE3744" s="6"/>
      <c r="CF3744" s="6"/>
      <c r="CG3744" s="6"/>
      <c r="CH3744" s="6"/>
      <c r="CI3744" s="6"/>
      <c r="CJ3744" s="6"/>
      <c r="CK3744" s="6"/>
      <c r="CL3744" s="6"/>
      <c r="CM3744" s="6"/>
      <c r="CN3744" s="6"/>
      <c r="CO3744" s="6"/>
      <c r="CP3744" s="6"/>
      <c r="CQ3744" s="6"/>
      <c r="CR3744" s="6"/>
      <c r="CS3744" s="6"/>
      <c r="CT3744" s="6"/>
      <c r="CU3744" s="6"/>
      <c r="CV3744" s="6"/>
      <c r="CW3744" s="6"/>
      <c r="CX3744" s="6"/>
      <c r="CY3744" s="6"/>
      <c r="CZ3744" s="6"/>
      <c r="DA3744" s="6"/>
    </row>
    <row r="3745" spans="74:105" x14ac:dyDescent="0.3">
      <c r="BV3745" s="6"/>
      <c r="BW3745" s="6"/>
      <c r="BX3745" s="6"/>
      <c r="BY3745" s="6"/>
      <c r="BZ3745" s="6"/>
      <c r="CA3745" s="6"/>
      <c r="CB3745" s="6"/>
      <c r="CC3745" s="6"/>
      <c r="CD3745" s="6"/>
      <c r="CE3745" s="6"/>
      <c r="CF3745" s="6"/>
      <c r="CG3745" s="6"/>
      <c r="CH3745" s="6"/>
      <c r="CI3745" s="6"/>
      <c r="CJ3745" s="6"/>
      <c r="CK3745" s="6"/>
      <c r="CL3745" s="6"/>
      <c r="CM3745" s="6"/>
      <c r="CN3745" s="6"/>
      <c r="CO3745" s="6"/>
      <c r="CP3745" s="6"/>
      <c r="CQ3745" s="6"/>
      <c r="CR3745" s="6"/>
      <c r="CS3745" s="6"/>
      <c r="CT3745" s="6"/>
      <c r="CU3745" s="6"/>
      <c r="CV3745" s="6"/>
      <c r="CW3745" s="6"/>
      <c r="CX3745" s="6"/>
      <c r="CY3745" s="6"/>
      <c r="CZ3745" s="6"/>
      <c r="DA3745" s="6"/>
    </row>
    <row r="3746" spans="74:105" x14ac:dyDescent="0.3">
      <c r="BV3746" s="6"/>
      <c r="BW3746" s="6"/>
      <c r="BX3746" s="6"/>
      <c r="BY3746" s="6"/>
      <c r="BZ3746" s="6"/>
      <c r="CA3746" s="6"/>
      <c r="CB3746" s="6"/>
      <c r="CC3746" s="6"/>
      <c r="CD3746" s="6"/>
      <c r="CE3746" s="6"/>
      <c r="CF3746" s="6"/>
      <c r="CG3746" s="6"/>
      <c r="CH3746" s="6"/>
      <c r="CI3746" s="6"/>
      <c r="CJ3746" s="6"/>
      <c r="CK3746" s="6"/>
      <c r="CL3746" s="6"/>
      <c r="CM3746" s="6"/>
      <c r="CN3746" s="6"/>
      <c r="CO3746" s="6"/>
      <c r="CP3746" s="6"/>
      <c r="CQ3746" s="6"/>
      <c r="CR3746" s="6"/>
      <c r="CS3746" s="6"/>
      <c r="CT3746" s="6"/>
      <c r="CU3746" s="6"/>
      <c r="CV3746" s="6"/>
      <c r="CW3746" s="6"/>
      <c r="CX3746" s="6"/>
      <c r="CY3746" s="6"/>
      <c r="CZ3746" s="6"/>
      <c r="DA3746" s="6"/>
    </row>
    <row r="3747" spans="74:105" x14ac:dyDescent="0.3">
      <c r="BV3747" s="6"/>
      <c r="BW3747" s="6"/>
      <c r="BX3747" s="6"/>
      <c r="BY3747" s="6"/>
      <c r="BZ3747" s="6"/>
      <c r="CA3747" s="6"/>
      <c r="CB3747" s="6"/>
      <c r="CC3747" s="6"/>
      <c r="CD3747" s="6"/>
      <c r="CE3747" s="6"/>
      <c r="CF3747" s="6"/>
      <c r="CG3747" s="6"/>
      <c r="CH3747" s="6"/>
      <c r="CI3747" s="6"/>
      <c r="CJ3747" s="6"/>
      <c r="CK3747" s="6"/>
      <c r="CL3747" s="6"/>
      <c r="CM3747" s="6"/>
      <c r="CN3747" s="6"/>
      <c r="CO3747" s="6"/>
      <c r="CP3747" s="6"/>
      <c r="CQ3747" s="6"/>
      <c r="CR3747" s="6"/>
      <c r="CS3747" s="6"/>
      <c r="CT3747" s="6"/>
      <c r="CU3747" s="6"/>
      <c r="CV3747" s="6"/>
      <c r="CW3747" s="6"/>
      <c r="CX3747" s="6"/>
      <c r="CY3747" s="6"/>
      <c r="CZ3747" s="6"/>
      <c r="DA3747" s="6"/>
    </row>
    <row r="3748" spans="74:105" x14ac:dyDescent="0.3">
      <c r="BV3748" s="6"/>
      <c r="BW3748" s="6"/>
      <c r="BX3748" s="6"/>
      <c r="BY3748" s="6"/>
      <c r="BZ3748" s="6"/>
      <c r="CA3748" s="6"/>
      <c r="CB3748" s="6"/>
      <c r="CC3748" s="6"/>
      <c r="CD3748" s="6"/>
      <c r="CE3748" s="6"/>
      <c r="CF3748" s="6"/>
      <c r="CG3748" s="6"/>
      <c r="CH3748" s="6"/>
      <c r="CI3748" s="6"/>
      <c r="CJ3748" s="6"/>
      <c r="CK3748" s="6"/>
      <c r="CL3748" s="6"/>
      <c r="CM3748" s="6"/>
      <c r="CN3748" s="6"/>
      <c r="CO3748" s="6"/>
      <c r="CP3748" s="6"/>
      <c r="CQ3748" s="6"/>
      <c r="CR3748" s="6"/>
      <c r="CS3748" s="6"/>
      <c r="CT3748" s="6"/>
      <c r="CU3748" s="6"/>
      <c r="CV3748" s="6"/>
      <c r="CW3748" s="6"/>
      <c r="CX3748" s="6"/>
      <c r="CY3748" s="6"/>
      <c r="CZ3748" s="6"/>
      <c r="DA3748" s="6"/>
    </row>
    <row r="3749" spans="74:105" x14ac:dyDescent="0.3">
      <c r="BV3749" s="6"/>
      <c r="BW3749" s="6"/>
      <c r="BX3749" s="6"/>
      <c r="BY3749" s="6"/>
      <c r="BZ3749" s="6"/>
      <c r="CA3749" s="6"/>
      <c r="CB3749" s="6"/>
      <c r="CC3749" s="6"/>
      <c r="CD3749" s="6"/>
      <c r="CE3749" s="6"/>
      <c r="CF3749" s="6"/>
      <c r="CG3749" s="6"/>
      <c r="CH3749" s="6"/>
      <c r="CI3749" s="6"/>
      <c r="CJ3749" s="6"/>
      <c r="CK3749" s="6"/>
      <c r="CL3749" s="6"/>
      <c r="CM3749" s="6"/>
      <c r="CN3749" s="6"/>
      <c r="CO3749" s="6"/>
      <c r="CP3749" s="6"/>
      <c r="CQ3749" s="6"/>
      <c r="CR3749" s="6"/>
      <c r="CS3749" s="6"/>
      <c r="CT3749" s="6"/>
      <c r="CU3749" s="6"/>
      <c r="CV3749" s="6"/>
      <c r="CW3749" s="6"/>
      <c r="CX3749" s="6"/>
      <c r="CY3749" s="6"/>
      <c r="CZ3749" s="6"/>
      <c r="DA3749" s="6"/>
    </row>
    <row r="3750" spans="74:105" x14ac:dyDescent="0.3">
      <c r="BV3750" s="6"/>
      <c r="BW3750" s="6"/>
      <c r="BX3750" s="6"/>
      <c r="BY3750" s="6"/>
      <c r="BZ3750" s="6"/>
      <c r="CA3750" s="6"/>
      <c r="CB3750" s="6"/>
      <c r="CC3750" s="6"/>
      <c r="CD3750" s="6"/>
      <c r="CE3750" s="6"/>
      <c r="CF3750" s="6"/>
      <c r="CG3750" s="6"/>
      <c r="CH3750" s="6"/>
      <c r="CI3750" s="6"/>
      <c r="CJ3750" s="6"/>
      <c r="CK3750" s="6"/>
      <c r="CL3750" s="6"/>
      <c r="CM3750" s="6"/>
      <c r="CN3750" s="6"/>
      <c r="CO3750" s="6"/>
      <c r="CP3750" s="6"/>
      <c r="CQ3750" s="6"/>
      <c r="CR3750" s="6"/>
      <c r="CS3750" s="6"/>
      <c r="CT3750" s="6"/>
      <c r="CU3750" s="6"/>
      <c r="CV3750" s="6"/>
      <c r="CW3750" s="6"/>
      <c r="CX3750" s="6"/>
      <c r="CY3750" s="6"/>
      <c r="CZ3750" s="6"/>
      <c r="DA3750" s="6"/>
    </row>
    <row r="3751" spans="74:105" x14ac:dyDescent="0.3">
      <c r="BV3751" s="6"/>
      <c r="BW3751" s="6"/>
      <c r="BX3751" s="6"/>
      <c r="BY3751" s="6"/>
      <c r="BZ3751" s="6"/>
      <c r="CA3751" s="6"/>
      <c r="CB3751" s="6"/>
      <c r="CC3751" s="6"/>
      <c r="CD3751" s="6"/>
      <c r="CE3751" s="6"/>
      <c r="CF3751" s="6"/>
      <c r="CG3751" s="6"/>
      <c r="CH3751" s="6"/>
      <c r="CI3751" s="6"/>
      <c r="CJ3751" s="6"/>
      <c r="CK3751" s="6"/>
      <c r="CL3751" s="6"/>
      <c r="CM3751" s="6"/>
      <c r="CN3751" s="6"/>
      <c r="CO3751" s="6"/>
      <c r="CP3751" s="6"/>
      <c r="CQ3751" s="6"/>
      <c r="CR3751" s="6"/>
      <c r="CS3751" s="6"/>
      <c r="CT3751" s="6"/>
      <c r="CU3751" s="6"/>
      <c r="CV3751" s="6"/>
      <c r="CW3751" s="6"/>
      <c r="CX3751" s="6"/>
      <c r="CY3751" s="6"/>
      <c r="CZ3751" s="6"/>
      <c r="DA3751" s="6"/>
    </row>
    <row r="3752" spans="74:105" x14ac:dyDescent="0.3">
      <c r="BV3752" s="6"/>
      <c r="BW3752" s="6"/>
      <c r="BX3752" s="6"/>
      <c r="BY3752" s="6"/>
      <c r="BZ3752" s="6"/>
      <c r="CA3752" s="6"/>
      <c r="CB3752" s="6"/>
      <c r="CC3752" s="6"/>
      <c r="CD3752" s="6"/>
      <c r="CE3752" s="6"/>
      <c r="CF3752" s="6"/>
      <c r="CG3752" s="6"/>
      <c r="CH3752" s="6"/>
      <c r="CI3752" s="6"/>
      <c r="CJ3752" s="6"/>
      <c r="CK3752" s="6"/>
      <c r="CL3752" s="6"/>
      <c r="CM3752" s="6"/>
      <c r="CN3752" s="6"/>
      <c r="CO3752" s="6"/>
      <c r="CP3752" s="6"/>
      <c r="CQ3752" s="6"/>
      <c r="CR3752" s="6"/>
      <c r="CS3752" s="6"/>
      <c r="CT3752" s="6"/>
      <c r="CU3752" s="6"/>
      <c r="CV3752" s="6"/>
      <c r="CW3752" s="6"/>
      <c r="CX3752" s="6"/>
      <c r="CY3752" s="6"/>
      <c r="CZ3752" s="6"/>
      <c r="DA3752" s="6"/>
    </row>
    <row r="3753" spans="74:105" x14ac:dyDescent="0.3">
      <c r="BV3753" s="6"/>
      <c r="BW3753" s="6"/>
      <c r="BX3753" s="6"/>
      <c r="BY3753" s="6"/>
      <c r="BZ3753" s="6"/>
      <c r="CA3753" s="6"/>
      <c r="CB3753" s="6"/>
      <c r="CC3753" s="6"/>
      <c r="CD3753" s="6"/>
      <c r="CE3753" s="6"/>
      <c r="CF3753" s="6"/>
      <c r="CG3753" s="6"/>
      <c r="CH3753" s="6"/>
      <c r="CI3753" s="6"/>
      <c r="CJ3753" s="6"/>
      <c r="CK3753" s="6"/>
      <c r="CL3753" s="6"/>
      <c r="CM3753" s="6"/>
      <c r="CN3753" s="6"/>
      <c r="CO3753" s="6"/>
      <c r="CP3753" s="6"/>
      <c r="CQ3753" s="6"/>
      <c r="CR3753" s="6"/>
      <c r="CS3753" s="6"/>
      <c r="CT3753" s="6"/>
      <c r="CU3753" s="6"/>
      <c r="CV3753" s="6"/>
      <c r="CW3753" s="6"/>
      <c r="CX3753" s="6"/>
      <c r="CY3753" s="6"/>
      <c r="CZ3753" s="6"/>
      <c r="DA3753" s="6"/>
    </row>
    <row r="3754" spans="74:105" x14ac:dyDescent="0.3">
      <c r="BV3754" s="6"/>
      <c r="BW3754" s="6"/>
      <c r="BX3754" s="6"/>
      <c r="BY3754" s="6"/>
      <c r="BZ3754" s="6"/>
      <c r="CA3754" s="6"/>
      <c r="CB3754" s="6"/>
      <c r="CC3754" s="6"/>
      <c r="CD3754" s="6"/>
      <c r="CE3754" s="6"/>
      <c r="CF3754" s="6"/>
      <c r="CG3754" s="6"/>
      <c r="CH3754" s="6"/>
      <c r="CI3754" s="6"/>
      <c r="CJ3754" s="6"/>
      <c r="CK3754" s="6"/>
      <c r="CL3754" s="6"/>
      <c r="CM3754" s="6"/>
      <c r="CN3754" s="6"/>
      <c r="CO3754" s="6"/>
      <c r="CP3754" s="6"/>
      <c r="CQ3754" s="6"/>
      <c r="CR3754" s="6"/>
      <c r="CS3754" s="6"/>
      <c r="CT3754" s="6"/>
      <c r="CU3754" s="6"/>
      <c r="CV3754" s="6"/>
      <c r="CW3754" s="6"/>
      <c r="CX3754" s="6"/>
      <c r="CY3754" s="6"/>
      <c r="CZ3754" s="6"/>
      <c r="DA3754" s="6"/>
    </row>
    <row r="3755" spans="74:105" x14ac:dyDescent="0.3">
      <c r="BV3755" s="6"/>
      <c r="BW3755" s="6"/>
      <c r="BX3755" s="6"/>
      <c r="BY3755" s="6"/>
      <c r="BZ3755" s="6"/>
      <c r="CA3755" s="6"/>
      <c r="CB3755" s="6"/>
      <c r="CC3755" s="6"/>
      <c r="CD3755" s="6"/>
      <c r="CE3755" s="6"/>
      <c r="CF3755" s="6"/>
      <c r="CG3755" s="6"/>
      <c r="CH3755" s="6"/>
      <c r="CI3755" s="6"/>
      <c r="CJ3755" s="6"/>
      <c r="CK3755" s="6"/>
      <c r="CL3755" s="6"/>
      <c r="CM3755" s="6"/>
      <c r="CN3755" s="6"/>
      <c r="CO3755" s="6"/>
      <c r="CP3755" s="6"/>
      <c r="CQ3755" s="6"/>
      <c r="CR3755" s="6"/>
      <c r="CS3755" s="6"/>
      <c r="CT3755" s="6"/>
      <c r="CU3755" s="6"/>
      <c r="CV3755" s="6"/>
      <c r="CW3755" s="6"/>
      <c r="CX3755" s="6"/>
      <c r="CY3755" s="6"/>
      <c r="CZ3755" s="6"/>
      <c r="DA3755" s="6"/>
    </row>
    <row r="3756" spans="74:105" x14ac:dyDescent="0.3">
      <c r="BV3756" s="6"/>
      <c r="BW3756" s="6"/>
      <c r="BX3756" s="6"/>
      <c r="BY3756" s="6"/>
      <c r="BZ3756" s="6"/>
      <c r="CA3756" s="6"/>
      <c r="CB3756" s="6"/>
      <c r="CC3756" s="6"/>
      <c r="CD3756" s="6"/>
      <c r="CE3756" s="6"/>
      <c r="CF3756" s="6"/>
      <c r="CG3756" s="6"/>
      <c r="CH3756" s="6"/>
      <c r="CI3756" s="6"/>
      <c r="CJ3756" s="6"/>
      <c r="CK3756" s="6"/>
      <c r="CL3756" s="6"/>
      <c r="CM3756" s="6"/>
      <c r="CN3756" s="6"/>
      <c r="CO3756" s="6"/>
      <c r="CP3756" s="6"/>
      <c r="CQ3756" s="6"/>
      <c r="CR3756" s="6"/>
      <c r="CS3756" s="6"/>
      <c r="CT3756" s="6"/>
      <c r="CU3756" s="6"/>
      <c r="CV3756" s="6"/>
      <c r="CW3756" s="6"/>
      <c r="CX3756" s="6"/>
      <c r="CY3756" s="6"/>
      <c r="CZ3756" s="6"/>
      <c r="DA3756" s="6"/>
    </row>
    <row r="3757" spans="74:105" x14ac:dyDescent="0.3">
      <c r="BV3757" s="6"/>
      <c r="BW3757" s="6"/>
      <c r="BX3757" s="6"/>
      <c r="BY3757" s="6"/>
      <c r="BZ3757" s="6"/>
      <c r="CA3757" s="6"/>
      <c r="CB3757" s="6"/>
      <c r="CC3757" s="6"/>
      <c r="CD3757" s="6"/>
      <c r="CE3757" s="6"/>
      <c r="CF3757" s="6"/>
      <c r="CG3757" s="6"/>
      <c r="CH3757" s="6"/>
      <c r="CI3757" s="6"/>
      <c r="CJ3757" s="6"/>
      <c r="CK3757" s="6"/>
      <c r="CL3757" s="6"/>
      <c r="CM3757" s="6"/>
      <c r="CN3757" s="6"/>
      <c r="CO3757" s="6"/>
      <c r="CP3757" s="6"/>
      <c r="CQ3757" s="6"/>
      <c r="CR3757" s="6"/>
      <c r="CS3757" s="6"/>
      <c r="CT3757" s="6"/>
      <c r="CU3757" s="6"/>
      <c r="CV3757" s="6"/>
      <c r="CW3757" s="6"/>
      <c r="CX3757" s="6"/>
      <c r="CY3757" s="6"/>
      <c r="CZ3757" s="6"/>
      <c r="DA3757" s="6"/>
    </row>
    <row r="3758" spans="74:105" x14ac:dyDescent="0.3">
      <c r="BV3758" s="6"/>
      <c r="BW3758" s="6"/>
      <c r="BX3758" s="6"/>
      <c r="BY3758" s="6"/>
      <c r="BZ3758" s="6"/>
      <c r="CA3758" s="6"/>
      <c r="CB3758" s="6"/>
      <c r="CC3758" s="6"/>
      <c r="CD3758" s="6"/>
      <c r="CE3758" s="6"/>
      <c r="CF3758" s="6"/>
      <c r="CG3758" s="6"/>
      <c r="CH3758" s="6"/>
      <c r="CI3758" s="6"/>
      <c r="CJ3758" s="6"/>
      <c r="CK3758" s="6"/>
      <c r="CL3758" s="6"/>
      <c r="CM3758" s="6"/>
      <c r="CN3758" s="6"/>
      <c r="CO3758" s="6"/>
      <c r="CP3758" s="6"/>
      <c r="CQ3758" s="6"/>
      <c r="CR3758" s="6"/>
      <c r="CS3758" s="6"/>
      <c r="CT3758" s="6"/>
      <c r="CU3758" s="6"/>
      <c r="CV3758" s="6"/>
      <c r="CW3758" s="6"/>
      <c r="CX3758" s="6"/>
      <c r="CY3758" s="6"/>
      <c r="CZ3758" s="6"/>
      <c r="DA3758" s="6"/>
    </row>
    <row r="3759" spans="74:105" x14ac:dyDescent="0.3">
      <c r="BV3759" s="6"/>
      <c r="BW3759" s="6"/>
      <c r="BX3759" s="6"/>
      <c r="BY3759" s="6"/>
      <c r="BZ3759" s="6"/>
      <c r="CA3759" s="6"/>
      <c r="CB3759" s="6"/>
      <c r="CC3759" s="6"/>
      <c r="CD3759" s="6"/>
      <c r="CE3759" s="6"/>
      <c r="CF3759" s="6"/>
      <c r="CG3759" s="6"/>
      <c r="CH3759" s="6"/>
      <c r="CI3759" s="6"/>
      <c r="CJ3759" s="6"/>
      <c r="CK3759" s="6"/>
      <c r="CL3759" s="6"/>
      <c r="CM3759" s="6"/>
      <c r="CN3759" s="6"/>
      <c r="CO3759" s="6"/>
      <c r="CP3759" s="6"/>
      <c r="CQ3759" s="6"/>
      <c r="CR3759" s="6"/>
      <c r="CS3759" s="6"/>
      <c r="CT3759" s="6"/>
      <c r="CU3759" s="6"/>
      <c r="CV3759" s="6"/>
      <c r="CW3759" s="6"/>
      <c r="CX3759" s="6"/>
      <c r="CY3759" s="6"/>
      <c r="CZ3759" s="6"/>
      <c r="DA3759" s="6"/>
    </row>
    <row r="3760" spans="74:105" x14ac:dyDescent="0.3">
      <c r="BV3760" s="6"/>
      <c r="BW3760" s="6"/>
      <c r="BX3760" s="6"/>
      <c r="BY3760" s="6"/>
      <c r="BZ3760" s="6"/>
      <c r="CA3760" s="6"/>
      <c r="CB3760" s="6"/>
      <c r="CC3760" s="6"/>
      <c r="CD3760" s="6"/>
      <c r="CE3760" s="6"/>
      <c r="CF3760" s="6"/>
      <c r="CG3760" s="6"/>
      <c r="CH3760" s="6"/>
      <c r="CI3760" s="6"/>
      <c r="CJ3760" s="6"/>
      <c r="CK3760" s="6"/>
      <c r="CL3760" s="6"/>
      <c r="CM3760" s="6"/>
      <c r="CN3760" s="6"/>
      <c r="CO3760" s="6"/>
      <c r="CP3760" s="6"/>
      <c r="CQ3760" s="6"/>
      <c r="CR3760" s="6"/>
      <c r="CS3760" s="6"/>
      <c r="CT3760" s="6"/>
      <c r="CU3760" s="6"/>
      <c r="CV3760" s="6"/>
      <c r="CW3760" s="6"/>
      <c r="CX3760" s="6"/>
      <c r="CY3760" s="6"/>
      <c r="CZ3760" s="6"/>
      <c r="DA3760" s="6"/>
    </row>
    <row r="3761" spans="74:105" x14ac:dyDescent="0.3">
      <c r="BV3761" s="6"/>
      <c r="BW3761" s="6"/>
      <c r="BX3761" s="6"/>
      <c r="BY3761" s="6"/>
      <c r="BZ3761" s="6"/>
      <c r="CA3761" s="6"/>
      <c r="CB3761" s="6"/>
      <c r="CC3761" s="6"/>
      <c r="CD3761" s="6"/>
      <c r="CE3761" s="6"/>
      <c r="CF3761" s="6"/>
      <c r="CG3761" s="6"/>
      <c r="CH3761" s="6"/>
      <c r="CI3761" s="6"/>
      <c r="CJ3761" s="6"/>
      <c r="CK3761" s="6"/>
      <c r="CL3761" s="6"/>
      <c r="CM3761" s="6"/>
      <c r="CN3761" s="6"/>
      <c r="CO3761" s="6"/>
      <c r="CP3761" s="6"/>
      <c r="CQ3761" s="6"/>
      <c r="CR3761" s="6"/>
      <c r="CS3761" s="6"/>
      <c r="CT3761" s="6"/>
      <c r="CU3761" s="6"/>
      <c r="CV3761" s="6"/>
      <c r="CW3761" s="6"/>
      <c r="CX3761" s="6"/>
      <c r="CY3761" s="6"/>
      <c r="CZ3761" s="6"/>
      <c r="DA3761" s="6"/>
    </row>
    <row r="3762" spans="74:105" x14ac:dyDescent="0.3">
      <c r="BV3762" s="6"/>
      <c r="BW3762" s="6"/>
      <c r="BX3762" s="6"/>
      <c r="BY3762" s="6"/>
      <c r="BZ3762" s="6"/>
      <c r="CA3762" s="6"/>
      <c r="CB3762" s="6"/>
      <c r="CC3762" s="6"/>
      <c r="CD3762" s="6"/>
      <c r="CE3762" s="6"/>
      <c r="CF3762" s="6"/>
      <c r="CG3762" s="6"/>
      <c r="CH3762" s="6"/>
      <c r="CI3762" s="6"/>
      <c r="CJ3762" s="6"/>
      <c r="CK3762" s="6"/>
      <c r="CL3762" s="6"/>
      <c r="CM3762" s="6"/>
      <c r="CN3762" s="6"/>
      <c r="CO3762" s="6"/>
      <c r="CP3762" s="6"/>
      <c r="CQ3762" s="6"/>
      <c r="CR3762" s="6"/>
      <c r="CS3762" s="6"/>
      <c r="CT3762" s="6"/>
      <c r="CU3762" s="6"/>
      <c r="CV3762" s="6"/>
      <c r="CW3762" s="6"/>
      <c r="CX3762" s="6"/>
      <c r="CY3762" s="6"/>
      <c r="CZ3762" s="6"/>
      <c r="DA3762" s="6"/>
    </row>
    <row r="3763" spans="74:105" x14ac:dyDescent="0.3">
      <c r="BV3763" s="6"/>
      <c r="BW3763" s="6"/>
      <c r="BX3763" s="6"/>
      <c r="BY3763" s="6"/>
      <c r="BZ3763" s="6"/>
      <c r="CA3763" s="6"/>
      <c r="CB3763" s="6"/>
      <c r="CC3763" s="6"/>
      <c r="CD3763" s="6"/>
      <c r="CE3763" s="6"/>
      <c r="CF3763" s="6"/>
      <c r="CG3763" s="6"/>
      <c r="CH3763" s="6"/>
      <c r="CI3763" s="6"/>
      <c r="CJ3763" s="6"/>
      <c r="CK3763" s="6"/>
      <c r="CL3763" s="6"/>
      <c r="CM3763" s="6"/>
      <c r="CN3763" s="6"/>
      <c r="CO3763" s="6"/>
      <c r="CP3763" s="6"/>
      <c r="CQ3763" s="6"/>
      <c r="CR3763" s="6"/>
      <c r="CS3763" s="6"/>
      <c r="CT3763" s="6"/>
      <c r="CU3763" s="6"/>
      <c r="CV3763" s="6"/>
      <c r="CW3763" s="6"/>
      <c r="CX3763" s="6"/>
      <c r="CY3763" s="6"/>
      <c r="CZ3763" s="6"/>
      <c r="DA3763" s="6"/>
    </row>
    <row r="3764" spans="74:105" x14ac:dyDescent="0.3">
      <c r="BV3764" s="6"/>
      <c r="BW3764" s="6"/>
      <c r="BX3764" s="6"/>
      <c r="BY3764" s="6"/>
      <c r="BZ3764" s="6"/>
      <c r="CA3764" s="6"/>
      <c r="CB3764" s="6"/>
      <c r="CC3764" s="6"/>
      <c r="CD3764" s="6"/>
      <c r="CE3764" s="6"/>
      <c r="CF3764" s="6"/>
      <c r="CG3764" s="6"/>
      <c r="CH3764" s="6"/>
      <c r="CI3764" s="6"/>
      <c r="CJ3764" s="6"/>
      <c r="CK3764" s="6"/>
      <c r="CL3764" s="6"/>
      <c r="CM3764" s="6"/>
      <c r="CN3764" s="6"/>
      <c r="CO3764" s="6"/>
      <c r="CP3764" s="6"/>
      <c r="CQ3764" s="6"/>
      <c r="CR3764" s="6"/>
      <c r="CS3764" s="6"/>
      <c r="CT3764" s="6"/>
      <c r="CU3764" s="6"/>
      <c r="CV3764" s="6"/>
      <c r="CW3764" s="6"/>
      <c r="CX3764" s="6"/>
      <c r="CY3764" s="6"/>
      <c r="CZ3764" s="6"/>
      <c r="DA3764" s="6"/>
    </row>
    <row r="3765" spans="74:105" x14ac:dyDescent="0.3">
      <c r="BV3765" s="6"/>
      <c r="BW3765" s="6"/>
      <c r="BX3765" s="6"/>
      <c r="BY3765" s="6"/>
      <c r="BZ3765" s="6"/>
      <c r="CA3765" s="6"/>
      <c r="CB3765" s="6"/>
      <c r="CC3765" s="6"/>
      <c r="CD3765" s="6"/>
      <c r="CE3765" s="6"/>
      <c r="CF3765" s="6"/>
      <c r="CG3765" s="6"/>
      <c r="CH3765" s="6"/>
      <c r="CI3765" s="6"/>
      <c r="CJ3765" s="6"/>
      <c r="CK3765" s="6"/>
      <c r="CL3765" s="6"/>
      <c r="CM3765" s="6"/>
      <c r="CN3765" s="6"/>
      <c r="CO3765" s="6"/>
      <c r="CP3765" s="6"/>
      <c r="CQ3765" s="6"/>
      <c r="CR3765" s="6"/>
      <c r="CS3765" s="6"/>
      <c r="CT3765" s="6"/>
      <c r="CU3765" s="6"/>
      <c r="CV3765" s="6"/>
      <c r="CW3765" s="6"/>
      <c r="CX3765" s="6"/>
      <c r="CY3765" s="6"/>
      <c r="CZ3765" s="6"/>
      <c r="DA3765" s="6"/>
    </row>
    <row r="3766" spans="74:105" x14ac:dyDescent="0.3">
      <c r="BV3766" s="6"/>
      <c r="BW3766" s="6"/>
      <c r="BX3766" s="6"/>
      <c r="BY3766" s="6"/>
      <c r="BZ3766" s="6"/>
      <c r="CA3766" s="6"/>
      <c r="CB3766" s="6"/>
      <c r="CC3766" s="6"/>
      <c r="CD3766" s="6"/>
      <c r="CE3766" s="6"/>
      <c r="CF3766" s="6"/>
      <c r="CG3766" s="6"/>
      <c r="CH3766" s="6"/>
      <c r="CI3766" s="6"/>
      <c r="CJ3766" s="6"/>
      <c r="CK3766" s="6"/>
      <c r="CL3766" s="6"/>
      <c r="CM3766" s="6"/>
      <c r="CN3766" s="6"/>
      <c r="CO3766" s="6"/>
      <c r="CP3766" s="6"/>
      <c r="CQ3766" s="6"/>
      <c r="CR3766" s="6"/>
      <c r="CS3766" s="6"/>
      <c r="CT3766" s="6"/>
      <c r="CU3766" s="6"/>
      <c r="CV3766" s="6"/>
      <c r="CW3766" s="6"/>
      <c r="CX3766" s="6"/>
      <c r="CY3766" s="6"/>
      <c r="CZ3766" s="6"/>
      <c r="DA3766" s="6"/>
    </row>
    <row r="3767" spans="74:105" x14ac:dyDescent="0.3">
      <c r="BV3767" s="6"/>
      <c r="BW3767" s="6"/>
      <c r="BX3767" s="6"/>
      <c r="BY3767" s="6"/>
      <c r="BZ3767" s="6"/>
      <c r="CA3767" s="6"/>
      <c r="CB3767" s="6"/>
      <c r="CC3767" s="6"/>
      <c r="CD3767" s="6"/>
      <c r="CE3767" s="6"/>
      <c r="CF3767" s="6"/>
      <c r="CG3767" s="6"/>
      <c r="CH3767" s="6"/>
      <c r="CI3767" s="6"/>
      <c r="CJ3767" s="6"/>
      <c r="CK3767" s="6"/>
      <c r="CL3767" s="6"/>
      <c r="CM3767" s="6"/>
      <c r="CN3767" s="6"/>
      <c r="CO3767" s="6"/>
      <c r="CP3767" s="6"/>
      <c r="CQ3767" s="6"/>
      <c r="CR3767" s="6"/>
      <c r="CS3767" s="6"/>
      <c r="CT3767" s="6"/>
      <c r="CU3767" s="6"/>
      <c r="CV3767" s="6"/>
      <c r="CW3767" s="6"/>
      <c r="CX3767" s="6"/>
      <c r="CY3767" s="6"/>
      <c r="CZ3767" s="6"/>
      <c r="DA3767" s="6"/>
    </row>
    <row r="3768" spans="74:105" x14ac:dyDescent="0.3">
      <c r="BV3768" s="6"/>
      <c r="BW3768" s="6"/>
      <c r="BX3768" s="6"/>
      <c r="BY3768" s="6"/>
      <c r="BZ3768" s="6"/>
      <c r="CA3768" s="6"/>
      <c r="CB3768" s="6"/>
      <c r="CC3768" s="6"/>
      <c r="CD3768" s="6"/>
      <c r="CE3768" s="6"/>
      <c r="CF3768" s="6"/>
      <c r="CG3768" s="6"/>
      <c r="CH3768" s="6"/>
      <c r="CI3768" s="6"/>
      <c r="CJ3768" s="6"/>
      <c r="CK3768" s="6"/>
      <c r="CL3768" s="6"/>
      <c r="CM3768" s="6"/>
      <c r="CN3768" s="6"/>
      <c r="CO3768" s="6"/>
      <c r="CP3768" s="6"/>
      <c r="CQ3768" s="6"/>
      <c r="CR3768" s="6"/>
      <c r="CS3768" s="6"/>
      <c r="CT3768" s="6"/>
      <c r="CU3768" s="6"/>
      <c r="CV3768" s="6"/>
      <c r="CW3768" s="6"/>
      <c r="CX3768" s="6"/>
      <c r="CY3768" s="6"/>
      <c r="CZ3768" s="6"/>
      <c r="DA3768" s="6"/>
    </row>
    <row r="3769" spans="74:105" x14ac:dyDescent="0.3">
      <c r="BV3769" s="6"/>
      <c r="BW3769" s="6"/>
      <c r="BX3769" s="6"/>
      <c r="BY3769" s="6"/>
      <c r="BZ3769" s="6"/>
      <c r="CA3769" s="6"/>
      <c r="CB3769" s="6"/>
      <c r="CC3769" s="6"/>
      <c r="CD3769" s="6"/>
      <c r="CE3769" s="6"/>
      <c r="CF3769" s="6"/>
      <c r="CG3769" s="6"/>
      <c r="CH3769" s="6"/>
      <c r="CI3769" s="6"/>
      <c r="CJ3769" s="6"/>
      <c r="CK3769" s="6"/>
      <c r="CL3769" s="6"/>
      <c r="CM3769" s="6"/>
      <c r="CN3769" s="6"/>
      <c r="CO3769" s="6"/>
      <c r="CP3769" s="6"/>
      <c r="CQ3769" s="6"/>
      <c r="CR3769" s="6"/>
      <c r="CS3769" s="6"/>
      <c r="CT3769" s="6"/>
      <c r="CU3769" s="6"/>
      <c r="CV3769" s="6"/>
      <c r="CW3769" s="6"/>
      <c r="CX3769" s="6"/>
      <c r="CY3769" s="6"/>
      <c r="CZ3769" s="6"/>
      <c r="DA3769" s="6"/>
    </row>
    <row r="3770" spans="74:105" x14ac:dyDescent="0.3">
      <c r="BV3770" s="6"/>
      <c r="BW3770" s="6"/>
      <c r="BX3770" s="6"/>
      <c r="BY3770" s="6"/>
      <c r="BZ3770" s="6"/>
      <c r="CA3770" s="6"/>
      <c r="CB3770" s="6"/>
      <c r="CC3770" s="6"/>
      <c r="CD3770" s="6"/>
      <c r="CE3770" s="6"/>
      <c r="CF3770" s="6"/>
      <c r="CG3770" s="6"/>
      <c r="CH3770" s="6"/>
      <c r="CI3770" s="6"/>
      <c r="CJ3770" s="6"/>
      <c r="CK3770" s="6"/>
      <c r="CL3770" s="6"/>
      <c r="CM3770" s="6"/>
      <c r="CN3770" s="6"/>
      <c r="CO3770" s="6"/>
      <c r="CP3770" s="6"/>
      <c r="CQ3770" s="6"/>
      <c r="CR3770" s="6"/>
      <c r="CS3770" s="6"/>
      <c r="CT3770" s="6"/>
      <c r="CU3770" s="6"/>
      <c r="CV3770" s="6"/>
      <c r="CW3770" s="6"/>
      <c r="CX3770" s="6"/>
      <c r="CY3770" s="6"/>
      <c r="CZ3770" s="6"/>
      <c r="DA3770" s="6"/>
    </row>
    <row r="3771" spans="74:105" x14ac:dyDescent="0.3">
      <c r="BV3771" s="6"/>
      <c r="BW3771" s="6"/>
      <c r="BX3771" s="6"/>
      <c r="BY3771" s="6"/>
      <c r="BZ3771" s="6"/>
      <c r="CA3771" s="6"/>
      <c r="CB3771" s="6"/>
      <c r="CC3771" s="6"/>
      <c r="CD3771" s="6"/>
      <c r="CE3771" s="6"/>
      <c r="CF3771" s="6"/>
      <c r="CG3771" s="6"/>
      <c r="CH3771" s="6"/>
      <c r="CI3771" s="6"/>
      <c r="CJ3771" s="6"/>
      <c r="CK3771" s="6"/>
      <c r="CL3771" s="6"/>
      <c r="CM3771" s="6"/>
      <c r="CN3771" s="6"/>
      <c r="CO3771" s="6"/>
      <c r="CP3771" s="6"/>
      <c r="CQ3771" s="6"/>
      <c r="CR3771" s="6"/>
      <c r="CS3771" s="6"/>
      <c r="CT3771" s="6"/>
      <c r="CU3771" s="6"/>
      <c r="CV3771" s="6"/>
      <c r="CW3771" s="6"/>
      <c r="CX3771" s="6"/>
      <c r="CY3771" s="6"/>
      <c r="CZ3771" s="6"/>
      <c r="DA3771" s="6"/>
    </row>
    <row r="3772" spans="74:105" x14ac:dyDescent="0.3">
      <c r="BV3772" s="6"/>
      <c r="BW3772" s="6"/>
      <c r="BX3772" s="6"/>
      <c r="BY3772" s="6"/>
      <c r="BZ3772" s="6"/>
      <c r="CA3772" s="6"/>
      <c r="CB3772" s="6"/>
      <c r="CC3772" s="6"/>
      <c r="CD3772" s="6"/>
      <c r="CE3772" s="6"/>
      <c r="CF3772" s="6"/>
      <c r="CG3772" s="6"/>
      <c r="CH3772" s="6"/>
      <c r="CI3772" s="6"/>
      <c r="CJ3772" s="6"/>
      <c r="CK3772" s="6"/>
      <c r="CL3772" s="6"/>
      <c r="CM3772" s="6"/>
      <c r="CN3772" s="6"/>
      <c r="CO3772" s="6"/>
      <c r="CP3772" s="6"/>
      <c r="CQ3772" s="6"/>
      <c r="CR3772" s="6"/>
      <c r="CS3772" s="6"/>
      <c r="CT3772" s="6"/>
      <c r="CU3772" s="6"/>
      <c r="CV3772" s="6"/>
      <c r="CW3772" s="6"/>
      <c r="CX3772" s="6"/>
      <c r="CY3772" s="6"/>
      <c r="CZ3772" s="6"/>
      <c r="DA3772" s="6"/>
    </row>
    <row r="3773" spans="74:105" x14ac:dyDescent="0.3">
      <c r="BV3773" s="6"/>
      <c r="BW3773" s="6"/>
      <c r="BX3773" s="6"/>
      <c r="BY3773" s="6"/>
      <c r="BZ3773" s="6"/>
      <c r="CA3773" s="6"/>
      <c r="CB3773" s="6"/>
      <c r="CC3773" s="6"/>
      <c r="CD3773" s="6"/>
      <c r="CE3773" s="6"/>
      <c r="CF3773" s="6"/>
      <c r="CG3773" s="6"/>
      <c r="CH3773" s="6"/>
      <c r="CI3773" s="6"/>
      <c r="CJ3773" s="6"/>
      <c r="CK3773" s="6"/>
      <c r="CL3773" s="6"/>
      <c r="CM3773" s="6"/>
      <c r="CN3773" s="6"/>
      <c r="CO3773" s="6"/>
      <c r="CP3773" s="6"/>
      <c r="CQ3773" s="6"/>
      <c r="CR3773" s="6"/>
      <c r="CS3773" s="6"/>
      <c r="CT3773" s="6"/>
      <c r="CU3773" s="6"/>
      <c r="CV3773" s="6"/>
      <c r="CW3773" s="6"/>
      <c r="CX3773" s="6"/>
      <c r="CY3773" s="6"/>
      <c r="CZ3773" s="6"/>
      <c r="DA3773" s="6"/>
    </row>
    <row r="3774" spans="74:105" x14ac:dyDescent="0.3">
      <c r="BV3774" s="6"/>
      <c r="BW3774" s="6"/>
      <c r="BX3774" s="6"/>
      <c r="BY3774" s="6"/>
      <c r="BZ3774" s="6"/>
      <c r="CA3774" s="6"/>
      <c r="CB3774" s="6"/>
      <c r="CC3774" s="6"/>
      <c r="CD3774" s="6"/>
      <c r="CE3774" s="6"/>
      <c r="CF3774" s="6"/>
      <c r="CG3774" s="6"/>
      <c r="CH3774" s="6"/>
      <c r="CI3774" s="6"/>
      <c r="CJ3774" s="6"/>
      <c r="CK3774" s="6"/>
      <c r="CL3774" s="6"/>
      <c r="CM3774" s="6"/>
      <c r="CN3774" s="6"/>
      <c r="CO3774" s="6"/>
      <c r="CP3774" s="6"/>
      <c r="CQ3774" s="6"/>
      <c r="CR3774" s="6"/>
      <c r="CS3774" s="6"/>
      <c r="CT3774" s="6"/>
      <c r="CU3774" s="6"/>
      <c r="CV3774" s="6"/>
      <c r="CW3774" s="6"/>
      <c r="CX3774" s="6"/>
      <c r="CY3774" s="6"/>
      <c r="CZ3774" s="6"/>
      <c r="DA3774" s="6"/>
    </row>
    <row r="3775" spans="74:105" x14ac:dyDescent="0.3">
      <c r="BV3775" s="6"/>
      <c r="BW3775" s="6"/>
      <c r="BX3775" s="6"/>
      <c r="BY3775" s="6"/>
      <c r="BZ3775" s="6"/>
      <c r="CA3775" s="6"/>
      <c r="CB3775" s="6"/>
      <c r="CC3775" s="6"/>
      <c r="CD3775" s="6"/>
      <c r="CE3775" s="6"/>
      <c r="CF3775" s="6"/>
      <c r="CG3775" s="6"/>
      <c r="CH3775" s="6"/>
      <c r="CI3775" s="6"/>
      <c r="CJ3775" s="6"/>
      <c r="CK3775" s="6"/>
      <c r="CL3775" s="6"/>
      <c r="CM3775" s="6"/>
      <c r="CN3775" s="6"/>
      <c r="CO3775" s="6"/>
      <c r="CP3775" s="6"/>
      <c r="CQ3775" s="6"/>
      <c r="CR3775" s="6"/>
      <c r="CS3775" s="6"/>
      <c r="CT3775" s="6"/>
      <c r="CU3775" s="6"/>
      <c r="CV3775" s="6"/>
      <c r="CW3775" s="6"/>
      <c r="CX3775" s="6"/>
      <c r="CY3775" s="6"/>
      <c r="CZ3775" s="6"/>
      <c r="DA3775" s="6"/>
    </row>
    <row r="3776" spans="74:105" x14ac:dyDescent="0.3">
      <c r="BV3776" s="6"/>
      <c r="BW3776" s="6"/>
      <c r="BX3776" s="6"/>
      <c r="BY3776" s="6"/>
      <c r="BZ3776" s="6"/>
      <c r="CA3776" s="6"/>
      <c r="CB3776" s="6"/>
      <c r="CC3776" s="6"/>
      <c r="CD3776" s="6"/>
      <c r="CE3776" s="6"/>
      <c r="CF3776" s="6"/>
      <c r="CG3776" s="6"/>
      <c r="CH3776" s="6"/>
      <c r="CI3776" s="6"/>
      <c r="CJ3776" s="6"/>
      <c r="CK3776" s="6"/>
      <c r="CL3776" s="6"/>
      <c r="CM3776" s="6"/>
      <c r="CN3776" s="6"/>
      <c r="CO3776" s="6"/>
      <c r="CP3776" s="6"/>
      <c r="CQ3776" s="6"/>
      <c r="CR3776" s="6"/>
      <c r="CS3776" s="6"/>
      <c r="CT3776" s="6"/>
      <c r="CU3776" s="6"/>
      <c r="CV3776" s="6"/>
      <c r="CW3776" s="6"/>
      <c r="CX3776" s="6"/>
      <c r="CY3776" s="6"/>
      <c r="CZ3776" s="6"/>
      <c r="DA3776" s="6"/>
    </row>
    <row r="3777" spans="74:105" x14ac:dyDescent="0.3">
      <c r="BV3777" s="6"/>
      <c r="BW3777" s="6"/>
      <c r="BX3777" s="6"/>
      <c r="BY3777" s="6"/>
      <c r="BZ3777" s="6"/>
      <c r="CA3777" s="6"/>
      <c r="CB3777" s="6"/>
      <c r="CC3777" s="6"/>
      <c r="CD3777" s="6"/>
      <c r="CE3777" s="6"/>
      <c r="CF3777" s="6"/>
      <c r="CG3777" s="6"/>
      <c r="CH3777" s="6"/>
      <c r="CI3777" s="6"/>
      <c r="CJ3777" s="6"/>
      <c r="CK3777" s="6"/>
      <c r="CL3777" s="6"/>
      <c r="CM3777" s="6"/>
      <c r="CN3777" s="6"/>
      <c r="CO3777" s="6"/>
      <c r="CP3777" s="6"/>
      <c r="CQ3777" s="6"/>
      <c r="CR3777" s="6"/>
      <c r="CS3777" s="6"/>
      <c r="CT3777" s="6"/>
      <c r="CU3777" s="6"/>
      <c r="CV3777" s="6"/>
      <c r="CW3777" s="6"/>
      <c r="CX3777" s="6"/>
      <c r="CY3777" s="6"/>
      <c r="CZ3777" s="6"/>
      <c r="DA3777" s="6"/>
    </row>
    <row r="3778" spans="74:105" x14ac:dyDescent="0.3">
      <c r="BV3778" s="6"/>
      <c r="BW3778" s="6"/>
      <c r="BX3778" s="6"/>
      <c r="BY3778" s="6"/>
      <c r="BZ3778" s="6"/>
      <c r="CA3778" s="6"/>
      <c r="CB3778" s="6"/>
      <c r="CC3778" s="6"/>
      <c r="CD3778" s="6"/>
      <c r="CE3778" s="6"/>
      <c r="CF3778" s="6"/>
      <c r="CG3778" s="6"/>
      <c r="CH3778" s="6"/>
      <c r="CI3778" s="6"/>
      <c r="CJ3778" s="6"/>
      <c r="CK3778" s="6"/>
      <c r="CL3778" s="6"/>
      <c r="CM3778" s="6"/>
      <c r="CN3778" s="6"/>
      <c r="CO3778" s="6"/>
      <c r="CP3778" s="6"/>
      <c r="CQ3778" s="6"/>
      <c r="CR3778" s="6"/>
      <c r="CS3778" s="6"/>
      <c r="CT3778" s="6"/>
      <c r="CU3778" s="6"/>
      <c r="CV3778" s="6"/>
      <c r="CW3778" s="6"/>
      <c r="CX3778" s="6"/>
      <c r="CY3778" s="6"/>
      <c r="CZ3778" s="6"/>
      <c r="DA3778" s="6"/>
    </row>
    <row r="3779" spans="74:105" x14ac:dyDescent="0.3">
      <c r="BV3779" s="6"/>
      <c r="BW3779" s="6"/>
      <c r="BX3779" s="6"/>
      <c r="BY3779" s="6"/>
      <c r="BZ3779" s="6"/>
      <c r="CA3779" s="6"/>
      <c r="CB3779" s="6"/>
      <c r="CC3779" s="6"/>
      <c r="CD3779" s="6"/>
      <c r="CE3779" s="6"/>
      <c r="CF3779" s="6"/>
      <c r="CG3779" s="6"/>
      <c r="CH3779" s="6"/>
      <c r="CI3779" s="6"/>
      <c r="CJ3779" s="6"/>
      <c r="CK3779" s="6"/>
      <c r="CL3779" s="6"/>
      <c r="CM3779" s="6"/>
      <c r="CN3779" s="6"/>
      <c r="CO3779" s="6"/>
      <c r="CP3779" s="6"/>
      <c r="CQ3779" s="6"/>
      <c r="CR3779" s="6"/>
      <c r="CS3779" s="6"/>
      <c r="CT3779" s="6"/>
      <c r="CU3779" s="6"/>
      <c r="CV3779" s="6"/>
      <c r="CW3779" s="6"/>
      <c r="CX3779" s="6"/>
      <c r="CY3779" s="6"/>
      <c r="CZ3779" s="6"/>
      <c r="DA3779" s="6"/>
    </row>
    <row r="3780" spans="74:105" x14ac:dyDescent="0.3">
      <c r="BV3780" s="6"/>
      <c r="BW3780" s="6"/>
      <c r="BX3780" s="6"/>
      <c r="BY3780" s="6"/>
      <c r="BZ3780" s="6"/>
      <c r="CA3780" s="6"/>
      <c r="CB3780" s="6"/>
      <c r="CC3780" s="6"/>
      <c r="CD3780" s="6"/>
      <c r="CE3780" s="6"/>
      <c r="CF3780" s="6"/>
      <c r="CG3780" s="6"/>
      <c r="CH3780" s="6"/>
      <c r="CI3780" s="6"/>
      <c r="CJ3780" s="6"/>
      <c r="CK3780" s="6"/>
      <c r="CL3780" s="6"/>
      <c r="CM3780" s="6"/>
      <c r="CN3780" s="6"/>
      <c r="CO3780" s="6"/>
      <c r="CP3780" s="6"/>
      <c r="CQ3780" s="6"/>
      <c r="CR3780" s="6"/>
      <c r="CS3780" s="6"/>
      <c r="CT3780" s="6"/>
      <c r="CU3780" s="6"/>
      <c r="CV3780" s="6"/>
      <c r="CW3780" s="6"/>
      <c r="CX3780" s="6"/>
      <c r="CY3780" s="6"/>
      <c r="CZ3780" s="6"/>
      <c r="DA3780" s="6"/>
    </row>
    <row r="3781" spans="74:105" x14ac:dyDescent="0.3">
      <c r="BV3781" s="6"/>
      <c r="BW3781" s="6"/>
      <c r="BX3781" s="6"/>
      <c r="BY3781" s="6"/>
      <c r="BZ3781" s="6"/>
      <c r="CA3781" s="6"/>
      <c r="CB3781" s="6"/>
      <c r="CC3781" s="6"/>
      <c r="CD3781" s="6"/>
      <c r="CE3781" s="6"/>
      <c r="CF3781" s="6"/>
      <c r="CG3781" s="6"/>
      <c r="CH3781" s="6"/>
      <c r="CI3781" s="6"/>
      <c r="CJ3781" s="6"/>
      <c r="CK3781" s="6"/>
      <c r="CL3781" s="6"/>
      <c r="CM3781" s="6"/>
      <c r="CN3781" s="6"/>
      <c r="CO3781" s="6"/>
      <c r="CP3781" s="6"/>
      <c r="CQ3781" s="6"/>
      <c r="CR3781" s="6"/>
      <c r="CS3781" s="6"/>
      <c r="CT3781" s="6"/>
      <c r="CU3781" s="6"/>
      <c r="CV3781" s="6"/>
      <c r="CW3781" s="6"/>
      <c r="CX3781" s="6"/>
      <c r="CY3781" s="6"/>
      <c r="CZ3781" s="6"/>
      <c r="DA3781" s="6"/>
    </row>
    <row r="3782" spans="74:105" x14ac:dyDescent="0.3">
      <c r="BV3782" s="6"/>
      <c r="BW3782" s="6"/>
      <c r="BX3782" s="6"/>
      <c r="BY3782" s="6"/>
      <c r="BZ3782" s="6"/>
      <c r="CA3782" s="6"/>
      <c r="CB3782" s="6"/>
      <c r="CC3782" s="6"/>
      <c r="CD3782" s="6"/>
      <c r="CE3782" s="6"/>
      <c r="CF3782" s="6"/>
      <c r="CG3782" s="6"/>
      <c r="CH3782" s="6"/>
      <c r="CI3782" s="6"/>
      <c r="CJ3782" s="6"/>
      <c r="CK3782" s="6"/>
      <c r="CL3782" s="6"/>
      <c r="CM3782" s="6"/>
      <c r="CN3782" s="6"/>
      <c r="CO3782" s="6"/>
      <c r="CP3782" s="6"/>
      <c r="CQ3782" s="6"/>
      <c r="CR3782" s="6"/>
      <c r="CS3782" s="6"/>
      <c r="CT3782" s="6"/>
      <c r="CU3782" s="6"/>
      <c r="CV3782" s="6"/>
      <c r="CW3782" s="6"/>
      <c r="CX3782" s="6"/>
      <c r="CY3782" s="6"/>
      <c r="CZ3782" s="6"/>
      <c r="DA3782" s="6"/>
    </row>
    <row r="3783" spans="74:105" x14ac:dyDescent="0.3">
      <c r="BV3783" s="6"/>
      <c r="BW3783" s="6"/>
      <c r="BX3783" s="6"/>
      <c r="BY3783" s="6"/>
      <c r="BZ3783" s="6"/>
      <c r="CA3783" s="6"/>
      <c r="CB3783" s="6"/>
      <c r="CC3783" s="6"/>
      <c r="CD3783" s="6"/>
      <c r="CE3783" s="6"/>
      <c r="CF3783" s="6"/>
      <c r="CG3783" s="6"/>
      <c r="CH3783" s="6"/>
      <c r="CI3783" s="6"/>
      <c r="CJ3783" s="6"/>
      <c r="CK3783" s="6"/>
      <c r="CL3783" s="6"/>
      <c r="CM3783" s="6"/>
      <c r="CN3783" s="6"/>
      <c r="CO3783" s="6"/>
      <c r="CP3783" s="6"/>
      <c r="CQ3783" s="6"/>
      <c r="CR3783" s="6"/>
      <c r="CS3783" s="6"/>
      <c r="CT3783" s="6"/>
      <c r="CU3783" s="6"/>
      <c r="CV3783" s="6"/>
      <c r="CW3783" s="6"/>
      <c r="CX3783" s="6"/>
      <c r="CY3783" s="6"/>
      <c r="CZ3783" s="6"/>
      <c r="DA3783" s="6"/>
    </row>
    <row r="3784" spans="74:105" x14ac:dyDescent="0.3">
      <c r="BV3784" s="6"/>
      <c r="BW3784" s="6"/>
      <c r="BX3784" s="6"/>
      <c r="BY3784" s="6"/>
      <c r="BZ3784" s="6"/>
      <c r="CA3784" s="6"/>
      <c r="CB3784" s="6"/>
      <c r="CC3784" s="6"/>
      <c r="CD3784" s="6"/>
      <c r="CE3784" s="6"/>
      <c r="CF3784" s="6"/>
      <c r="CG3784" s="6"/>
      <c r="CH3784" s="6"/>
      <c r="CI3784" s="6"/>
      <c r="CJ3784" s="6"/>
      <c r="CK3784" s="6"/>
      <c r="CL3784" s="6"/>
      <c r="CM3784" s="6"/>
      <c r="CN3784" s="6"/>
      <c r="CO3784" s="6"/>
      <c r="CP3784" s="6"/>
      <c r="CQ3784" s="6"/>
      <c r="CR3784" s="6"/>
      <c r="CS3784" s="6"/>
      <c r="CT3784" s="6"/>
      <c r="CU3784" s="6"/>
      <c r="CV3784" s="6"/>
      <c r="CW3784" s="6"/>
      <c r="CX3784" s="6"/>
      <c r="CY3784" s="6"/>
      <c r="CZ3784" s="6"/>
      <c r="DA3784" s="6"/>
    </row>
    <row r="3785" spans="74:105" x14ac:dyDescent="0.3">
      <c r="BV3785" s="6"/>
      <c r="BW3785" s="6"/>
      <c r="BX3785" s="6"/>
      <c r="BY3785" s="6"/>
      <c r="BZ3785" s="6"/>
      <c r="CA3785" s="6"/>
      <c r="CB3785" s="6"/>
      <c r="CC3785" s="6"/>
      <c r="CD3785" s="6"/>
      <c r="CE3785" s="6"/>
      <c r="CF3785" s="6"/>
      <c r="CG3785" s="6"/>
      <c r="CH3785" s="6"/>
      <c r="CI3785" s="6"/>
      <c r="CJ3785" s="6"/>
      <c r="CK3785" s="6"/>
      <c r="CL3785" s="6"/>
      <c r="CM3785" s="6"/>
      <c r="CN3785" s="6"/>
      <c r="CO3785" s="6"/>
      <c r="CP3785" s="6"/>
      <c r="CQ3785" s="6"/>
      <c r="CR3785" s="6"/>
      <c r="CS3785" s="6"/>
      <c r="CT3785" s="6"/>
      <c r="CU3785" s="6"/>
      <c r="CV3785" s="6"/>
      <c r="CW3785" s="6"/>
      <c r="CX3785" s="6"/>
      <c r="CY3785" s="6"/>
      <c r="CZ3785" s="6"/>
      <c r="DA3785" s="6"/>
    </row>
    <row r="3786" spans="74:105" x14ac:dyDescent="0.3">
      <c r="BV3786" s="6"/>
      <c r="BW3786" s="6"/>
      <c r="BX3786" s="6"/>
      <c r="BY3786" s="6"/>
      <c r="BZ3786" s="6"/>
      <c r="CA3786" s="6"/>
      <c r="CB3786" s="6"/>
      <c r="CC3786" s="6"/>
      <c r="CD3786" s="6"/>
      <c r="CE3786" s="6"/>
      <c r="CF3786" s="6"/>
      <c r="CG3786" s="6"/>
      <c r="CH3786" s="6"/>
      <c r="CI3786" s="6"/>
      <c r="CJ3786" s="6"/>
      <c r="CK3786" s="6"/>
      <c r="CL3786" s="6"/>
      <c r="CM3786" s="6"/>
      <c r="CN3786" s="6"/>
      <c r="CO3786" s="6"/>
      <c r="CP3786" s="6"/>
      <c r="CQ3786" s="6"/>
      <c r="CR3786" s="6"/>
      <c r="CS3786" s="6"/>
      <c r="CT3786" s="6"/>
      <c r="CU3786" s="6"/>
      <c r="CV3786" s="6"/>
      <c r="CW3786" s="6"/>
      <c r="CX3786" s="6"/>
      <c r="CY3786" s="6"/>
      <c r="CZ3786" s="6"/>
      <c r="DA3786" s="6"/>
    </row>
    <row r="3787" spans="74:105" x14ac:dyDescent="0.3">
      <c r="BV3787" s="6"/>
      <c r="BW3787" s="6"/>
      <c r="BX3787" s="6"/>
      <c r="BY3787" s="6"/>
      <c r="BZ3787" s="6"/>
      <c r="CA3787" s="6"/>
      <c r="CB3787" s="6"/>
      <c r="CC3787" s="6"/>
      <c r="CD3787" s="6"/>
      <c r="CE3787" s="6"/>
      <c r="CF3787" s="6"/>
      <c r="CG3787" s="6"/>
      <c r="CH3787" s="6"/>
      <c r="CI3787" s="6"/>
      <c r="CJ3787" s="6"/>
      <c r="CK3787" s="6"/>
      <c r="CL3787" s="6"/>
      <c r="CM3787" s="6"/>
      <c r="CN3787" s="6"/>
      <c r="CO3787" s="6"/>
      <c r="CP3787" s="6"/>
      <c r="CQ3787" s="6"/>
      <c r="CR3787" s="6"/>
      <c r="CS3787" s="6"/>
      <c r="CT3787" s="6"/>
      <c r="CU3787" s="6"/>
      <c r="CV3787" s="6"/>
      <c r="CW3787" s="6"/>
      <c r="CX3787" s="6"/>
      <c r="CY3787" s="6"/>
      <c r="CZ3787" s="6"/>
      <c r="DA3787" s="6"/>
    </row>
    <row r="3788" spans="74:105" x14ac:dyDescent="0.3">
      <c r="BV3788" s="6"/>
      <c r="BW3788" s="6"/>
      <c r="BX3788" s="6"/>
      <c r="BY3788" s="6"/>
      <c r="BZ3788" s="6"/>
      <c r="CA3788" s="6"/>
      <c r="CB3788" s="6"/>
      <c r="CC3788" s="6"/>
      <c r="CD3788" s="6"/>
      <c r="CE3788" s="6"/>
      <c r="CF3788" s="6"/>
      <c r="CG3788" s="6"/>
      <c r="CH3788" s="6"/>
      <c r="CI3788" s="6"/>
      <c r="CJ3788" s="6"/>
      <c r="CK3788" s="6"/>
      <c r="CL3788" s="6"/>
      <c r="CM3788" s="6"/>
      <c r="CN3788" s="6"/>
      <c r="CO3788" s="6"/>
      <c r="CP3788" s="6"/>
      <c r="CQ3788" s="6"/>
      <c r="CR3788" s="6"/>
      <c r="CS3788" s="6"/>
      <c r="CT3788" s="6"/>
      <c r="CU3788" s="6"/>
      <c r="CV3788" s="6"/>
      <c r="CW3788" s="6"/>
      <c r="CX3788" s="6"/>
      <c r="CY3788" s="6"/>
      <c r="CZ3788" s="6"/>
      <c r="DA3788" s="6"/>
    </row>
    <row r="3789" spans="74:105" x14ac:dyDescent="0.3">
      <c r="BV3789" s="6"/>
      <c r="BW3789" s="6"/>
      <c r="BX3789" s="6"/>
      <c r="BY3789" s="6"/>
      <c r="BZ3789" s="6"/>
      <c r="CA3789" s="6"/>
      <c r="CB3789" s="6"/>
      <c r="CC3789" s="6"/>
      <c r="CD3789" s="6"/>
      <c r="CE3789" s="6"/>
      <c r="CF3789" s="6"/>
      <c r="CG3789" s="6"/>
      <c r="CH3789" s="6"/>
      <c r="CI3789" s="6"/>
      <c r="CJ3789" s="6"/>
      <c r="CK3789" s="6"/>
      <c r="CL3789" s="6"/>
      <c r="CM3789" s="6"/>
      <c r="CN3789" s="6"/>
      <c r="CO3789" s="6"/>
      <c r="CP3789" s="6"/>
      <c r="CQ3789" s="6"/>
      <c r="CR3789" s="6"/>
      <c r="CS3789" s="6"/>
      <c r="CT3789" s="6"/>
      <c r="CU3789" s="6"/>
      <c r="CV3789" s="6"/>
      <c r="CW3789" s="6"/>
      <c r="CX3789" s="6"/>
      <c r="CY3789" s="6"/>
      <c r="CZ3789" s="6"/>
      <c r="DA3789" s="6"/>
    </row>
    <row r="3790" spans="74:105" x14ac:dyDescent="0.3">
      <c r="BV3790" s="6"/>
      <c r="BW3790" s="6"/>
      <c r="BX3790" s="6"/>
      <c r="BY3790" s="6"/>
      <c r="BZ3790" s="6"/>
      <c r="CA3790" s="6"/>
      <c r="CB3790" s="6"/>
      <c r="CC3790" s="6"/>
      <c r="CD3790" s="6"/>
      <c r="CE3790" s="6"/>
      <c r="CF3790" s="6"/>
      <c r="CG3790" s="6"/>
      <c r="CH3790" s="6"/>
      <c r="CI3790" s="6"/>
      <c r="CJ3790" s="6"/>
      <c r="CK3790" s="6"/>
      <c r="CL3790" s="6"/>
      <c r="CM3790" s="6"/>
      <c r="CN3790" s="6"/>
      <c r="CO3790" s="6"/>
      <c r="CP3790" s="6"/>
      <c r="CQ3790" s="6"/>
      <c r="CR3790" s="6"/>
      <c r="CS3790" s="6"/>
      <c r="CT3790" s="6"/>
      <c r="CU3790" s="6"/>
      <c r="CV3790" s="6"/>
      <c r="CW3790" s="6"/>
      <c r="CX3790" s="6"/>
      <c r="CY3790" s="6"/>
      <c r="CZ3790" s="6"/>
      <c r="DA3790" s="6"/>
    </row>
    <row r="3791" spans="74:105" x14ac:dyDescent="0.3">
      <c r="BV3791" s="6"/>
      <c r="BW3791" s="6"/>
      <c r="BX3791" s="6"/>
      <c r="BY3791" s="6"/>
      <c r="BZ3791" s="6"/>
      <c r="CA3791" s="6"/>
      <c r="CB3791" s="6"/>
      <c r="CC3791" s="6"/>
      <c r="CD3791" s="6"/>
      <c r="CE3791" s="6"/>
      <c r="CF3791" s="6"/>
      <c r="CG3791" s="6"/>
      <c r="CH3791" s="6"/>
      <c r="CI3791" s="6"/>
      <c r="CJ3791" s="6"/>
      <c r="CK3791" s="6"/>
      <c r="CL3791" s="6"/>
      <c r="CM3791" s="6"/>
      <c r="CN3791" s="6"/>
      <c r="CO3791" s="6"/>
      <c r="CP3791" s="6"/>
      <c r="CQ3791" s="6"/>
      <c r="CR3791" s="6"/>
      <c r="CS3791" s="6"/>
      <c r="CT3791" s="6"/>
      <c r="CU3791" s="6"/>
      <c r="CV3791" s="6"/>
      <c r="CW3791" s="6"/>
      <c r="CX3791" s="6"/>
      <c r="CY3791" s="6"/>
      <c r="CZ3791" s="6"/>
      <c r="DA3791" s="6"/>
    </row>
    <row r="3792" spans="74:105" x14ac:dyDescent="0.3">
      <c r="BV3792" s="6"/>
      <c r="BW3792" s="6"/>
      <c r="BX3792" s="6"/>
      <c r="BY3792" s="6"/>
      <c r="BZ3792" s="6"/>
      <c r="CA3792" s="6"/>
      <c r="CB3792" s="6"/>
      <c r="CC3792" s="6"/>
      <c r="CD3792" s="6"/>
      <c r="CE3792" s="6"/>
      <c r="CF3792" s="6"/>
      <c r="CG3792" s="6"/>
      <c r="CH3792" s="6"/>
      <c r="CI3792" s="6"/>
      <c r="CJ3792" s="6"/>
      <c r="CK3792" s="6"/>
      <c r="CL3792" s="6"/>
      <c r="CM3792" s="6"/>
      <c r="CN3792" s="6"/>
      <c r="CO3792" s="6"/>
      <c r="CP3792" s="6"/>
      <c r="CQ3792" s="6"/>
      <c r="CR3792" s="6"/>
      <c r="CS3792" s="6"/>
      <c r="CT3792" s="6"/>
      <c r="CU3792" s="6"/>
      <c r="CV3792" s="6"/>
      <c r="CW3792" s="6"/>
      <c r="CX3792" s="6"/>
      <c r="CY3792" s="6"/>
      <c r="CZ3792" s="6"/>
      <c r="DA3792" s="6"/>
    </row>
    <row r="3793" spans="74:105" x14ac:dyDescent="0.3">
      <c r="BV3793" s="6"/>
      <c r="BW3793" s="6"/>
      <c r="BX3793" s="6"/>
      <c r="BY3793" s="6"/>
      <c r="BZ3793" s="6"/>
      <c r="CA3793" s="6"/>
      <c r="CB3793" s="6"/>
      <c r="CC3793" s="6"/>
      <c r="CD3793" s="6"/>
      <c r="CE3793" s="6"/>
      <c r="CF3793" s="6"/>
      <c r="CG3793" s="6"/>
      <c r="CH3793" s="6"/>
      <c r="CI3793" s="6"/>
      <c r="CJ3793" s="6"/>
      <c r="CK3793" s="6"/>
      <c r="CL3793" s="6"/>
      <c r="CM3793" s="6"/>
      <c r="CN3793" s="6"/>
      <c r="CO3793" s="6"/>
      <c r="CP3793" s="6"/>
      <c r="CQ3793" s="6"/>
      <c r="CR3793" s="6"/>
      <c r="CS3793" s="6"/>
      <c r="CT3793" s="6"/>
      <c r="CU3793" s="6"/>
      <c r="CV3793" s="6"/>
      <c r="CW3793" s="6"/>
      <c r="CX3793" s="6"/>
      <c r="CY3793" s="6"/>
      <c r="CZ3793" s="6"/>
      <c r="DA3793" s="6"/>
    </row>
    <row r="3794" spans="74:105" x14ac:dyDescent="0.3">
      <c r="BV3794" s="6"/>
      <c r="BW3794" s="6"/>
      <c r="BX3794" s="6"/>
      <c r="BY3794" s="6"/>
      <c r="BZ3794" s="6"/>
      <c r="CA3794" s="6"/>
      <c r="CB3794" s="6"/>
      <c r="CC3794" s="6"/>
      <c r="CD3794" s="6"/>
      <c r="CE3794" s="6"/>
      <c r="CF3794" s="6"/>
      <c r="CG3794" s="6"/>
      <c r="CH3794" s="6"/>
      <c r="CI3794" s="6"/>
      <c r="CJ3794" s="6"/>
      <c r="CK3794" s="6"/>
      <c r="CL3794" s="6"/>
      <c r="CM3794" s="6"/>
      <c r="CN3794" s="6"/>
      <c r="CO3794" s="6"/>
      <c r="CP3794" s="6"/>
      <c r="CQ3794" s="6"/>
      <c r="CR3794" s="6"/>
      <c r="CS3794" s="6"/>
      <c r="CT3794" s="6"/>
      <c r="CU3794" s="6"/>
      <c r="CV3794" s="6"/>
      <c r="CW3794" s="6"/>
      <c r="CX3794" s="6"/>
      <c r="CY3794" s="6"/>
      <c r="CZ3794" s="6"/>
      <c r="DA3794" s="6"/>
    </row>
    <row r="3795" spans="74:105" x14ac:dyDescent="0.3">
      <c r="BV3795" s="6"/>
      <c r="BW3795" s="6"/>
      <c r="BX3795" s="6"/>
      <c r="BY3795" s="6"/>
      <c r="BZ3795" s="6"/>
      <c r="CA3795" s="6"/>
      <c r="CB3795" s="6"/>
      <c r="CC3795" s="6"/>
      <c r="CD3795" s="6"/>
      <c r="CE3795" s="6"/>
      <c r="CF3795" s="6"/>
      <c r="CG3795" s="6"/>
      <c r="CH3795" s="6"/>
      <c r="CI3795" s="6"/>
      <c r="CJ3795" s="6"/>
      <c r="CK3795" s="6"/>
      <c r="CL3795" s="6"/>
      <c r="CM3795" s="6"/>
      <c r="CN3795" s="6"/>
      <c r="CO3795" s="6"/>
      <c r="CP3795" s="6"/>
      <c r="CQ3795" s="6"/>
      <c r="CR3795" s="6"/>
      <c r="CS3795" s="6"/>
      <c r="CT3795" s="6"/>
      <c r="CU3795" s="6"/>
      <c r="CV3795" s="6"/>
      <c r="CW3795" s="6"/>
      <c r="CX3795" s="6"/>
      <c r="CY3795" s="6"/>
      <c r="CZ3795" s="6"/>
      <c r="DA3795" s="6"/>
    </row>
    <row r="3796" spans="74:105" x14ac:dyDescent="0.3">
      <c r="BV3796" s="6"/>
      <c r="BW3796" s="6"/>
      <c r="BX3796" s="6"/>
      <c r="BY3796" s="6"/>
      <c r="BZ3796" s="6"/>
      <c r="CA3796" s="6"/>
      <c r="CB3796" s="6"/>
      <c r="CC3796" s="6"/>
      <c r="CD3796" s="6"/>
      <c r="CE3796" s="6"/>
      <c r="CF3796" s="6"/>
      <c r="CG3796" s="6"/>
      <c r="CH3796" s="6"/>
      <c r="CI3796" s="6"/>
      <c r="CJ3796" s="6"/>
      <c r="CK3796" s="6"/>
      <c r="CL3796" s="6"/>
      <c r="CM3796" s="6"/>
      <c r="CN3796" s="6"/>
      <c r="CO3796" s="6"/>
      <c r="CP3796" s="6"/>
      <c r="CQ3796" s="6"/>
      <c r="CR3796" s="6"/>
      <c r="CS3796" s="6"/>
      <c r="CT3796" s="6"/>
      <c r="CU3796" s="6"/>
      <c r="CV3796" s="6"/>
      <c r="CW3796" s="6"/>
      <c r="CX3796" s="6"/>
      <c r="CY3796" s="6"/>
      <c r="CZ3796" s="6"/>
      <c r="DA3796" s="6"/>
    </row>
    <row r="3797" spans="74:105" x14ac:dyDescent="0.3">
      <c r="BV3797" s="6"/>
      <c r="BW3797" s="6"/>
      <c r="BX3797" s="6"/>
      <c r="BY3797" s="6"/>
      <c r="BZ3797" s="6"/>
      <c r="CA3797" s="6"/>
      <c r="CB3797" s="6"/>
      <c r="CC3797" s="6"/>
      <c r="CD3797" s="6"/>
      <c r="CE3797" s="6"/>
      <c r="CF3797" s="6"/>
      <c r="CG3797" s="6"/>
      <c r="CH3797" s="6"/>
      <c r="CI3797" s="6"/>
      <c r="CJ3797" s="6"/>
      <c r="CK3797" s="6"/>
      <c r="CL3797" s="6"/>
      <c r="CM3797" s="6"/>
      <c r="CN3797" s="6"/>
      <c r="CO3797" s="6"/>
      <c r="CP3797" s="6"/>
      <c r="CQ3797" s="6"/>
      <c r="CR3797" s="6"/>
      <c r="CS3797" s="6"/>
      <c r="CT3797" s="6"/>
      <c r="CU3797" s="6"/>
      <c r="CV3797" s="6"/>
      <c r="CW3797" s="6"/>
      <c r="CX3797" s="6"/>
      <c r="CY3797" s="6"/>
      <c r="CZ3797" s="6"/>
      <c r="DA3797" s="6"/>
    </row>
    <row r="3798" spans="74:105" x14ac:dyDescent="0.3">
      <c r="BV3798" s="6"/>
      <c r="BW3798" s="6"/>
      <c r="BX3798" s="6"/>
      <c r="BY3798" s="6"/>
      <c r="BZ3798" s="6"/>
      <c r="CA3798" s="6"/>
      <c r="CB3798" s="6"/>
      <c r="CC3798" s="6"/>
      <c r="CD3798" s="6"/>
      <c r="CE3798" s="6"/>
      <c r="CF3798" s="6"/>
      <c r="CG3798" s="6"/>
      <c r="CH3798" s="6"/>
      <c r="CI3798" s="6"/>
      <c r="CJ3798" s="6"/>
      <c r="CK3798" s="6"/>
      <c r="CL3798" s="6"/>
      <c r="CM3798" s="6"/>
      <c r="CN3798" s="6"/>
      <c r="CO3798" s="6"/>
      <c r="CP3798" s="6"/>
      <c r="CQ3798" s="6"/>
      <c r="CR3798" s="6"/>
      <c r="CS3798" s="6"/>
      <c r="CT3798" s="6"/>
      <c r="CU3798" s="6"/>
      <c r="CV3798" s="6"/>
      <c r="CW3798" s="6"/>
      <c r="CX3798" s="6"/>
      <c r="CY3798" s="6"/>
      <c r="CZ3798" s="6"/>
      <c r="DA3798" s="6"/>
    </row>
    <row r="3799" spans="74:105" x14ac:dyDescent="0.3">
      <c r="BV3799" s="6"/>
      <c r="BW3799" s="6"/>
      <c r="BX3799" s="6"/>
      <c r="BY3799" s="6"/>
      <c r="BZ3799" s="6"/>
      <c r="CA3799" s="6"/>
      <c r="CB3799" s="6"/>
      <c r="CC3799" s="6"/>
      <c r="CD3799" s="6"/>
      <c r="CE3799" s="6"/>
      <c r="CF3799" s="6"/>
      <c r="CG3799" s="6"/>
      <c r="CH3799" s="6"/>
      <c r="CI3799" s="6"/>
      <c r="CJ3799" s="6"/>
      <c r="CK3799" s="6"/>
      <c r="CL3799" s="6"/>
      <c r="CM3799" s="6"/>
      <c r="CN3799" s="6"/>
      <c r="CO3799" s="6"/>
      <c r="CP3799" s="6"/>
      <c r="CQ3799" s="6"/>
      <c r="CR3799" s="6"/>
      <c r="CS3799" s="6"/>
      <c r="CT3799" s="6"/>
      <c r="CU3799" s="6"/>
      <c r="CV3799" s="6"/>
      <c r="CW3799" s="6"/>
      <c r="CX3799" s="6"/>
      <c r="CY3799" s="6"/>
      <c r="CZ3799" s="6"/>
      <c r="DA3799" s="6"/>
    </row>
    <row r="3800" spans="74:105" x14ac:dyDescent="0.3">
      <c r="BV3800" s="6"/>
      <c r="BW3800" s="6"/>
      <c r="BX3800" s="6"/>
      <c r="BY3800" s="6"/>
      <c r="BZ3800" s="6"/>
      <c r="CA3800" s="6"/>
      <c r="CB3800" s="6"/>
      <c r="CC3800" s="6"/>
      <c r="CD3800" s="6"/>
      <c r="CE3800" s="6"/>
      <c r="CF3800" s="6"/>
      <c r="CG3800" s="6"/>
      <c r="CH3800" s="6"/>
      <c r="CI3800" s="6"/>
      <c r="CJ3800" s="6"/>
      <c r="CK3800" s="6"/>
      <c r="CL3800" s="6"/>
      <c r="CM3800" s="6"/>
      <c r="CN3800" s="6"/>
      <c r="CO3800" s="6"/>
      <c r="CP3800" s="6"/>
      <c r="CQ3800" s="6"/>
      <c r="CR3800" s="6"/>
      <c r="CS3800" s="6"/>
      <c r="CT3800" s="6"/>
      <c r="CU3800" s="6"/>
      <c r="CV3800" s="6"/>
      <c r="CW3800" s="6"/>
      <c r="CX3800" s="6"/>
      <c r="CY3800" s="6"/>
      <c r="CZ3800" s="6"/>
      <c r="DA3800" s="6"/>
    </row>
    <row r="3801" spans="74:105" x14ac:dyDescent="0.3">
      <c r="BV3801" s="6"/>
      <c r="BW3801" s="6"/>
      <c r="BX3801" s="6"/>
      <c r="BY3801" s="6"/>
      <c r="BZ3801" s="6"/>
      <c r="CA3801" s="6"/>
      <c r="CB3801" s="6"/>
      <c r="CC3801" s="6"/>
      <c r="CD3801" s="6"/>
      <c r="CE3801" s="6"/>
      <c r="CF3801" s="6"/>
      <c r="CG3801" s="6"/>
      <c r="CH3801" s="6"/>
      <c r="CI3801" s="6"/>
      <c r="CJ3801" s="6"/>
      <c r="CK3801" s="6"/>
      <c r="CL3801" s="6"/>
      <c r="CM3801" s="6"/>
      <c r="CN3801" s="6"/>
      <c r="CO3801" s="6"/>
      <c r="CP3801" s="6"/>
      <c r="CQ3801" s="6"/>
      <c r="CR3801" s="6"/>
      <c r="CS3801" s="6"/>
      <c r="CT3801" s="6"/>
      <c r="CU3801" s="6"/>
      <c r="CV3801" s="6"/>
      <c r="CW3801" s="6"/>
      <c r="CX3801" s="6"/>
      <c r="CY3801" s="6"/>
      <c r="CZ3801" s="6"/>
      <c r="DA3801" s="6"/>
    </row>
    <row r="3802" spans="74:105" x14ac:dyDescent="0.3">
      <c r="BV3802" s="6"/>
      <c r="BW3802" s="6"/>
      <c r="BX3802" s="6"/>
      <c r="BY3802" s="6"/>
      <c r="BZ3802" s="6"/>
      <c r="CA3802" s="6"/>
      <c r="CB3802" s="6"/>
      <c r="CC3802" s="6"/>
      <c r="CD3802" s="6"/>
      <c r="CE3802" s="6"/>
      <c r="CF3802" s="6"/>
      <c r="CG3802" s="6"/>
      <c r="CH3802" s="6"/>
      <c r="CI3802" s="6"/>
      <c r="CJ3802" s="6"/>
      <c r="CK3802" s="6"/>
      <c r="CL3802" s="6"/>
      <c r="CM3802" s="6"/>
      <c r="CN3802" s="6"/>
      <c r="CO3802" s="6"/>
      <c r="CP3802" s="6"/>
      <c r="CQ3802" s="6"/>
      <c r="CR3802" s="6"/>
      <c r="CS3802" s="6"/>
      <c r="CT3802" s="6"/>
      <c r="CU3802" s="6"/>
      <c r="CV3802" s="6"/>
      <c r="CW3802" s="6"/>
      <c r="CX3802" s="6"/>
      <c r="CY3802" s="6"/>
      <c r="CZ3802" s="6"/>
      <c r="DA3802" s="6"/>
    </row>
    <row r="3803" spans="74:105" x14ac:dyDescent="0.3">
      <c r="BV3803" s="6"/>
      <c r="BW3803" s="6"/>
      <c r="BX3803" s="6"/>
      <c r="BY3803" s="6"/>
      <c r="BZ3803" s="6"/>
      <c r="CA3803" s="6"/>
      <c r="CB3803" s="6"/>
      <c r="CC3803" s="6"/>
      <c r="CD3803" s="6"/>
      <c r="CE3803" s="6"/>
      <c r="CF3803" s="6"/>
      <c r="CG3803" s="6"/>
      <c r="CH3803" s="6"/>
      <c r="CI3803" s="6"/>
      <c r="CJ3803" s="6"/>
      <c r="CK3803" s="6"/>
      <c r="CL3803" s="6"/>
      <c r="CM3803" s="6"/>
      <c r="CN3803" s="6"/>
      <c r="CO3803" s="6"/>
      <c r="CP3803" s="6"/>
      <c r="CQ3803" s="6"/>
      <c r="CR3803" s="6"/>
      <c r="CS3803" s="6"/>
      <c r="CT3803" s="6"/>
      <c r="CU3803" s="6"/>
      <c r="CV3803" s="6"/>
      <c r="CW3803" s="6"/>
      <c r="CX3803" s="6"/>
      <c r="CY3803" s="6"/>
      <c r="CZ3803" s="6"/>
      <c r="DA3803" s="6"/>
    </row>
    <row r="3804" spans="74:105" x14ac:dyDescent="0.3">
      <c r="BV3804" s="6"/>
      <c r="BW3804" s="6"/>
      <c r="BX3804" s="6"/>
      <c r="BY3804" s="6"/>
      <c r="BZ3804" s="6"/>
      <c r="CA3804" s="6"/>
      <c r="CB3804" s="6"/>
      <c r="CC3804" s="6"/>
      <c r="CD3804" s="6"/>
      <c r="CE3804" s="6"/>
      <c r="CF3804" s="6"/>
      <c r="CG3804" s="6"/>
      <c r="CH3804" s="6"/>
      <c r="CI3804" s="6"/>
      <c r="CJ3804" s="6"/>
      <c r="CK3804" s="6"/>
      <c r="CL3804" s="6"/>
      <c r="CM3804" s="6"/>
      <c r="CN3804" s="6"/>
      <c r="CO3804" s="6"/>
      <c r="CP3804" s="6"/>
      <c r="CQ3804" s="6"/>
      <c r="CR3804" s="6"/>
      <c r="CS3804" s="6"/>
      <c r="CT3804" s="6"/>
      <c r="CU3804" s="6"/>
      <c r="CV3804" s="6"/>
      <c r="CW3804" s="6"/>
      <c r="CX3804" s="6"/>
      <c r="CY3804" s="6"/>
      <c r="CZ3804" s="6"/>
      <c r="DA3804" s="6"/>
    </row>
    <row r="3805" spans="74:105" x14ac:dyDescent="0.3">
      <c r="BV3805" s="6"/>
      <c r="BW3805" s="6"/>
      <c r="BX3805" s="6"/>
      <c r="BY3805" s="6"/>
      <c r="BZ3805" s="6"/>
      <c r="CA3805" s="6"/>
      <c r="CB3805" s="6"/>
      <c r="CC3805" s="6"/>
      <c r="CD3805" s="6"/>
      <c r="CE3805" s="6"/>
      <c r="CF3805" s="6"/>
      <c r="CG3805" s="6"/>
      <c r="CH3805" s="6"/>
      <c r="CI3805" s="6"/>
      <c r="CJ3805" s="6"/>
      <c r="CK3805" s="6"/>
      <c r="CL3805" s="6"/>
      <c r="CM3805" s="6"/>
      <c r="CN3805" s="6"/>
      <c r="CO3805" s="6"/>
      <c r="CP3805" s="6"/>
      <c r="CQ3805" s="6"/>
      <c r="CR3805" s="6"/>
      <c r="CS3805" s="6"/>
      <c r="CT3805" s="6"/>
      <c r="CU3805" s="6"/>
      <c r="CV3805" s="6"/>
      <c r="CW3805" s="6"/>
      <c r="CX3805" s="6"/>
      <c r="CY3805" s="6"/>
      <c r="CZ3805" s="6"/>
      <c r="DA3805" s="6"/>
    </row>
    <row r="3806" spans="74:105" x14ac:dyDescent="0.3">
      <c r="BV3806" s="6"/>
      <c r="BW3806" s="6"/>
      <c r="BX3806" s="6"/>
      <c r="BY3806" s="6"/>
      <c r="BZ3806" s="6"/>
      <c r="CA3806" s="6"/>
      <c r="CB3806" s="6"/>
      <c r="CC3806" s="6"/>
      <c r="CD3806" s="6"/>
      <c r="CE3806" s="6"/>
      <c r="CF3806" s="6"/>
      <c r="CG3806" s="6"/>
      <c r="CH3806" s="6"/>
      <c r="CI3806" s="6"/>
      <c r="CJ3806" s="6"/>
      <c r="CK3806" s="6"/>
      <c r="CL3806" s="6"/>
      <c r="CM3806" s="6"/>
      <c r="CN3806" s="6"/>
      <c r="CO3806" s="6"/>
      <c r="CP3806" s="6"/>
      <c r="CQ3806" s="6"/>
      <c r="CR3806" s="6"/>
      <c r="CS3806" s="6"/>
      <c r="CT3806" s="6"/>
      <c r="CU3806" s="6"/>
      <c r="CV3806" s="6"/>
      <c r="CW3806" s="6"/>
      <c r="CX3806" s="6"/>
      <c r="CY3806" s="6"/>
      <c r="CZ3806" s="6"/>
      <c r="DA3806" s="6"/>
    </row>
    <row r="3807" spans="74:105" x14ac:dyDescent="0.3">
      <c r="BV3807" s="6"/>
      <c r="BW3807" s="6"/>
      <c r="BX3807" s="6"/>
      <c r="BY3807" s="6"/>
      <c r="BZ3807" s="6"/>
      <c r="CA3807" s="6"/>
      <c r="CB3807" s="6"/>
      <c r="CC3807" s="6"/>
      <c r="CD3807" s="6"/>
      <c r="CE3807" s="6"/>
      <c r="CF3807" s="6"/>
      <c r="CG3807" s="6"/>
      <c r="CH3807" s="6"/>
      <c r="CI3807" s="6"/>
      <c r="CJ3807" s="6"/>
      <c r="CK3807" s="6"/>
      <c r="CL3807" s="6"/>
      <c r="CM3807" s="6"/>
      <c r="CN3807" s="6"/>
      <c r="CO3807" s="6"/>
      <c r="CP3807" s="6"/>
      <c r="CQ3807" s="6"/>
      <c r="CR3807" s="6"/>
      <c r="CS3807" s="6"/>
      <c r="CT3807" s="6"/>
      <c r="CU3807" s="6"/>
      <c r="CV3807" s="6"/>
      <c r="CW3807" s="6"/>
      <c r="CX3807" s="6"/>
      <c r="CY3807" s="6"/>
      <c r="CZ3807" s="6"/>
      <c r="DA3807" s="6"/>
    </row>
    <row r="3808" spans="74:105" x14ac:dyDescent="0.3">
      <c r="BV3808" s="6"/>
      <c r="BW3808" s="6"/>
      <c r="BX3808" s="6"/>
      <c r="BY3808" s="6"/>
      <c r="BZ3808" s="6"/>
      <c r="CA3808" s="6"/>
      <c r="CB3808" s="6"/>
      <c r="CC3808" s="6"/>
      <c r="CD3808" s="6"/>
      <c r="CE3808" s="6"/>
      <c r="CF3808" s="6"/>
      <c r="CG3808" s="6"/>
      <c r="CH3808" s="6"/>
      <c r="CI3808" s="6"/>
      <c r="CJ3808" s="6"/>
      <c r="CK3808" s="6"/>
      <c r="CL3808" s="6"/>
      <c r="CM3808" s="6"/>
      <c r="CN3808" s="6"/>
      <c r="CO3808" s="6"/>
      <c r="CP3808" s="6"/>
      <c r="CQ3808" s="6"/>
      <c r="CR3808" s="6"/>
      <c r="CS3808" s="6"/>
      <c r="CT3808" s="6"/>
      <c r="CU3808" s="6"/>
      <c r="CV3808" s="6"/>
      <c r="CW3808" s="6"/>
      <c r="CX3808" s="6"/>
      <c r="CY3808" s="6"/>
      <c r="CZ3808" s="6"/>
      <c r="DA3808" s="6"/>
    </row>
    <row r="3809" spans="74:105" x14ac:dyDescent="0.3">
      <c r="BV3809" s="6"/>
      <c r="BW3809" s="6"/>
      <c r="BX3809" s="6"/>
      <c r="BY3809" s="6"/>
      <c r="BZ3809" s="6"/>
      <c r="CA3809" s="6"/>
      <c r="CB3809" s="6"/>
      <c r="CC3809" s="6"/>
      <c r="CD3809" s="6"/>
      <c r="CE3809" s="6"/>
      <c r="CF3809" s="6"/>
      <c r="CG3809" s="6"/>
      <c r="CH3809" s="6"/>
      <c r="CI3809" s="6"/>
      <c r="CJ3809" s="6"/>
      <c r="CK3809" s="6"/>
      <c r="CL3809" s="6"/>
      <c r="CM3809" s="6"/>
      <c r="CN3809" s="6"/>
      <c r="CO3809" s="6"/>
      <c r="CP3809" s="6"/>
      <c r="CQ3809" s="6"/>
      <c r="CR3809" s="6"/>
      <c r="CS3809" s="6"/>
      <c r="CT3809" s="6"/>
      <c r="CU3809" s="6"/>
      <c r="CV3809" s="6"/>
      <c r="CW3809" s="6"/>
      <c r="CX3809" s="6"/>
      <c r="CY3809" s="6"/>
      <c r="CZ3809" s="6"/>
      <c r="DA3809" s="6"/>
    </row>
    <row r="3810" spans="74:105" x14ac:dyDescent="0.3">
      <c r="BV3810" s="6"/>
      <c r="BW3810" s="6"/>
      <c r="BX3810" s="6"/>
      <c r="BY3810" s="6"/>
      <c r="BZ3810" s="6"/>
      <c r="CA3810" s="6"/>
      <c r="CB3810" s="6"/>
      <c r="CC3810" s="6"/>
      <c r="CD3810" s="6"/>
      <c r="CE3810" s="6"/>
      <c r="CF3810" s="6"/>
      <c r="CG3810" s="6"/>
      <c r="CH3810" s="6"/>
      <c r="CI3810" s="6"/>
      <c r="CJ3810" s="6"/>
      <c r="CK3810" s="6"/>
      <c r="CL3810" s="6"/>
      <c r="CM3810" s="6"/>
      <c r="CN3810" s="6"/>
      <c r="CO3810" s="6"/>
      <c r="CP3810" s="6"/>
      <c r="CQ3810" s="6"/>
      <c r="CR3810" s="6"/>
      <c r="CS3810" s="6"/>
      <c r="CT3810" s="6"/>
      <c r="CU3810" s="6"/>
      <c r="CV3810" s="6"/>
      <c r="CW3810" s="6"/>
      <c r="CX3810" s="6"/>
      <c r="CY3810" s="6"/>
      <c r="CZ3810" s="6"/>
      <c r="DA3810" s="6"/>
    </row>
    <row r="3811" spans="74:105" x14ac:dyDescent="0.3">
      <c r="BV3811" s="6"/>
      <c r="BW3811" s="6"/>
      <c r="BX3811" s="6"/>
      <c r="BY3811" s="6"/>
      <c r="BZ3811" s="6"/>
      <c r="CA3811" s="6"/>
      <c r="CB3811" s="6"/>
      <c r="CC3811" s="6"/>
      <c r="CD3811" s="6"/>
      <c r="CE3811" s="6"/>
      <c r="CF3811" s="6"/>
      <c r="CG3811" s="6"/>
      <c r="CH3811" s="6"/>
      <c r="CI3811" s="6"/>
      <c r="CJ3811" s="6"/>
      <c r="CK3811" s="6"/>
      <c r="CL3811" s="6"/>
      <c r="CM3811" s="6"/>
      <c r="CN3811" s="6"/>
      <c r="CO3811" s="6"/>
      <c r="CP3811" s="6"/>
      <c r="CQ3811" s="6"/>
      <c r="CR3811" s="6"/>
      <c r="CS3811" s="6"/>
      <c r="CT3811" s="6"/>
      <c r="CU3811" s="6"/>
      <c r="CV3811" s="6"/>
      <c r="CW3811" s="6"/>
      <c r="CX3811" s="6"/>
      <c r="CY3811" s="6"/>
      <c r="CZ3811" s="6"/>
      <c r="DA3811" s="6"/>
    </row>
    <row r="3812" spans="74:105" x14ac:dyDescent="0.3">
      <c r="BV3812" s="6"/>
      <c r="BW3812" s="6"/>
      <c r="BX3812" s="6"/>
      <c r="BY3812" s="6"/>
      <c r="BZ3812" s="6"/>
      <c r="CA3812" s="6"/>
      <c r="CB3812" s="6"/>
      <c r="CC3812" s="6"/>
      <c r="CD3812" s="6"/>
      <c r="CE3812" s="6"/>
      <c r="CF3812" s="6"/>
      <c r="CG3812" s="6"/>
      <c r="CH3812" s="6"/>
      <c r="CI3812" s="6"/>
      <c r="CJ3812" s="6"/>
      <c r="CK3812" s="6"/>
      <c r="CL3812" s="6"/>
      <c r="CM3812" s="6"/>
      <c r="CN3812" s="6"/>
      <c r="CO3812" s="6"/>
      <c r="CP3812" s="6"/>
      <c r="CQ3812" s="6"/>
      <c r="CR3812" s="6"/>
      <c r="CS3812" s="6"/>
      <c r="CT3812" s="6"/>
      <c r="CU3812" s="6"/>
      <c r="CV3812" s="6"/>
      <c r="CW3812" s="6"/>
      <c r="CX3812" s="6"/>
      <c r="CY3812" s="6"/>
      <c r="CZ3812" s="6"/>
      <c r="DA3812" s="6"/>
    </row>
    <row r="3813" spans="74:105" x14ac:dyDescent="0.3">
      <c r="BV3813" s="6"/>
      <c r="BW3813" s="6"/>
      <c r="BX3813" s="6"/>
      <c r="BY3813" s="6"/>
      <c r="BZ3813" s="6"/>
      <c r="CA3813" s="6"/>
      <c r="CB3813" s="6"/>
      <c r="CC3813" s="6"/>
      <c r="CD3813" s="6"/>
      <c r="CE3813" s="6"/>
      <c r="CF3813" s="6"/>
      <c r="CG3813" s="6"/>
      <c r="CH3813" s="6"/>
      <c r="CI3813" s="6"/>
      <c r="CJ3813" s="6"/>
      <c r="CK3813" s="6"/>
      <c r="CL3813" s="6"/>
      <c r="CM3813" s="6"/>
      <c r="CN3813" s="6"/>
      <c r="CO3813" s="6"/>
      <c r="CP3813" s="6"/>
      <c r="CQ3813" s="6"/>
      <c r="CR3813" s="6"/>
      <c r="CS3813" s="6"/>
      <c r="CT3813" s="6"/>
      <c r="CU3813" s="6"/>
      <c r="CV3813" s="6"/>
      <c r="CW3813" s="6"/>
      <c r="CX3813" s="6"/>
      <c r="CY3813" s="6"/>
      <c r="CZ3813" s="6"/>
      <c r="DA3813" s="6"/>
    </row>
    <row r="3814" spans="74:105" x14ac:dyDescent="0.3">
      <c r="BV3814" s="6"/>
      <c r="BW3814" s="6"/>
      <c r="BX3814" s="6"/>
      <c r="BY3814" s="6"/>
      <c r="BZ3814" s="6"/>
      <c r="CA3814" s="6"/>
      <c r="CB3814" s="6"/>
      <c r="CC3814" s="6"/>
      <c r="CD3814" s="6"/>
      <c r="CE3814" s="6"/>
      <c r="CF3814" s="6"/>
      <c r="CG3814" s="6"/>
      <c r="CH3814" s="6"/>
      <c r="CI3814" s="6"/>
      <c r="CJ3814" s="6"/>
      <c r="CK3814" s="6"/>
      <c r="CL3814" s="6"/>
      <c r="CM3814" s="6"/>
      <c r="CN3814" s="6"/>
      <c r="CO3814" s="6"/>
      <c r="CP3814" s="6"/>
      <c r="CQ3814" s="6"/>
      <c r="CR3814" s="6"/>
      <c r="CS3814" s="6"/>
      <c r="CT3814" s="6"/>
      <c r="CU3814" s="6"/>
      <c r="CV3814" s="6"/>
      <c r="CW3814" s="6"/>
      <c r="CX3814" s="6"/>
      <c r="CY3814" s="6"/>
      <c r="CZ3814" s="6"/>
      <c r="DA3814" s="6"/>
    </row>
    <row r="3815" spans="74:105" x14ac:dyDescent="0.3">
      <c r="BV3815" s="6"/>
      <c r="BW3815" s="6"/>
      <c r="BX3815" s="6"/>
      <c r="BY3815" s="6"/>
      <c r="BZ3815" s="6"/>
      <c r="CA3815" s="6"/>
      <c r="CB3815" s="6"/>
      <c r="CC3815" s="6"/>
      <c r="CD3815" s="6"/>
      <c r="CE3815" s="6"/>
      <c r="CF3815" s="6"/>
      <c r="CG3815" s="6"/>
      <c r="CH3815" s="6"/>
      <c r="CI3815" s="6"/>
      <c r="CJ3815" s="6"/>
      <c r="CK3815" s="6"/>
      <c r="CL3815" s="6"/>
      <c r="CM3815" s="6"/>
      <c r="CN3815" s="6"/>
      <c r="CO3815" s="6"/>
      <c r="CP3815" s="6"/>
      <c r="CQ3815" s="6"/>
      <c r="CR3815" s="6"/>
      <c r="CS3815" s="6"/>
      <c r="CT3815" s="6"/>
      <c r="CU3815" s="6"/>
      <c r="CV3815" s="6"/>
      <c r="CW3815" s="6"/>
      <c r="CX3815" s="6"/>
      <c r="CY3815" s="6"/>
      <c r="CZ3815" s="6"/>
      <c r="DA3815" s="6"/>
    </row>
    <row r="3816" spans="74:105" x14ac:dyDescent="0.3">
      <c r="BV3816" s="6"/>
      <c r="BW3816" s="6"/>
      <c r="BX3816" s="6"/>
      <c r="BY3816" s="6"/>
      <c r="BZ3816" s="6"/>
      <c r="CA3816" s="6"/>
      <c r="CB3816" s="6"/>
      <c r="CC3816" s="6"/>
      <c r="CD3816" s="6"/>
      <c r="CE3816" s="6"/>
      <c r="CF3816" s="6"/>
      <c r="CG3816" s="6"/>
      <c r="CH3816" s="6"/>
      <c r="CI3816" s="6"/>
      <c r="CJ3816" s="6"/>
      <c r="CK3816" s="6"/>
      <c r="CL3816" s="6"/>
      <c r="CM3816" s="6"/>
      <c r="CN3816" s="6"/>
      <c r="CO3816" s="6"/>
      <c r="CP3816" s="6"/>
      <c r="CQ3816" s="6"/>
      <c r="CR3816" s="6"/>
      <c r="CS3816" s="6"/>
      <c r="CT3816" s="6"/>
      <c r="CU3816" s="6"/>
      <c r="CV3816" s="6"/>
      <c r="CW3816" s="6"/>
      <c r="CX3816" s="6"/>
      <c r="CY3816" s="6"/>
      <c r="CZ3816" s="6"/>
      <c r="DA3816" s="6"/>
    </row>
    <row r="3817" spans="74:105" x14ac:dyDescent="0.3">
      <c r="BV3817" s="6"/>
      <c r="BW3817" s="6"/>
      <c r="BX3817" s="6"/>
      <c r="BY3817" s="6"/>
      <c r="BZ3817" s="6"/>
      <c r="CA3817" s="6"/>
      <c r="CB3817" s="6"/>
      <c r="CC3817" s="6"/>
      <c r="CD3817" s="6"/>
      <c r="CE3817" s="6"/>
      <c r="CF3817" s="6"/>
      <c r="CG3817" s="6"/>
      <c r="CH3817" s="6"/>
      <c r="CI3817" s="6"/>
      <c r="CJ3817" s="6"/>
      <c r="CK3817" s="6"/>
      <c r="CL3817" s="6"/>
      <c r="CM3817" s="6"/>
      <c r="CN3817" s="6"/>
      <c r="CO3817" s="6"/>
      <c r="CP3817" s="6"/>
      <c r="CQ3817" s="6"/>
      <c r="CR3817" s="6"/>
      <c r="CS3817" s="6"/>
      <c r="CT3817" s="6"/>
      <c r="CU3817" s="6"/>
      <c r="CV3817" s="6"/>
      <c r="CW3817" s="6"/>
      <c r="CX3817" s="6"/>
      <c r="CY3817" s="6"/>
      <c r="CZ3817" s="6"/>
      <c r="DA3817" s="6"/>
    </row>
    <row r="3818" spans="74:105" x14ac:dyDescent="0.3">
      <c r="BV3818" s="6"/>
      <c r="BW3818" s="6"/>
      <c r="BX3818" s="6"/>
      <c r="BY3818" s="6"/>
      <c r="BZ3818" s="6"/>
      <c r="CA3818" s="6"/>
      <c r="CB3818" s="6"/>
      <c r="CC3818" s="6"/>
      <c r="CD3818" s="6"/>
      <c r="CE3818" s="6"/>
      <c r="CF3818" s="6"/>
      <c r="CG3818" s="6"/>
      <c r="CH3818" s="6"/>
      <c r="CI3818" s="6"/>
      <c r="CJ3818" s="6"/>
      <c r="CK3818" s="6"/>
      <c r="CL3818" s="6"/>
      <c r="CM3818" s="6"/>
      <c r="CN3818" s="6"/>
      <c r="CO3818" s="6"/>
      <c r="CP3818" s="6"/>
      <c r="CQ3818" s="6"/>
      <c r="CR3818" s="6"/>
      <c r="CS3818" s="6"/>
      <c r="CT3818" s="6"/>
      <c r="CU3818" s="6"/>
      <c r="CV3818" s="6"/>
      <c r="CW3818" s="6"/>
      <c r="CX3818" s="6"/>
      <c r="CY3818" s="6"/>
      <c r="CZ3818" s="6"/>
      <c r="DA3818" s="6"/>
    </row>
    <row r="3819" spans="74:105" x14ac:dyDescent="0.3">
      <c r="BV3819" s="6"/>
      <c r="BW3819" s="6"/>
      <c r="BX3819" s="6"/>
      <c r="BY3819" s="6"/>
      <c r="BZ3819" s="6"/>
      <c r="CA3819" s="6"/>
      <c r="CB3819" s="6"/>
      <c r="CC3819" s="6"/>
      <c r="CD3819" s="6"/>
      <c r="CE3819" s="6"/>
      <c r="CF3819" s="6"/>
      <c r="CG3819" s="6"/>
      <c r="CH3819" s="6"/>
      <c r="CI3819" s="6"/>
      <c r="CJ3819" s="6"/>
      <c r="CK3819" s="6"/>
      <c r="CL3819" s="6"/>
      <c r="CM3819" s="6"/>
      <c r="CN3819" s="6"/>
      <c r="CO3819" s="6"/>
      <c r="CP3819" s="6"/>
      <c r="CQ3819" s="6"/>
      <c r="CR3819" s="6"/>
      <c r="CS3819" s="6"/>
      <c r="CT3819" s="6"/>
      <c r="CU3819" s="6"/>
      <c r="CV3819" s="6"/>
      <c r="CW3819" s="6"/>
      <c r="CX3819" s="6"/>
      <c r="CY3819" s="6"/>
      <c r="CZ3819" s="6"/>
      <c r="DA3819" s="6"/>
    </row>
    <row r="3820" spans="74:105" x14ac:dyDescent="0.3">
      <c r="BV3820" s="6"/>
      <c r="BW3820" s="6"/>
      <c r="BX3820" s="6"/>
      <c r="BY3820" s="6"/>
      <c r="BZ3820" s="6"/>
      <c r="CA3820" s="6"/>
      <c r="CB3820" s="6"/>
      <c r="CC3820" s="6"/>
      <c r="CD3820" s="6"/>
      <c r="CE3820" s="6"/>
      <c r="CF3820" s="6"/>
      <c r="CG3820" s="6"/>
      <c r="CH3820" s="6"/>
      <c r="CI3820" s="6"/>
      <c r="CJ3820" s="6"/>
      <c r="CK3820" s="6"/>
      <c r="CL3820" s="6"/>
      <c r="CM3820" s="6"/>
      <c r="CN3820" s="6"/>
      <c r="CO3820" s="6"/>
      <c r="CP3820" s="6"/>
      <c r="CQ3820" s="6"/>
      <c r="CR3820" s="6"/>
      <c r="CS3820" s="6"/>
      <c r="CT3820" s="6"/>
      <c r="CU3820" s="6"/>
      <c r="CV3820" s="6"/>
      <c r="CW3820" s="6"/>
      <c r="CX3820" s="6"/>
      <c r="CY3820" s="6"/>
      <c r="CZ3820" s="6"/>
      <c r="DA3820" s="6"/>
    </row>
    <row r="3821" spans="74:105" x14ac:dyDescent="0.3">
      <c r="BV3821" s="6"/>
      <c r="BW3821" s="6"/>
      <c r="BX3821" s="6"/>
      <c r="BY3821" s="6"/>
      <c r="BZ3821" s="6"/>
      <c r="CA3821" s="6"/>
      <c r="CB3821" s="6"/>
      <c r="CC3821" s="6"/>
      <c r="CD3821" s="6"/>
      <c r="CE3821" s="6"/>
      <c r="CF3821" s="6"/>
      <c r="CG3821" s="6"/>
      <c r="CH3821" s="6"/>
      <c r="CI3821" s="6"/>
      <c r="CJ3821" s="6"/>
      <c r="CK3821" s="6"/>
      <c r="CL3821" s="6"/>
      <c r="CM3821" s="6"/>
      <c r="CN3821" s="6"/>
      <c r="CO3821" s="6"/>
      <c r="CP3821" s="6"/>
      <c r="CQ3821" s="6"/>
      <c r="CR3821" s="6"/>
      <c r="CS3821" s="6"/>
      <c r="CT3821" s="6"/>
      <c r="CU3821" s="6"/>
      <c r="CV3821" s="6"/>
      <c r="CW3821" s="6"/>
      <c r="CX3821" s="6"/>
      <c r="CY3821" s="6"/>
      <c r="CZ3821" s="6"/>
      <c r="DA3821" s="6"/>
    </row>
    <row r="3822" spans="74:105" x14ac:dyDescent="0.3">
      <c r="BV3822" s="6"/>
      <c r="BW3822" s="6"/>
      <c r="BX3822" s="6"/>
      <c r="BY3822" s="6"/>
      <c r="BZ3822" s="6"/>
      <c r="CA3822" s="6"/>
      <c r="CB3822" s="6"/>
      <c r="CC3822" s="6"/>
      <c r="CD3822" s="6"/>
      <c r="CE3822" s="6"/>
      <c r="CF3822" s="6"/>
      <c r="CG3822" s="6"/>
      <c r="CH3822" s="6"/>
      <c r="CI3822" s="6"/>
      <c r="CJ3822" s="6"/>
      <c r="CK3822" s="6"/>
      <c r="CL3822" s="6"/>
      <c r="CM3822" s="6"/>
      <c r="CN3822" s="6"/>
      <c r="CO3822" s="6"/>
      <c r="CP3822" s="6"/>
      <c r="CQ3822" s="6"/>
      <c r="CR3822" s="6"/>
      <c r="CS3822" s="6"/>
      <c r="CT3822" s="6"/>
      <c r="CU3822" s="6"/>
      <c r="CV3822" s="6"/>
      <c r="CW3822" s="6"/>
      <c r="CX3822" s="6"/>
      <c r="CY3822" s="6"/>
      <c r="CZ3822" s="6"/>
      <c r="DA3822" s="6"/>
    </row>
    <row r="3823" spans="74:105" x14ac:dyDescent="0.3">
      <c r="BV3823" s="6"/>
      <c r="BW3823" s="6"/>
      <c r="BX3823" s="6"/>
      <c r="BY3823" s="6"/>
      <c r="BZ3823" s="6"/>
      <c r="CA3823" s="6"/>
      <c r="CB3823" s="6"/>
      <c r="CC3823" s="6"/>
      <c r="CD3823" s="6"/>
      <c r="CE3823" s="6"/>
      <c r="CF3823" s="6"/>
      <c r="CG3823" s="6"/>
      <c r="CH3823" s="6"/>
      <c r="CI3823" s="6"/>
      <c r="CJ3823" s="6"/>
      <c r="CK3823" s="6"/>
      <c r="CL3823" s="6"/>
      <c r="CM3823" s="6"/>
      <c r="CN3823" s="6"/>
      <c r="CO3823" s="6"/>
      <c r="CP3823" s="6"/>
      <c r="CQ3823" s="6"/>
      <c r="CR3823" s="6"/>
      <c r="CS3823" s="6"/>
      <c r="CT3823" s="6"/>
      <c r="CU3823" s="6"/>
      <c r="CV3823" s="6"/>
      <c r="CW3823" s="6"/>
      <c r="CX3823" s="6"/>
      <c r="CY3823" s="6"/>
      <c r="CZ3823" s="6"/>
      <c r="DA3823" s="6"/>
    </row>
    <row r="3824" spans="74:105" x14ac:dyDescent="0.3">
      <c r="BV3824" s="6"/>
      <c r="BW3824" s="6"/>
      <c r="BX3824" s="6"/>
      <c r="BY3824" s="6"/>
      <c r="BZ3824" s="6"/>
      <c r="CA3824" s="6"/>
      <c r="CB3824" s="6"/>
      <c r="CC3824" s="6"/>
      <c r="CD3824" s="6"/>
      <c r="CE3824" s="6"/>
      <c r="CF3824" s="6"/>
      <c r="CG3824" s="6"/>
      <c r="CH3824" s="6"/>
      <c r="CI3824" s="6"/>
      <c r="CJ3824" s="6"/>
      <c r="CK3824" s="6"/>
      <c r="CL3824" s="6"/>
      <c r="CM3824" s="6"/>
      <c r="CN3824" s="6"/>
      <c r="CO3824" s="6"/>
      <c r="CP3824" s="6"/>
      <c r="CQ3824" s="6"/>
      <c r="CR3824" s="6"/>
      <c r="CS3824" s="6"/>
      <c r="CT3824" s="6"/>
      <c r="CU3824" s="6"/>
      <c r="CV3824" s="6"/>
      <c r="CW3824" s="6"/>
      <c r="CX3824" s="6"/>
      <c r="CY3824" s="6"/>
      <c r="CZ3824" s="6"/>
      <c r="DA3824" s="6"/>
    </row>
    <row r="3825" spans="74:105" x14ac:dyDescent="0.3">
      <c r="BV3825" s="6"/>
      <c r="BW3825" s="6"/>
      <c r="BX3825" s="6"/>
      <c r="BY3825" s="6"/>
      <c r="BZ3825" s="6"/>
      <c r="CA3825" s="6"/>
      <c r="CB3825" s="6"/>
      <c r="CC3825" s="6"/>
      <c r="CD3825" s="6"/>
      <c r="CE3825" s="6"/>
      <c r="CF3825" s="6"/>
      <c r="CG3825" s="6"/>
      <c r="CH3825" s="6"/>
      <c r="CI3825" s="6"/>
      <c r="CJ3825" s="6"/>
      <c r="CK3825" s="6"/>
      <c r="CL3825" s="6"/>
      <c r="CM3825" s="6"/>
      <c r="CN3825" s="6"/>
      <c r="CO3825" s="6"/>
      <c r="CP3825" s="6"/>
      <c r="CQ3825" s="6"/>
      <c r="CR3825" s="6"/>
      <c r="CS3825" s="6"/>
      <c r="CT3825" s="6"/>
      <c r="CU3825" s="6"/>
      <c r="CV3825" s="6"/>
      <c r="CW3825" s="6"/>
      <c r="CX3825" s="6"/>
      <c r="CY3825" s="6"/>
      <c r="CZ3825" s="6"/>
      <c r="DA3825" s="6"/>
    </row>
    <row r="3826" spans="74:105" x14ac:dyDescent="0.3">
      <c r="BV3826" s="6"/>
      <c r="BW3826" s="6"/>
      <c r="BX3826" s="6"/>
      <c r="BY3826" s="6"/>
      <c r="BZ3826" s="6"/>
      <c r="CA3826" s="6"/>
      <c r="CB3826" s="6"/>
      <c r="CC3826" s="6"/>
      <c r="CD3826" s="6"/>
      <c r="CE3826" s="6"/>
      <c r="CF3826" s="6"/>
      <c r="CG3826" s="6"/>
      <c r="CH3826" s="6"/>
      <c r="CI3826" s="6"/>
      <c r="CJ3826" s="6"/>
      <c r="CK3826" s="6"/>
      <c r="CL3826" s="6"/>
      <c r="CM3826" s="6"/>
      <c r="CN3826" s="6"/>
      <c r="CO3826" s="6"/>
      <c r="CP3826" s="6"/>
      <c r="CQ3826" s="6"/>
      <c r="CR3826" s="6"/>
      <c r="CS3826" s="6"/>
      <c r="CT3826" s="6"/>
      <c r="CU3826" s="6"/>
      <c r="CV3826" s="6"/>
      <c r="CW3826" s="6"/>
      <c r="CX3826" s="6"/>
      <c r="CY3826" s="6"/>
      <c r="CZ3826" s="6"/>
      <c r="DA3826" s="6"/>
    </row>
    <row r="3827" spans="74:105" x14ac:dyDescent="0.3">
      <c r="BV3827" s="6"/>
      <c r="BW3827" s="6"/>
      <c r="BX3827" s="6"/>
      <c r="BY3827" s="6"/>
      <c r="BZ3827" s="6"/>
      <c r="CA3827" s="6"/>
      <c r="CB3827" s="6"/>
      <c r="CC3827" s="6"/>
      <c r="CD3827" s="6"/>
      <c r="CE3827" s="6"/>
      <c r="CF3827" s="6"/>
      <c r="CG3827" s="6"/>
      <c r="CH3827" s="6"/>
      <c r="CI3827" s="6"/>
      <c r="CJ3827" s="6"/>
      <c r="CK3827" s="6"/>
      <c r="CL3827" s="6"/>
      <c r="CM3827" s="6"/>
      <c r="CN3827" s="6"/>
      <c r="CO3827" s="6"/>
      <c r="CP3827" s="6"/>
      <c r="CQ3827" s="6"/>
      <c r="CR3827" s="6"/>
      <c r="CS3827" s="6"/>
      <c r="CT3827" s="6"/>
      <c r="CU3827" s="6"/>
      <c r="CV3827" s="6"/>
      <c r="CW3827" s="6"/>
      <c r="CX3827" s="6"/>
      <c r="CY3827" s="6"/>
      <c r="CZ3827" s="6"/>
      <c r="DA3827" s="6"/>
    </row>
    <row r="3828" spans="74:105" x14ac:dyDescent="0.3">
      <c r="BV3828" s="6"/>
      <c r="BW3828" s="6"/>
      <c r="BX3828" s="6"/>
      <c r="BY3828" s="6"/>
      <c r="BZ3828" s="6"/>
      <c r="CA3828" s="6"/>
      <c r="CB3828" s="6"/>
      <c r="CC3828" s="6"/>
      <c r="CD3828" s="6"/>
      <c r="CE3828" s="6"/>
      <c r="CF3828" s="6"/>
      <c r="CG3828" s="6"/>
      <c r="CH3828" s="6"/>
      <c r="CI3828" s="6"/>
      <c r="CJ3828" s="6"/>
      <c r="CK3828" s="6"/>
      <c r="CL3828" s="6"/>
      <c r="CM3828" s="6"/>
      <c r="CN3828" s="6"/>
      <c r="CO3828" s="6"/>
      <c r="CP3828" s="6"/>
      <c r="CQ3828" s="6"/>
      <c r="CR3828" s="6"/>
      <c r="CS3828" s="6"/>
      <c r="CT3828" s="6"/>
      <c r="CU3828" s="6"/>
      <c r="CV3828" s="6"/>
      <c r="CW3828" s="6"/>
      <c r="CX3828" s="6"/>
      <c r="CY3828" s="6"/>
      <c r="CZ3828" s="6"/>
      <c r="DA3828" s="6"/>
    </row>
    <row r="3829" spans="74:105" x14ac:dyDescent="0.3">
      <c r="BV3829" s="6"/>
      <c r="BW3829" s="6"/>
      <c r="BX3829" s="6"/>
      <c r="BY3829" s="6"/>
      <c r="BZ3829" s="6"/>
      <c r="CA3829" s="6"/>
      <c r="CB3829" s="6"/>
      <c r="CC3829" s="6"/>
      <c r="CD3829" s="6"/>
      <c r="CE3829" s="6"/>
      <c r="CF3829" s="6"/>
      <c r="CG3829" s="6"/>
      <c r="CH3829" s="6"/>
      <c r="CI3829" s="6"/>
      <c r="CJ3829" s="6"/>
      <c r="CK3829" s="6"/>
      <c r="CL3829" s="6"/>
      <c r="CM3829" s="6"/>
      <c r="CN3829" s="6"/>
      <c r="CO3829" s="6"/>
      <c r="CP3829" s="6"/>
      <c r="CQ3829" s="6"/>
      <c r="CR3829" s="6"/>
      <c r="CS3829" s="6"/>
      <c r="CT3829" s="6"/>
      <c r="CU3829" s="6"/>
      <c r="CV3829" s="6"/>
      <c r="CW3829" s="6"/>
      <c r="CX3829" s="6"/>
      <c r="CY3829" s="6"/>
      <c r="CZ3829" s="6"/>
      <c r="DA3829" s="6"/>
    </row>
    <row r="3830" spans="74:105" x14ac:dyDescent="0.3">
      <c r="BV3830" s="6"/>
      <c r="BW3830" s="6"/>
      <c r="BX3830" s="6"/>
      <c r="BY3830" s="6"/>
      <c r="BZ3830" s="6"/>
      <c r="CA3830" s="6"/>
      <c r="CB3830" s="6"/>
      <c r="CC3830" s="6"/>
      <c r="CD3830" s="6"/>
      <c r="CE3830" s="6"/>
      <c r="CF3830" s="6"/>
      <c r="CG3830" s="6"/>
      <c r="CH3830" s="6"/>
      <c r="CI3830" s="6"/>
      <c r="CJ3830" s="6"/>
      <c r="CK3830" s="6"/>
      <c r="CL3830" s="6"/>
      <c r="CM3830" s="6"/>
      <c r="CN3830" s="6"/>
      <c r="CO3830" s="6"/>
      <c r="CP3830" s="6"/>
      <c r="CQ3830" s="6"/>
      <c r="CR3830" s="6"/>
      <c r="CS3830" s="6"/>
      <c r="CT3830" s="6"/>
      <c r="CU3830" s="6"/>
      <c r="CV3830" s="6"/>
      <c r="CW3830" s="6"/>
      <c r="CX3830" s="6"/>
      <c r="CY3830" s="6"/>
      <c r="CZ3830" s="6"/>
      <c r="DA3830" s="6"/>
    </row>
    <row r="3831" spans="74:105" x14ac:dyDescent="0.3">
      <c r="BV3831" s="6"/>
      <c r="BW3831" s="6"/>
      <c r="BX3831" s="6"/>
      <c r="BY3831" s="6"/>
      <c r="BZ3831" s="6"/>
      <c r="CA3831" s="6"/>
      <c r="CB3831" s="6"/>
      <c r="CC3831" s="6"/>
      <c r="CD3831" s="6"/>
      <c r="CE3831" s="6"/>
      <c r="CF3831" s="6"/>
      <c r="CG3831" s="6"/>
      <c r="CH3831" s="6"/>
      <c r="CI3831" s="6"/>
      <c r="CJ3831" s="6"/>
      <c r="CK3831" s="6"/>
      <c r="CL3831" s="6"/>
      <c r="CM3831" s="6"/>
      <c r="CN3831" s="6"/>
      <c r="CO3831" s="6"/>
      <c r="CP3831" s="6"/>
      <c r="CQ3831" s="6"/>
      <c r="CR3831" s="6"/>
      <c r="CS3831" s="6"/>
      <c r="CT3831" s="6"/>
      <c r="CU3831" s="6"/>
      <c r="CV3831" s="6"/>
      <c r="CW3831" s="6"/>
      <c r="CX3831" s="6"/>
      <c r="CY3831" s="6"/>
      <c r="CZ3831" s="6"/>
      <c r="DA3831" s="6"/>
    </row>
    <row r="3832" spans="74:105" x14ac:dyDescent="0.3">
      <c r="BV3832" s="6"/>
      <c r="BW3832" s="6"/>
      <c r="BX3832" s="6"/>
      <c r="BY3832" s="6"/>
      <c r="BZ3832" s="6"/>
      <c r="CA3832" s="6"/>
      <c r="CB3832" s="6"/>
      <c r="CC3832" s="6"/>
      <c r="CD3832" s="6"/>
      <c r="CE3832" s="6"/>
      <c r="CF3832" s="6"/>
      <c r="CG3832" s="6"/>
      <c r="CH3832" s="6"/>
      <c r="CI3832" s="6"/>
      <c r="CJ3832" s="6"/>
      <c r="CK3832" s="6"/>
      <c r="CL3832" s="6"/>
      <c r="CM3832" s="6"/>
      <c r="CN3832" s="6"/>
      <c r="CO3832" s="6"/>
      <c r="CP3832" s="6"/>
      <c r="CQ3832" s="6"/>
      <c r="CR3832" s="6"/>
      <c r="CS3832" s="6"/>
      <c r="CT3832" s="6"/>
      <c r="CU3832" s="6"/>
      <c r="CV3832" s="6"/>
      <c r="CW3832" s="6"/>
      <c r="CX3832" s="6"/>
      <c r="CY3832" s="6"/>
      <c r="CZ3832" s="6"/>
      <c r="DA3832" s="6"/>
    </row>
    <row r="3833" spans="74:105" x14ac:dyDescent="0.3">
      <c r="BV3833" s="6"/>
      <c r="BW3833" s="6"/>
      <c r="BX3833" s="6"/>
      <c r="BY3833" s="6"/>
      <c r="BZ3833" s="6"/>
      <c r="CA3833" s="6"/>
      <c r="CB3833" s="6"/>
      <c r="CC3833" s="6"/>
      <c r="CD3833" s="6"/>
      <c r="CE3833" s="6"/>
      <c r="CF3833" s="6"/>
      <c r="CG3833" s="6"/>
      <c r="CH3833" s="6"/>
      <c r="CI3833" s="6"/>
      <c r="CJ3833" s="6"/>
      <c r="CK3833" s="6"/>
      <c r="CL3833" s="6"/>
      <c r="CM3833" s="6"/>
      <c r="CN3833" s="6"/>
      <c r="CO3833" s="6"/>
      <c r="CP3833" s="6"/>
      <c r="CQ3833" s="6"/>
      <c r="CR3833" s="6"/>
      <c r="CS3833" s="6"/>
      <c r="CT3833" s="6"/>
      <c r="CU3833" s="6"/>
      <c r="CV3833" s="6"/>
      <c r="CW3833" s="6"/>
      <c r="CX3833" s="6"/>
      <c r="CY3833" s="6"/>
      <c r="CZ3833" s="6"/>
      <c r="DA3833" s="6"/>
    </row>
    <row r="3834" spans="74:105" x14ac:dyDescent="0.3">
      <c r="BV3834" s="6"/>
      <c r="BW3834" s="6"/>
      <c r="BX3834" s="6"/>
      <c r="BY3834" s="6"/>
      <c r="BZ3834" s="6"/>
      <c r="CA3834" s="6"/>
      <c r="CB3834" s="6"/>
      <c r="CC3834" s="6"/>
      <c r="CD3834" s="6"/>
      <c r="CE3834" s="6"/>
      <c r="CF3834" s="6"/>
      <c r="CG3834" s="6"/>
      <c r="CH3834" s="6"/>
      <c r="CI3834" s="6"/>
      <c r="CJ3834" s="6"/>
      <c r="CK3834" s="6"/>
      <c r="CL3834" s="6"/>
      <c r="CM3834" s="6"/>
      <c r="CN3834" s="6"/>
      <c r="CO3834" s="6"/>
      <c r="CP3834" s="6"/>
      <c r="CQ3834" s="6"/>
      <c r="CR3834" s="6"/>
      <c r="CS3834" s="6"/>
      <c r="CT3834" s="6"/>
      <c r="CU3834" s="6"/>
      <c r="CV3834" s="6"/>
      <c r="CW3834" s="6"/>
      <c r="CX3834" s="6"/>
      <c r="CY3834" s="6"/>
      <c r="CZ3834" s="6"/>
      <c r="DA3834" s="6"/>
    </row>
    <row r="3835" spans="74:105" x14ac:dyDescent="0.3">
      <c r="BV3835" s="6"/>
      <c r="BW3835" s="6"/>
      <c r="BX3835" s="6"/>
      <c r="BY3835" s="6"/>
      <c r="BZ3835" s="6"/>
      <c r="CA3835" s="6"/>
      <c r="CB3835" s="6"/>
      <c r="CC3835" s="6"/>
      <c r="CD3835" s="6"/>
      <c r="CE3835" s="6"/>
      <c r="CF3835" s="6"/>
      <c r="CG3835" s="6"/>
      <c r="CH3835" s="6"/>
      <c r="CI3835" s="6"/>
      <c r="CJ3835" s="6"/>
      <c r="CK3835" s="6"/>
      <c r="CL3835" s="6"/>
      <c r="CM3835" s="6"/>
      <c r="CN3835" s="6"/>
      <c r="CO3835" s="6"/>
      <c r="CP3835" s="6"/>
      <c r="CQ3835" s="6"/>
      <c r="CR3835" s="6"/>
      <c r="CS3835" s="6"/>
      <c r="CT3835" s="6"/>
      <c r="CU3835" s="6"/>
      <c r="CV3835" s="6"/>
      <c r="CW3835" s="6"/>
      <c r="CX3835" s="6"/>
      <c r="CY3835" s="6"/>
      <c r="CZ3835" s="6"/>
      <c r="DA3835" s="6"/>
    </row>
    <row r="3836" spans="74:105" x14ac:dyDescent="0.3">
      <c r="BV3836" s="6"/>
      <c r="BW3836" s="6"/>
      <c r="BX3836" s="6"/>
      <c r="BY3836" s="6"/>
      <c r="BZ3836" s="6"/>
      <c r="CA3836" s="6"/>
      <c r="CB3836" s="6"/>
      <c r="CC3836" s="6"/>
      <c r="CD3836" s="6"/>
      <c r="CE3836" s="6"/>
      <c r="CF3836" s="6"/>
      <c r="CG3836" s="6"/>
      <c r="CH3836" s="6"/>
      <c r="CI3836" s="6"/>
      <c r="CJ3836" s="6"/>
      <c r="CK3836" s="6"/>
      <c r="CL3836" s="6"/>
      <c r="CM3836" s="6"/>
      <c r="CN3836" s="6"/>
      <c r="CO3836" s="6"/>
      <c r="CP3836" s="6"/>
      <c r="CQ3836" s="6"/>
      <c r="CR3836" s="6"/>
      <c r="CS3836" s="6"/>
      <c r="CT3836" s="6"/>
      <c r="CU3836" s="6"/>
      <c r="CV3836" s="6"/>
      <c r="CW3836" s="6"/>
      <c r="CX3836" s="6"/>
      <c r="CY3836" s="6"/>
      <c r="CZ3836" s="6"/>
      <c r="DA3836" s="6"/>
    </row>
    <row r="3837" spans="74:105" x14ac:dyDescent="0.3">
      <c r="BV3837" s="6"/>
      <c r="BW3837" s="6"/>
      <c r="BX3837" s="6"/>
      <c r="BY3837" s="6"/>
      <c r="BZ3837" s="6"/>
      <c r="CA3837" s="6"/>
      <c r="CB3837" s="6"/>
      <c r="CC3837" s="6"/>
      <c r="CD3837" s="6"/>
      <c r="CE3837" s="6"/>
      <c r="CF3837" s="6"/>
      <c r="CG3837" s="6"/>
      <c r="CH3837" s="6"/>
      <c r="CI3837" s="6"/>
      <c r="CJ3837" s="6"/>
      <c r="CK3837" s="6"/>
      <c r="CL3837" s="6"/>
      <c r="CM3837" s="6"/>
      <c r="CN3837" s="6"/>
      <c r="CO3837" s="6"/>
      <c r="CP3837" s="6"/>
      <c r="CQ3837" s="6"/>
      <c r="CR3837" s="6"/>
      <c r="CS3837" s="6"/>
      <c r="CT3837" s="6"/>
      <c r="CU3837" s="6"/>
      <c r="CV3837" s="6"/>
      <c r="CW3837" s="6"/>
      <c r="CX3837" s="6"/>
      <c r="CY3837" s="6"/>
      <c r="CZ3837" s="6"/>
      <c r="DA3837" s="6"/>
    </row>
    <row r="3838" spans="74:105" x14ac:dyDescent="0.3">
      <c r="BV3838" s="6"/>
      <c r="BW3838" s="6"/>
      <c r="BX3838" s="6"/>
      <c r="BY3838" s="6"/>
      <c r="BZ3838" s="6"/>
      <c r="CA3838" s="6"/>
      <c r="CB3838" s="6"/>
      <c r="CC3838" s="6"/>
      <c r="CD3838" s="6"/>
      <c r="CE3838" s="6"/>
      <c r="CF3838" s="6"/>
      <c r="CG3838" s="6"/>
      <c r="CH3838" s="6"/>
      <c r="CI3838" s="6"/>
      <c r="CJ3838" s="6"/>
      <c r="CK3838" s="6"/>
      <c r="CL3838" s="6"/>
      <c r="CM3838" s="6"/>
      <c r="CN3838" s="6"/>
      <c r="CO3838" s="6"/>
      <c r="CP3838" s="6"/>
      <c r="CQ3838" s="6"/>
      <c r="CR3838" s="6"/>
      <c r="CS3838" s="6"/>
      <c r="CT3838" s="6"/>
      <c r="CU3838" s="6"/>
      <c r="CV3838" s="6"/>
      <c r="CW3838" s="6"/>
      <c r="CX3838" s="6"/>
      <c r="CY3838" s="6"/>
      <c r="CZ3838" s="6"/>
      <c r="DA3838" s="6"/>
    </row>
    <row r="3839" spans="74:105" x14ac:dyDescent="0.3">
      <c r="BV3839" s="6"/>
      <c r="BW3839" s="6"/>
      <c r="BX3839" s="6"/>
      <c r="BY3839" s="6"/>
      <c r="BZ3839" s="6"/>
      <c r="CA3839" s="6"/>
      <c r="CB3839" s="6"/>
      <c r="CC3839" s="6"/>
      <c r="CD3839" s="6"/>
      <c r="CE3839" s="6"/>
      <c r="CF3839" s="6"/>
      <c r="CG3839" s="6"/>
      <c r="CH3839" s="6"/>
      <c r="CI3839" s="6"/>
      <c r="CJ3839" s="6"/>
      <c r="CK3839" s="6"/>
      <c r="CL3839" s="6"/>
      <c r="CM3839" s="6"/>
      <c r="CN3839" s="6"/>
      <c r="CO3839" s="6"/>
      <c r="CP3839" s="6"/>
      <c r="CQ3839" s="6"/>
      <c r="CR3839" s="6"/>
      <c r="CS3839" s="6"/>
      <c r="CT3839" s="6"/>
      <c r="CU3839" s="6"/>
      <c r="CV3839" s="6"/>
      <c r="CW3839" s="6"/>
      <c r="CX3839" s="6"/>
      <c r="CY3839" s="6"/>
      <c r="CZ3839" s="6"/>
      <c r="DA3839" s="6"/>
    </row>
    <row r="3840" spans="74:105" x14ac:dyDescent="0.3">
      <c r="BV3840" s="6"/>
      <c r="BW3840" s="6"/>
      <c r="BX3840" s="6"/>
      <c r="BY3840" s="6"/>
      <c r="BZ3840" s="6"/>
      <c r="CA3840" s="6"/>
      <c r="CB3840" s="6"/>
      <c r="CC3840" s="6"/>
      <c r="CD3840" s="6"/>
      <c r="CE3840" s="6"/>
      <c r="CF3840" s="6"/>
      <c r="CG3840" s="6"/>
      <c r="CH3840" s="6"/>
      <c r="CI3840" s="6"/>
      <c r="CJ3840" s="6"/>
      <c r="CK3840" s="6"/>
      <c r="CL3840" s="6"/>
      <c r="CM3840" s="6"/>
      <c r="CN3840" s="6"/>
      <c r="CO3840" s="6"/>
      <c r="CP3840" s="6"/>
      <c r="CQ3840" s="6"/>
      <c r="CR3840" s="6"/>
      <c r="CS3840" s="6"/>
      <c r="CT3840" s="6"/>
      <c r="CU3840" s="6"/>
      <c r="CV3840" s="6"/>
      <c r="CW3840" s="6"/>
      <c r="CX3840" s="6"/>
      <c r="CY3840" s="6"/>
      <c r="CZ3840" s="6"/>
      <c r="DA3840" s="6"/>
    </row>
    <row r="3841" spans="74:105" x14ac:dyDescent="0.3">
      <c r="BV3841" s="6"/>
      <c r="BW3841" s="6"/>
      <c r="BX3841" s="6"/>
      <c r="BY3841" s="6"/>
      <c r="BZ3841" s="6"/>
      <c r="CA3841" s="6"/>
      <c r="CB3841" s="6"/>
      <c r="CC3841" s="6"/>
      <c r="CD3841" s="6"/>
      <c r="CE3841" s="6"/>
      <c r="CF3841" s="6"/>
      <c r="CG3841" s="6"/>
      <c r="CH3841" s="6"/>
      <c r="CI3841" s="6"/>
      <c r="CJ3841" s="6"/>
      <c r="CK3841" s="6"/>
      <c r="CL3841" s="6"/>
      <c r="CM3841" s="6"/>
      <c r="CN3841" s="6"/>
      <c r="CO3841" s="6"/>
      <c r="CP3841" s="6"/>
      <c r="CQ3841" s="6"/>
      <c r="CR3841" s="6"/>
      <c r="CS3841" s="6"/>
      <c r="CT3841" s="6"/>
      <c r="CU3841" s="6"/>
      <c r="CV3841" s="6"/>
      <c r="CW3841" s="6"/>
      <c r="CX3841" s="6"/>
      <c r="CY3841" s="6"/>
      <c r="CZ3841" s="6"/>
      <c r="DA3841" s="6"/>
    </row>
    <row r="3842" spans="74:105" x14ac:dyDescent="0.3">
      <c r="BV3842" s="6"/>
      <c r="BW3842" s="6"/>
      <c r="BX3842" s="6"/>
      <c r="BY3842" s="6"/>
      <c r="BZ3842" s="6"/>
      <c r="CA3842" s="6"/>
      <c r="CB3842" s="6"/>
      <c r="CC3842" s="6"/>
      <c r="CD3842" s="6"/>
      <c r="CE3842" s="6"/>
      <c r="CF3842" s="6"/>
      <c r="CG3842" s="6"/>
      <c r="CH3842" s="6"/>
      <c r="CI3842" s="6"/>
      <c r="CJ3842" s="6"/>
      <c r="CK3842" s="6"/>
      <c r="CL3842" s="6"/>
      <c r="CM3842" s="6"/>
      <c r="CN3842" s="6"/>
      <c r="CO3842" s="6"/>
      <c r="CP3842" s="6"/>
      <c r="CQ3842" s="6"/>
      <c r="CR3842" s="6"/>
      <c r="CS3842" s="6"/>
      <c r="CT3842" s="6"/>
      <c r="CU3842" s="6"/>
      <c r="CV3842" s="6"/>
      <c r="CW3842" s="6"/>
      <c r="CX3842" s="6"/>
      <c r="CY3842" s="6"/>
      <c r="CZ3842" s="6"/>
      <c r="DA3842" s="6"/>
    </row>
    <row r="3843" spans="74:105" x14ac:dyDescent="0.3">
      <c r="BV3843" s="6"/>
      <c r="BW3843" s="6"/>
      <c r="BX3843" s="6"/>
      <c r="BY3843" s="6"/>
      <c r="BZ3843" s="6"/>
      <c r="CA3843" s="6"/>
      <c r="CB3843" s="6"/>
      <c r="CC3843" s="6"/>
      <c r="CD3843" s="6"/>
      <c r="CE3843" s="6"/>
      <c r="CF3843" s="6"/>
      <c r="CG3843" s="6"/>
      <c r="CH3843" s="6"/>
      <c r="CI3843" s="6"/>
      <c r="CJ3843" s="6"/>
      <c r="CK3843" s="6"/>
      <c r="CL3843" s="6"/>
      <c r="CM3843" s="6"/>
      <c r="CN3843" s="6"/>
      <c r="CO3843" s="6"/>
      <c r="CP3843" s="6"/>
      <c r="CQ3843" s="6"/>
      <c r="CR3843" s="6"/>
      <c r="CS3843" s="6"/>
      <c r="CT3843" s="6"/>
      <c r="CU3843" s="6"/>
      <c r="CV3843" s="6"/>
      <c r="CW3843" s="6"/>
      <c r="CX3843" s="6"/>
      <c r="CY3843" s="6"/>
      <c r="CZ3843" s="6"/>
      <c r="DA3843" s="6"/>
    </row>
    <row r="3844" spans="74:105" x14ac:dyDescent="0.3">
      <c r="BV3844" s="6"/>
      <c r="BW3844" s="6"/>
      <c r="BX3844" s="6"/>
      <c r="BY3844" s="6"/>
      <c r="BZ3844" s="6"/>
      <c r="CA3844" s="6"/>
      <c r="CB3844" s="6"/>
      <c r="CC3844" s="6"/>
      <c r="CD3844" s="6"/>
      <c r="CE3844" s="6"/>
      <c r="CF3844" s="6"/>
      <c r="CG3844" s="6"/>
      <c r="CH3844" s="6"/>
      <c r="CI3844" s="6"/>
      <c r="CJ3844" s="6"/>
      <c r="CK3844" s="6"/>
      <c r="CL3844" s="6"/>
      <c r="CM3844" s="6"/>
      <c r="CN3844" s="6"/>
      <c r="CO3844" s="6"/>
      <c r="CP3844" s="6"/>
      <c r="CQ3844" s="6"/>
      <c r="CR3844" s="6"/>
      <c r="CS3844" s="6"/>
      <c r="CT3844" s="6"/>
      <c r="CU3844" s="6"/>
      <c r="CV3844" s="6"/>
      <c r="CW3844" s="6"/>
      <c r="CX3844" s="6"/>
      <c r="CY3844" s="6"/>
      <c r="CZ3844" s="6"/>
      <c r="DA3844" s="6"/>
    </row>
    <row r="3845" spans="74:105" x14ac:dyDescent="0.3">
      <c r="BV3845" s="6"/>
      <c r="BW3845" s="6"/>
      <c r="BX3845" s="6"/>
      <c r="BY3845" s="6"/>
      <c r="BZ3845" s="6"/>
      <c r="CA3845" s="6"/>
      <c r="CB3845" s="6"/>
      <c r="CC3845" s="6"/>
      <c r="CD3845" s="6"/>
      <c r="CE3845" s="6"/>
      <c r="CF3845" s="6"/>
      <c r="CG3845" s="6"/>
      <c r="CH3845" s="6"/>
      <c r="CI3845" s="6"/>
      <c r="CJ3845" s="6"/>
      <c r="CK3845" s="6"/>
      <c r="CL3845" s="6"/>
      <c r="CM3845" s="6"/>
      <c r="CN3845" s="6"/>
      <c r="CO3845" s="6"/>
      <c r="CP3845" s="6"/>
      <c r="CQ3845" s="6"/>
      <c r="CR3845" s="6"/>
      <c r="CS3845" s="6"/>
      <c r="CT3845" s="6"/>
      <c r="CU3845" s="6"/>
      <c r="CV3845" s="6"/>
      <c r="CW3845" s="6"/>
      <c r="CX3845" s="6"/>
      <c r="CY3845" s="6"/>
      <c r="CZ3845" s="6"/>
      <c r="DA3845" s="6"/>
    </row>
    <row r="3846" spans="74:105" x14ac:dyDescent="0.3">
      <c r="BV3846" s="6"/>
      <c r="BW3846" s="6"/>
      <c r="BX3846" s="6"/>
      <c r="BY3846" s="6"/>
      <c r="BZ3846" s="6"/>
      <c r="CA3846" s="6"/>
      <c r="CB3846" s="6"/>
      <c r="CC3846" s="6"/>
      <c r="CD3846" s="6"/>
      <c r="CE3846" s="6"/>
      <c r="CF3846" s="6"/>
      <c r="CG3846" s="6"/>
      <c r="CH3846" s="6"/>
      <c r="CI3846" s="6"/>
      <c r="CJ3846" s="6"/>
      <c r="CK3846" s="6"/>
      <c r="CL3846" s="6"/>
      <c r="CM3846" s="6"/>
      <c r="CN3846" s="6"/>
      <c r="CO3846" s="6"/>
      <c r="CP3846" s="6"/>
      <c r="CQ3846" s="6"/>
      <c r="CR3846" s="6"/>
      <c r="CS3846" s="6"/>
      <c r="CT3846" s="6"/>
      <c r="CU3846" s="6"/>
      <c r="CV3846" s="6"/>
      <c r="CW3846" s="6"/>
      <c r="CX3846" s="6"/>
      <c r="CY3846" s="6"/>
      <c r="CZ3846" s="6"/>
      <c r="DA3846" s="6"/>
    </row>
    <row r="3847" spans="74:105" x14ac:dyDescent="0.3">
      <c r="BV3847" s="6"/>
      <c r="BW3847" s="6"/>
      <c r="BX3847" s="6"/>
      <c r="BY3847" s="6"/>
      <c r="BZ3847" s="6"/>
      <c r="CA3847" s="6"/>
      <c r="CB3847" s="6"/>
      <c r="CC3847" s="6"/>
      <c r="CD3847" s="6"/>
      <c r="CE3847" s="6"/>
      <c r="CF3847" s="6"/>
      <c r="CG3847" s="6"/>
      <c r="CH3847" s="6"/>
      <c r="CI3847" s="6"/>
      <c r="CJ3847" s="6"/>
      <c r="CK3847" s="6"/>
      <c r="CL3847" s="6"/>
      <c r="CM3847" s="6"/>
      <c r="CN3847" s="6"/>
      <c r="CO3847" s="6"/>
      <c r="CP3847" s="6"/>
      <c r="CQ3847" s="6"/>
      <c r="CR3847" s="6"/>
      <c r="CS3847" s="6"/>
      <c r="CT3847" s="6"/>
      <c r="CU3847" s="6"/>
      <c r="CV3847" s="6"/>
      <c r="CW3847" s="6"/>
      <c r="CX3847" s="6"/>
      <c r="CY3847" s="6"/>
      <c r="CZ3847" s="6"/>
      <c r="DA3847" s="6"/>
    </row>
    <row r="3848" spans="74:105" x14ac:dyDescent="0.3">
      <c r="BV3848" s="6"/>
      <c r="BW3848" s="6"/>
      <c r="BX3848" s="6"/>
      <c r="BY3848" s="6"/>
      <c r="BZ3848" s="6"/>
      <c r="CA3848" s="6"/>
      <c r="CB3848" s="6"/>
      <c r="CC3848" s="6"/>
      <c r="CD3848" s="6"/>
      <c r="CE3848" s="6"/>
      <c r="CF3848" s="6"/>
      <c r="CG3848" s="6"/>
      <c r="CH3848" s="6"/>
      <c r="CI3848" s="6"/>
      <c r="CJ3848" s="6"/>
      <c r="CK3848" s="6"/>
      <c r="CL3848" s="6"/>
      <c r="CM3848" s="6"/>
      <c r="CN3848" s="6"/>
      <c r="CO3848" s="6"/>
      <c r="CP3848" s="6"/>
      <c r="CQ3848" s="6"/>
      <c r="CR3848" s="6"/>
      <c r="CS3848" s="6"/>
      <c r="CT3848" s="6"/>
      <c r="CU3848" s="6"/>
      <c r="CV3848" s="6"/>
      <c r="CW3848" s="6"/>
      <c r="CX3848" s="6"/>
      <c r="CY3848" s="6"/>
      <c r="CZ3848" s="6"/>
      <c r="DA3848" s="6"/>
    </row>
    <row r="3849" spans="74:105" x14ac:dyDescent="0.3">
      <c r="BV3849" s="6"/>
      <c r="BW3849" s="6"/>
      <c r="BX3849" s="6"/>
      <c r="BY3849" s="6"/>
      <c r="BZ3849" s="6"/>
      <c r="CA3849" s="6"/>
      <c r="CB3849" s="6"/>
      <c r="CC3849" s="6"/>
      <c r="CD3849" s="6"/>
      <c r="CE3849" s="6"/>
      <c r="CF3849" s="6"/>
      <c r="CG3849" s="6"/>
      <c r="CH3849" s="6"/>
      <c r="CI3849" s="6"/>
      <c r="CJ3849" s="6"/>
      <c r="CK3849" s="6"/>
      <c r="CL3849" s="6"/>
      <c r="CM3849" s="6"/>
      <c r="CN3849" s="6"/>
      <c r="CO3849" s="6"/>
      <c r="CP3849" s="6"/>
      <c r="CQ3849" s="6"/>
      <c r="CR3849" s="6"/>
      <c r="CS3849" s="6"/>
      <c r="CT3849" s="6"/>
      <c r="CU3849" s="6"/>
      <c r="CV3849" s="6"/>
      <c r="CW3849" s="6"/>
      <c r="CX3849" s="6"/>
      <c r="CY3849" s="6"/>
      <c r="CZ3849" s="6"/>
      <c r="DA3849" s="6"/>
    </row>
    <row r="3850" spans="74:105" x14ac:dyDescent="0.3">
      <c r="BV3850" s="6"/>
      <c r="BW3850" s="6"/>
      <c r="BX3850" s="6"/>
      <c r="BY3850" s="6"/>
      <c r="BZ3850" s="6"/>
      <c r="CA3850" s="6"/>
      <c r="CB3850" s="6"/>
      <c r="CC3850" s="6"/>
      <c r="CD3850" s="6"/>
      <c r="CE3850" s="6"/>
      <c r="CF3850" s="6"/>
      <c r="CG3850" s="6"/>
      <c r="CH3850" s="6"/>
      <c r="CI3850" s="6"/>
      <c r="CJ3850" s="6"/>
      <c r="CK3850" s="6"/>
      <c r="CL3850" s="6"/>
      <c r="CM3850" s="6"/>
      <c r="CN3850" s="6"/>
      <c r="CO3850" s="6"/>
      <c r="CP3850" s="6"/>
      <c r="CQ3850" s="6"/>
      <c r="CR3850" s="6"/>
      <c r="CS3850" s="6"/>
      <c r="CT3850" s="6"/>
      <c r="CU3850" s="6"/>
      <c r="CV3850" s="6"/>
      <c r="CW3850" s="6"/>
      <c r="CX3850" s="6"/>
      <c r="CY3850" s="6"/>
      <c r="CZ3850" s="6"/>
      <c r="DA3850" s="6"/>
    </row>
    <row r="3851" spans="74:105" x14ac:dyDescent="0.3">
      <c r="BV3851" s="6"/>
      <c r="BW3851" s="6"/>
      <c r="BX3851" s="6"/>
      <c r="BY3851" s="6"/>
      <c r="BZ3851" s="6"/>
      <c r="CA3851" s="6"/>
      <c r="CB3851" s="6"/>
      <c r="CC3851" s="6"/>
      <c r="CD3851" s="6"/>
      <c r="CE3851" s="6"/>
      <c r="CF3851" s="6"/>
      <c r="CG3851" s="6"/>
      <c r="CH3851" s="6"/>
      <c r="CI3851" s="6"/>
      <c r="CJ3851" s="6"/>
      <c r="CK3851" s="6"/>
      <c r="CL3851" s="6"/>
      <c r="CM3851" s="6"/>
      <c r="CN3851" s="6"/>
      <c r="CO3851" s="6"/>
      <c r="CP3851" s="6"/>
      <c r="CQ3851" s="6"/>
      <c r="CR3851" s="6"/>
      <c r="CS3851" s="6"/>
      <c r="CT3851" s="6"/>
      <c r="CU3851" s="6"/>
      <c r="CV3851" s="6"/>
      <c r="CW3851" s="6"/>
      <c r="CX3851" s="6"/>
      <c r="CY3851" s="6"/>
      <c r="CZ3851" s="6"/>
      <c r="DA3851" s="6"/>
    </row>
    <row r="3852" spans="74:105" x14ac:dyDescent="0.3">
      <c r="BV3852" s="6"/>
      <c r="BW3852" s="6"/>
      <c r="BX3852" s="6"/>
      <c r="BY3852" s="6"/>
      <c r="BZ3852" s="6"/>
      <c r="CA3852" s="6"/>
      <c r="CB3852" s="6"/>
      <c r="CC3852" s="6"/>
      <c r="CD3852" s="6"/>
      <c r="CE3852" s="6"/>
      <c r="CF3852" s="6"/>
      <c r="CG3852" s="6"/>
      <c r="CH3852" s="6"/>
      <c r="CI3852" s="6"/>
      <c r="CJ3852" s="6"/>
      <c r="CK3852" s="6"/>
      <c r="CL3852" s="6"/>
      <c r="CM3852" s="6"/>
      <c r="CN3852" s="6"/>
      <c r="CO3852" s="6"/>
      <c r="CP3852" s="6"/>
      <c r="CQ3852" s="6"/>
      <c r="CR3852" s="6"/>
      <c r="CS3852" s="6"/>
      <c r="CT3852" s="6"/>
      <c r="CU3852" s="6"/>
      <c r="CV3852" s="6"/>
      <c r="CW3852" s="6"/>
      <c r="CX3852" s="6"/>
      <c r="CY3852" s="6"/>
      <c r="CZ3852" s="6"/>
      <c r="DA3852" s="6"/>
    </row>
    <row r="3853" spans="74:105" x14ac:dyDescent="0.3">
      <c r="BV3853" s="6"/>
      <c r="BW3853" s="6"/>
      <c r="BX3853" s="6"/>
      <c r="BY3853" s="6"/>
      <c r="BZ3853" s="6"/>
      <c r="CA3853" s="6"/>
      <c r="CB3853" s="6"/>
      <c r="CC3853" s="6"/>
      <c r="CD3853" s="6"/>
      <c r="CE3853" s="6"/>
      <c r="CF3853" s="6"/>
      <c r="CG3853" s="6"/>
      <c r="CH3853" s="6"/>
      <c r="CI3853" s="6"/>
      <c r="CJ3853" s="6"/>
      <c r="CK3853" s="6"/>
      <c r="CL3853" s="6"/>
      <c r="CM3853" s="6"/>
      <c r="CN3853" s="6"/>
      <c r="CO3853" s="6"/>
      <c r="CP3853" s="6"/>
      <c r="CQ3853" s="6"/>
      <c r="CR3853" s="6"/>
      <c r="CS3853" s="6"/>
      <c r="CT3853" s="6"/>
      <c r="CU3853" s="6"/>
      <c r="CV3853" s="6"/>
      <c r="CW3853" s="6"/>
      <c r="CX3853" s="6"/>
      <c r="CY3853" s="6"/>
      <c r="CZ3853" s="6"/>
      <c r="DA3853" s="6"/>
    </row>
    <row r="3854" spans="74:105" x14ac:dyDescent="0.3">
      <c r="BV3854" s="6"/>
      <c r="BW3854" s="6"/>
      <c r="BX3854" s="6"/>
      <c r="BY3854" s="6"/>
      <c r="BZ3854" s="6"/>
      <c r="CA3854" s="6"/>
      <c r="CB3854" s="6"/>
      <c r="CC3854" s="6"/>
      <c r="CD3854" s="6"/>
      <c r="CE3854" s="6"/>
      <c r="CF3854" s="6"/>
      <c r="CG3854" s="6"/>
      <c r="CH3854" s="6"/>
      <c r="CI3854" s="6"/>
      <c r="CJ3854" s="6"/>
      <c r="CK3854" s="6"/>
      <c r="CL3854" s="6"/>
      <c r="CM3854" s="6"/>
      <c r="CN3854" s="6"/>
      <c r="CO3854" s="6"/>
      <c r="CP3854" s="6"/>
      <c r="CQ3854" s="6"/>
      <c r="CR3854" s="6"/>
      <c r="CS3854" s="6"/>
      <c r="CT3854" s="6"/>
      <c r="CU3854" s="6"/>
      <c r="CV3854" s="6"/>
      <c r="CW3854" s="6"/>
      <c r="CX3854" s="6"/>
      <c r="CY3854" s="6"/>
      <c r="CZ3854" s="6"/>
      <c r="DA3854" s="6"/>
    </row>
    <row r="3855" spans="74:105" x14ac:dyDescent="0.3">
      <c r="BV3855" s="6"/>
      <c r="BW3855" s="6"/>
      <c r="BX3855" s="6"/>
      <c r="BY3855" s="6"/>
      <c r="BZ3855" s="6"/>
      <c r="CA3855" s="6"/>
      <c r="CB3855" s="6"/>
      <c r="CC3855" s="6"/>
      <c r="CD3855" s="6"/>
      <c r="CE3855" s="6"/>
      <c r="CF3855" s="6"/>
      <c r="CG3855" s="6"/>
      <c r="CH3855" s="6"/>
      <c r="CI3855" s="6"/>
      <c r="CJ3855" s="6"/>
      <c r="CK3855" s="6"/>
      <c r="CL3855" s="6"/>
      <c r="CM3855" s="6"/>
      <c r="CN3855" s="6"/>
      <c r="CO3855" s="6"/>
      <c r="CP3855" s="6"/>
      <c r="CQ3855" s="6"/>
      <c r="CR3855" s="6"/>
      <c r="CS3855" s="6"/>
      <c r="CT3855" s="6"/>
      <c r="CU3855" s="6"/>
      <c r="CV3855" s="6"/>
      <c r="CW3855" s="6"/>
      <c r="CX3855" s="6"/>
      <c r="CY3855" s="6"/>
      <c r="CZ3855" s="6"/>
      <c r="DA3855" s="6"/>
    </row>
    <row r="3856" spans="74:105" x14ac:dyDescent="0.3">
      <c r="BV3856" s="6"/>
      <c r="BW3856" s="6"/>
      <c r="BX3856" s="6"/>
      <c r="BY3856" s="6"/>
      <c r="BZ3856" s="6"/>
      <c r="CA3856" s="6"/>
      <c r="CB3856" s="6"/>
      <c r="CC3856" s="6"/>
      <c r="CD3856" s="6"/>
      <c r="CE3856" s="6"/>
      <c r="CF3856" s="6"/>
      <c r="CG3856" s="6"/>
      <c r="CH3856" s="6"/>
      <c r="CI3856" s="6"/>
      <c r="CJ3856" s="6"/>
      <c r="CK3856" s="6"/>
      <c r="CL3856" s="6"/>
      <c r="CM3856" s="6"/>
      <c r="CN3856" s="6"/>
      <c r="CO3856" s="6"/>
      <c r="CP3856" s="6"/>
      <c r="CQ3856" s="6"/>
      <c r="CR3856" s="6"/>
      <c r="CS3856" s="6"/>
      <c r="CT3856" s="6"/>
      <c r="CU3856" s="6"/>
      <c r="CV3856" s="6"/>
      <c r="CW3856" s="6"/>
      <c r="CX3856" s="6"/>
      <c r="CY3856" s="6"/>
      <c r="CZ3856" s="6"/>
      <c r="DA3856" s="6"/>
    </row>
    <row r="3857" spans="74:105" x14ac:dyDescent="0.3">
      <c r="BV3857" s="6"/>
      <c r="BW3857" s="6"/>
      <c r="BX3857" s="6"/>
      <c r="BY3857" s="6"/>
      <c r="BZ3857" s="6"/>
      <c r="CA3857" s="6"/>
      <c r="CB3857" s="6"/>
      <c r="CC3857" s="6"/>
      <c r="CD3857" s="6"/>
      <c r="CE3857" s="6"/>
      <c r="CF3857" s="6"/>
      <c r="CG3857" s="6"/>
      <c r="CH3857" s="6"/>
      <c r="CI3857" s="6"/>
      <c r="CJ3857" s="6"/>
      <c r="CK3857" s="6"/>
      <c r="CL3857" s="6"/>
      <c r="CM3857" s="6"/>
      <c r="CN3857" s="6"/>
      <c r="CO3857" s="6"/>
      <c r="CP3857" s="6"/>
      <c r="CQ3857" s="6"/>
      <c r="CR3857" s="6"/>
      <c r="CS3857" s="6"/>
      <c r="CT3857" s="6"/>
      <c r="CU3857" s="6"/>
      <c r="CV3857" s="6"/>
      <c r="CW3857" s="6"/>
      <c r="CX3857" s="6"/>
      <c r="CY3857" s="6"/>
      <c r="CZ3857" s="6"/>
      <c r="DA3857" s="6"/>
    </row>
    <row r="3858" spans="74:105" x14ac:dyDescent="0.3">
      <c r="BV3858" s="6"/>
      <c r="BW3858" s="6"/>
      <c r="BX3858" s="6"/>
      <c r="BY3858" s="6"/>
      <c r="BZ3858" s="6"/>
      <c r="CA3858" s="6"/>
      <c r="CB3858" s="6"/>
      <c r="CC3858" s="6"/>
      <c r="CD3858" s="6"/>
      <c r="CE3858" s="6"/>
      <c r="CF3858" s="6"/>
      <c r="CG3858" s="6"/>
      <c r="CH3858" s="6"/>
      <c r="CI3858" s="6"/>
      <c r="CJ3858" s="6"/>
      <c r="CK3858" s="6"/>
      <c r="CL3858" s="6"/>
      <c r="CM3858" s="6"/>
      <c r="CN3858" s="6"/>
      <c r="CO3858" s="6"/>
      <c r="CP3858" s="6"/>
      <c r="CQ3858" s="6"/>
      <c r="CR3858" s="6"/>
      <c r="CS3858" s="6"/>
      <c r="CT3858" s="6"/>
      <c r="CU3858" s="6"/>
      <c r="CV3858" s="6"/>
      <c r="CW3858" s="6"/>
      <c r="CX3858" s="6"/>
      <c r="CY3858" s="6"/>
      <c r="CZ3858" s="6"/>
      <c r="DA3858" s="6"/>
    </row>
    <row r="3859" spans="74:105" x14ac:dyDescent="0.3">
      <c r="BV3859" s="6"/>
      <c r="BW3859" s="6"/>
      <c r="BX3859" s="6"/>
      <c r="BY3859" s="6"/>
      <c r="BZ3859" s="6"/>
      <c r="CA3859" s="6"/>
      <c r="CB3859" s="6"/>
      <c r="CC3859" s="6"/>
      <c r="CD3859" s="6"/>
      <c r="CE3859" s="6"/>
      <c r="CF3859" s="6"/>
      <c r="CG3859" s="6"/>
      <c r="CH3859" s="6"/>
      <c r="CI3859" s="6"/>
      <c r="CJ3859" s="6"/>
      <c r="CK3859" s="6"/>
      <c r="CL3859" s="6"/>
      <c r="CM3859" s="6"/>
      <c r="CN3859" s="6"/>
      <c r="CO3859" s="6"/>
      <c r="CP3859" s="6"/>
      <c r="CQ3859" s="6"/>
      <c r="CR3859" s="6"/>
      <c r="CS3859" s="6"/>
      <c r="CT3859" s="6"/>
      <c r="CU3859" s="6"/>
      <c r="CV3859" s="6"/>
      <c r="CW3859" s="6"/>
      <c r="CX3859" s="6"/>
      <c r="CY3859" s="6"/>
      <c r="CZ3859" s="6"/>
      <c r="DA3859" s="6"/>
    </row>
    <row r="3860" spans="74:105" x14ac:dyDescent="0.3">
      <c r="BV3860" s="6"/>
      <c r="BW3860" s="6"/>
      <c r="BX3860" s="6"/>
      <c r="BY3860" s="6"/>
      <c r="BZ3860" s="6"/>
      <c r="CA3860" s="6"/>
      <c r="CB3860" s="6"/>
      <c r="CC3860" s="6"/>
      <c r="CD3860" s="6"/>
      <c r="CE3860" s="6"/>
      <c r="CF3860" s="6"/>
      <c r="CG3860" s="6"/>
      <c r="CH3860" s="6"/>
      <c r="CI3860" s="6"/>
      <c r="CJ3860" s="6"/>
      <c r="CK3860" s="6"/>
      <c r="CL3860" s="6"/>
      <c r="CM3860" s="6"/>
      <c r="CN3860" s="6"/>
      <c r="CO3860" s="6"/>
      <c r="CP3860" s="6"/>
      <c r="CQ3860" s="6"/>
      <c r="CR3860" s="6"/>
      <c r="CS3860" s="6"/>
      <c r="CT3860" s="6"/>
      <c r="CU3860" s="6"/>
      <c r="CV3860" s="6"/>
      <c r="CW3860" s="6"/>
      <c r="CX3860" s="6"/>
      <c r="CY3860" s="6"/>
      <c r="CZ3860" s="6"/>
      <c r="DA3860" s="6"/>
    </row>
    <row r="3861" spans="74:105" x14ac:dyDescent="0.3">
      <c r="BV3861" s="6"/>
      <c r="BW3861" s="6"/>
      <c r="BX3861" s="6"/>
      <c r="BY3861" s="6"/>
      <c r="BZ3861" s="6"/>
      <c r="CA3861" s="6"/>
      <c r="CB3861" s="6"/>
      <c r="CC3861" s="6"/>
      <c r="CD3861" s="6"/>
      <c r="CE3861" s="6"/>
      <c r="CF3861" s="6"/>
      <c r="CG3861" s="6"/>
      <c r="CH3861" s="6"/>
      <c r="CI3861" s="6"/>
      <c r="CJ3861" s="6"/>
      <c r="CK3861" s="6"/>
      <c r="CL3861" s="6"/>
      <c r="CM3861" s="6"/>
      <c r="CN3861" s="6"/>
      <c r="CO3861" s="6"/>
      <c r="CP3861" s="6"/>
      <c r="CQ3861" s="6"/>
      <c r="CR3861" s="6"/>
      <c r="CS3861" s="6"/>
      <c r="CT3861" s="6"/>
      <c r="CU3861" s="6"/>
      <c r="CV3861" s="6"/>
      <c r="CW3861" s="6"/>
      <c r="CX3861" s="6"/>
      <c r="CY3861" s="6"/>
      <c r="CZ3861" s="6"/>
      <c r="DA3861" s="6"/>
    </row>
    <row r="3862" spans="74:105" x14ac:dyDescent="0.3">
      <c r="BV3862" s="6"/>
      <c r="BW3862" s="6"/>
      <c r="BX3862" s="6"/>
      <c r="BY3862" s="6"/>
      <c r="BZ3862" s="6"/>
      <c r="CA3862" s="6"/>
      <c r="CB3862" s="6"/>
      <c r="CC3862" s="6"/>
      <c r="CD3862" s="6"/>
      <c r="CE3862" s="6"/>
      <c r="CF3862" s="6"/>
      <c r="CG3862" s="6"/>
      <c r="CH3862" s="6"/>
      <c r="CI3862" s="6"/>
      <c r="CJ3862" s="6"/>
      <c r="CK3862" s="6"/>
      <c r="CL3862" s="6"/>
      <c r="CM3862" s="6"/>
      <c r="CN3862" s="6"/>
      <c r="CO3862" s="6"/>
      <c r="CP3862" s="6"/>
      <c r="CQ3862" s="6"/>
      <c r="CR3862" s="6"/>
      <c r="CS3862" s="6"/>
      <c r="CT3862" s="6"/>
      <c r="CU3862" s="6"/>
      <c r="CV3862" s="6"/>
      <c r="CW3862" s="6"/>
      <c r="CX3862" s="6"/>
      <c r="CY3862" s="6"/>
      <c r="CZ3862" s="6"/>
      <c r="DA3862" s="6"/>
    </row>
    <row r="3863" spans="74:105" x14ac:dyDescent="0.3">
      <c r="BV3863" s="6"/>
      <c r="BW3863" s="6"/>
      <c r="BX3863" s="6"/>
      <c r="BY3863" s="6"/>
      <c r="BZ3863" s="6"/>
      <c r="CA3863" s="6"/>
      <c r="CB3863" s="6"/>
      <c r="CC3863" s="6"/>
      <c r="CD3863" s="6"/>
      <c r="CE3863" s="6"/>
      <c r="CF3863" s="6"/>
      <c r="CG3863" s="6"/>
      <c r="CH3863" s="6"/>
      <c r="CI3863" s="6"/>
      <c r="CJ3863" s="6"/>
      <c r="CK3863" s="6"/>
      <c r="CL3863" s="6"/>
      <c r="CM3863" s="6"/>
      <c r="CN3863" s="6"/>
      <c r="CO3863" s="6"/>
      <c r="CP3863" s="6"/>
      <c r="CQ3863" s="6"/>
      <c r="CR3863" s="6"/>
      <c r="CS3863" s="6"/>
      <c r="CT3863" s="6"/>
      <c r="CU3863" s="6"/>
      <c r="CV3863" s="6"/>
      <c r="CW3863" s="6"/>
      <c r="CX3863" s="6"/>
      <c r="CY3863" s="6"/>
      <c r="CZ3863" s="6"/>
      <c r="DA3863" s="6"/>
    </row>
    <row r="3864" spans="74:105" x14ac:dyDescent="0.3">
      <c r="BV3864" s="6"/>
      <c r="BW3864" s="6"/>
      <c r="BX3864" s="6"/>
      <c r="BY3864" s="6"/>
      <c r="BZ3864" s="6"/>
      <c r="CA3864" s="6"/>
      <c r="CB3864" s="6"/>
      <c r="CC3864" s="6"/>
      <c r="CD3864" s="6"/>
      <c r="CE3864" s="6"/>
      <c r="CF3864" s="6"/>
      <c r="CG3864" s="6"/>
      <c r="CH3864" s="6"/>
      <c r="CI3864" s="6"/>
      <c r="CJ3864" s="6"/>
      <c r="CK3864" s="6"/>
      <c r="CL3864" s="6"/>
      <c r="CM3864" s="6"/>
      <c r="CN3864" s="6"/>
      <c r="CO3864" s="6"/>
      <c r="CP3864" s="6"/>
      <c r="CQ3864" s="6"/>
      <c r="CR3864" s="6"/>
      <c r="CS3864" s="6"/>
      <c r="CT3864" s="6"/>
      <c r="CU3864" s="6"/>
      <c r="CV3864" s="6"/>
      <c r="CW3864" s="6"/>
      <c r="CX3864" s="6"/>
      <c r="CY3864" s="6"/>
      <c r="CZ3864" s="6"/>
      <c r="DA3864" s="6"/>
    </row>
    <row r="3865" spans="74:105" x14ac:dyDescent="0.3">
      <c r="BV3865" s="6"/>
      <c r="BW3865" s="6"/>
      <c r="BX3865" s="6"/>
      <c r="BY3865" s="6"/>
      <c r="BZ3865" s="6"/>
      <c r="CA3865" s="6"/>
      <c r="CB3865" s="6"/>
      <c r="CC3865" s="6"/>
      <c r="CD3865" s="6"/>
      <c r="CE3865" s="6"/>
      <c r="CF3865" s="6"/>
      <c r="CG3865" s="6"/>
      <c r="CH3865" s="6"/>
      <c r="CI3865" s="6"/>
      <c r="CJ3865" s="6"/>
      <c r="CK3865" s="6"/>
      <c r="CL3865" s="6"/>
      <c r="CM3865" s="6"/>
      <c r="CN3865" s="6"/>
      <c r="CO3865" s="6"/>
      <c r="CP3865" s="6"/>
      <c r="CQ3865" s="6"/>
      <c r="CR3865" s="6"/>
      <c r="CS3865" s="6"/>
      <c r="CT3865" s="6"/>
      <c r="CU3865" s="6"/>
      <c r="CV3865" s="6"/>
      <c r="CW3865" s="6"/>
      <c r="CX3865" s="6"/>
      <c r="CY3865" s="6"/>
      <c r="CZ3865" s="6"/>
      <c r="DA3865" s="6"/>
    </row>
    <row r="3866" spans="74:105" x14ac:dyDescent="0.3">
      <c r="BV3866" s="6"/>
      <c r="BW3866" s="6"/>
      <c r="BX3866" s="6"/>
      <c r="BY3866" s="6"/>
      <c r="BZ3866" s="6"/>
      <c r="CA3866" s="6"/>
      <c r="CB3866" s="6"/>
      <c r="CC3866" s="6"/>
      <c r="CD3866" s="6"/>
      <c r="CE3866" s="6"/>
      <c r="CF3866" s="6"/>
      <c r="CG3866" s="6"/>
      <c r="CH3866" s="6"/>
      <c r="CI3866" s="6"/>
      <c r="CJ3866" s="6"/>
      <c r="CK3866" s="6"/>
      <c r="CL3866" s="6"/>
      <c r="CM3866" s="6"/>
      <c r="CN3866" s="6"/>
      <c r="CO3866" s="6"/>
      <c r="CP3866" s="6"/>
      <c r="CQ3866" s="6"/>
      <c r="CR3866" s="6"/>
      <c r="CS3866" s="6"/>
      <c r="CT3866" s="6"/>
      <c r="CU3866" s="6"/>
      <c r="CV3866" s="6"/>
      <c r="CW3866" s="6"/>
      <c r="CX3866" s="6"/>
      <c r="CY3866" s="6"/>
      <c r="CZ3866" s="6"/>
      <c r="DA3866" s="6"/>
    </row>
    <row r="3867" spans="74:105" x14ac:dyDescent="0.3">
      <c r="BV3867" s="6"/>
      <c r="BW3867" s="6"/>
      <c r="BX3867" s="6"/>
      <c r="BY3867" s="6"/>
      <c r="BZ3867" s="6"/>
      <c r="CA3867" s="6"/>
      <c r="CB3867" s="6"/>
      <c r="CC3867" s="6"/>
      <c r="CD3867" s="6"/>
      <c r="CE3867" s="6"/>
      <c r="CF3867" s="6"/>
      <c r="CG3867" s="6"/>
      <c r="CH3867" s="6"/>
      <c r="CI3867" s="6"/>
      <c r="CJ3867" s="6"/>
      <c r="CK3867" s="6"/>
      <c r="CL3867" s="6"/>
      <c r="CM3867" s="6"/>
      <c r="CN3867" s="6"/>
      <c r="CO3867" s="6"/>
      <c r="CP3867" s="6"/>
      <c r="CQ3867" s="6"/>
      <c r="CR3867" s="6"/>
      <c r="CS3867" s="6"/>
      <c r="CT3867" s="6"/>
      <c r="CU3867" s="6"/>
      <c r="CV3867" s="6"/>
      <c r="CW3867" s="6"/>
      <c r="CX3867" s="6"/>
      <c r="CY3867" s="6"/>
      <c r="CZ3867" s="6"/>
      <c r="DA3867" s="6"/>
    </row>
    <row r="3868" spans="74:105" x14ac:dyDescent="0.3">
      <c r="BV3868" s="6"/>
      <c r="BW3868" s="6"/>
      <c r="BX3868" s="6"/>
      <c r="BY3868" s="6"/>
      <c r="BZ3868" s="6"/>
      <c r="CA3868" s="6"/>
      <c r="CB3868" s="6"/>
      <c r="CC3868" s="6"/>
      <c r="CD3868" s="6"/>
      <c r="CE3868" s="6"/>
      <c r="CF3868" s="6"/>
      <c r="CG3868" s="6"/>
      <c r="CH3868" s="6"/>
      <c r="CI3868" s="6"/>
      <c r="CJ3868" s="6"/>
      <c r="CK3868" s="6"/>
      <c r="CL3868" s="6"/>
      <c r="CM3868" s="6"/>
      <c r="CN3868" s="6"/>
      <c r="CO3868" s="6"/>
      <c r="CP3868" s="6"/>
      <c r="CQ3868" s="6"/>
      <c r="CR3868" s="6"/>
      <c r="CS3868" s="6"/>
      <c r="CT3868" s="6"/>
      <c r="CU3868" s="6"/>
      <c r="CV3868" s="6"/>
      <c r="CW3868" s="6"/>
      <c r="CX3868" s="6"/>
      <c r="CY3868" s="6"/>
      <c r="CZ3868" s="6"/>
      <c r="DA3868" s="6"/>
    </row>
    <row r="3869" spans="74:105" x14ac:dyDescent="0.3">
      <c r="BV3869" s="6"/>
      <c r="BW3869" s="6"/>
      <c r="BX3869" s="6"/>
      <c r="BY3869" s="6"/>
      <c r="BZ3869" s="6"/>
      <c r="CA3869" s="6"/>
      <c r="CB3869" s="6"/>
      <c r="CC3869" s="6"/>
      <c r="CD3869" s="6"/>
      <c r="CE3869" s="6"/>
      <c r="CF3869" s="6"/>
      <c r="CG3869" s="6"/>
      <c r="CH3869" s="6"/>
      <c r="CI3869" s="6"/>
      <c r="CJ3869" s="6"/>
      <c r="CK3869" s="6"/>
      <c r="CL3869" s="6"/>
      <c r="CM3869" s="6"/>
      <c r="CN3869" s="6"/>
      <c r="CO3869" s="6"/>
      <c r="CP3869" s="6"/>
      <c r="CQ3869" s="6"/>
      <c r="CR3869" s="6"/>
      <c r="CS3869" s="6"/>
      <c r="CT3869" s="6"/>
      <c r="CU3869" s="6"/>
      <c r="CV3869" s="6"/>
      <c r="CW3869" s="6"/>
      <c r="CX3869" s="6"/>
      <c r="CY3869" s="6"/>
      <c r="CZ3869" s="6"/>
      <c r="DA3869" s="6"/>
    </row>
    <row r="3870" spans="74:105" x14ac:dyDescent="0.3">
      <c r="BV3870" s="6"/>
      <c r="BW3870" s="6"/>
      <c r="BX3870" s="6"/>
      <c r="BY3870" s="6"/>
      <c r="BZ3870" s="6"/>
      <c r="CA3870" s="6"/>
      <c r="CB3870" s="6"/>
      <c r="CC3870" s="6"/>
      <c r="CD3870" s="6"/>
      <c r="CE3870" s="6"/>
      <c r="CF3870" s="6"/>
      <c r="CG3870" s="6"/>
      <c r="CH3870" s="6"/>
      <c r="CI3870" s="6"/>
      <c r="CJ3870" s="6"/>
      <c r="CK3870" s="6"/>
      <c r="CL3870" s="6"/>
      <c r="CM3870" s="6"/>
      <c r="CN3870" s="6"/>
      <c r="CO3870" s="6"/>
      <c r="CP3870" s="6"/>
      <c r="CQ3870" s="6"/>
      <c r="CR3870" s="6"/>
      <c r="CS3870" s="6"/>
      <c r="CT3870" s="6"/>
      <c r="CU3870" s="6"/>
      <c r="CV3870" s="6"/>
      <c r="CW3870" s="6"/>
      <c r="CX3870" s="6"/>
      <c r="CY3870" s="6"/>
      <c r="CZ3870" s="6"/>
      <c r="DA3870" s="6"/>
    </row>
    <row r="3871" spans="74:105" x14ac:dyDescent="0.3">
      <c r="BV3871" s="6"/>
      <c r="BW3871" s="6"/>
      <c r="BX3871" s="6"/>
      <c r="BY3871" s="6"/>
      <c r="BZ3871" s="6"/>
      <c r="CA3871" s="6"/>
      <c r="CB3871" s="6"/>
      <c r="CC3871" s="6"/>
      <c r="CD3871" s="6"/>
      <c r="CE3871" s="6"/>
      <c r="CF3871" s="6"/>
      <c r="CG3871" s="6"/>
      <c r="CH3871" s="6"/>
      <c r="CI3871" s="6"/>
      <c r="CJ3871" s="6"/>
      <c r="CK3871" s="6"/>
      <c r="CL3871" s="6"/>
      <c r="CM3871" s="6"/>
      <c r="CN3871" s="6"/>
      <c r="CO3871" s="6"/>
      <c r="CP3871" s="6"/>
      <c r="CQ3871" s="6"/>
      <c r="CR3871" s="6"/>
      <c r="CS3871" s="6"/>
      <c r="CT3871" s="6"/>
      <c r="CU3871" s="6"/>
      <c r="CV3871" s="6"/>
      <c r="CW3871" s="6"/>
      <c r="CX3871" s="6"/>
      <c r="CY3871" s="6"/>
      <c r="CZ3871" s="6"/>
      <c r="DA3871" s="6"/>
    </row>
    <row r="3872" spans="74:105" x14ac:dyDescent="0.3">
      <c r="BV3872" s="6"/>
      <c r="BW3872" s="6"/>
      <c r="BX3872" s="6"/>
      <c r="BY3872" s="6"/>
      <c r="BZ3872" s="6"/>
      <c r="CA3872" s="6"/>
      <c r="CB3872" s="6"/>
      <c r="CC3872" s="6"/>
      <c r="CD3872" s="6"/>
      <c r="CE3872" s="6"/>
      <c r="CF3872" s="6"/>
      <c r="CG3872" s="6"/>
      <c r="CH3872" s="6"/>
      <c r="CI3872" s="6"/>
      <c r="CJ3872" s="6"/>
      <c r="CK3872" s="6"/>
      <c r="CL3872" s="6"/>
      <c r="CM3872" s="6"/>
      <c r="CN3872" s="6"/>
      <c r="CO3872" s="6"/>
      <c r="CP3872" s="6"/>
      <c r="CQ3872" s="6"/>
      <c r="CR3872" s="6"/>
      <c r="CS3872" s="6"/>
      <c r="CT3872" s="6"/>
      <c r="CU3872" s="6"/>
      <c r="CV3872" s="6"/>
      <c r="CW3872" s="6"/>
      <c r="CX3872" s="6"/>
      <c r="CY3872" s="6"/>
      <c r="CZ3872" s="6"/>
      <c r="DA3872" s="6"/>
    </row>
    <row r="3873" spans="74:105" x14ac:dyDescent="0.3">
      <c r="BV3873" s="6"/>
      <c r="BW3873" s="6"/>
      <c r="BX3873" s="6"/>
      <c r="BY3873" s="6"/>
      <c r="BZ3873" s="6"/>
      <c r="CA3873" s="6"/>
      <c r="CB3873" s="6"/>
      <c r="CC3873" s="6"/>
      <c r="CD3873" s="6"/>
      <c r="CE3873" s="6"/>
      <c r="CF3873" s="6"/>
      <c r="CG3873" s="6"/>
      <c r="CH3873" s="6"/>
      <c r="CI3873" s="6"/>
      <c r="CJ3873" s="6"/>
      <c r="CK3873" s="6"/>
      <c r="CL3873" s="6"/>
      <c r="CM3873" s="6"/>
      <c r="CN3873" s="6"/>
      <c r="CO3873" s="6"/>
      <c r="CP3873" s="6"/>
      <c r="CQ3873" s="6"/>
      <c r="CR3873" s="6"/>
      <c r="CS3873" s="6"/>
      <c r="CT3873" s="6"/>
      <c r="CU3873" s="6"/>
      <c r="CV3873" s="6"/>
      <c r="CW3873" s="6"/>
      <c r="CX3873" s="6"/>
      <c r="CY3873" s="6"/>
      <c r="CZ3873" s="6"/>
      <c r="DA3873" s="6"/>
    </row>
    <row r="3874" spans="74:105" x14ac:dyDescent="0.3">
      <c r="BV3874" s="6"/>
      <c r="BW3874" s="6"/>
      <c r="BX3874" s="6"/>
      <c r="BY3874" s="6"/>
      <c r="BZ3874" s="6"/>
      <c r="CA3874" s="6"/>
      <c r="CB3874" s="6"/>
      <c r="CC3874" s="6"/>
      <c r="CD3874" s="6"/>
      <c r="CE3874" s="6"/>
      <c r="CF3874" s="6"/>
      <c r="CG3874" s="6"/>
      <c r="CH3874" s="6"/>
      <c r="CI3874" s="6"/>
      <c r="CJ3874" s="6"/>
      <c r="CK3874" s="6"/>
      <c r="CL3874" s="6"/>
      <c r="CM3874" s="6"/>
      <c r="CN3874" s="6"/>
      <c r="CO3874" s="6"/>
      <c r="CP3874" s="6"/>
      <c r="CQ3874" s="6"/>
      <c r="CR3874" s="6"/>
      <c r="CS3874" s="6"/>
      <c r="CT3874" s="6"/>
      <c r="CU3874" s="6"/>
      <c r="CV3874" s="6"/>
      <c r="CW3874" s="6"/>
      <c r="CX3874" s="6"/>
      <c r="CY3874" s="6"/>
      <c r="CZ3874" s="6"/>
      <c r="DA3874" s="6"/>
    </row>
    <row r="3875" spans="74:105" x14ac:dyDescent="0.3">
      <c r="BV3875" s="6"/>
      <c r="BW3875" s="6"/>
      <c r="BX3875" s="6"/>
      <c r="BY3875" s="6"/>
      <c r="BZ3875" s="6"/>
      <c r="CA3875" s="6"/>
      <c r="CB3875" s="6"/>
      <c r="CC3875" s="6"/>
      <c r="CD3875" s="6"/>
      <c r="CE3875" s="6"/>
      <c r="CF3875" s="6"/>
      <c r="CG3875" s="6"/>
      <c r="CH3875" s="6"/>
      <c r="CI3875" s="6"/>
      <c r="CJ3875" s="6"/>
      <c r="CK3875" s="6"/>
      <c r="CL3875" s="6"/>
      <c r="CM3875" s="6"/>
      <c r="CN3875" s="6"/>
      <c r="CO3875" s="6"/>
      <c r="CP3875" s="6"/>
      <c r="CQ3875" s="6"/>
      <c r="CR3875" s="6"/>
      <c r="CS3875" s="6"/>
      <c r="CT3875" s="6"/>
      <c r="CU3875" s="6"/>
      <c r="CV3875" s="6"/>
      <c r="CW3875" s="6"/>
      <c r="CX3875" s="6"/>
      <c r="CY3875" s="6"/>
      <c r="CZ3875" s="6"/>
      <c r="DA3875" s="6"/>
    </row>
    <row r="3876" spans="74:105" x14ac:dyDescent="0.3">
      <c r="BV3876" s="6"/>
      <c r="BW3876" s="6"/>
      <c r="BX3876" s="6"/>
      <c r="BY3876" s="6"/>
      <c r="BZ3876" s="6"/>
      <c r="CA3876" s="6"/>
      <c r="CB3876" s="6"/>
      <c r="CC3876" s="6"/>
      <c r="CD3876" s="6"/>
      <c r="CE3876" s="6"/>
      <c r="CF3876" s="6"/>
      <c r="CG3876" s="6"/>
      <c r="CH3876" s="6"/>
      <c r="CI3876" s="6"/>
      <c r="CJ3876" s="6"/>
      <c r="CK3876" s="6"/>
      <c r="CL3876" s="6"/>
      <c r="CM3876" s="6"/>
      <c r="CN3876" s="6"/>
      <c r="CO3876" s="6"/>
      <c r="CP3876" s="6"/>
      <c r="CQ3876" s="6"/>
      <c r="CR3876" s="6"/>
      <c r="CS3876" s="6"/>
      <c r="CT3876" s="6"/>
      <c r="CU3876" s="6"/>
      <c r="CV3876" s="6"/>
      <c r="CW3876" s="6"/>
      <c r="CX3876" s="6"/>
      <c r="CY3876" s="6"/>
      <c r="CZ3876" s="6"/>
      <c r="DA3876" s="6"/>
    </row>
    <row r="3877" spans="74:105" x14ac:dyDescent="0.3">
      <c r="BV3877" s="6"/>
      <c r="BW3877" s="6"/>
      <c r="BX3877" s="6"/>
      <c r="BY3877" s="6"/>
      <c r="BZ3877" s="6"/>
      <c r="CA3877" s="6"/>
      <c r="CB3877" s="6"/>
      <c r="CC3877" s="6"/>
      <c r="CD3877" s="6"/>
      <c r="CE3877" s="6"/>
      <c r="CF3877" s="6"/>
      <c r="CG3877" s="6"/>
      <c r="CH3877" s="6"/>
      <c r="CI3877" s="6"/>
      <c r="CJ3877" s="6"/>
      <c r="CK3877" s="6"/>
      <c r="CL3877" s="6"/>
      <c r="CM3877" s="6"/>
      <c r="CN3877" s="6"/>
      <c r="CO3877" s="6"/>
      <c r="CP3877" s="6"/>
      <c r="CQ3877" s="6"/>
      <c r="CR3877" s="6"/>
      <c r="CS3877" s="6"/>
      <c r="CT3877" s="6"/>
      <c r="CU3877" s="6"/>
      <c r="CV3877" s="6"/>
      <c r="CW3877" s="6"/>
      <c r="CX3877" s="6"/>
      <c r="CY3877" s="6"/>
      <c r="CZ3877" s="6"/>
      <c r="DA3877" s="6"/>
    </row>
    <row r="3878" spans="74:105" x14ac:dyDescent="0.3">
      <c r="BV3878" s="6"/>
      <c r="BW3878" s="6"/>
      <c r="BX3878" s="6"/>
      <c r="BY3878" s="6"/>
      <c r="BZ3878" s="6"/>
      <c r="CA3878" s="6"/>
      <c r="CB3878" s="6"/>
      <c r="CC3878" s="6"/>
      <c r="CD3878" s="6"/>
      <c r="CE3878" s="6"/>
      <c r="CF3878" s="6"/>
      <c r="CG3878" s="6"/>
      <c r="CH3878" s="6"/>
      <c r="CI3878" s="6"/>
      <c r="CJ3878" s="6"/>
      <c r="CK3878" s="6"/>
      <c r="CL3878" s="6"/>
      <c r="CM3878" s="6"/>
      <c r="CN3878" s="6"/>
      <c r="CO3878" s="6"/>
      <c r="CP3878" s="6"/>
      <c r="CQ3878" s="6"/>
      <c r="CR3878" s="6"/>
      <c r="CS3878" s="6"/>
      <c r="CT3878" s="6"/>
      <c r="CU3878" s="6"/>
      <c r="CV3878" s="6"/>
      <c r="CW3878" s="6"/>
      <c r="CX3878" s="6"/>
      <c r="CY3878" s="6"/>
      <c r="CZ3878" s="6"/>
      <c r="DA3878" s="6"/>
    </row>
    <row r="3879" spans="74:105" x14ac:dyDescent="0.3">
      <c r="BV3879" s="6"/>
      <c r="BW3879" s="6"/>
      <c r="BX3879" s="6"/>
      <c r="BY3879" s="6"/>
      <c r="BZ3879" s="6"/>
      <c r="CA3879" s="6"/>
      <c r="CB3879" s="6"/>
      <c r="CC3879" s="6"/>
      <c r="CD3879" s="6"/>
      <c r="CE3879" s="6"/>
      <c r="CF3879" s="6"/>
      <c r="CG3879" s="6"/>
      <c r="CH3879" s="6"/>
      <c r="CI3879" s="6"/>
      <c r="CJ3879" s="6"/>
      <c r="CK3879" s="6"/>
      <c r="CL3879" s="6"/>
      <c r="CM3879" s="6"/>
      <c r="CN3879" s="6"/>
      <c r="CO3879" s="6"/>
      <c r="CP3879" s="6"/>
      <c r="CQ3879" s="6"/>
      <c r="CR3879" s="6"/>
      <c r="CS3879" s="6"/>
      <c r="CT3879" s="6"/>
      <c r="CU3879" s="6"/>
      <c r="CV3879" s="6"/>
      <c r="CW3879" s="6"/>
      <c r="CX3879" s="6"/>
      <c r="CY3879" s="6"/>
      <c r="CZ3879" s="6"/>
      <c r="DA3879" s="6"/>
    </row>
    <row r="3880" spans="74:105" x14ac:dyDescent="0.3">
      <c r="BV3880" s="6"/>
      <c r="BW3880" s="6"/>
      <c r="BX3880" s="6"/>
      <c r="BY3880" s="6"/>
      <c r="BZ3880" s="6"/>
      <c r="CA3880" s="6"/>
      <c r="CB3880" s="6"/>
      <c r="CC3880" s="6"/>
      <c r="CD3880" s="6"/>
      <c r="CE3880" s="6"/>
      <c r="CF3880" s="6"/>
      <c r="CG3880" s="6"/>
      <c r="CH3880" s="6"/>
      <c r="CI3880" s="6"/>
      <c r="CJ3880" s="6"/>
      <c r="CK3880" s="6"/>
      <c r="CL3880" s="6"/>
      <c r="CM3880" s="6"/>
      <c r="CN3880" s="6"/>
      <c r="CO3880" s="6"/>
      <c r="CP3880" s="6"/>
      <c r="CQ3880" s="6"/>
      <c r="CR3880" s="6"/>
      <c r="CS3880" s="6"/>
      <c r="CT3880" s="6"/>
      <c r="CU3880" s="6"/>
      <c r="CV3880" s="6"/>
      <c r="CW3880" s="6"/>
      <c r="CX3880" s="6"/>
      <c r="CY3880" s="6"/>
      <c r="CZ3880" s="6"/>
      <c r="DA3880" s="6"/>
    </row>
    <row r="3881" spans="74:105" x14ac:dyDescent="0.3">
      <c r="BV3881" s="6"/>
      <c r="BW3881" s="6"/>
      <c r="BX3881" s="6"/>
      <c r="BY3881" s="6"/>
      <c r="BZ3881" s="6"/>
      <c r="CA3881" s="6"/>
      <c r="CB3881" s="6"/>
      <c r="CC3881" s="6"/>
      <c r="CD3881" s="6"/>
      <c r="CE3881" s="6"/>
      <c r="CF3881" s="6"/>
      <c r="CG3881" s="6"/>
      <c r="CH3881" s="6"/>
      <c r="CI3881" s="6"/>
      <c r="CJ3881" s="6"/>
      <c r="CK3881" s="6"/>
      <c r="CL3881" s="6"/>
      <c r="CM3881" s="6"/>
      <c r="CN3881" s="6"/>
      <c r="CO3881" s="6"/>
      <c r="CP3881" s="6"/>
      <c r="CQ3881" s="6"/>
      <c r="CR3881" s="6"/>
      <c r="CS3881" s="6"/>
      <c r="CT3881" s="6"/>
      <c r="CU3881" s="6"/>
      <c r="CV3881" s="6"/>
      <c r="CW3881" s="6"/>
      <c r="CX3881" s="6"/>
      <c r="CY3881" s="6"/>
      <c r="CZ3881" s="6"/>
      <c r="DA3881" s="6"/>
    </row>
    <row r="3882" spans="74:105" x14ac:dyDescent="0.3">
      <c r="BV3882" s="6"/>
      <c r="BW3882" s="6"/>
      <c r="BX3882" s="6"/>
      <c r="BY3882" s="6"/>
      <c r="BZ3882" s="6"/>
      <c r="CA3882" s="6"/>
      <c r="CB3882" s="6"/>
      <c r="CC3882" s="6"/>
      <c r="CD3882" s="6"/>
      <c r="CE3882" s="6"/>
      <c r="CF3882" s="6"/>
      <c r="CG3882" s="6"/>
      <c r="CH3882" s="6"/>
      <c r="CI3882" s="6"/>
      <c r="CJ3882" s="6"/>
      <c r="CK3882" s="6"/>
      <c r="CL3882" s="6"/>
      <c r="CM3882" s="6"/>
      <c r="CN3882" s="6"/>
      <c r="CO3882" s="6"/>
      <c r="CP3882" s="6"/>
      <c r="CQ3882" s="6"/>
      <c r="CR3882" s="6"/>
      <c r="CS3882" s="6"/>
      <c r="CT3882" s="6"/>
      <c r="CU3882" s="6"/>
      <c r="CV3882" s="6"/>
      <c r="CW3882" s="6"/>
      <c r="CX3882" s="6"/>
      <c r="CY3882" s="6"/>
      <c r="CZ3882" s="6"/>
      <c r="DA3882" s="6"/>
    </row>
    <row r="3883" spans="74:105" x14ac:dyDescent="0.3">
      <c r="BV3883" s="6"/>
      <c r="BW3883" s="6"/>
      <c r="BX3883" s="6"/>
      <c r="BY3883" s="6"/>
      <c r="BZ3883" s="6"/>
      <c r="CA3883" s="6"/>
      <c r="CB3883" s="6"/>
      <c r="CC3883" s="6"/>
      <c r="CD3883" s="6"/>
      <c r="CE3883" s="6"/>
      <c r="CF3883" s="6"/>
      <c r="CG3883" s="6"/>
      <c r="CH3883" s="6"/>
      <c r="CI3883" s="6"/>
      <c r="CJ3883" s="6"/>
      <c r="CK3883" s="6"/>
      <c r="CL3883" s="6"/>
      <c r="CM3883" s="6"/>
      <c r="CN3883" s="6"/>
      <c r="CO3883" s="6"/>
      <c r="CP3883" s="6"/>
      <c r="CQ3883" s="6"/>
      <c r="CR3883" s="6"/>
      <c r="CS3883" s="6"/>
      <c r="CT3883" s="6"/>
      <c r="CU3883" s="6"/>
      <c r="CV3883" s="6"/>
      <c r="CW3883" s="6"/>
      <c r="CX3883" s="6"/>
      <c r="CY3883" s="6"/>
      <c r="CZ3883" s="6"/>
      <c r="DA3883" s="6"/>
    </row>
    <row r="3884" spans="74:105" x14ac:dyDescent="0.3">
      <c r="BV3884" s="6"/>
      <c r="BW3884" s="6"/>
      <c r="BX3884" s="6"/>
      <c r="BY3884" s="6"/>
      <c r="BZ3884" s="6"/>
      <c r="CA3884" s="6"/>
      <c r="CB3884" s="6"/>
      <c r="CC3884" s="6"/>
      <c r="CD3884" s="6"/>
      <c r="CE3884" s="6"/>
      <c r="CF3884" s="6"/>
      <c r="CG3884" s="6"/>
      <c r="CH3884" s="6"/>
      <c r="CI3884" s="6"/>
      <c r="CJ3884" s="6"/>
      <c r="CK3884" s="6"/>
      <c r="CL3884" s="6"/>
      <c r="CM3884" s="6"/>
      <c r="CN3884" s="6"/>
      <c r="CO3884" s="6"/>
      <c r="CP3884" s="6"/>
      <c r="CQ3884" s="6"/>
      <c r="CR3884" s="6"/>
      <c r="CS3884" s="6"/>
      <c r="CT3884" s="6"/>
      <c r="CU3884" s="6"/>
      <c r="CV3884" s="6"/>
      <c r="CW3884" s="6"/>
      <c r="CX3884" s="6"/>
      <c r="CY3884" s="6"/>
      <c r="CZ3884" s="6"/>
      <c r="DA3884" s="6"/>
    </row>
    <row r="3885" spans="74:105" x14ac:dyDescent="0.3">
      <c r="BV3885" s="6"/>
      <c r="BW3885" s="6"/>
      <c r="BX3885" s="6"/>
      <c r="BY3885" s="6"/>
      <c r="BZ3885" s="6"/>
      <c r="CA3885" s="6"/>
      <c r="CB3885" s="6"/>
      <c r="CC3885" s="6"/>
      <c r="CD3885" s="6"/>
      <c r="CE3885" s="6"/>
      <c r="CF3885" s="6"/>
      <c r="CG3885" s="6"/>
      <c r="CH3885" s="6"/>
      <c r="CI3885" s="6"/>
      <c r="CJ3885" s="6"/>
      <c r="CK3885" s="6"/>
      <c r="CL3885" s="6"/>
      <c r="CM3885" s="6"/>
      <c r="CN3885" s="6"/>
      <c r="CO3885" s="6"/>
      <c r="CP3885" s="6"/>
      <c r="CQ3885" s="6"/>
      <c r="CR3885" s="6"/>
      <c r="CS3885" s="6"/>
      <c r="CT3885" s="6"/>
      <c r="CU3885" s="6"/>
      <c r="CV3885" s="6"/>
      <c r="CW3885" s="6"/>
      <c r="CX3885" s="6"/>
      <c r="CY3885" s="6"/>
      <c r="CZ3885" s="6"/>
      <c r="DA3885" s="6"/>
    </row>
    <row r="3886" spans="74:105" x14ac:dyDescent="0.3">
      <c r="BV3886" s="6"/>
      <c r="BW3886" s="6"/>
      <c r="BX3886" s="6"/>
      <c r="BY3886" s="6"/>
      <c r="BZ3886" s="6"/>
      <c r="CA3886" s="6"/>
      <c r="CB3886" s="6"/>
      <c r="CC3886" s="6"/>
      <c r="CD3886" s="6"/>
      <c r="CE3886" s="6"/>
      <c r="CF3886" s="6"/>
      <c r="CG3886" s="6"/>
      <c r="CH3886" s="6"/>
      <c r="CI3886" s="6"/>
      <c r="CJ3886" s="6"/>
      <c r="CK3886" s="6"/>
      <c r="CL3886" s="6"/>
      <c r="CM3886" s="6"/>
      <c r="CN3886" s="6"/>
      <c r="CO3886" s="6"/>
      <c r="CP3886" s="6"/>
      <c r="CQ3886" s="6"/>
      <c r="CR3886" s="6"/>
      <c r="CS3886" s="6"/>
      <c r="CT3886" s="6"/>
      <c r="CU3886" s="6"/>
      <c r="CV3886" s="6"/>
      <c r="CW3886" s="6"/>
      <c r="CX3886" s="6"/>
      <c r="CY3886" s="6"/>
      <c r="CZ3886" s="6"/>
      <c r="DA3886" s="6"/>
    </row>
    <row r="3887" spans="74:105" x14ac:dyDescent="0.3">
      <c r="BV3887" s="6"/>
      <c r="BW3887" s="6"/>
      <c r="BX3887" s="6"/>
      <c r="BY3887" s="6"/>
      <c r="BZ3887" s="6"/>
      <c r="CA3887" s="6"/>
      <c r="CB3887" s="6"/>
      <c r="CC3887" s="6"/>
      <c r="CD3887" s="6"/>
      <c r="CE3887" s="6"/>
      <c r="CF3887" s="6"/>
      <c r="CG3887" s="6"/>
      <c r="CH3887" s="6"/>
      <c r="CI3887" s="6"/>
      <c r="CJ3887" s="6"/>
      <c r="CK3887" s="6"/>
      <c r="CL3887" s="6"/>
      <c r="CM3887" s="6"/>
      <c r="CN3887" s="6"/>
      <c r="CO3887" s="6"/>
      <c r="CP3887" s="6"/>
      <c r="CQ3887" s="6"/>
      <c r="CR3887" s="6"/>
      <c r="CS3887" s="6"/>
      <c r="CT3887" s="6"/>
      <c r="CU3887" s="6"/>
      <c r="CV3887" s="6"/>
      <c r="CW3887" s="6"/>
      <c r="CX3887" s="6"/>
      <c r="CY3887" s="6"/>
      <c r="CZ3887" s="6"/>
      <c r="DA3887" s="6"/>
    </row>
    <row r="3888" spans="74:105" x14ac:dyDescent="0.3">
      <c r="BV3888" s="6"/>
      <c r="BW3888" s="6"/>
      <c r="BX3888" s="6"/>
      <c r="BY3888" s="6"/>
      <c r="BZ3888" s="6"/>
      <c r="CA3888" s="6"/>
      <c r="CB3888" s="6"/>
      <c r="CC3888" s="6"/>
      <c r="CD3888" s="6"/>
      <c r="CE3888" s="6"/>
      <c r="CF3888" s="6"/>
      <c r="CG3888" s="6"/>
      <c r="CH3888" s="6"/>
      <c r="CI3888" s="6"/>
      <c r="CJ3888" s="6"/>
      <c r="CK3888" s="6"/>
      <c r="CL3888" s="6"/>
      <c r="CM3888" s="6"/>
      <c r="CN3888" s="6"/>
      <c r="CO3888" s="6"/>
      <c r="CP3888" s="6"/>
      <c r="CQ3888" s="6"/>
      <c r="CR3888" s="6"/>
      <c r="CS3888" s="6"/>
      <c r="CT3888" s="6"/>
      <c r="CU3888" s="6"/>
      <c r="CV3888" s="6"/>
      <c r="CW3888" s="6"/>
      <c r="CX3888" s="6"/>
      <c r="CY3888" s="6"/>
      <c r="CZ3888" s="6"/>
      <c r="DA3888" s="6"/>
    </row>
    <row r="3889" spans="74:105" x14ac:dyDescent="0.3">
      <c r="BV3889" s="6"/>
      <c r="BW3889" s="6"/>
      <c r="BX3889" s="6"/>
      <c r="BY3889" s="6"/>
      <c r="BZ3889" s="6"/>
      <c r="CA3889" s="6"/>
      <c r="CB3889" s="6"/>
      <c r="CC3889" s="6"/>
      <c r="CD3889" s="6"/>
      <c r="CE3889" s="6"/>
      <c r="CF3889" s="6"/>
      <c r="CG3889" s="6"/>
      <c r="CH3889" s="6"/>
      <c r="CI3889" s="6"/>
      <c r="CJ3889" s="6"/>
      <c r="CK3889" s="6"/>
      <c r="CL3889" s="6"/>
      <c r="CM3889" s="6"/>
      <c r="CN3889" s="6"/>
      <c r="CO3889" s="6"/>
      <c r="CP3889" s="6"/>
      <c r="CQ3889" s="6"/>
      <c r="CR3889" s="6"/>
      <c r="CS3889" s="6"/>
      <c r="CT3889" s="6"/>
      <c r="CU3889" s="6"/>
      <c r="CV3889" s="6"/>
      <c r="CW3889" s="6"/>
      <c r="CX3889" s="6"/>
      <c r="CY3889" s="6"/>
      <c r="CZ3889" s="6"/>
      <c r="DA3889" s="6"/>
    </row>
    <row r="3890" spans="74:105" x14ac:dyDescent="0.3">
      <c r="BV3890" s="6"/>
      <c r="BW3890" s="6"/>
      <c r="BX3890" s="6"/>
      <c r="BY3890" s="6"/>
      <c r="BZ3890" s="6"/>
      <c r="CA3890" s="6"/>
      <c r="CB3890" s="6"/>
      <c r="CC3890" s="6"/>
      <c r="CD3890" s="6"/>
      <c r="CE3890" s="6"/>
      <c r="CF3890" s="6"/>
      <c r="CG3890" s="6"/>
      <c r="CH3890" s="6"/>
      <c r="CI3890" s="6"/>
      <c r="CJ3890" s="6"/>
      <c r="CK3890" s="6"/>
      <c r="CL3890" s="6"/>
      <c r="CM3890" s="6"/>
      <c r="CN3890" s="6"/>
      <c r="CO3890" s="6"/>
      <c r="CP3890" s="6"/>
      <c r="CQ3890" s="6"/>
      <c r="CR3890" s="6"/>
      <c r="CS3890" s="6"/>
      <c r="CT3890" s="6"/>
      <c r="CU3890" s="6"/>
      <c r="CV3890" s="6"/>
      <c r="CW3890" s="6"/>
      <c r="CX3890" s="6"/>
      <c r="CY3890" s="6"/>
      <c r="CZ3890" s="6"/>
      <c r="DA3890" s="6"/>
    </row>
    <row r="3891" spans="74:105" x14ac:dyDescent="0.3">
      <c r="BV3891" s="6"/>
      <c r="BW3891" s="6"/>
      <c r="BX3891" s="6"/>
      <c r="BY3891" s="6"/>
      <c r="BZ3891" s="6"/>
      <c r="CA3891" s="6"/>
      <c r="CB3891" s="6"/>
      <c r="CC3891" s="6"/>
      <c r="CD3891" s="6"/>
      <c r="CE3891" s="6"/>
      <c r="CF3891" s="6"/>
      <c r="CG3891" s="6"/>
      <c r="CH3891" s="6"/>
      <c r="CI3891" s="6"/>
      <c r="CJ3891" s="6"/>
      <c r="CK3891" s="6"/>
      <c r="CL3891" s="6"/>
      <c r="CM3891" s="6"/>
      <c r="CN3891" s="6"/>
      <c r="CO3891" s="6"/>
      <c r="CP3891" s="6"/>
      <c r="CQ3891" s="6"/>
      <c r="CR3891" s="6"/>
      <c r="CS3891" s="6"/>
      <c r="CT3891" s="6"/>
      <c r="CU3891" s="6"/>
      <c r="CV3891" s="6"/>
      <c r="CW3891" s="6"/>
      <c r="CX3891" s="6"/>
      <c r="CY3891" s="6"/>
      <c r="CZ3891" s="6"/>
      <c r="DA3891" s="6"/>
    </row>
    <row r="3892" spans="74:105" x14ac:dyDescent="0.3">
      <c r="BV3892" s="6"/>
      <c r="BW3892" s="6"/>
      <c r="BX3892" s="6"/>
      <c r="BY3892" s="6"/>
      <c r="BZ3892" s="6"/>
      <c r="CA3892" s="6"/>
      <c r="CB3892" s="6"/>
      <c r="CC3892" s="6"/>
      <c r="CD3892" s="6"/>
      <c r="CE3892" s="6"/>
      <c r="CF3892" s="6"/>
      <c r="CG3892" s="6"/>
      <c r="CH3892" s="6"/>
      <c r="CI3892" s="6"/>
      <c r="CJ3892" s="6"/>
      <c r="CK3892" s="6"/>
      <c r="CL3892" s="6"/>
      <c r="CM3892" s="6"/>
      <c r="CN3892" s="6"/>
      <c r="CO3892" s="6"/>
      <c r="CP3892" s="6"/>
      <c r="CQ3892" s="6"/>
      <c r="CR3892" s="6"/>
      <c r="CS3892" s="6"/>
      <c r="CT3892" s="6"/>
      <c r="CU3892" s="6"/>
      <c r="CV3892" s="6"/>
      <c r="CW3892" s="6"/>
      <c r="CX3892" s="6"/>
      <c r="CY3892" s="6"/>
      <c r="CZ3892" s="6"/>
      <c r="DA3892" s="6"/>
    </row>
    <row r="3893" spans="74:105" x14ac:dyDescent="0.3">
      <c r="BV3893" s="6"/>
      <c r="BW3893" s="6"/>
      <c r="BX3893" s="6"/>
      <c r="BY3893" s="6"/>
      <c r="BZ3893" s="6"/>
      <c r="CA3893" s="6"/>
      <c r="CB3893" s="6"/>
      <c r="CC3893" s="6"/>
      <c r="CD3893" s="6"/>
      <c r="CE3893" s="6"/>
      <c r="CF3893" s="6"/>
      <c r="CG3893" s="6"/>
      <c r="CH3893" s="6"/>
      <c r="CI3893" s="6"/>
      <c r="CJ3893" s="6"/>
      <c r="CK3893" s="6"/>
      <c r="CL3893" s="6"/>
      <c r="CM3893" s="6"/>
      <c r="CN3893" s="6"/>
      <c r="CO3893" s="6"/>
      <c r="CP3893" s="6"/>
      <c r="CQ3893" s="6"/>
      <c r="CR3893" s="6"/>
      <c r="CS3893" s="6"/>
      <c r="CT3893" s="6"/>
      <c r="CU3893" s="6"/>
      <c r="CV3893" s="6"/>
      <c r="CW3893" s="6"/>
      <c r="CX3893" s="6"/>
      <c r="CY3893" s="6"/>
      <c r="CZ3893" s="6"/>
      <c r="DA3893" s="6"/>
    </row>
    <row r="3894" spans="74:105" x14ac:dyDescent="0.3">
      <c r="BV3894" s="6"/>
      <c r="BW3894" s="6"/>
      <c r="BX3894" s="6"/>
      <c r="BY3894" s="6"/>
      <c r="BZ3894" s="6"/>
      <c r="CA3894" s="6"/>
      <c r="CB3894" s="6"/>
      <c r="CC3894" s="6"/>
      <c r="CD3894" s="6"/>
      <c r="CE3894" s="6"/>
      <c r="CF3894" s="6"/>
      <c r="CG3894" s="6"/>
      <c r="CH3894" s="6"/>
      <c r="CI3894" s="6"/>
      <c r="CJ3894" s="6"/>
      <c r="CK3894" s="6"/>
      <c r="CL3894" s="6"/>
      <c r="CM3894" s="6"/>
      <c r="CN3894" s="6"/>
      <c r="CO3894" s="6"/>
      <c r="CP3894" s="6"/>
      <c r="CQ3894" s="6"/>
      <c r="CR3894" s="6"/>
      <c r="CS3894" s="6"/>
      <c r="CT3894" s="6"/>
      <c r="CU3894" s="6"/>
      <c r="CV3894" s="6"/>
      <c r="CW3894" s="6"/>
      <c r="CX3894" s="6"/>
      <c r="CY3894" s="6"/>
      <c r="CZ3894" s="6"/>
      <c r="DA3894" s="6"/>
    </row>
    <row r="3895" spans="74:105" x14ac:dyDescent="0.3">
      <c r="BV3895" s="6"/>
      <c r="BW3895" s="6"/>
      <c r="BX3895" s="6"/>
      <c r="BY3895" s="6"/>
      <c r="BZ3895" s="6"/>
      <c r="CA3895" s="6"/>
      <c r="CB3895" s="6"/>
      <c r="CC3895" s="6"/>
      <c r="CD3895" s="6"/>
      <c r="CE3895" s="6"/>
      <c r="CF3895" s="6"/>
      <c r="CG3895" s="6"/>
      <c r="CH3895" s="6"/>
      <c r="CI3895" s="6"/>
      <c r="CJ3895" s="6"/>
      <c r="CK3895" s="6"/>
      <c r="CL3895" s="6"/>
      <c r="CM3895" s="6"/>
      <c r="CN3895" s="6"/>
      <c r="CO3895" s="6"/>
      <c r="CP3895" s="6"/>
      <c r="CQ3895" s="6"/>
      <c r="CR3895" s="6"/>
      <c r="CS3895" s="6"/>
      <c r="CT3895" s="6"/>
      <c r="CU3895" s="6"/>
      <c r="CV3895" s="6"/>
      <c r="CW3895" s="6"/>
      <c r="CX3895" s="6"/>
      <c r="CY3895" s="6"/>
      <c r="CZ3895" s="6"/>
      <c r="DA3895" s="6"/>
    </row>
    <row r="3896" spans="74:105" x14ac:dyDescent="0.3">
      <c r="BV3896" s="6"/>
      <c r="BW3896" s="6"/>
      <c r="BX3896" s="6"/>
      <c r="BY3896" s="6"/>
      <c r="BZ3896" s="6"/>
      <c r="CA3896" s="6"/>
      <c r="CB3896" s="6"/>
      <c r="CC3896" s="6"/>
      <c r="CD3896" s="6"/>
      <c r="CE3896" s="6"/>
      <c r="CF3896" s="6"/>
      <c r="CG3896" s="6"/>
      <c r="CH3896" s="6"/>
      <c r="CI3896" s="6"/>
      <c r="CJ3896" s="6"/>
      <c r="CK3896" s="6"/>
      <c r="CL3896" s="6"/>
      <c r="CM3896" s="6"/>
      <c r="CN3896" s="6"/>
      <c r="CO3896" s="6"/>
      <c r="CP3896" s="6"/>
      <c r="CQ3896" s="6"/>
      <c r="CR3896" s="6"/>
      <c r="CS3896" s="6"/>
      <c r="CT3896" s="6"/>
      <c r="CU3896" s="6"/>
      <c r="CV3896" s="6"/>
      <c r="CW3896" s="6"/>
      <c r="CX3896" s="6"/>
      <c r="CY3896" s="6"/>
      <c r="CZ3896" s="6"/>
      <c r="DA3896" s="6"/>
    </row>
    <row r="3897" spans="74:105" x14ac:dyDescent="0.3">
      <c r="BV3897" s="6"/>
      <c r="BW3897" s="6"/>
      <c r="BX3897" s="6"/>
      <c r="BY3897" s="6"/>
      <c r="BZ3897" s="6"/>
      <c r="CA3897" s="6"/>
      <c r="CB3897" s="6"/>
      <c r="CC3897" s="6"/>
      <c r="CD3897" s="6"/>
      <c r="CE3897" s="6"/>
      <c r="CF3897" s="6"/>
      <c r="CG3897" s="6"/>
      <c r="CH3897" s="6"/>
      <c r="CI3897" s="6"/>
      <c r="CJ3897" s="6"/>
      <c r="CK3897" s="6"/>
      <c r="CL3897" s="6"/>
      <c r="CM3897" s="6"/>
      <c r="CN3897" s="6"/>
      <c r="CO3897" s="6"/>
      <c r="CP3897" s="6"/>
      <c r="CQ3897" s="6"/>
      <c r="CR3897" s="6"/>
      <c r="CS3897" s="6"/>
      <c r="CT3897" s="6"/>
      <c r="CU3897" s="6"/>
      <c r="CV3897" s="6"/>
      <c r="CW3897" s="6"/>
      <c r="CX3897" s="6"/>
      <c r="CY3897" s="6"/>
      <c r="CZ3897" s="6"/>
      <c r="DA3897" s="6"/>
    </row>
    <row r="3898" spans="74:105" x14ac:dyDescent="0.3">
      <c r="BV3898" s="6"/>
      <c r="BW3898" s="6"/>
      <c r="BX3898" s="6"/>
      <c r="BY3898" s="6"/>
      <c r="BZ3898" s="6"/>
      <c r="CA3898" s="6"/>
      <c r="CB3898" s="6"/>
      <c r="CC3898" s="6"/>
      <c r="CD3898" s="6"/>
      <c r="CE3898" s="6"/>
      <c r="CF3898" s="6"/>
      <c r="CG3898" s="6"/>
      <c r="CH3898" s="6"/>
      <c r="CI3898" s="6"/>
      <c r="CJ3898" s="6"/>
      <c r="CK3898" s="6"/>
      <c r="CL3898" s="6"/>
      <c r="CM3898" s="6"/>
      <c r="CN3898" s="6"/>
      <c r="CO3898" s="6"/>
      <c r="CP3898" s="6"/>
      <c r="CQ3898" s="6"/>
      <c r="CR3898" s="6"/>
      <c r="CS3898" s="6"/>
      <c r="CT3898" s="6"/>
      <c r="CU3898" s="6"/>
      <c r="CV3898" s="6"/>
      <c r="CW3898" s="6"/>
      <c r="CX3898" s="6"/>
      <c r="CY3898" s="6"/>
      <c r="CZ3898" s="6"/>
      <c r="DA3898" s="6"/>
    </row>
    <row r="3899" spans="74:105" x14ac:dyDescent="0.3">
      <c r="BV3899" s="6"/>
      <c r="BW3899" s="6"/>
      <c r="BX3899" s="6"/>
      <c r="BY3899" s="6"/>
      <c r="BZ3899" s="6"/>
      <c r="CA3899" s="6"/>
      <c r="CB3899" s="6"/>
      <c r="CC3899" s="6"/>
      <c r="CD3899" s="6"/>
      <c r="CE3899" s="6"/>
      <c r="CF3899" s="6"/>
      <c r="CG3899" s="6"/>
      <c r="CH3899" s="6"/>
      <c r="CI3899" s="6"/>
      <c r="CJ3899" s="6"/>
      <c r="CK3899" s="6"/>
      <c r="CL3899" s="6"/>
      <c r="CM3899" s="6"/>
      <c r="CN3899" s="6"/>
      <c r="CO3899" s="6"/>
      <c r="CP3899" s="6"/>
      <c r="CQ3899" s="6"/>
      <c r="CR3899" s="6"/>
      <c r="CS3899" s="6"/>
      <c r="CT3899" s="6"/>
      <c r="CU3899" s="6"/>
      <c r="CV3899" s="6"/>
      <c r="CW3899" s="6"/>
      <c r="CX3899" s="6"/>
      <c r="CY3899" s="6"/>
      <c r="CZ3899" s="6"/>
      <c r="DA3899" s="6"/>
    </row>
    <row r="3900" spans="74:105" x14ac:dyDescent="0.3">
      <c r="BV3900" s="6"/>
      <c r="BW3900" s="6"/>
      <c r="BX3900" s="6"/>
      <c r="BY3900" s="6"/>
      <c r="BZ3900" s="6"/>
      <c r="CA3900" s="6"/>
      <c r="CB3900" s="6"/>
      <c r="CC3900" s="6"/>
      <c r="CD3900" s="6"/>
      <c r="CE3900" s="6"/>
      <c r="CF3900" s="6"/>
      <c r="CG3900" s="6"/>
      <c r="CH3900" s="6"/>
      <c r="CI3900" s="6"/>
      <c r="CJ3900" s="6"/>
      <c r="CK3900" s="6"/>
      <c r="CL3900" s="6"/>
      <c r="CM3900" s="6"/>
      <c r="CN3900" s="6"/>
      <c r="CO3900" s="6"/>
      <c r="CP3900" s="6"/>
      <c r="CQ3900" s="6"/>
      <c r="CR3900" s="6"/>
      <c r="CS3900" s="6"/>
      <c r="CT3900" s="6"/>
      <c r="CU3900" s="6"/>
      <c r="CV3900" s="6"/>
      <c r="CW3900" s="6"/>
      <c r="CX3900" s="6"/>
      <c r="CY3900" s="6"/>
      <c r="CZ3900" s="6"/>
      <c r="DA3900" s="6"/>
    </row>
    <row r="3901" spans="74:105" x14ac:dyDescent="0.3">
      <c r="BV3901" s="6"/>
      <c r="BW3901" s="6"/>
      <c r="BX3901" s="6"/>
      <c r="BY3901" s="6"/>
      <c r="BZ3901" s="6"/>
      <c r="CA3901" s="6"/>
      <c r="CB3901" s="6"/>
      <c r="CC3901" s="6"/>
      <c r="CD3901" s="6"/>
      <c r="CE3901" s="6"/>
      <c r="CF3901" s="6"/>
      <c r="CG3901" s="6"/>
      <c r="CH3901" s="6"/>
      <c r="CI3901" s="6"/>
      <c r="CJ3901" s="6"/>
      <c r="CK3901" s="6"/>
      <c r="CL3901" s="6"/>
      <c r="CM3901" s="6"/>
      <c r="CN3901" s="6"/>
      <c r="CO3901" s="6"/>
      <c r="CP3901" s="6"/>
      <c r="CQ3901" s="6"/>
      <c r="CR3901" s="6"/>
      <c r="CS3901" s="6"/>
      <c r="CT3901" s="6"/>
      <c r="CU3901" s="6"/>
      <c r="CV3901" s="6"/>
      <c r="CW3901" s="6"/>
      <c r="CX3901" s="6"/>
      <c r="CY3901" s="6"/>
      <c r="CZ3901" s="6"/>
      <c r="DA3901" s="6"/>
    </row>
    <row r="3902" spans="74:105" x14ac:dyDescent="0.3">
      <c r="BV3902" s="6"/>
      <c r="BW3902" s="6"/>
      <c r="BX3902" s="6"/>
      <c r="BY3902" s="6"/>
      <c r="BZ3902" s="6"/>
      <c r="CA3902" s="6"/>
      <c r="CB3902" s="6"/>
      <c r="CC3902" s="6"/>
      <c r="CD3902" s="6"/>
      <c r="CE3902" s="6"/>
      <c r="CF3902" s="6"/>
      <c r="CG3902" s="6"/>
      <c r="CH3902" s="6"/>
      <c r="CI3902" s="6"/>
      <c r="CJ3902" s="6"/>
      <c r="CK3902" s="6"/>
      <c r="CL3902" s="6"/>
      <c r="CM3902" s="6"/>
      <c r="CN3902" s="6"/>
      <c r="CO3902" s="6"/>
      <c r="CP3902" s="6"/>
      <c r="CQ3902" s="6"/>
      <c r="CR3902" s="6"/>
      <c r="CS3902" s="6"/>
      <c r="CT3902" s="6"/>
      <c r="CU3902" s="6"/>
      <c r="CV3902" s="6"/>
      <c r="CW3902" s="6"/>
      <c r="CX3902" s="6"/>
      <c r="CY3902" s="6"/>
      <c r="CZ3902" s="6"/>
      <c r="DA3902" s="6"/>
    </row>
    <row r="3903" spans="74:105" x14ac:dyDescent="0.3">
      <c r="BV3903" s="6"/>
      <c r="BW3903" s="6"/>
      <c r="BX3903" s="6"/>
      <c r="BY3903" s="6"/>
      <c r="BZ3903" s="6"/>
      <c r="CA3903" s="6"/>
      <c r="CB3903" s="6"/>
      <c r="CC3903" s="6"/>
      <c r="CD3903" s="6"/>
      <c r="CE3903" s="6"/>
      <c r="CF3903" s="6"/>
      <c r="CG3903" s="6"/>
      <c r="CH3903" s="6"/>
      <c r="CI3903" s="6"/>
      <c r="CJ3903" s="6"/>
      <c r="CK3903" s="6"/>
      <c r="CL3903" s="6"/>
      <c r="CM3903" s="6"/>
      <c r="CN3903" s="6"/>
      <c r="CO3903" s="6"/>
      <c r="CP3903" s="6"/>
      <c r="CQ3903" s="6"/>
      <c r="CR3903" s="6"/>
      <c r="CS3903" s="6"/>
      <c r="CT3903" s="6"/>
      <c r="CU3903" s="6"/>
      <c r="CV3903" s="6"/>
      <c r="CW3903" s="6"/>
      <c r="CX3903" s="6"/>
      <c r="CY3903" s="6"/>
      <c r="CZ3903" s="6"/>
      <c r="DA3903" s="6"/>
    </row>
    <row r="3904" spans="74:105" x14ac:dyDescent="0.3">
      <c r="BV3904" s="6"/>
      <c r="BW3904" s="6"/>
      <c r="BX3904" s="6"/>
      <c r="BY3904" s="6"/>
      <c r="BZ3904" s="6"/>
      <c r="CA3904" s="6"/>
      <c r="CB3904" s="6"/>
      <c r="CC3904" s="6"/>
      <c r="CD3904" s="6"/>
      <c r="CE3904" s="6"/>
      <c r="CF3904" s="6"/>
      <c r="CG3904" s="6"/>
      <c r="CH3904" s="6"/>
      <c r="CI3904" s="6"/>
      <c r="CJ3904" s="6"/>
      <c r="CK3904" s="6"/>
      <c r="CL3904" s="6"/>
      <c r="CM3904" s="6"/>
      <c r="CN3904" s="6"/>
      <c r="CO3904" s="6"/>
      <c r="CP3904" s="6"/>
      <c r="CQ3904" s="6"/>
      <c r="CR3904" s="6"/>
      <c r="CS3904" s="6"/>
      <c r="CT3904" s="6"/>
      <c r="CU3904" s="6"/>
      <c r="CV3904" s="6"/>
      <c r="CW3904" s="6"/>
      <c r="CX3904" s="6"/>
      <c r="CY3904" s="6"/>
      <c r="CZ3904" s="6"/>
      <c r="DA3904" s="6"/>
    </row>
    <row r="3905" spans="74:105" x14ac:dyDescent="0.3">
      <c r="BV3905" s="6"/>
      <c r="BW3905" s="6"/>
      <c r="BX3905" s="6"/>
      <c r="BY3905" s="6"/>
      <c r="BZ3905" s="6"/>
      <c r="CA3905" s="6"/>
      <c r="CB3905" s="6"/>
      <c r="CC3905" s="6"/>
      <c r="CD3905" s="6"/>
      <c r="CE3905" s="6"/>
      <c r="CF3905" s="6"/>
      <c r="CG3905" s="6"/>
      <c r="CH3905" s="6"/>
      <c r="CI3905" s="6"/>
      <c r="CJ3905" s="6"/>
      <c r="CK3905" s="6"/>
      <c r="CL3905" s="6"/>
      <c r="CM3905" s="6"/>
      <c r="CN3905" s="6"/>
      <c r="CO3905" s="6"/>
      <c r="CP3905" s="6"/>
      <c r="CQ3905" s="6"/>
      <c r="CR3905" s="6"/>
      <c r="CS3905" s="6"/>
      <c r="CT3905" s="6"/>
      <c r="CU3905" s="6"/>
      <c r="CV3905" s="6"/>
      <c r="CW3905" s="6"/>
      <c r="CX3905" s="6"/>
      <c r="CY3905" s="6"/>
      <c r="CZ3905" s="6"/>
      <c r="DA3905" s="6"/>
    </row>
    <row r="3906" spans="74:105" x14ac:dyDescent="0.3">
      <c r="BV3906" s="6"/>
      <c r="BW3906" s="6"/>
      <c r="BX3906" s="6"/>
      <c r="BY3906" s="6"/>
      <c r="BZ3906" s="6"/>
      <c r="CA3906" s="6"/>
      <c r="CB3906" s="6"/>
      <c r="CC3906" s="6"/>
      <c r="CD3906" s="6"/>
      <c r="CE3906" s="6"/>
      <c r="CF3906" s="6"/>
      <c r="CG3906" s="6"/>
      <c r="CH3906" s="6"/>
      <c r="CI3906" s="6"/>
      <c r="CJ3906" s="6"/>
      <c r="CK3906" s="6"/>
      <c r="CL3906" s="6"/>
      <c r="CM3906" s="6"/>
      <c r="CN3906" s="6"/>
      <c r="CO3906" s="6"/>
      <c r="CP3906" s="6"/>
      <c r="CQ3906" s="6"/>
      <c r="CR3906" s="6"/>
      <c r="CS3906" s="6"/>
      <c r="CT3906" s="6"/>
      <c r="CU3906" s="6"/>
      <c r="CV3906" s="6"/>
      <c r="CW3906" s="6"/>
      <c r="CX3906" s="6"/>
      <c r="CY3906" s="6"/>
      <c r="CZ3906" s="6"/>
      <c r="DA3906" s="6"/>
    </row>
    <row r="3907" spans="74:105" x14ac:dyDescent="0.3">
      <c r="BV3907" s="6"/>
      <c r="BW3907" s="6"/>
      <c r="BX3907" s="6"/>
      <c r="BY3907" s="6"/>
      <c r="BZ3907" s="6"/>
      <c r="CA3907" s="6"/>
      <c r="CB3907" s="6"/>
      <c r="CC3907" s="6"/>
      <c r="CD3907" s="6"/>
      <c r="CE3907" s="6"/>
      <c r="CF3907" s="6"/>
      <c r="CG3907" s="6"/>
      <c r="CH3907" s="6"/>
      <c r="CI3907" s="6"/>
      <c r="CJ3907" s="6"/>
      <c r="CK3907" s="6"/>
      <c r="CL3907" s="6"/>
      <c r="CM3907" s="6"/>
      <c r="CN3907" s="6"/>
      <c r="CO3907" s="6"/>
      <c r="CP3907" s="6"/>
      <c r="CQ3907" s="6"/>
      <c r="CR3907" s="6"/>
      <c r="CS3907" s="6"/>
      <c r="CT3907" s="6"/>
      <c r="CU3907" s="6"/>
      <c r="CV3907" s="6"/>
      <c r="CW3907" s="6"/>
      <c r="CX3907" s="6"/>
      <c r="CY3907" s="6"/>
      <c r="CZ3907" s="6"/>
      <c r="DA3907" s="6"/>
    </row>
    <row r="3908" spans="74:105" x14ac:dyDescent="0.3">
      <c r="BV3908" s="6"/>
      <c r="BW3908" s="6"/>
      <c r="BX3908" s="6"/>
      <c r="BY3908" s="6"/>
      <c r="BZ3908" s="6"/>
      <c r="CA3908" s="6"/>
      <c r="CB3908" s="6"/>
      <c r="CC3908" s="6"/>
      <c r="CD3908" s="6"/>
      <c r="CE3908" s="6"/>
      <c r="CF3908" s="6"/>
      <c r="CG3908" s="6"/>
      <c r="CH3908" s="6"/>
      <c r="CI3908" s="6"/>
      <c r="CJ3908" s="6"/>
      <c r="CK3908" s="6"/>
      <c r="CL3908" s="6"/>
      <c r="CM3908" s="6"/>
      <c r="CN3908" s="6"/>
      <c r="CO3908" s="6"/>
      <c r="CP3908" s="6"/>
      <c r="CQ3908" s="6"/>
      <c r="CR3908" s="6"/>
      <c r="CS3908" s="6"/>
      <c r="CT3908" s="6"/>
      <c r="CU3908" s="6"/>
      <c r="CV3908" s="6"/>
      <c r="CW3908" s="6"/>
      <c r="CX3908" s="6"/>
      <c r="CY3908" s="6"/>
      <c r="CZ3908" s="6"/>
      <c r="DA3908" s="6"/>
    </row>
    <row r="3909" spans="74:105" x14ac:dyDescent="0.3">
      <c r="BV3909" s="6"/>
      <c r="BW3909" s="6"/>
      <c r="BX3909" s="6"/>
      <c r="BY3909" s="6"/>
      <c r="BZ3909" s="6"/>
      <c r="CA3909" s="6"/>
      <c r="CB3909" s="6"/>
      <c r="CC3909" s="6"/>
      <c r="CD3909" s="6"/>
      <c r="CE3909" s="6"/>
      <c r="CF3909" s="6"/>
      <c r="CG3909" s="6"/>
      <c r="CH3909" s="6"/>
      <c r="CI3909" s="6"/>
      <c r="CJ3909" s="6"/>
      <c r="CK3909" s="6"/>
      <c r="CL3909" s="6"/>
      <c r="CM3909" s="6"/>
      <c r="CN3909" s="6"/>
      <c r="CO3909" s="6"/>
      <c r="CP3909" s="6"/>
      <c r="CQ3909" s="6"/>
      <c r="CR3909" s="6"/>
      <c r="CS3909" s="6"/>
      <c r="CT3909" s="6"/>
      <c r="CU3909" s="6"/>
      <c r="CV3909" s="6"/>
      <c r="CW3909" s="6"/>
      <c r="CX3909" s="6"/>
      <c r="CY3909" s="6"/>
      <c r="CZ3909" s="6"/>
      <c r="DA3909" s="6"/>
    </row>
    <row r="3910" spans="74:105" x14ac:dyDescent="0.3">
      <c r="BV3910" s="6"/>
      <c r="BW3910" s="6"/>
      <c r="BX3910" s="6"/>
      <c r="BY3910" s="6"/>
      <c r="BZ3910" s="6"/>
      <c r="CA3910" s="6"/>
      <c r="CB3910" s="6"/>
      <c r="CC3910" s="6"/>
      <c r="CD3910" s="6"/>
      <c r="CE3910" s="6"/>
      <c r="CF3910" s="6"/>
      <c r="CG3910" s="6"/>
      <c r="CH3910" s="6"/>
      <c r="CI3910" s="6"/>
      <c r="CJ3910" s="6"/>
      <c r="CK3910" s="6"/>
      <c r="CL3910" s="6"/>
      <c r="CM3910" s="6"/>
      <c r="CN3910" s="6"/>
      <c r="CO3910" s="6"/>
      <c r="CP3910" s="6"/>
      <c r="CQ3910" s="6"/>
      <c r="CR3910" s="6"/>
      <c r="CS3910" s="6"/>
      <c r="CT3910" s="6"/>
      <c r="CU3910" s="6"/>
      <c r="CV3910" s="6"/>
      <c r="CW3910" s="6"/>
      <c r="CX3910" s="6"/>
      <c r="CY3910" s="6"/>
      <c r="CZ3910" s="6"/>
      <c r="DA3910" s="6"/>
    </row>
    <row r="3911" spans="74:105" x14ac:dyDescent="0.3">
      <c r="BV3911" s="6"/>
      <c r="BW3911" s="6"/>
      <c r="BX3911" s="6"/>
      <c r="BY3911" s="6"/>
      <c r="BZ3911" s="6"/>
      <c r="CA3911" s="6"/>
      <c r="CB3911" s="6"/>
      <c r="CC3911" s="6"/>
      <c r="CD3911" s="6"/>
      <c r="CE3911" s="6"/>
      <c r="CF3911" s="6"/>
      <c r="CG3911" s="6"/>
      <c r="CH3911" s="6"/>
      <c r="CI3911" s="6"/>
      <c r="CJ3911" s="6"/>
      <c r="CK3911" s="6"/>
      <c r="CL3911" s="6"/>
      <c r="CM3911" s="6"/>
      <c r="CN3911" s="6"/>
      <c r="CO3911" s="6"/>
      <c r="CP3911" s="6"/>
      <c r="CQ3911" s="6"/>
      <c r="CR3911" s="6"/>
      <c r="CS3911" s="6"/>
      <c r="CT3911" s="6"/>
      <c r="CU3911" s="6"/>
      <c r="CV3911" s="6"/>
      <c r="CW3911" s="6"/>
      <c r="CX3911" s="6"/>
      <c r="CY3911" s="6"/>
      <c r="CZ3911" s="6"/>
      <c r="DA3911" s="6"/>
    </row>
    <row r="3912" spans="74:105" x14ac:dyDescent="0.3">
      <c r="BV3912" s="6"/>
      <c r="BW3912" s="6"/>
      <c r="BX3912" s="6"/>
      <c r="BY3912" s="6"/>
      <c r="BZ3912" s="6"/>
      <c r="CA3912" s="6"/>
      <c r="CB3912" s="6"/>
      <c r="CC3912" s="6"/>
      <c r="CD3912" s="6"/>
      <c r="CE3912" s="6"/>
      <c r="CF3912" s="6"/>
      <c r="CG3912" s="6"/>
      <c r="CH3912" s="6"/>
      <c r="CI3912" s="6"/>
      <c r="CJ3912" s="6"/>
      <c r="CK3912" s="6"/>
      <c r="CL3912" s="6"/>
      <c r="CM3912" s="6"/>
      <c r="CN3912" s="6"/>
      <c r="CO3912" s="6"/>
      <c r="CP3912" s="6"/>
      <c r="CQ3912" s="6"/>
      <c r="CR3912" s="6"/>
      <c r="CS3912" s="6"/>
      <c r="CT3912" s="6"/>
      <c r="CU3912" s="6"/>
      <c r="CV3912" s="6"/>
      <c r="CW3912" s="6"/>
      <c r="CX3912" s="6"/>
      <c r="CY3912" s="6"/>
      <c r="CZ3912" s="6"/>
      <c r="DA3912" s="6"/>
    </row>
    <row r="3913" spans="74:105" x14ac:dyDescent="0.3">
      <c r="BV3913" s="6"/>
      <c r="BW3913" s="6"/>
      <c r="BX3913" s="6"/>
      <c r="BY3913" s="6"/>
      <c r="BZ3913" s="6"/>
      <c r="CA3913" s="6"/>
      <c r="CB3913" s="6"/>
      <c r="CC3913" s="6"/>
      <c r="CD3913" s="6"/>
      <c r="CE3913" s="6"/>
      <c r="CF3913" s="6"/>
      <c r="CG3913" s="6"/>
      <c r="CH3913" s="6"/>
      <c r="CI3913" s="6"/>
      <c r="CJ3913" s="6"/>
      <c r="CK3913" s="6"/>
      <c r="CL3913" s="6"/>
      <c r="CM3913" s="6"/>
      <c r="CN3913" s="6"/>
      <c r="CO3913" s="6"/>
      <c r="CP3913" s="6"/>
      <c r="CQ3913" s="6"/>
      <c r="CR3913" s="6"/>
      <c r="CS3913" s="6"/>
      <c r="CT3913" s="6"/>
      <c r="CU3913" s="6"/>
      <c r="CV3913" s="6"/>
      <c r="CW3913" s="6"/>
      <c r="CX3913" s="6"/>
      <c r="CY3913" s="6"/>
      <c r="CZ3913" s="6"/>
      <c r="DA3913" s="6"/>
    </row>
    <row r="3914" spans="74:105" x14ac:dyDescent="0.3">
      <c r="BV3914" s="6"/>
      <c r="BW3914" s="6"/>
      <c r="BX3914" s="6"/>
      <c r="BY3914" s="6"/>
      <c r="BZ3914" s="6"/>
      <c r="CA3914" s="6"/>
      <c r="CB3914" s="6"/>
      <c r="CC3914" s="6"/>
      <c r="CD3914" s="6"/>
      <c r="CE3914" s="6"/>
      <c r="CF3914" s="6"/>
      <c r="CG3914" s="6"/>
      <c r="CH3914" s="6"/>
      <c r="CI3914" s="6"/>
      <c r="CJ3914" s="6"/>
      <c r="CK3914" s="6"/>
      <c r="CL3914" s="6"/>
      <c r="CM3914" s="6"/>
      <c r="CN3914" s="6"/>
      <c r="CO3914" s="6"/>
      <c r="CP3914" s="6"/>
      <c r="CQ3914" s="6"/>
      <c r="CR3914" s="6"/>
      <c r="CS3914" s="6"/>
      <c r="CT3914" s="6"/>
      <c r="CU3914" s="6"/>
      <c r="CV3914" s="6"/>
      <c r="CW3914" s="6"/>
      <c r="CX3914" s="6"/>
      <c r="CY3914" s="6"/>
      <c r="CZ3914" s="6"/>
      <c r="DA3914" s="6"/>
    </row>
    <row r="3915" spans="74:105" x14ac:dyDescent="0.3">
      <c r="BV3915" s="6"/>
      <c r="BW3915" s="6"/>
      <c r="BX3915" s="6"/>
      <c r="BY3915" s="6"/>
      <c r="BZ3915" s="6"/>
      <c r="CA3915" s="6"/>
      <c r="CB3915" s="6"/>
      <c r="CC3915" s="6"/>
      <c r="CD3915" s="6"/>
      <c r="CE3915" s="6"/>
      <c r="CF3915" s="6"/>
      <c r="CG3915" s="6"/>
      <c r="CH3915" s="6"/>
      <c r="CI3915" s="6"/>
      <c r="CJ3915" s="6"/>
      <c r="CK3915" s="6"/>
      <c r="CL3915" s="6"/>
      <c r="CM3915" s="6"/>
      <c r="CN3915" s="6"/>
      <c r="CO3915" s="6"/>
      <c r="CP3915" s="6"/>
      <c r="CQ3915" s="6"/>
      <c r="CR3915" s="6"/>
      <c r="CS3915" s="6"/>
      <c r="CT3915" s="6"/>
      <c r="CU3915" s="6"/>
      <c r="CV3915" s="6"/>
      <c r="CW3915" s="6"/>
      <c r="CX3915" s="6"/>
      <c r="CY3915" s="6"/>
      <c r="CZ3915" s="6"/>
      <c r="DA3915" s="6"/>
    </row>
    <row r="3916" spans="74:105" x14ac:dyDescent="0.3">
      <c r="BV3916" s="6"/>
      <c r="BW3916" s="6"/>
      <c r="BX3916" s="6"/>
      <c r="BY3916" s="6"/>
      <c r="BZ3916" s="6"/>
      <c r="CA3916" s="6"/>
      <c r="CB3916" s="6"/>
      <c r="CC3916" s="6"/>
      <c r="CD3916" s="6"/>
      <c r="CE3916" s="6"/>
      <c r="CF3916" s="6"/>
      <c r="CG3916" s="6"/>
      <c r="CH3916" s="6"/>
      <c r="CI3916" s="6"/>
      <c r="CJ3916" s="6"/>
      <c r="CK3916" s="6"/>
      <c r="CL3916" s="6"/>
      <c r="CM3916" s="6"/>
      <c r="CN3916" s="6"/>
      <c r="CO3916" s="6"/>
      <c r="CP3916" s="6"/>
      <c r="CQ3916" s="6"/>
      <c r="CR3916" s="6"/>
      <c r="CS3916" s="6"/>
      <c r="CT3916" s="6"/>
      <c r="CU3916" s="6"/>
      <c r="CV3916" s="6"/>
      <c r="CW3916" s="6"/>
      <c r="CX3916" s="6"/>
      <c r="CY3916" s="6"/>
      <c r="CZ3916" s="6"/>
      <c r="DA3916" s="6"/>
    </row>
    <row r="3917" spans="74:105" x14ac:dyDescent="0.3">
      <c r="BV3917" s="6"/>
      <c r="BW3917" s="6"/>
      <c r="BX3917" s="6"/>
      <c r="BY3917" s="6"/>
      <c r="BZ3917" s="6"/>
      <c r="CA3917" s="6"/>
      <c r="CB3917" s="6"/>
      <c r="CC3917" s="6"/>
      <c r="CD3917" s="6"/>
      <c r="CE3917" s="6"/>
      <c r="CF3917" s="6"/>
      <c r="CG3917" s="6"/>
      <c r="CH3917" s="6"/>
      <c r="CI3917" s="6"/>
      <c r="CJ3917" s="6"/>
      <c r="CK3917" s="6"/>
      <c r="CL3917" s="6"/>
      <c r="CM3917" s="6"/>
      <c r="CN3917" s="6"/>
      <c r="CO3917" s="6"/>
      <c r="CP3917" s="6"/>
      <c r="CQ3917" s="6"/>
      <c r="CR3917" s="6"/>
      <c r="CS3917" s="6"/>
      <c r="CT3917" s="6"/>
      <c r="CU3917" s="6"/>
      <c r="CV3917" s="6"/>
      <c r="CW3917" s="6"/>
      <c r="CX3917" s="6"/>
      <c r="CY3917" s="6"/>
      <c r="CZ3917" s="6"/>
      <c r="DA3917" s="6"/>
    </row>
    <row r="3918" spans="74:105" x14ac:dyDescent="0.3">
      <c r="BV3918" s="6"/>
      <c r="BW3918" s="6"/>
      <c r="BX3918" s="6"/>
      <c r="BY3918" s="6"/>
      <c r="BZ3918" s="6"/>
      <c r="CA3918" s="6"/>
      <c r="CB3918" s="6"/>
      <c r="CC3918" s="6"/>
      <c r="CD3918" s="6"/>
      <c r="CE3918" s="6"/>
      <c r="CF3918" s="6"/>
      <c r="CG3918" s="6"/>
      <c r="CH3918" s="6"/>
      <c r="CI3918" s="6"/>
      <c r="CJ3918" s="6"/>
      <c r="CK3918" s="6"/>
      <c r="CL3918" s="6"/>
      <c r="CM3918" s="6"/>
      <c r="CN3918" s="6"/>
      <c r="CO3918" s="6"/>
      <c r="CP3918" s="6"/>
      <c r="CQ3918" s="6"/>
      <c r="CR3918" s="6"/>
      <c r="CS3918" s="6"/>
      <c r="CT3918" s="6"/>
      <c r="CU3918" s="6"/>
      <c r="CV3918" s="6"/>
      <c r="CW3918" s="6"/>
      <c r="CX3918" s="6"/>
      <c r="CY3918" s="6"/>
      <c r="CZ3918" s="6"/>
      <c r="DA3918" s="6"/>
    </row>
    <row r="3919" spans="74:105" x14ac:dyDescent="0.3">
      <c r="BV3919" s="6"/>
      <c r="BW3919" s="6"/>
      <c r="BX3919" s="6"/>
      <c r="BY3919" s="6"/>
      <c r="BZ3919" s="6"/>
      <c r="CA3919" s="6"/>
      <c r="CB3919" s="6"/>
      <c r="CC3919" s="6"/>
      <c r="CD3919" s="6"/>
      <c r="CE3919" s="6"/>
      <c r="CF3919" s="6"/>
      <c r="CG3919" s="6"/>
      <c r="CH3919" s="6"/>
      <c r="CI3919" s="6"/>
      <c r="CJ3919" s="6"/>
      <c r="CK3919" s="6"/>
      <c r="CL3919" s="6"/>
      <c r="CM3919" s="6"/>
      <c r="CN3919" s="6"/>
      <c r="CO3919" s="6"/>
      <c r="CP3919" s="6"/>
      <c r="CQ3919" s="6"/>
      <c r="CR3919" s="6"/>
      <c r="CS3919" s="6"/>
      <c r="CT3919" s="6"/>
      <c r="CU3919" s="6"/>
      <c r="CV3919" s="6"/>
      <c r="CW3919" s="6"/>
      <c r="CX3919" s="6"/>
      <c r="CY3919" s="6"/>
      <c r="CZ3919" s="6"/>
      <c r="DA3919" s="6"/>
    </row>
    <row r="3920" spans="74:105" x14ac:dyDescent="0.3">
      <c r="BV3920" s="6"/>
      <c r="BW3920" s="6"/>
      <c r="BX3920" s="6"/>
      <c r="BY3920" s="6"/>
      <c r="BZ3920" s="6"/>
      <c r="CA3920" s="6"/>
      <c r="CB3920" s="6"/>
      <c r="CC3920" s="6"/>
      <c r="CD3920" s="6"/>
      <c r="CE3920" s="6"/>
      <c r="CF3920" s="6"/>
      <c r="CG3920" s="6"/>
      <c r="CH3920" s="6"/>
      <c r="CI3920" s="6"/>
      <c r="CJ3920" s="6"/>
      <c r="CK3920" s="6"/>
      <c r="CL3920" s="6"/>
      <c r="CM3920" s="6"/>
      <c r="CN3920" s="6"/>
      <c r="CO3920" s="6"/>
      <c r="CP3920" s="6"/>
      <c r="CQ3920" s="6"/>
      <c r="CR3920" s="6"/>
      <c r="CS3920" s="6"/>
      <c r="CT3920" s="6"/>
      <c r="CU3920" s="6"/>
      <c r="CV3920" s="6"/>
      <c r="CW3920" s="6"/>
      <c r="CX3920" s="6"/>
      <c r="CY3920" s="6"/>
      <c r="CZ3920" s="6"/>
      <c r="DA3920" s="6"/>
    </row>
    <row r="3921" spans="74:105" x14ac:dyDescent="0.3">
      <c r="BV3921" s="6"/>
      <c r="BW3921" s="6"/>
      <c r="BX3921" s="6"/>
      <c r="BY3921" s="6"/>
      <c r="BZ3921" s="6"/>
      <c r="CA3921" s="6"/>
      <c r="CB3921" s="6"/>
      <c r="CC3921" s="6"/>
      <c r="CD3921" s="6"/>
      <c r="CE3921" s="6"/>
      <c r="CF3921" s="6"/>
      <c r="CG3921" s="6"/>
      <c r="CH3921" s="6"/>
      <c r="CI3921" s="6"/>
      <c r="CJ3921" s="6"/>
      <c r="CK3921" s="6"/>
      <c r="CL3921" s="6"/>
      <c r="CM3921" s="6"/>
      <c r="CN3921" s="6"/>
      <c r="CO3921" s="6"/>
      <c r="CP3921" s="6"/>
      <c r="CQ3921" s="6"/>
      <c r="CR3921" s="6"/>
      <c r="CS3921" s="6"/>
      <c r="CT3921" s="6"/>
      <c r="CU3921" s="6"/>
      <c r="CV3921" s="6"/>
      <c r="CW3921" s="6"/>
      <c r="CX3921" s="6"/>
      <c r="CY3921" s="6"/>
      <c r="CZ3921" s="6"/>
      <c r="DA3921" s="6"/>
    </row>
    <row r="3922" spans="74:105" x14ac:dyDescent="0.3">
      <c r="BV3922" s="6"/>
      <c r="BW3922" s="6"/>
      <c r="BX3922" s="6"/>
      <c r="BY3922" s="6"/>
      <c r="BZ3922" s="6"/>
      <c r="CA3922" s="6"/>
      <c r="CB3922" s="6"/>
      <c r="CC3922" s="6"/>
      <c r="CD3922" s="6"/>
      <c r="CE3922" s="6"/>
      <c r="CF3922" s="6"/>
      <c r="CG3922" s="6"/>
      <c r="CH3922" s="6"/>
      <c r="CI3922" s="6"/>
      <c r="CJ3922" s="6"/>
      <c r="CK3922" s="6"/>
      <c r="CL3922" s="6"/>
      <c r="CM3922" s="6"/>
      <c r="CN3922" s="6"/>
      <c r="CO3922" s="6"/>
      <c r="CP3922" s="6"/>
      <c r="CQ3922" s="6"/>
      <c r="CR3922" s="6"/>
      <c r="CS3922" s="6"/>
      <c r="CT3922" s="6"/>
      <c r="CU3922" s="6"/>
      <c r="CV3922" s="6"/>
      <c r="CW3922" s="6"/>
      <c r="CX3922" s="6"/>
      <c r="CY3922" s="6"/>
      <c r="CZ3922" s="6"/>
      <c r="DA3922" s="6"/>
    </row>
    <row r="3923" spans="74:105" x14ac:dyDescent="0.3">
      <c r="BV3923" s="6"/>
      <c r="BW3923" s="6"/>
      <c r="BX3923" s="6"/>
      <c r="BY3923" s="6"/>
      <c r="BZ3923" s="6"/>
      <c r="CA3923" s="6"/>
      <c r="CB3923" s="6"/>
      <c r="CC3923" s="6"/>
      <c r="CD3923" s="6"/>
      <c r="CE3923" s="6"/>
      <c r="CF3923" s="6"/>
      <c r="CG3923" s="6"/>
      <c r="CH3923" s="6"/>
      <c r="CI3923" s="6"/>
      <c r="CJ3923" s="6"/>
      <c r="CK3923" s="6"/>
      <c r="CL3923" s="6"/>
      <c r="CM3923" s="6"/>
      <c r="CN3923" s="6"/>
      <c r="CO3923" s="6"/>
      <c r="CP3923" s="6"/>
      <c r="CQ3923" s="6"/>
      <c r="CR3923" s="6"/>
      <c r="CS3923" s="6"/>
      <c r="CT3923" s="6"/>
      <c r="CU3923" s="6"/>
      <c r="CV3923" s="6"/>
      <c r="CW3923" s="6"/>
      <c r="CX3923" s="6"/>
      <c r="CY3923" s="6"/>
      <c r="CZ3923" s="6"/>
      <c r="DA3923" s="6"/>
    </row>
    <row r="3924" spans="74:105" x14ac:dyDescent="0.3">
      <c r="BV3924" s="6"/>
      <c r="BW3924" s="6"/>
      <c r="BX3924" s="6"/>
      <c r="BY3924" s="6"/>
      <c r="BZ3924" s="6"/>
      <c r="CA3924" s="6"/>
      <c r="CB3924" s="6"/>
      <c r="CC3924" s="6"/>
      <c r="CD3924" s="6"/>
      <c r="CE3924" s="6"/>
      <c r="CF3924" s="6"/>
      <c r="CG3924" s="6"/>
      <c r="CH3924" s="6"/>
      <c r="CI3924" s="6"/>
      <c r="CJ3924" s="6"/>
      <c r="CK3924" s="6"/>
      <c r="CL3924" s="6"/>
      <c r="CM3924" s="6"/>
      <c r="CN3924" s="6"/>
      <c r="CO3924" s="6"/>
      <c r="CP3924" s="6"/>
      <c r="CQ3924" s="6"/>
      <c r="CR3924" s="6"/>
      <c r="CS3924" s="6"/>
      <c r="CT3924" s="6"/>
      <c r="CU3924" s="6"/>
      <c r="CV3924" s="6"/>
      <c r="CW3924" s="6"/>
      <c r="CX3924" s="6"/>
      <c r="CY3924" s="6"/>
      <c r="CZ3924" s="6"/>
      <c r="DA3924" s="6"/>
    </row>
    <row r="3925" spans="74:105" x14ac:dyDescent="0.3">
      <c r="BV3925" s="6"/>
      <c r="BW3925" s="6"/>
      <c r="BX3925" s="6"/>
      <c r="BY3925" s="6"/>
      <c r="BZ3925" s="6"/>
      <c r="CA3925" s="6"/>
      <c r="CB3925" s="6"/>
      <c r="CC3925" s="6"/>
      <c r="CD3925" s="6"/>
      <c r="CE3925" s="6"/>
      <c r="CF3925" s="6"/>
      <c r="CG3925" s="6"/>
      <c r="CH3925" s="6"/>
      <c r="CI3925" s="6"/>
      <c r="CJ3925" s="6"/>
      <c r="CK3925" s="6"/>
      <c r="CL3925" s="6"/>
      <c r="CM3925" s="6"/>
      <c r="CN3925" s="6"/>
      <c r="CO3925" s="6"/>
      <c r="CP3925" s="6"/>
      <c r="CQ3925" s="6"/>
      <c r="CR3925" s="6"/>
      <c r="CS3925" s="6"/>
      <c r="CT3925" s="6"/>
      <c r="CU3925" s="6"/>
      <c r="CV3925" s="6"/>
      <c r="CW3925" s="6"/>
      <c r="CX3925" s="6"/>
      <c r="CY3925" s="6"/>
      <c r="CZ3925" s="6"/>
      <c r="DA3925" s="6"/>
    </row>
    <row r="3926" spans="74:105" x14ac:dyDescent="0.3">
      <c r="BV3926" s="6"/>
      <c r="BW3926" s="6"/>
      <c r="BX3926" s="6"/>
      <c r="BY3926" s="6"/>
      <c r="BZ3926" s="6"/>
      <c r="CA3926" s="6"/>
      <c r="CB3926" s="6"/>
      <c r="CC3926" s="6"/>
      <c r="CD3926" s="6"/>
      <c r="CE3926" s="6"/>
      <c r="CF3926" s="6"/>
      <c r="CG3926" s="6"/>
      <c r="CH3926" s="6"/>
      <c r="CI3926" s="6"/>
      <c r="CJ3926" s="6"/>
      <c r="CK3926" s="6"/>
      <c r="CL3926" s="6"/>
      <c r="CM3926" s="6"/>
      <c r="CN3926" s="6"/>
      <c r="CO3926" s="6"/>
      <c r="CP3926" s="6"/>
      <c r="CQ3926" s="6"/>
      <c r="CR3926" s="6"/>
      <c r="CS3926" s="6"/>
      <c r="CT3926" s="6"/>
      <c r="CU3926" s="6"/>
      <c r="CV3926" s="6"/>
      <c r="CW3926" s="6"/>
      <c r="CX3926" s="6"/>
      <c r="CY3926" s="6"/>
      <c r="CZ3926" s="6"/>
      <c r="DA3926" s="6"/>
    </row>
    <row r="3927" spans="74:105" x14ac:dyDescent="0.3">
      <c r="BV3927" s="6"/>
      <c r="BW3927" s="6"/>
      <c r="BX3927" s="6"/>
      <c r="BY3927" s="6"/>
      <c r="BZ3927" s="6"/>
      <c r="CA3927" s="6"/>
      <c r="CB3927" s="6"/>
      <c r="CC3927" s="6"/>
      <c r="CD3927" s="6"/>
      <c r="CE3927" s="6"/>
      <c r="CF3927" s="6"/>
      <c r="CG3927" s="6"/>
      <c r="CH3927" s="6"/>
      <c r="CI3927" s="6"/>
      <c r="CJ3927" s="6"/>
      <c r="CK3927" s="6"/>
      <c r="CL3927" s="6"/>
      <c r="CM3927" s="6"/>
      <c r="CN3927" s="6"/>
      <c r="CO3927" s="6"/>
      <c r="CP3927" s="6"/>
      <c r="CQ3927" s="6"/>
      <c r="CR3927" s="6"/>
      <c r="CS3927" s="6"/>
      <c r="CT3927" s="6"/>
      <c r="CU3927" s="6"/>
      <c r="CV3927" s="6"/>
      <c r="CW3927" s="6"/>
      <c r="CX3927" s="6"/>
      <c r="CY3927" s="6"/>
      <c r="CZ3927" s="6"/>
      <c r="DA3927" s="6"/>
    </row>
    <row r="3928" spans="74:105" x14ac:dyDescent="0.3">
      <c r="BV3928" s="6"/>
      <c r="BW3928" s="6"/>
      <c r="BX3928" s="6"/>
      <c r="BY3928" s="6"/>
      <c r="BZ3928" s="6"/>
      <c r="CA3928" s="6"/>
      <c r="CB3928" s="6"/>
      <c r="CC3928" s="6"/>
      <c r="CD3928" s="6"/>
      <c r="CE3928" s="6"/>
      <c r="CF3928" s="6"/>
      <c r="CG3928" s="6"/>
      <c r="CH3928" s="6"/>
      <c r="CI3928" s="6"/>
      <c r="CJ3928" s="6"/>
      <c r="CK3928" s="6"/>
      <c r="CL3928" s="6"/>
      <c r="CM3928" s="6"/>
      <c r="CN3928" s="6"/>
      <c r="CO3928" s="6"/>
      <c r="CP3928" s="6"/>
      <c r="CQ3928" s="6"/>
      <c r="CR3928" s="6"/>
      <c r="CS3928" s="6"/>
      <c r="CT3928" s="6"/>
      <c r="CU3928" s="6"/>
      <c r="CV3928" s="6"/>
      <c r="CW3928" s="6"/>
      <c r="CX3928" s="6"/>
      <c r="CY3928" s="6"/>
      <c r="CZ3928" s="6"/>
      <c r="DA3928" s="6"/>
    </row>
    <row r="3929" spans="74:105" x14ac:dyDescent="0.3">
      <c r="BV3929" s="6"/>
      <c r="BW3929" s="6"/>
      <c r="BX3929" s="6"/>
      <c r="BY3929" s="6"/>
      <c r="BZ3929" s="6"/>
      <c r="CA3929" s="6"/>
      <c r="CB3929" s="6"/>
      <c r="CC3929" s="6"/>
      <c r="CD3929" s="6"/>
      <c r="CE3929" s="6"/>
      <c r="CF3929" s="6"/>
      <c r="CG3929" s="6"/>
      <c r="CH3929" s="6"/>
      <c r="CI3929" s="6"/>
      <c r="CJ3929" s="6"/>
      <c r="CK3929" s="6"/>
      <c r="CL3929" s="6"/>
      <c r="CM3929" s="6"/>
      <c r="CN3929" s="6"/>
      <c r="CO3929" s="6"/>
      <c r="CP3929" s="6"/>
      <c r="CQ3929" s="6"/>
      <c r="CR3929" s="6"/>
      <c r="CS3929" s="6"/>
      <c r="CT3929" s="6"/>
      <c r="CU3929" s="6"/>
      <c r="CV3929" s="6"/>
      <c r="CW3929" s="6"/>
      <c r="CX3929" s="6"/>
      <c r="CY3929" s="6"/>
      <c r="CZ3929" s="6"/>
      <c r="DA3929" s="6"/>
    </row>
    <row r="3930" spans="74:105" x14ac:dyDescent="0.3">
      <c r="BV3930" s="6"/>
      <c r="BW3930" s="6"/>
      <c r="BX3930" s="6"/>
      <c r="BY3930" s="6"/>
      <c r="BZ3930" s="6"/>
      <c r="CA3930" s="6"/>
      <c r="CB3930" s="6"/>
      <c r="CC3930" s="6"/>
      <c r="CD3930" s="6"/>
      <c r="CE3930" s="6"/>
      <c r="CF3930" s="6"/>
      <c r="CG3930" s="6"/>
      <c r="CH3930" s="6"/>
      <c r="CI3930" s="6"/>
      <c r="CJ3930" s="6"/>
      <c r="CK3930" s="6"/>
      <c r="CL3930" s="6"/>
      <c r="CM3930" s="6"/>
      <c r="CN3930" s="6"/>
      <c r="CO3930" s="6"/>
      <c r="CP3930" s="6"/>
      <c r="CQ3930" s="6"/>
      <c r="CR3930" s="6"/>
      <c r="CS3930" s="6"/>
      <c r="CT3930" s="6"/>
      <c r="CU3930" s="6"/>
      <c r="CV3930" s="6"/>
      <c r="CW3930" s="6"/>
      <c r="CX3930" s="6"/>
      <c r="CY3930" s="6"/>
      <c r="CZ3930" s="6"/>
      <c r="DA3930" s="6"/>
    </row>
    <row r="3931" spans="74:105" x14ac:dyDescent="0.3">
      <c r="BV3931" s="6"/>
      <c r="BW3931" s="6"/>
      <c r="BX3931" s="6"/>
      <c r="BY3931" s="6"/>
      <c r="BZ3931" s="6"/>
      <c r="CA3931" s="6"/>
      <c r="CB3931" s="6"/>
      <c r="CC3931" s="6"/>
      <c r="CD3931" s="6"/>
      <c r="CE3931" s="6"/>
      <c r="CF3931" s="6"/>
      <c r="CG3931" s="6"/>
      <c r="CH3931" s="6"/>
      <c r="CI3931" s="6"/>
      <c r="CJ3931" s="6"/>
      <c r="CK3931" s="6"/>
      <c r="CL3931" s="6"/>
      <c r="CM3931" s="6"/>
      <c r="CN3931" s="6"/>
      <c r="CO3931" s="6"/>
      <c r="CP3931" s="6"/>
      <c r="CQ3931" s="6"/>
      <c r="CR3931" s="6"/>
      <c r="CS3931" s="6"/>
      <c r="CT3931" s="6"/>
      <c r="CU3931" s="6"/>
      <c r="CV3931" s="6"/>
      <c r="CW3931" s="6"/>
      <c r="CX3931" s="6"/>
      <c r="CY3931" s="6"/>
      <c r="CZ3931" s="6"/>
      <c r="DA3931" s="6"/>
    </row>
    <row r="3932" spans="74:105" x14ac:dyDescent="0.3">
      <c r="BV3932" s="6"/>
      <c r="BW3932" s="6"/>
      <c r="BX3932" s="6"/>
      <c r="BY3932" s="6"/>
      <c r="BZ3932" s="6"/>
      <c r="CA3932" s="6"/>
      <c r="CB3932" s="6"/>
      <c r="CC3932" s="6"/>
      <c r="CD3932" s="6"/>
      <c r="CE3932" s="6"/>
      <c r="CF3932" s="6"/>
      <c r="CG3932" s="6"/>
      <c r="CH3932" s="6"/>
      <c r="CI3932" s="6"/>
      <c r="CJ3932" s="6"/>
      <c r="CK3932" s="6"/>
      <c r="CL3932" s="6"/>
      <c r="CM3932" s="6"/>
      <c r="CN3932" s="6"/>
      <c r="CO3932" s="6"/>
      <c r="CP3932" s="6"/>
      <c r="CQ3932" s="6"/>
      <c r="CR3932" s="6"/>
      <c r="CS3932" s="6"/>
      <c r="CT3932" s="6"/>
      <c r="CU3932" s="6"/>
      <c r="CV3932" s="6"/>
      <c r="CW3932" s="6"/>
      <c r="CX3932" s="6"/>
      <c r="CY3932" s="6"/>
      <c r="CZ3932" s="6"/>
      <c r="DA3932" s="6"/>
    </row>
    <row r="3933" spans="74:105" x14ac:dyDescent="0.3">
      <c r="BV3933" s="6"/>
      <c r="BW3933" s="6"/>
      <c r="BX3933" s="6"/>
      <c r="BY3933" s="6"/>
      <c r="BZ3933" s="6"/>
      <c r="CA3933" s="6"/>
      <c r="CB3933" s="6"/>
      <c r="CC3933" s="6"/>
      <c r="CD3933" s="6"/>
      <c r="CE3933" s="6"/>
      <c r="CF3933" s="6"/>
      <c r="CG3933" s="6"/>
      <c r="CH3933" s="6"/>
      <c r="CI3933" s="6"/>
      <c r="CJ3933" s="6"/>
      <c r="CK3933" s="6"/>
      <c r="CL3933" s="6"/>
      <c r="CM3933" s="6"/>
      <c r="CN3933" s="6"/>
      <c r="CO3933" s="6"/>
      <c r="CP3933" s="6"/>
      <c r="CQ3933" s="6"/>
      <c r="CR3933" s="6"/>
      <c r="CS3933" s="6"/>
      <c r="CT3933" s="6"/>
      <c r="CU3933" s="6"/>
      <c r="CV3933" s="6"/>
      <c r="CW3933" s="6"/>
      <c r="CX3933" s="6"/>
      <c r="CY3933" s="6"/>
      <c r="CZ3933" s="6"/>
      <c r="DA3933" s="6"/>
    </row>
    <row r="3934" spans="74:105" x14ac:dyDescent="0.3">
      <c r="BV3934" s="6"/>
      <c r="BW3934" s="6"/>
      <c r="BX3934" s="6"/>
      <c r="BY3934" s="6"/>
      <c r="BZ3934" s="6"/>
      <c r="CA3934" s="6"/>
      <c r="CB3934" s="6"/>
      <c r="CC3934" s="6"/>
      <c r="CD3934" s="6"/>
      <c r="CE3934" s="6"/>
      <c r="CF3934" s="6"/>
      <c r="CG3934" s="6"/>
      <c r="CH3934" s="6"/>
      <c r="CI3934" s="6"/>
      <c r="CJ3934" s="6"/>
      <c r="CK3934" s="6"/>
      <c r="CL3934" s="6"/>
      <c r="CM3934" s="6"/>
      <c r="CN3934" s="6"/>
      <c r="CO3934" s="6"/>
      <c r="CP3934" s="6"/>
      <c r="CQ3934" s="6"/>
      <c r="CR3934" s="6"/>
      <c r="CS3934" s="6"/>
      <c r="CT3934" s="6"/>
      <c r="CU3934" s="6"/>
      <c r="CV3934" s="6"/>
      <c r="CW3934" s="6"/>
      <c r="CX3934" s="6"/>
      <c r="CY3934" s="6"/>
      <c r="CZ3934" s="6"/>
      <c r="DA3934" s="6"/>
    </row>
    <row r="3935" spans="74:105" x14ac:dyDescent="0.3">
      <c r="BV3935" s="6"/>
      <c r="BW3935" s="6"/>
      <c r="BX3935" s="6"/>
      <c r="BY3935" s="6"/>
      <c r="BZ3935" s="6"/>
      <c r="CA3935" s="6"/>
      <c r="CB3935" s="6"/>
      <c r="CC3935" s="6"/>
      <c r="CD3935" s="6"/>
      <c r="CE3935" s="6"/>
      <c r="CF3935" s="6"/>
      <c r="CG3935" s="6"/>
      <c r="CH3935" s="6"/>
      <c r="CI3935" s="6"/>
      <c r="CJ3935" s="6"/>
      <c r="CK3935" s="6"/>
      <c r="CL3935" s="6"/>
      <c r="CM3935" s="6"/>
      <c r="CN3935" s="6"/>
      <c r="CO3935" s="6"/>
      <c r="CP3935" s="6"/>
      <c r="CQ3935" s="6"/>
      <c r="CR3935" s="6"/>
      <c r="CS3935" s="6"/>
      <c r="CT3935" s="6"/>
      <c r="CU3935" s="6"/>
      <c r="CV3935" s="6"/>
      <c r="CW3935" s="6"/>
      <c r="CX3935" s="6"/>
      <c r="CY3935" s="6"/>
      <c r="CZ3935" s="6"/>
      <c r="DA3935" s="6"/>
    </row>
    <row r="3936" spans="74:105" x14ac:dyDescent="0.3">
      <c r="BV3936" s="6"/>
      <c r="BW3936" s="6"/>
      <c r="BX3936" s="6"/>
      <c r="BY3936" s="6"/>
      <c r="BZ3936" s="6"/>
      <c r="CA3936" s="6"/>
      <c r="CB3936" s="6"/>
      <c r="CC3936" s="6"/>
      <c r="CD3936" s="6"/>
      <c r="CE3936" s="6"/>
      <c r="CF3936" s="6"/>
      <c r="CG3936" s="6"/>
      <c r="CH3936" s="6"/>
      <c r="CI3936" s="6"/>
      <c r="CJ3936" s="6"/>
      <c r="CK3936" s="6"/>
      <c r="CL3936" s="6"/>
      <c r="CM3936" s="6"/>
      <c r="CN3936" s="6"/>
      <c r="CO3936" s="6"/>
      <c r="CP3936" s="6"/>
      <c r="CQ3936" s="6"/>
      <c r="CR3936" s="6"/>
      <c r="CS3936" s="6"/>
      <c r="CT3936" s="6"/>
      <c r="CU3936" s="6"/>
      <c r="CV3936" s="6"/>
      <c r="CW3936" s="6"/>
      <c r="CX3936" s="6"/>
      <c r="CY3936" s="6"/>
      <c r="CZ3936" s="6"/>
      <c r="DA3936" s="6"/>
    </row>
    <row r="3937" spans="74:105" x14ac:dyDescent="0.3">
      <c r="BV3937" s="6"/>
      <c r="BW3937" s="6"/>
      <c r="BX3937" s="6"/>
      <c r="BY3937" s="6"/>
      <c r="BZ3937" s="6"/>
      <c r="CA3937" s="6"/>
      <c r="CB3937" s="6"/>
      <c r="CC3937" s="6"/>
      <c r="CD3937" s="6"/>
      <c r="CE3937" s="6"/>
      <c r="CF3937" s="6"/>
      <c r="CG3937" s="6"/>
      <c r="CH3937" s="6"/>
      <c r="CI3937" s="6"/>
      <c r="CJ3937" s="6"/>
      <c r="CK3937" s="6"/>
      <c r="CL3937" s="6"/>
      <c r="CM3937" s="6"/>
      <c r="CN3937" s="6"/>
      <c r="CO3937" s="6"/>
      <c r="CP3937" s="6"/>
      <c r="CQ3937" s="6"/>
      <c r="CR3937" s="6"/>
      <c r="CS3937" s="6"/>
      <c r="CT3937" s="6"/>
      <c r="CU3937" s="6"/>
      <c r="CV3937" s="6"/>
      <c r="CW3937" s="6"/>
      <c r="CX3937" s="6"/>
      <c r="CY3937" s="6"/>
      <c r="CZ3937" s="6"/>
      <c r="DA3937" s="6"/>
    </row>
    <row r="3938" spans="74:105" x14ac:dyDescent="0.3">
      <c r="BV3938" s="6"/>
      <c r="BW3938" s="6"/>
      <c r="BX3938" s="6"/>
      <c r="BY3938" s="6"/>
      <c r="BZ3938" s="6"/>
      <c r="CA3938" s="6"/>
      <c r="CB3938" s="6"/>
      <c r="CC3938" s="6"/>
      <c r="CD3938" s="6"/>
      <c r="CE3938" s="6"/>
      <c r="CF3938" s="6"/>
      <c r="CG3938" s="6"/>
      <c r="CH3938" s="6"/>
      <c r="CI3938" s="6"/>
      <c r="CJ3938" s="6"/>
      <c r="CK3938" s="6"/>
      <c r="CL3938" s="6"/>
      <c r="CM3938" s="6"/>
      <c r="CN3938" s="6"/>
      <c r="CO3938" s="6"/>
      <c r="CP3938" s="6"/>
      <c r="CQ3938" s="6"/>
      <c r="CR3938" s="6"/>
      <c r="CS3938" s="6"/>
      <c r="CT3938" s="6"/>
      <c r="CU3938" s="6"/>
      <c r="CV3938" s="6"/>
      <c r="CW3938" s="6"/>
      <c r="CX3938" s="6"/>
      <c r="CY3938" s="6"/>
      <c r="CZ3938" s="6"/>
      <c r="DA3938" s="6"/>
    </row>
    <row r="3939" spans="74:105" x14ac:dyDescent="0.3">
      <c r="BV3939" s="6"/>
      <c r="BW3939" s="6"/>
      <c r="BX3939" s="6"/>
      <c r="BY3939" s="6"/>
      <c r="BZ3939" s="6"/>
      <c r="CA3939" s="6"/>
      <c r="CB3939" s="6"/>
      <c r="CC3939" s="6"/>
      <c r="CD3939" s="6"/>
      <c r="CE3939" s="6"/>
      <c r="CF3939" s="6"/>
      <c r="CG3939" s="6"/>
      <c r="CH3939" s="6"/>
      <c r="CI3939" s="6"/>
      <c r="CJ3939" s="6"/>
      <c r="CK3939" s="6"/>
      <c r="CL3939" s="6"/>
      <c r="CM3939" s="6"/>
      <c r="CN3939" s="6"/>
      <c r="CO3939" s="6"/>
      <c r="CP3939" s="6"/>
      <c r="CQ3939" s="6"/>
      <c r="CR3939" s="6"/>
      <c r="CS3939" s="6"/>
      <c r="CT3939" s="6"/>
      <c r="CU3939" s="6"/>
      <c r="CV3939" s="6"/>
      <c r="CW3939" s="6"/>
      <c r="CX3939" s="6"/>
      <c r="CY3939" s="6"/>
      <c r="CZ3939" s="6"/>
      <c r="DA3939" s="6"/>
    </row>
    <row r="3940" spans="74:105" x14ac:dyDescent="0.3">
      <c r="BV3940" s="6"/>
      <c r="BW3940" s="6"/>
      <c r="BX3940" s="6"/>
      <c r="BY3940" s="6"/>
      <c r="BZ3940" s="6"/>
      <c r="CA3940" s="6"/>
      <c r="CB3940" s="6"/>
      <c r="CC3940" s="6"/>
      <c r="CD3940" s="6"/>
      <c r="CE3940" s="6"/>
      <c r="CF3940" s="6"/>
      <c r="CG3940" s="6"/>
      <c r="CH3940" s="6"/>
      <c r="CI3940" s="6"/>
      <c r="CJ3940" s="6"/>
      <c r="CK3940" s="6"/>
      <c r="CL3940" s="6"/>
      <c r="CM3940" s="6"/>
      <c r="CN3940" s="6"/>
      <c r="CO3940" s="6"/>
      <c r="CP3940" s="6"/>
      <c r="CQ3940" s="6"/>
      <c r="CR3940" s="6"/>
      <c r="CS3940" s="6"/>
      <c r="CT3940" s="6"/>
      <c r="CU3940" s="6"/>
      <c r="CV3940" s="6"/>
      <c r="CW3940" s="6"/>
      <c r="CX3940" s="6"/>
      <c r="CY3940" s="6"/>
      <c r="CZ3940" s="6"/>
      <c r="DA3940" s="6"/>
    </row>
    <row r="3941" spans="74:105" x14ac:dyDescent="0.3">
      <c r="BV3941" s="6"/>
      <c r="BW3941" s="6"/>
      <c r="BX3941" s="6"/>
      <c r="BY3941" s="6"/>
      <c r="BZ3941" s="6"/>
      <c r="CA3941" s="6"/>
      <c r="CB3941" s="6"/>
      <c r="CC3941" s="6"/>
      <c r="CD3941" s="6"/>
      <c r="CE3941" s="6"/>
      <c r="CF3941" s="6"/>
      <c r="CG3941" s="6"/>
      <c r="CH3941" s="6"/>
      <c r="CI3941" s="6"/>
      <c r="CJ3941" s="6"/>
      <c r="CK3941" s="6"/>
      <c r="CL3941" s="6"/>
      <c r="CM3941" s="6"/>
      <c r="CN3941" s="6"/>
      <c r="CO3941" s="6"/>
      <c r="CP3941" s="6"/>
      <c r="CQ3941" s="6"/>
      <c r="CR3941" s="6"/>
      <c r="CS3941" s="6"/>
      <c r="CT3941" s="6"/>
      <c r="CU3941" s="6"/>
      <c r="CV3941" s="6"/>
      <c r="CW3941" s="6"/>
      <c r="CX3941" s="6"/>
      <c r="CY3941" s="6"/>
      <c r="CZ3941" s="6"/>
      <c r="DA3941" s="6"/>
    </row>
    <row r="3942" spans="74:105" x14ac:dyDescent="0.3">
      <c r="BV3942" s="6"/>
      <c r="BW3942" s="6"/>
      <c r="BX3942" s="6"/>
      <c r="BY3942" s="6"/>
      <c r="BZ3942" s="6"/>
      <c r="CA3942" s="6"/>
      <c r="CB3942" s="6"/>
      <c r="CC3942" s="6"/>
      <c r="CD3942" s="6"/>
      <c r="CE3942" s="6"/>
      <c r="CF3942" s="6"/>
      <c r="CG3942" s="6"/>
      <c r="CH3942" s="6"/>
      <c r="CI3942" s="6"/>
      <c r="CJ3942" s="6"/>
      <c r="CK3942" s="6"/>
      <c r="CL3942" s="6"/>
      <c r="CM3942" s="6"/>
      <c r="CN3942" s="6"/>
      <c r="CO3942" s="6"/>
      <c r="CP3942" s="6"/>
      <c r="CQ3942" s="6"/>
      <c r="CR3942" s="6"/>
      <c r="CS3942" s="6"/>
      <c r="CT3942" s="6"/>
      <c r="CU3942" s="6"/>
      <c r="CV3942" s="6"/>
      <c r="CW3942" s="6"/>
      <c r="CX3942" s="6"/>
      <c r="CY3942" s="6"/>
      <c r="CZ3942" s="6"/>
      <c r="DA3942" s="6"/>
    </row>
    <row r="3943" spans="74:105" x14ac:dyDescent="0.3">
      <c r="BV3943" s="6"/>
      <c r="BW3943" s="6"/>
      <c r="BX3943" s="6"/>
      <c r="BY3943" s="6"/>
      <c r="BZ3943" s="6"/>
      <c r="CA3943" s="6"/>
      <c r="CB3943" s="6"/>
      <c r="CC3943" s="6"/>
      <c r="CD3943" s="6"/>
      <c r="CE3943" s="6"/>
      <c r="CF3943" s="6"/>
      <c r="CG3943" s="6"/>
      <c r="CH3943" s="6"/>
      <c r="CI3943" s="6"/>
      <c r="CJ3943" s="6"/>
      <c r="CK3943" s="6"/>
      <c r="CL3943" s="6"/>
      <c r="CM3943" s="6"/>
      <c r="CN3943" s="6"/>
      <c r="CO3943" s="6"/>
      <c r="CP3943" s="6"/>
      <c r="CQ3943" s="6"/>
      <c r="CR3943" s="6"/>
      <c r="CS3943" s="6"/>
      <c r="CT3943" s="6"/>
      <c r="CU3943" s="6"/>
      <c r="CV3943" s="6"/>
      <c r="CW3943" s="6"/>
      <c r="CX3943" s="6"/>
      <c r="CY3943" s="6"/>
      <c r="CZ3943" s="6"/>
      <c r="DA3943" s="6"/>
    </row>
    <row r="3944" spans="74:105" x14ac:dyDescent="0.3">
      <c r="BV3944" s="6"/>
      <c r="BW3944" s="6"/>
      <c r="BX3944" s="6"/>
      <c r="BY3944" s="6"/>
      <c r="BZ3944" s="6"/>
      <c r="CA3944" s="6"/>
      <c r="CB3944" s="6"/>
      <c r="CC3944" s="6"/>
      <c r="CD3944" s="6"/>
      <c r="CE3944" s="6"/>
      <c r="CF3944" s="6"/>
      <c r="CG3944" s="6"/>
      <c r="CH3944" s="6"/>
      <c r="CI3944" s="6"/>
      <c r="CJ3944" s="6"/>
      <c r="CK3944" s="6"/>
      <c r="CL3944" s="6"/>
      <c r="CM3944" s="6"/>
      <c r="CN3944" s="6"/>
      <c r="CO3944" s="6"/>
      <c r="CP3944" s="6"/>
      <c r="CQ3944" s="6"/>
      <c r="CR3944" s="6"/>
      <c r="CS3944" s="6"/>
      <c r="CT3944" s="6"/>
      <c r="CU3944" s="6"/>
      <c r="CV3944" s="6"/>
      <c r="CW3944" s="6"/>
      <c r="CX3944" s="6"/>
      <c r="CY3944" s="6"/>
      <c r="CZ3944" s="6"/>
      <c r="DA3944" s="6"/>
    </row>
    <row r="3945" spans="74:105" x14ac:dyDescent="0.3">
      <c r="BV3945" s="6"/>
      <c r="BW3945" s="6"/>
      <c r="BX3945" s="6"/>
      <c r="BY3945" s="6"/>
      <c r="BZ3945" s="6"/>
      <c r="CA3945" s="6"/>
      <c r="CB3945" s="6"/>
      <c r="CC3945" s="6"/>
      <c r="CD3945" s="6"/>
      <c r="CE3945" s="6"/>
      <c r="CF3945" s="6"/>
      <c r="CG3945" s="6"/>
      <c r="CH3945" s="6"/>
      <c r="CI3945" s="6"/>
      <c r="CJ3945" s="6"/>
      <c r="CK3945" s="6"/>
      <c r="CL3945" s="6"/>
      <c r="CM3945" s="6"/>
      <c r="CN3945" s="6"/>
      <c r="CO3945" s="6"/>
      <c r="CP3945" s="6"/>
      <c r="CQ3945" s="6"/>
      <c r="CR3945" s="6"/>
      <c r="CS3945" s="6"/>
      <c r="CT3945" s="6"/>
      <c r="CU3945" s="6"/>
      <c r="CV3945" s="6"/>
      <c r="CW3945" s="6"/>
      <c r="CX3945" s="6"/>
      <c r="CY3945" s="6"/>
      <c r="CZ3945" s="6"/>
      <c r="DA3945" s="6"/>
    </row>
    <row r="3946" spans="74:105" x14ac:dyDescent="0.3">
      <c r="BV3946" s="6"/>
      <c r="BW3946" s="6"/>
      <c r="BX3946" s="6"/>
      <c r="BY3946" s="6"/>
      <c r="BZ3946" s="6"/>
      <c r="CA3946" s="6"/>
      <c r="CB3946" s="6"/>
      <c r="CC3946" s="6"/>
      <c r="CD3946" s="6"/>
      <c r="CE3946" s="6"/>
      <c r="CF3946" s="6"/>
      <c r="CG3946" s="6"/>
      <c r="CH3946" s="6"/>
      <c r="CI3946" s="6"/>
      <c r="CJ3946" s="6"/>
      <c r="CK3946" s="6"/>
      <c r="CL3946" s="6"/>
      <c r="CM3946" s="6"/>
      <c r="CN3946" s="6"/>
      <c r="CO3946" s="6"/>
      <c r="CP3946" s="6"/>
      <c r="CQ3946" s="6"/>
      <c r="CR3946" s="6"/>
      <c r="CS3946" s="6"/>
      <c r="CT3946" s="6"/>
      <c r="CU3946" s="6"/>
      <c r="CV3946" s="6"/>
      <c r="CW3946" s="6"/>
      <c r="CX3946" s="6"/>
      <c r="CY3946" s="6"/>
      <c r="CZ3946" s="6"/>
      <c r="DA3946" s="6"/>
    </row>
    <row r="3947" spans="74:105" x14ac:dyDescent="0.3">
      <c r="BV3947" s="6"/>
      <c r="BW3947" s="6"/>
      <c r="BX3947" s="6"/>
      <c r="BY3947" s="6"/>
      <c r="BZ3947" s="6"/>
      <c r="CA3947" s="6"/>
      <c r="CB3947" s="6"/>
      <c r="CC3947" s="6"/>
      <c r="CD3947" s="6"/>
      <c r="CE3947" s="6"/>
      <c r="CF3947" s="6"/>
      <c r="CG3947" s="6"/>
      <c r="CH3947" s="6"/>
      <c r="CI3947" s="6"/>
      <c r="CJ3947" s="6"/>
      <c r="CK3947" s="6"/>
      <c r="CL3947" s="6"/>
      <c r="CM3947" s="6"/>
      <c r="CN3947" s="6"/>
      <c r="CO3947" s="6"/>
      <c r="CP3947" s="6"/>
      <c r="CQ3947" s="6"/>
      <c r="CR3947" s="6"/>
      <c r="CS3947" s="6"/>
      <c r="CT3947" s="6"/>
      <c r="CU3947" s="6"/>
      <c r="CV3947" s="6"/>
      <c r="CW3947" s="6"/>
      <c r="CX3947" s="6"/>
      <c r="CY3947" s="6"/>
      <c r="CZ3947" s="6"/>
      <c r="DA3947" s="6"/>
    </row>
    <row r="3948" spans="74:105" x14ac:dyDescent="0.3">
      <c r="BV3948" s="6"/>
      <c r="BW3948" s="6"/>
      <c r="BX3948" s="6"/>
      <c r="BY3948" s="6"/>
      <c r="BZ3948" s="6"/>
      <c r="CA3948" s="6"/>
      <c r="CB3948" s="6"/>
      <c r="CC3948" s="6"/>
      <c r="CD3948" s="6"/>
      <c r="CE3948" s="6"/>
      <c r="CF3948" s="6"/>
      <c r="CG3948" s="6"/>
      <c r="CH3948" s="6"/>
      <c r="CI3948" s="6"/>
      <c r="CJ3948" s="6"/>
      <c r="CK3948" s="6"/>
      <c r="CL3948" s="6"/>
      <c r="CM3948" s="6"/>
      <c r="CN3948" s="6"/>
      <c r="CO3948" s="6"/>
      <c r="CP3948" s="6"/>
      <c r="CQ3948" s="6"/>
      <c r="CR3948" s="6"/>
      <c r="CS3948" s="6"/>
      <c r="CT3948" s="6"/>
      <c r="CU3948" s="6"/>
      <c r="CV3948" s="6"/>
      <c r="CW3948" s="6"/>
      <c r="CX3948" s="6"/>
      <c r="CY3948" s="6"/>
      <c r="CZ3948" s="6"/>
      <c r="DA3948" s="6"/>
    </row>
    <row r="3949" spans="74:105" x14ac:dyDescent="0.3">
      <c r="BV3949" s="6"/>
      <c r="BW3949" s="6"/>
      <c r="BX3949" s="6"/>
      <c r="BY3949" s="6"/>
      <c r="BZ3949" s="6"/>
      <c r="CA3949" s="6"/>
      <c r="CB3949" s="6"/>
      <c r="CC3949" s="6"/>
      <c r="CD3949" s="6"/>
      <c r="CE3949" s="6"/>
      <c r="CF3949" s="6"/>
      <c r="CG3949" s="6"/>
      <c r="CH3949" s="6"/>
      <c r="CI3949" s="6"/>
      <c r="CJ3949" s="6"/>
      <c r="CK3949" s="6"/>
      <c r="CL3949" s="6"/>
      <c r="CM3949" s="6"/>
      <c r="CN3949" s="6"/>
      <c r="CO3949" s="6"/>
      <c r="CP3949" s="6"/>
      <c r="CQ3949" s="6"/>
      <c r="CR3949" s="6"/>
      <c r="CS3949" s="6"/>
      <c r="CT3949" s="6"/>
      <c r="CU3949" s="6"/>
      <c r="CV3949" s="6"/>
      <c r="CW3949" s="6"/>
      <c r="CX3949" s="6"/>
      <c r="CY3949" s="6"/>
      <c r="CZ3949" s="6"/>
      <c r="DA3949" s="6"/>
    </row>
    <row r="3950" spans="74:105" x14ac:dyDescent="0.3">
      <c r="BV3950" s="6"/>
      <c r="BW3950" s="6"/>
      <c r="BX3950" s="6"/>
      <c r="BY3950" s="6"/>
      <c r="BZ3950" s="6"/>
      <c r="CA3950" s="6"/>
      <c r="CB3950" s="6"/>
      <c r="CC3950" s="6"/>
      <c r="CD3950" s="6"/>
      <c r="CE3950" s="6"/>
      <c r="CF3950" s="6"/>
      <c r="CG3950" s="6"/>
      <c r="CH3950" s="6"/>
      <c r="CI3950" s="6"/>
      <c r="CJ3950" s="6"/>
      <c r="CK3950" s="6"/>
      <c r="CL3950" s="6"/>
      <c r="CM3950" s="6"/>
      <c r="CN3950" s="6"/>
      <c r="CO3950" s="6"/>
      <c r="CP3950" s="6"/>
      <c r="CQ3950" s="6"/>
      <c r="CR3950" s="6"/>
      <c r="CS3950" s="6"/>
      <c r="CT3950" s="6"/>
      <c r="CU3950" s="6"/>
      <c r="CV3950" s="6"/>
      <c r="CW3950" s="6"/>
      <c r="CX3950" s="6"/>
      <c r="CY3950" s="6"/>
      <c r="CZ3950" s="6"/>
      <c r="DA3950" s="6"/>
    </row>
    <row r="3951" spans="74:105" x14ac:dyDescent="0.3">
      <c r="BV3951" s="6"/>
      <c r="BW3951" s="6"/>
      <c r="BX3951" s="6"/>
      <c r="BY3951" s="6"/>
      <c r="BZ3951" s="6"/>
      <c r="CA3951" s="6"/>
      <c r="CB3951" s="6"/>
      <c r="CC3951" s="6"/>
      <c r="CD3951" s="6"/>
      <c r="CE3951" s="6"/>
      <c r="CF3951" s="6"/>
      <c r="CG3951" s="6"/>
      <c r="CH3951" s="6"/>
      <c r="CI3951" s="6"/>
      <c r="CJ3951" s="6"/>
      <c r="CK3951" s="6"/>
      <c r="CL3951" s="6"/>
      <c r="CM3951" s="6"/>
      <c r="CN3951" s="6"/>
      <c r="CO3951" s="6"/>
      <c r="CP3951" s="6"/>
      <c r="CQ3951" s="6"/>
      <c r="CR3951" s="6"/>
      <c r="CS3951" s="6"/>
      <c r="CT3951" s="6"/>
      <c r="CU3951" s="6"/>
      <c r="CV3951" s="6"/>
      <c r="CW3951" s="6"/>
      <c r="CX3951" s="6"/>
      <c r="CY3951" s="6"/>
      <c r="CZ3951" s="6"/>
      <c r="DA3951" s="6"/>
    </row>
    <row r="3952" spans="74:105" x14ac:dyDescent="0.3">
      <c r="BV3952" s="6"/>
      <c r="BW3952" s="6"/>
      <c r="BX3952" s="6"/>
      <c r="BY3952" s="6"/>
      <c r="BZ3952" s="6"/>
      <c r="CA3952" s="6"/>
      <c r="CB3952" s="6"/>
      <c r="CC3952" s="6"/>
      <c r="CD3952" s="6"/>
      <c r="CE3952" s="6"/>
      <c r="CF3952" s="6"/>
      <c r="CG3952" s="6"/>
      <c r="CH3952" s="6"/>
      <c r="CI3952" s="6"/>
      <c r="CJ3952" s="6"/>
      <c r="CK3952" s="6"/>
      <c r="CL3952" s="6"/>
      <c r="CM3952" s="6"/>
      <c r="CN3952" s="6"/>
      <c r="CO3952" s="6"/>
      <c r="CP3952" s="6"/>
      <c r="CQ3952" s="6"/>
      <c r="CR3952" s="6"/>
      <c r="CS3952" s="6"/>
      <c r="CT3952" s="6"/>
      <c r="CU3952" s="6"/>
      <c r="CV3952" s="6"/>
      <c r="CW3952" s="6"/>
      <c r="CX3952" s="6"/>
      <c r="CY3952" s="6"/>
      <c r="CZ3952" s="6"/>
      <c r="DA3952" s="6"/>
    </row>
    <row r="3953" spans="74:105" x14ac:dyDescent="0.3">
      <c r="BV3953" s="6"/>
      <c r="BW3953" s="6"/>
      <c r="BX3953" s="6"/>
      <c r="BY3953" s="6"/>
      <c r="BZ3953" s="6"/>
      <c r="CA3953" s="6"/>
      <c r="CB3953" s="6"/>
      <c r="CC3953" s="6"/>
      <c r="CD3953" s="6"/>
      <c r="CE3953" s="6"/>
      <c r="CF3953" s="6"/>
      <c r="CG3953" s="6"/>
      <c r="CH3953" s="6"/>
      <c r="CI3953" s="6"/>
      <c r="CJ3953" s="6"/>
      <c r="CK3953" s="6"/>
      <c r="CL3953" s="6"/>
      <c r="CM3953" s="6"/>
      <c r="CN3953" s="6"/>
      <c r="CO3953" s="6"/>
      <c r="CP3953" s="6"/>
      <c r="CQ3953" s="6"/>
      <c r="CR3953" s="6"/>
      <c r="CS3953" s="6"/>
      <c r="CT3953" s="6"/>
      <c r="CU3953" s="6"/>
      <c r="CV3953" s="6"/>
      <c r="CW3953" s="6"/>
      <c r="CX3953" s="6"/>
      <c r="CY3953" s="6"/>
      <c r="CZ3953" s="6"/>
      <c r="DA3953" s="6"/>
    </row>
    <row r="3954" spans="74:105" x14ac:dyDescent="0.3">
      <c r="BV3954" s="6"/>
      <c r="BW3954" s="6"/>
      <c r="BX3954" s="6"/>
      <c r="BY3954" s="6"/>
      <c r="BZ3954" s="6"/>
      <c r="CA3954" s="6"/>
      <c r="CB3954" s="6"/>
      <c r="CC3954" s="6"/>
      <c r="CD3954" s="6"/>
      <c r="CE3954" s="6"/>
      <c r="CF3954" s="6"/>
      <c r="CG3954" s="6"/>
      <c r="CH3954" s="6"/>
      <c r="CI3954" s="6"/>
      <c r="CJ3954" s="6"/>
      <c r="CK3954" s="6"/>
      <c r="CL3954" s="6"/>
      <c r="CM3954" s="6"/>
      <c r="CN3954" s="6"/>
      <c r="CO3954" s="6"/>
      <c r="CP3954" s="6"/>
      <c r="CQ3954" s="6"/>
      <c r="CR3954" s="6"/>
      <c r="CS3954" s="6"/>
      <c r="CT3954" s="6"/>
      <c r="CU3954" s="6"/>
      <c r="CV3954" s="6"/>
      <c r="CW3954" s="6"/>
      <c r="CX3954" s="6"/>
      <c r="CY3954" s="6"/>
      <c r="CZ3954" s="6"/>
      <c r="DA3954" s="6"/>
    </row>
    <row r="3955" spans="74:105" x14ac:dyDescent="0.3">
      <c r="BV3955" s="6"/>
      <c r="BW3955" s="6"/>
      <c r="BX3955" s="6"/>
      <c r="BY3955" s="6"/>
      <c r="BZ3955" s="6"/>
      <c r="CA3955" s="6"/>
      <c r="CB3955" s="6"/>
      <c r="CC3955" s="6"/>
      <c r="CD3955" s="6"/>
      <c r="CE3955" s="6"/>
      <c r="CF3955" s="6"/>
      <c r="CG3955" s="6"/>
      <c r="CH3955" s="6"/>
      <c r="CI3955" s="6"/>
      <c r="CJ3955" s="6"/>
      <c r="CK3955" s="6"/>
      <c r="CL3955" s="6"/>
      <c r="CM3955" s="6"/>
      <c r="CN3955" s="6"/>
      <c r="CO3955" s="6"/>
      <c r="CP3955" s="6"/>
      <c r="CQ3955" s="6"/>
      <c r="CR3955" s="6"/>
      <c r="CS3955" s="6"/>
      <c r="CT3955" s="6"/>
      <c r="CU3955" s="6"/>
      <c r="CV3955" s="6"/>
      <c r="CW3955" s="6"/>
      <c r="CX3955" s="6"/>
      <c r="CY3955" s="6"/>
      <c r="CZ3955" s="6"/>
      <c r="DA3955" s="6"/>
    </row>
    <row r="3956" spans="74:105" x14ac:dyDescent="0.3">
      <c r="BV3956" s="6"/>
      <c r="BW3956" s="6"/>
      <c r="BX3956" s="6"/>
      <c r="BY3956" s="6"/>
      <c r="BZ3956" s="6"/>
      <c r="CA3956" s="6"/>
      <c r="CB3956" s="6"/>
      <c r="CC3956" s="6"/>
      <c r="CD3956" s="6"/>
      <c r="CE3956" s="6"/>
      <c r="CF3956" s="6"/>
      <c r="CG3956" s="6"/>
      <c r="CH3956" s="6"/>
      <c r="CI3956" s="6"/>
      <c r="CJ3956" s="6"/>
      <c r="CK3956" s="6"/>
      <c r="CL3956" s="6"/>
      <c r="CM3956" s="6"/>
      <c r="CN3956" s="6"/>
      <c r="CO3956" s="6"/>
      <c r="CP3956" s="6"/>
      <c r="CQ3956" s="6"/>
      <c r="CR3956" s="6"/>
      <c r="CS3956" s="6"/>
      <c r="CT3956" s="6"/>
      <c r="CU3956" s="6"/>
      <c r="CV3956" s="6"/>
      <c r="CW3956" s="6"/>
      <c r="CX3956" s="6"/>
      <c r="CY3956" s="6"/>
      <c r="CZ3956" s="6"/>
      <c r="DA3956" s="6"/>
    </row>
    <row r="3957" spans="74:105" x14ac:dyDescent="0.3">
      <c r="BV3957" s="6"/>
      <c r="BW3957" s="6"/>
      <c r="BX3957" s="6"/>
      <c r="BY3957" s="6"/>
      <c r="BZ3957" s="6"/>
      <c r="CA3957" s="6"/>
      <c r="CB3957" s="6"/>
      <c r="CC3957" s="6"/>
      <c r="CD3957" s="6"/>
      <c r="CE3957" s="6"/>
      <c r="CF3957" s="6"/>
      <c r="CG3957" s="6"/>
      <c r="CH3957" s="6"/>
      <c r="CI3957" s="6"/>
      <c r="CJ3957" s="6"/>
      <c r="CK3957" s="6"/>
      <c r="CL3957" s="6"/>
      <c r="CM3957" s="6"/>
      <c r="CN3957" s="6"/>
      <c r="CO3957" s="6"/>
      <c r="CP3957" s="6"/>
      <c r="CQ3957" s="6"/>
      <c r="CR3957" s="6"/>
      <c r="CS3957" s="6"/>
      <c r="CT3957" s="6"/>
      <c r="CU3957" s="6"/>
      <c r="CV3957" s="6"/>
      <c r="CW3957" s="6"/>
      <c r="CX3957" s="6"/>
      <c r="CY3957" s="6"/>
      <c r="CZ3957" s="6"/>
      <c r="DA3957" s="6"/>
    </row>
    <row r="3958" spans="74:105" x14ac:dyDescent="0.3">
      <c r="BV3958" s="6"/>
      <c r="BW3958" s="6"/>
      <c r="BX3958" s="6"/>
      <c r="BY3958" s="6"/>
      <c r="BZ3958" s="6"/>
      <c r="CA3958" s="6"/>
      <c r="CB3958" s="6"/>
      <c r="CC3958" s="6"/>
      <c r="CD3958" s="6"/>
      <c r="CE3958" s="6"/>
      <c r="CF3958" s="6"/>
      <c r="CG3958" s="6"/>
      <c r="CH3958" s="6"/>
      <c r="CI3958" s="6"/>
      <c r="CJ3958" s="6"/>
      <c r="CK3958" s="6"/>
      <c r="CL3958" s="6"/>
      <c r="CM3958" s="6"/>
      <c r="CN3958" s="6"/>
      <c r="CO3958" s="6"/>
      <c r="CP3958" s="6"/>
      <c r="CQ3958" s="6"/>
      <c r="CR3958" s="6"/>
      <c r="CS3958" s="6"/>
      <c r="CT3958" s="6"/>
      <c r="CU3958" s="6"/>
      <c r="CV3958" s="6"/>
      <c r="CW3958" s="6"/>
      <c r="CX3958" s="6"/>
      <c r="CY3958" s="6"/>
      <c r="CZ3958" s="6"/>
      <c r="DA3958" s="6"/>
    </row>
    <row r="3959" spans="74:105" x14ac:dyDescent="0.3">
      <c r="BV3959" s="6"/>
      <c r="BW3959" s="6"/>
      <c r="BX3959" s="6"/>
      <c r="BY3959" s="6"/>
      <c r="BZ3959" s="6"/>
      <c r="CA3959" s="6"/>
      <c r="CB3959" s="6"/>
      <c r="CC3959" s="6"/>
      <c r="CD3959" s="6"/>
      <c r="CE3959" s="6"/>
      <c r="CF3959" s="6"/>
      <c r="CG3959" s="6"/>
      <c r="CH3959" s="6"/>
      <c r="CI3959" s="6"/>
      <c r="CJ3959" s="6"/>
      <c r="CK3959" s="6"/>
      <c r="CL3959" s="6"/>
      <c r="CM3959" s="6"/>
      <c r="CN3959" s="6"/>
      <c r="CO3959" s="6"/>
      <c r="CP3959" s="6"/>
      <c r="CQ3959" s="6"/>
      <c r="CR3959" s="6"/>
      <c r="CS3959" s="6"/>
      <c r="CT3959" s="6"/>
      <c r="CU3959" s="6"/>
      <c r="CV3959" s="6"/>
      <c r="CW3959" s="6"/>
      <c r="CX3959" s="6"/>
      <c r="CY3959" s="6"/>
      <c r="CZ3959" s="6"/>
      <c r="DA3959" s="6"/>
    </row>
    <row r="3960" spans="74:105" x14ac:dyDescent="0.3">
      <c r="BV3960" s="6"/>
      <c r="BW3960" s="6"/>
      <c r="BX3960" s="6"/>
      <c r="BY3960" s="6"/>
      <c r="BZ3960" s="6"/>
      <c r="CA3960" s="6"/>
      <c r="CB3960" s="6"/>
      <c r="CC3960" s="6"/>
      <c r="CD3960" s="6"/>
      <c r="CE3960" s="6"/>
      <c r="CF3960" s="6"/>
      <c r="CG3960" s="6"/>
      <c r="CH3960" s="6"/>
      <c r="CI3960" s="6"/>
      <c r="CJ3960" s="6"/>
      <c r="CK3960" s="6"/>
      <c r="CL3960" s="6"/>
      <c r="CM3960" s="6"/>
      <c r="CN3960" s="6"/>
      <c r="CO3960" s="6"/>
      <c r="CP3960" s="6"/>
      <c r="CQ3960" s="6"/>
      <c r="CR3960" s="6"/>
      <c r="CS3960" s="6"/>
      <c r="CT3960" s="6"/>
      <c r="CU3960" s="6"/>
      <c r="CV3960" s="6"/>
      <c r="CW3960" s="6"/>
      <c r="CX3960" s="6"/>
      <c r="CY3960" s="6"/>
      <c r="CZ3960" s="6"/>
      <c r="DA3960" s="6"/>
    </row>
    <row r="3961" spans="74:105" x14ac:dyDescent="0.3">
      <c r="BV3961" s="6"/>
      <c r="BW3961" s="6"/>
      <c r="BX3961" s="6"/>
      <c r="BY3961" s="6"/>
      <c r="BZ3961" s="6"/>
      <c r="CA3961" s="6"/>
      <c r="CB3961" s="6"/>
      <c r="CC3961" s="6"/>
      <c r="CD3961" s="6"/>
      <c r="CE3961" s="6"/>
      <c r="CF3961" s="6"/>
      <c r="CG3961" s="6"/>
      <c r="CH3961" s="6"/>
      <c r="CI3961" s="6"/>
      <c r="CJ3961" s="6"/>
      <c r="CK3961" s="6"/>
      <c r="CL3961" s="6"/>
      <c r="CM3961" s="6"/>
      <c r="CN3961" s="6"/>
      <c r="CO3961" s="6"/>
      <c r="CP3961" s="6"/>
      <c r="CQ3961" s="6"/>
      <c r="CR3961" s="6"/>
      <c r="CS3961" s="6"/>
      <c r="CT3961" s="6"/>
      <c r="CU3961" s="6"/>
      <c r="CV3961" s="6"/>
      <c r="CW3961" s="6"/>
      <c r="CX3961" s="6"/>
      <c r="CY3961" s="6"/>
      <c r="CZ3961" s="6"/>
      <c r="DA3961" s="6"/>
    </row>
    <row r="3962" spans="74:105" x14ac:dyDescent="0.3">
      <c r="BV3962" s="6"/>
      <c r="BW3962" s="6"/>
      <c r="BX3962" s="6"/>
      <c r="BY3962" s="6"/>
      <c r="BZ3962" s="6"/>
      <c r="CA3962" s="6"/>
      <c r="CB3962" s="6"/>
      <c r="CC3962" s="6"/>
      <c r="CD3962" s="6"/>
      <c r="CE3962" s="6"/>
      <c r="CF3962" s="6"/>
      <c r="CG3962" s="6"/>
      <c r="CH3962" s="6"/>
      <c r="CI3962" s="6"/>
      <c r="CJ3962" s="6"/>
      <c r="CK3962" s="6"/>
      <c r="CL3962" s="6"/>
      <c r="CM3962" s="6"/>
      <c r="CN3962" s="6"/>
      <c r="CO3962" s="6"/>
      <c r="CP3962" s="6"/>
      <c r="CQ3962" s="6"/>
      <c r="CR3962" s="6"/>
      <c r="CS3962" s="6"/>
      <c r="CT3962" s="6"/>
      <c r="CU3962" s="6"/>
      <c r="CV3962" s="6"/>
      <c r="CW3962" s="6"/>
      <c r="CX3962" s="6"/>
      <c r="CY3962" s="6"/>
      <c r="CZ3962" s="6"/>
      <c r="DA3962" s="6"/>
    </row>
    <row r="3963" spans="74:105" x14ac:dyDescent="0.3">
      <c r="BV3963" s="6"/>
      <c r="BW3963" s="6"/>
      <c r="BX3963" s="6"/>
      <c r="BY3963" s="6"/>
      <c r="BZ3963" s="6"/>
      <c r="CA3963" s="6"/>
      <c r="CB3963" s="6"/>
      <c r="CC3963" s="6"/>
      <c r="CD3963" s="6"/>
      <c r="CE3963" s="6"/>
      <c r="CF3963" s="6"/>
      <c r="CG3963" s="6"/>
      <c r="CH3963" s="6"/>
      <c r="CI3963" s="6"/>
      <c r="CJ3963" s="6"/>
      <c r="CK3963" s="6"/>
      <c r="CL3963" s="6"/>
      <c r="CM3963" s="6"/>
      <c r="CN3963" s="6"/>
      <c r="CO3963" s="6"/>
      <c r="CP3963" s="6"/>
      <c r="CQ3963" s="6"/>
      <c r="CR3963" s="6"/>
      <c r="CS3963" s="6"/>
      <c r="CT3963" s="6"/>
      <c r="CU3963" s="6"/>
      <c r="CV3963" s="6"/>
      <c r="CW3963" s="6"/>
      <c r="CX3963" s="6"/>
      <c r="CY3963" s="6"/>
      <c r="CZ3963" s="6"/>
      <c r="DA3963" s="6"/>
    </row>
    <row r="3964" spans="74:105" x14ac:dyDescent="0.3">
      <c r="BV3964" s="6"/>
      <c r="BW3964" s="6"/>
      <c r="BX3964" s="6"/>
      <c r="BY3964" s="6"/>
      <c r="BZ3964" s="6"/>
      <c r="CA3964" s="6"/>
      <c r="CB3964" s="6"/>
      <c r="CC3964" s="6"/>
      <c r="CD3964" s="6"/>
      <c r="CE3964" s="6"/>
      <c r="CF3964" s="6"/>
      <c r="CG3964" s="6"/>
      <c r="CH3964" s="6"/>
      <c r="CI3964" s="6"/>
      <c r="CJ3964" s="6"/>
      <c r="CK3964" s="6"/>
      <c r="CL3964" s="6"/>
      <c r="CM3964" s="6"/>
      <c r="CN3964" s="6"/>
      <c r="CO3964" s="6"/>
      <c r="CP3964" s="6"/>
      <c r="CQ3964" s="6"/>
      <c r="CR3964" s="6"/>
      <c r="CS3964" s="6"/>
      <c r="CT3964" s="6"/>
      <c r="CU3964" s="6"/>
      <c r="CV3964" s="6"/>
      <c r="CW3964" s="6"/>
      <c r="CX3964" s="6"/>
      <c r="CY3964" s="6"/>
      <c r="CZ3964" s="6"/>
      <c r="DA3964" s="6"/>
    </row>
    <row r="3965" spans="74:105" x14ac:dyDescent="0.3">
      <c r="BV3965" s="6"/>
      <c r="BW3965" s="6"/>
      <c r="BX3965" s="6"/>
      <c r="BY3965" s="6"/>
      <c r="BZ3965" s="6"/>
      <c r="CA3965" s="6"/>
      <c r="CB3965" s="6"/>
      <c r="CC3965" s="6"/>
      <c r="CD3965" s="6"/>
      <c r="CE3965" s="6"/>
      <c r="CF3965" s="6"/>
      <c r="CG3965" s="6"/>
      <c r="CH3965" s="6"/>
      <c r="CI3965" s="6"/>
      <c r="CJ3965" s="6"/>
      <c r="CK3965" s="6"/>
      <c r="CL3965" s="6"/>
      <c r="CM3965" s="6"/>
      <c r="CN3965" s="6"/>
      <c r="CO3965" s="6"/>
      <c r="CP3965" s="6"/>
      <c r="CQ3965" s="6"/>
      <c r="CR3965" s="6"/>
      <c r="CS3965" s="6"/>
      <c r="CT3965" s="6"/>
      <c r="CU3965" s="6"/>
      <c r="CV3965" s="6"/>
      <c r="CW3965" s="6"/>
      <c r="CX3965" s="6"/>
      <c r="CY3965" s="6"/>
      <c r="CZ3965" s="6"/>
      <c r="DA3965" s="6"/>
    </row>
    <row r="3966" spans="74:105" x14ac:dyDescent="0.3">
      <c r="BV3966" s="6"/>
      <c r="BW3966" s="6"/>
      <c r="BX3966" s="6"/>
      <c r="BY3966" s="6"/>
      <c r="BZ3966" s="6"/>
      <c r="CA3966" s="6"/>
      <c r="CB3966" s="6"/>
      <c r="CC3966" s="6"/>
      <c r="CD3966" s="6"/>
      <c r="CE3966" s="6"/>
      <c r="CF3966" s="6"/>
      <c r="CG3966" s="6"/>
      <c r="CH3966" s="6"/>
      <c r="CI3966" s="6"/>
      <c r="CJ3966" s="6"/>
      <c r="CK3966" s="6"/>
      <c r="CL3966" s="6"/>
      <c r="CM3966" s="6"/>
      <c r="CN3966" s="6"/>
      <c r="CO3966" s="6"/>
      <c r="CP3966" s="6"/>
      <c r="CQ3966" s="6"/>
      <c r="CR3966" s="6"/>
      <c r="CS3966" s="6"/>
      <c r="CT3966" s="6"/>
      <c r="CU3966" s="6"/>
      <c r="CV3966" s="6"/>
      <c r="CW3966" s="6"/>
      <c r="CX3966" s="6"/>
      <c r="CY3966" s="6"/>
      <c r="CZ3966" s="6"/>
      <c r="DA3966" s="6"/>
    </row>
    <row r="3967" spans="74:105" x14ac:dyDescent="0.3">
      <c r="BV3967" s="6"/>
      <c r="BW3967" s="6"/>
      <c r="BX3967" s="6"/>
      <c r="BY3967" s="6"/>
      <c r="BZ3967" s="6"/>
      <c r="CA3967" s="6"/>
      <c r="CB3967" s="6"/>
      <c r="CC3967" s="6"/>
      <c r="CD3967" s="6"/>
      <c r="CE3967" s="6"/>
      <c r="CF3967" s="6"/>
      <c r="CG3967" s="6"/>
      <c r="CH3967" s="6"/>
      <c r="CI3967" s="6"/>
      <c r="CJ3967" s="6"/>
      <c r="CK3967" s="6"/>
      <c r="CL3967" s="6"/>
      <c r="CM3967" s="6"/>
      <c r="CN3967" s="6"/>
      <c r="CO3967" s="6"/>
      <c r="CP3967" s="6"/>
      <c r="CQ3967" s="6"/>
      <c r="CR3967" s="6"/>
      <c r="CS3967" s="6"/>
      <c r="CT3967" s="6"/>
      <c r="CU3967" s="6"/>
      <c r="CV3967" s="6"/>
      <c r="CW3967" s="6"/>
      <c r="CX3967" s="6"/>
      <c r="CY3967" s="6"/>
      <c r="CZ3967" s="6"/>
      <c r="DA3967" s="6"/>
    </row>
    <row r="3968" spans="74:105" x14ac:dyDescent="0.3">
      <c r="BV3968" s="6"/>
      <c r="BW3968" s="6"/>
      <c r="BX3968" s="6"/>
      <c r="BY3968" s="6"/>
      <c r="BZ3968" s="6"/>
      <c r="CA3968" s="6"/>
      <c r="CB3968" s="6"/>
      <c r="CC3968" s="6"/>
      <c r="CD3968" s="6"/>
      <c r="CE3968" s="6"/>
      <c r="CF3968" s="6"/>
      <c r="CG3968" s="6"/>
      <c r="CH3968" s="6"/>
      <c r="CI3968" s="6"/>
      <c r="CJ3968" s="6"/>
      <c r="CK3968" s="6"/>
      <c r="CL3968" s="6"/>
      <c r="CM3968" s="6"/>
      <c r="CN3968" s="6"/>
      <c r="CO3968" s="6"/>
      <c r="CP3968" s="6"/>
      <c r="CQ3968" s="6"/>
      <c r="CR3968" s="6"/>
      <c r="CS3968" s="6"/>
      <c r="CT3968" s="6"/>
      <c r="CU3968" s="6"/>
      <c r="CV3968" s="6"/>
      <c r="CW3968" s="6"/>
      <c r="CX3968" s="6"/>
      <c r="CY3968" s="6"/>
      <c r="CZ3968" s="6"/>
      <c r="DA3968" s="6"/>
    </row>
    <row r="3969" spans="74:105" x14ac:dyDescent="0.3">
      <c r="BV3969" s="6"/>
      <c r="BW3969" s="6"/>
      <c r="BX3969" s="6"/>
      <c r="BY3969" s="6"/>
      <c r="BZ3969" s="6"/>
      <c r="CA3969" s="6"/>
      <c r="CB3969" s="6"/>
      <c r="CC3969" s="6"/>
      <c r="CD3969" s="6"/>
      <c r="CE3969" s="6"/>
      <c r="CF3969" s="6"/>
      <c r="CG3969" s="6"/>
      <c r="CH3969" s="6"/>
      <c r="CI3969" s="6"/>
      <c r="CJ3969" s="6"/>
      <c r="CK3969" s="6"/>
      <c r="CL3969" s="6"/>
      <c r="CM3969" s="6"/>
      <c r="CN3969" s="6"/>
      <c r="CO3969" s="6"/>
      <c r="CP3969" s="6"/>
      <c r="CQ3969" s="6"/>
      <c r="CR3969" s="6"/>
      <c r="CS3969" s="6"/>
      <c r="CT3969" s="6"/>
      <c r="CU3969" s="6"/>
      <c r="CV3969" s="6"/>
      <c r="CW3969" s="6"/>
      <c r="CX3969" s="6"/>
      <c r="CY3969" s="6"/>
      <c r="CZ3969" s="6"/>
      <c r="DA3969" s="6"/>
    </row>
    <row r="3970" spans="74:105" x14ac:dyDescent="0.3">
      <c r="BV3970" s="6"/>
      <c r="BW3970" s="6"/>
      <c r="BX3970" s="6"/>
      <c r="BY3970" s="6"/>
      <c r="BZ3970" s="6"/>
      <c r="CA3970" s="6"/>
      <c r="CB3970" s="6"/>
      <c r="CC3970" s="6"/>
      <c r="CD3970" s="6"/>
      <c r="CE3970" s="6"/>
      <c r="CF3970" s="6"/>
      <c r="CG3970" s="6"/>
      <c r="CH3970" s="6"/>
      <c r="CI3970" s="6"/>
      <c r="CJ3970" s="6"/>
      <c r="CK3970" s="6"/>
      <c r="CL3970" s="6"/>
      <c r="CM3970" s="6"/>
      <c r="CN3970" s="6"/>
      <c r="CO3970" s="6"/>
      <c r="CP3970" s="6"/>
      <c r="CQ3970" s="6"/>
      <c r="CR3970" s="6"/>
      <c r="CS3970" s="6"/>
      <c r="CT3970" s="6"/>
      <c r="CU3970" s="6"/>
      <c r="CV3970" s="6"/>
      <c r="CW3970" s="6"/>
      <c r="CX3970" s="6"/>
      <c r="CY3970" s="6"/>
      <c r="CZ3970" s="6"/>
      <c r="DA3970" s="6"/>
    </row>
    <row r="3971" spans="74:105" x14ac:dyDescent="0.3">
      <c r="BV3971" s="6"/>
      <c r="BW3971" s="6"/>
      <c r="BX3971" s="6"/>
      <c r="BY3971" s="6"/>
      <c r="BZ3971" s="6"/>
      <c r="CA3971" s="6"/>
      <c r="CB3971" s="6"/>
      <c r="CC3971" s="6"/>
      <c r="CD3971" s="6"/>
      <c r="CE3971" s="6"/>
      <c r="CF3971" s="6"/>
      <c r="CG3971" s="6"/>
      <c r="CH3971" s="6"/>
      <c r="CI3971" s="6"/>
      <c r="CJ3971" s="6"/>
      <c r="CK3971" s="6"/>
      <c r="CL3971" s="6"/>
      <c r="CM3971" s="6"/>
      <c r="CN3971" s="6"/>
      <c r="CO3971" s="6"/>
      <c r="CP3971" s="6"/>
      <c r="CQ3971" s="6"/>
      <c r="CR3971" s="6"/>
      <c r="CS3971" s="6"/>
      <c r="CT3971" s="6"/>
      <c r="CU3971" s="6"/>
      <c r="CV3971" s="6"/>
      <c r="CW3971" s="6"/>
      <c r="CX3971" s="6"/>
      <c r="CY3971" s="6"/>
      <c r="CZ3971" s="6"/>
      <c r="DA3971" s="6"/>
    </row>
    <row r="3972" spans="74:105" x14ac:dyDescent="0.3">
      <c r="BV3972" s="6"/>
      <c r="BW3972" s="6"/>
      <c r="BX3972" s="6"/>
      <c r="BY3972" s="6"/>
      <c r="BZ3972" s="6"/>
      <c r="CA3972" s="6"/>
      <c r="CB3972" s="6"/>
      <c r="CC3972" s="6"/>
      <c r="CD3972" s="6"/>
      <c r="CE3972" s="6"/>
      <c r="CF3972" s="6"/>
      <c r="CG3972" s="6"/>
      <c r="CH3972" s="6"/>
      <c r="CI3972" s="6"/>
      <c r="CJ3972" s="6"/>
      <c r="CK3972" s="6"/>
      <c r="CL3972" s="6"/>
      <c r="CM3972" s="6"/>
      <c r="CN3972" s="6"/>
      <c r="CO3972" s="6"/>
      <c r="CP3972" s="6"/>
      <c r="CQ3972" s="6"/>
      <c r="CR3972" s="6"/>
      <c r="CS3972" s="6"/>
      <c r="CT3972" s="6"/>
      <c r="CU3972" s="6"/>
      <c r="CV3972" s="6"/>
      <c r="CW3972" s="6"/>
      <c r="CX3972" s="6"/>
      <c r="CY3972" s="6"/>
      <c r="CZ3972" s="6"/>
      <c r="DA3972" s="6"/>
    </row>
    <row r="3973" spans="74:105" x14ac:dyDescent="0.3">
      <c r="BV3973" s="6"/>
      <c r="BW3973" s="6"/>
      <c r="BX3973" s="6"/>
      <c r="BY3973" s="6"/>
      <c r="BZ3973" s="6"/>
      <c r="CA3973" s="6"/>
      <c r="CB3973" s="6"/>
      <c r="CC3973" s="6"/>
      <c r="CD3973" s="6"/>
      <c r="CE3973" s="6"/>
      <c r="CF3973" s="6"/>
      <c r="CG3973" s="6"/>
      <c r="CH3973" s="6"/>
      <c r="CI3973" s="6"/>
      <c r="CJ3973" s="6"/>
      <c r="CK3973" s="6"/>
      <c r="CL3973" s="6"/>
      <c r="CM3973" s="6"/>
      <c r="CN3973" s="6"/>
      <c r="CO3973" s="6"/>
      <c r="CP3973" s="6"/>
      <c r="CQ3973" s="6"/>
      <c r="CR3973" s="6"/>
      <c r="CS3973" s="6"/>
      <c r="CT3973" s="6"/>
      <c r="CU3973" s="6"/>
      <c r="CV3973" s="6"/>
      <c r="CW3973" s="6"/>
      <c r="CX3973" s="6"/>
      <c r="CY3973" s="6"/>
      <c r="CZ3973" s="6"/>
      <c r="DA3973" s="6"/>
    </row>
    <row r="3974" spans="74:105" x14ac:dyDescent="0.3">
      <c r="BV3974" s="6"/>
      <c r="BW3974" s="6"/>
      <c r="BX3974" s="6"/>
      <c r="BY3974" s="6"/>
      <c r="BZ3974" s="6"/>
      <c r="CA3974" s="6"/>
      <c r="CB3974" s="6"/>
      <c r="CC3974" s="6"/>
      <c r="CD3974" s="6"/>
      <c r="CE3974" s="6"/>
      <c r="CF3974" s="6"/>
      <c r="CG3974" s="6"/>
      <c r="CH3974" s="6"/>
      <c r="CI3974" s="6"/>
      <c r="CJ3974" s="6"/>
      <c r="CK3974" s="6"/>
      <c r="CL3974" s="6"/>
      <c r="CM3974" s="6"/>
      <c r="CN3974" s="6"/>
      <c r="CO3974" s="6"/>
      <c r="CP3974" s="6"/>
      <c r="CQ3974" s="6"/>
      <c r="CR3974" s="6"/>
      <c r="CS3974" s="6"/>
      <c r="CT3974" s="6"/>
      <c r="CU3974" s="6"/>
      <c r="CV3974" s="6"/>
      <c r="CW3974" s="6"/>
      <c r="CX3974" s="6"/>
      <c r="CY3974" s="6"/>
      <c r="CZ3974" s="6"/>
      <c r="DA3974" s="6"/>
    </row>
    <row r="3975" spans="74:105" x14ac:dyDescent="0.3">
      <c r="BV3975" s="6"/>
      <c r="BW3975" s="6"/>
      <c r="BX3975" s="6"/>
      <c r="BY3975" s="6"/>
      <c r="BZ3975" s="6"/>
      <c r="CA3975" s="6"/>
      <c r="CB3975" s="6"/>
      <c r="CC3975" s="6"/>
      <c r="CD3975" s="6"/>
      <c r="CE3975" s="6"/>
      <c r="CF3975" s="6"/>
      <c r="CG3975" s="6"/>
      <c r="CH3975" s="6"/>
      <c r="CI3975" s="6"/>
      <c r="CJ3975" s="6"/>
      <c r="CK3975" s="6"/>
      <c r="CL3975" s="6"/>
      <c r="CM3975" s="6"/>
      <c r="CN3975" s="6"/>
      <c r="CO3975" s="6"/>
      <c r="CP3975" s="6"/>
      <c r="CQ3975" s="6"/>
      <c r="CR3975" s="6"/>
      <c r="CS3975" s="6"/>
      <c r="CT3975" s="6"/>
      <c r="CU3975" s="6"/>
      <c r="CV3975" s="6"/>
      <c r="CW3975" s="6"/>
      <c r="CX3975" s="6"/>
      <c r="CY3975" s="6"/>
      <c r="CZ3975" s="6"/>
      <c r="DA3975" s="6"/>
    </row>
    <row r="3976" spans="74:105" x14ac:dyDescent="0.3">
      <c r="BV3976" s="6"/>
      <c r="BW3976" s="6"/>
      <c r="BX3976" s="6"/>
      <c r="BY3976" s="6"/>
      <c r="BZ3976" s="6"/>
      <c r="CA3976" s="6"/>
      <c r="CB3976" s="6"/>
      <c r="CC3976" s="6"/>
      <c r="CD3976" s="6"/>
      <c r="CE3976" s="6"/>
      <c r="CF3976" s="6"/>
      <c r="CG3976" s="6"/>
      <c r="CH3976" s="6"/>
      <c r="CI3976" s="6"/>
      <c r="CJ3976" s="6"/>
      <c r="CK3976" s="6"/>
      <c r="CL3976" s="6"/>
      <c r="CM3976" s="6"/>
      <c r="CN3976" s="6"/>
      <c r="CO3976" s="6"/>
      <c r="CP3976" s="6"/>
      <c r="CQ3976" s="6"/>
      <c r="CR3976" s="6"/>
      <c r="CS3976" s="6"/>
      <c r="CT3976" s="6"/>
      <c r="CU3976" s="6"/>
      <c r="CV3976" s="6"/>
      <c r="CW3976" s="6"/>
      <c r="CX3976" s="6"/>
      <c r="CY3976" s="6"/>
      <c r="CZ3976" s="6"/>
      <c r="DA3976" s="6"/>
    </row>
    <row r="3977" spans="74:105" x14ac:dyDescent="0.3">
      <c r="BV3977" s="6"/>
      <c r="BW3977" s="6"/>
      <c r="BX3977" s="6"/>
      <c r="BY3977" s="6"/>
      <c r="BZ3977" s="6"/>
      <c r="CA3977" s="6"/>
      <c r="CB3977" s="6"/>
      <c r="CC3977" s="6"/>
      <c r="CD3977" s="6"/>
      <c r="CE3977" s="6"/>
      <c r="CF3977" s="6"/>
      <c r="CG3977" s="6"/>
      <c r="CH3977" s="6"/>
      <c r="CI3977" s="6"/>
      <c r="CJ3977" s="6"/>
      <c r="CK3977" s="6"/>
      <c r="CL3977" s="6"/>
      <c r="CM3977" s="6"/>
      <c r="CN3977" s="6"/>
      <c r="CO3977" s="6"/>
      <c r="CP3977" s="6"/>
      <c r="CQ3977" s="6"/>
      <c r="CR3977" s="6"/>
      <c r="CS3977" s="6"/>
      <c r="CT3977" s="6"/>
      <c r="CU3977" s="6"/>
      <c r="CV3977" s="6"/>
      <c r="CW3977" s="6"/>
      <c r="CX3977" s="6"/>
      <c r="CY3977" s="6"/>
      <c r="CZ3977" s="6"/>
      <c r="DA3977" s="6"/>
    </row>
    <row r="3978" spans="74:105" x14ac:dyDescent="0.3">
      <c r="BV3978" s="6"/>
      <c r="BW3978" s="6"/>
      <c r="BX3978" s="6"/>
      <c r="BY3978" s="6"/>
      <c r="BZ3978" s="6"/>
      <c r="CA3978" s="6"/>
      <c r="CB3978" s="6"/>
      <c r="CC3978" s="6"/>
      <c r="CD3978" s="6"/>
      <c r="CE3978" s="6"/>
      <c r="CF3978" s="6"/>
      <c r="CG3978" s="6"/>
      <c r="CH3978" s="6"/>
      <c r="CI3978" s="6"/>
      <c r="CJ3978" s="6"/>
      <c r="CK3978" s="6"/>
      <c r="CL3978" s="6"/>
      <c r="CM3978" s="6"/>
      <c r="CN3978" s="6"/>
      <c r="CO3978" s="6"/>
      <c r="CP3978" s="6"/>
      <c r="CQ3978" s="6"/>
      <c r="CR3978" s="6"/>
      <c r="CS3978" s="6"/>
      <c r="CT3978" s="6"/>
      <c r="CU3978" s="6"/>
      <c r="CV3978" s="6"/>
      <c r="CW3978" s="6"/>
      <c r="CX3978" s="6"/>
      <c r="CY3978" s="6"/>
      <c r="CZ3978" s="6"/>
      <c r="DA3978" s="6"/>
    </row>
    <row r="3979" spans="74:105" x14ac:dyDescent="0.3">
      <c r="BV3979" s="6"/>
      <c r="BW3979" s="6"/>
      <c r="BX3979" s="6"/>
      <c r="BY3979" s="6"/>
      <c r="BZ3979" s="6"/>
      <c r="CA3979" s="6"/>
      <c r="CB3979" s="6"/>
      <c r="CC3979" s="6"/>
      <c r="CD3979" s="6"/>
      <c r="CE3979" s="6"/>
      <c r="CF3979" s="6"/>
      <c r="CG3979" s="6"/>
      <c r="CH3979" s="6"/>
      <c r="CI3979" s="6"/>
      <c r="CJ3979" s="6"/>
      <c r="CK3979" s="6"/>
      <c r="CL3979" s="6"/>
      <c r="CM3979" s="6"/>
      <c r="CN3979" s="6"/>
      <c r="CO3979" s="6"/>
      <c r="CP3979" s="6"/>
      <c r="CQ3979" s="6"/>
      <c r="CR3979" s="6"/>
      <c r="CS3979" s="6"/>
      <c r="CT3979" s="6"/>
      <c r="CU3979" s="6"/>
      <c r="CV3979" s="6"/>
      <c r="CW3979" s="6"/>
      <c r="CX3979" s="6"/>
      <c r="CY3979" s="6"/>
      <c r="CZ3979" s="6"/>
      <c r="DA3979" s="6"/>
    </row>
    <row r="3980" spans="74:105" x14ac:dyDescent="0.3">
      <c r="BV3980" s="6"/>
      <c r="BW3980" s="6"/>
      <c r="BX3980" s="6"/>
      <c r="BY3980" s="6"/>
      <c r="BZ3980" s="6"/>
      <c r="CA3980" s="6"/>
      <c r="CB3980" s="6"/>
      <c r="CC3980" s="6"/>
      <c r="CD3980" s="6"/>
      <c r="CE3980" s="6"/>
      <c r="CF3980" s="6"/>
      <c r="CG3980" s="6"/>
      <c r="CH3980" s="6"/>
      <c r="CI3980" s="6"/>
      <c r="CJ3980" s="6"/>
      <c r="CK3980" s="6"/>
      <c r="CL3980" s="6"/>
      <c r="CM3980" s="6"/>
      <c r="CN3980" s="6"/>
      <c r="CO3980" s="6"/>
      <c r="CP3980" s="6"/>
      <c r="CQ3980" s="6"/>
      <c r="CR3980" s="6"/>
      <c r="CS3980" s="6"/>
      <c r="CT3980" s="6"/>
      <c r="CU3980" s="6"/>
      <c r="CV3980" s="6"/>
      <c r="CW3980" s="6"/>
      <c r="CX3980" s="6"/>
      <c r="CY3980" s="6"/>
      <c r="CZ3980" s="6"/>
      <c r="DA3980" s="6"/>
    </row>
    <row r="3981" spans="74:105" x14ac:dyDescent="0.3">
      <c r="BV3981" s="6"/>
      <c r="BW3981" s="6"/>
      <c r="BX3981" s="6"/>
      <c r="BY3981" s="6"/>
      <c r="BZ3981" s="6"/>
      <c r="CA3981" s="6"/>
      <c r="CB3981" s="6"/>
      <c r="CC3981" s="6"/>
      <c r="CD3981" s="6"/>
      <c r="CE3981" s="6"/>
      <c r="CF3981" s="6"/>
      <c r="CG3981" s="6"/>
      <c r="CH3981" s="6"/>
      <c r="CI3981" s="6"/>
      <c r="CJ3981" s="6"/>
      <c r="CK3981" s="6"/>
      <c r="CL3981" s="6"/>
      <c r="CM3981" s="6"/>
      <c r="CN3981" s="6"/>
      <c r="CO3981" s="6"/>
      <c r="CP3981" s="6"/>
      <c r="CQ3981" s="6"/>
      <c r="CR3981" s="6"/>
      <c r="CS3981" s="6"/>
      <c r="CT3981" s="6"/>
      <c r="CU3981" s="6"/>
      <c r="CV3981" s="6"/>
      <c r="CW3981" s="6"/>
      <c r="CX3981" s="6"/>
      <c r="CY3981" s="6"/>
      <c r="CZ3981" s="6"/>
      <c r="DA3981" s="6"/>
    </row>
    <row r="3982" spans="74:105" x14ac:dyDescent="0.3">
      <c r="BV3982" s="6"/>
      <c r="BW3982" s="6"/>
      <c r="BX3982" s="6"/>
      <c r="BY3982" s="6"/>
      <c r="BZ3982" s="6"/>
      <c r="CA3982" s="6"/>
      <c r="CB3982" s="6"/>
      <c r="CC3982" s="6"/>
      <c r="CD3982" s="6"/>
      <c r="CE3982" s="6"/>
      <c r="CF3982" s="6"/>
      <c r="CG3982" s="6"/>
      <c r="CH3982" s="6"/>
      <c r="CI3982" s="6"/>
      <c r="CJ3982" s="6"/>
      <c r="CK3982" s="6"/>
      <c r="CL3982" s="6"/>
      <c r="CM3982" s="6"/>
      <c r="CN3982" s="6"/>
      <c r="CO3982" s="6"/>
      <c r="CP3982" s="6"/>
      <c r="CQ3982" s="6"/>
      <c r="CR3982" s="6"/>
      <c r="CS3982" s="6"/>
      <c r="CT3982" s="6"/>
      <c r="CU3982" s="6"/>
      <c r="CV3982" s="6"/>
      <c r="CW3982" s="6"/>
      <c r="CX3982" s="6"/>
      <c r="CY3982" s="6"/>
      <c r="CZ3982" s="6"/>
      <c r="DA3982" s="6"/>
    </row>
    <row r="3983" spans="74:105" x14ac:dyDescent="0.3">
      <c r="BV3983" s="6"/>
      <c r="BW3983" s="6"/>
      <c r="BX3983" s="6"/>
      <c r="BY3983" s="6"/>
      <c r="BZ3983" s="6"/>
      <c r="CA3983" s="6"/>
      <c r="CB3983" s="6"/>
      <c r="CC3983" s="6"/>
      <c r="CD3983" s="6"/>
      <c r="CE3983" s="6"/>
      <c r="CF3983" s="6"/>
      <c r="CG3983" s="6"/>
      <c r="CH3983" s="6"/>
      <c r="CI3983" s="6"/>
      <c r="CJ3983" s="6"/>
      <c r="CK3983" s="6"/>
      <c r="CL3983" s="6"/>
      <c r="CM3983" s="6"/>
      <c r="CN3983" s="6"/>
      <c r="CO3983" s="6"/>
      <c r="CP3983" s="6"/>
      <c r="CQ3983" s="6"/>
      <c r="CR3983" s="6"/>
      <c r="CS3983" s="6"/>
      <c r="CT3983" s="6"/>
      <c r="CU3983" s="6"/>
      <c r="CV3983" s="6"/>
      <c r="CW3983" s="6"/>
      <c r="CX3983" s="6"/>
      <c r="CY3983" s="6"/>
      <c r="CZ3983" s="6"/>
      <c r="DA3983" s="6"/>
    </row>
    <row r="3984" spans="74:105" x14ac:dyDescent="0.3">
      <c r="BV3984" s="6"/>
      <c r="BW3984" s="6"/>
      <c r="BX3984" s="6"/>
      <c r="BY3984" s="6"/>
      <c r="BZ3984" s="6"/>
      <c r="CA3984" s="6"/>
      <c r="CB3984" s="6"/>
      <c r="CC3984" s="6"/>
      <c r="CD3984" s="6"/>
      <c r="CE3984" s="6"/>
      <c r="CF3984" s="6"/>
      <c r="CG3984" s="6"/>
      <c r="CH3984" s="6"/>
      <c r="CI3984" s="6"/>
      <c r="CJ3984" s="6"/>
      <c r="CK3984" s="6"/>
      <c r="CL3984" s="6"/>
      <c r="CM3984" s="6"/>
      <c r="CN3984" s="6"/>
      <c r="CO3984" s="6"/>
      <c r="CP3984" s="6"/>
      <c r="CQ3984" s="6"/>
      <c r="CR3984" s="6"/>
      <c r="CS3984" s="6"/>
      <c r="CT3984" s="6"/>
      <c r="CU3984" s="6"/>
      <c r="CV3984" s="6"/>
      <c r="CW3984" s="6"/>
      <c r="CX3984" s="6"/>
      <c r="CY3984" s="6"/>
      <c r="CZ3984" s="6"/>
      <c r="DA3984" s="6"/>
    </row>
    <row r="3985" spans="74:105" x14ac:dyDescent="0.3">
      <c r="BV3985" s="6"/>
      <c r="BW3985" s="6"/>
      <c r="BX3985" s="6"/>
      <c r="BY3985" s="6"/>
      <c r="BZ3985" s="6"/>
      <c r="CA3985" s="6"/>
      <c r="CB3985" s="6"/>
      <c r="CC3985" s="6"/>
      <c r="CD3985" s="6"/>
      <c r="CE3985" s="6"/>
      <c r="CF3985" s="6"/>
      <c r="CG3985" s="6"/>
      <c r="CH3985" s="6"/>
      <c r="CI3985" s="6"/>
      <c r="CJ3985" s="6"/>
      <c r="CK3985" s="6"/>
      <c r="CL3985" s="6"/>
      <c r="CM3985" s="6"/>
      <c r="CN3985" s="6"/>
      <c r="CO3985" s="6"/>
      <c r="CP3985" s="6"/>
      <c r="CQ3985" s="6"/>
      <c r="CR3985" s="6"/>
      <c r="CS3985" s="6"/>
      <c r="CT3985" s="6"/>
      <c r="CU3985" s="6"/>
      <c r="CV3985" s="6"/>
      <c r="CW3985" s="6"/>
      <c r="CX3985" s="6"/>
      <c r="CY3985" s="6"/>
      <c r="CZ3985" s="6"/>
      <c r="DA3985" s="6"/>
    </row>
    <row r="3986" spans="74:105" x14ac:dyDescent="0.3">
      <c r="BV3986" s="6"/>
      <c r="BW3986" s="6"/>
      <c r="BX3986" s="6"/>
      <c r="BY3986" s="6"/>
      <c r="BZ3986" s="6"/>
      <c r="CA3986" s="6"/>
      <c r="CB3986" s="6"/>
      <c r="CC3986" s="6"/>
      <c r="CD3986" s="6"/>
      <c r="CE3986" s="6"/>
      <c r="CF3986" s="6"/>
      <c r="CG3986" s="6"/>
      <c r="CH3986" s="6"/>
      <c r="CI3986" s="6"/>
      <c r="CJ3986" s="6"/>
      <c r="CK3986" s="6"/>
      <c r="CL3986" s="6"/>
      <c r="CM3986" s="6"/>
      <c r="CN3986" s="6"/>
      <c r="CO3986" s="6"/>
      <c r="CP3986" s="6"/>
      <c r="CQ3986" s="6"/>
      <c r="CR3986" s="6"/>
      <c r="CS3986" s="6"/>
      <c r="CT3986" s="6"/>
      <c r="CU3986" s="6"/>
      <c r="CV3986" s="6"/>
      <c r="CW3986" s="6"/>
      <c r="CX3986" s="6"/>
      <c r="CY3986" s="6"/>
      <c r="CZ3986" s="6"/>
      <c r="DA3986" s="6"/>
    </row>
    <row r="3987" spans="74:105" x14ac:dyDescent="0.3">
      <c r="BV3987" s="6"/>
      <c r="BW3987" s="6"/>
      <c r="BX3987" s="6"/>
      <c r="BY3987" s="6"/>
      <c r="BZ3987" s="6"/>
      <c r="CA3987" s="6"/>
      <c r="CB3987" s="6"/>
      <c r="CC3987" s="6"/>
      <c r="CD3987" s="6"/>
      <c r="CE3987" s="6"/>
      <c r="CF3987" s="6"/>
      <c r="CG3987" s="6"/>
      <c r="CH3987" s="6"/>
      <c r="CI3987" s="6"/>
      <c r="CJ3987" s="6"/>
      <c r="CK3987" s="6"/>
      <c r="CL3987" s="6"/>
      <c r="CM3987" s="6"/>
      <c r="CN3987" s="6"/>
      <c r="CO3987" s="6"/>
      <c r="CP3987" s="6"/>
      <c r="CQ3987" s="6"/>
      <c r="CR3987" s="6"/>
      <c r="CS3987" s="6"/>
      <c r="CT3987" s="6"/>
      <c r="CU3987" s="6"/>
      <c r="CV3987" s="6"/>
      <c r="CW3987" s="6"/>
      <c r="CX3987" s="6"/>
      <c r="CY3987" s="6"/>
      <c r="CZ3987" s="6"/>
      <c r="DA3987" s="6"/>
    </row>
    <row r="3988" spans="74:105" x14ac:dyDescent="0.3">
      <c r="BV3988" s="6"/>
      <c r="BW3988" s="6"/>
      <c r="BX3988" s="6"/>
      <c r="BY3988" s="6"/>
      <c r="BZ3988" s="6"/>
      <c r="CA3988" s="6"/>
      <c r="CB3988" s="6"/>
      <c r="CC3988" s="6"/>
      <c r="CD3988" s="6"/>
      <c r="CE3988" s="6"/>
      <c r="CF3988" s="6"/>
      <c r="CG3988" s="6"/>
      <c r="CH3988" s="6"/>
      <c r="CI3988" s="6"/>
      <c r="CJ3988" s="6"/>
      <c r="CK3988" s="6"/>
      <c r="CL3988" s="6"/>
      <c r="CM3988" s="6"/>
      <c r="CN3988" s="6"/>
      <c r="CO3988" s="6"/>
      <c r="CP3988" s="6"/>
      <c r="CQ3988" s="6"/>
      <c r="CR3988" s="6"/>
      <c r="CS3988" s="6"/>
      <c r="CT3988" s="6"/>
      <c r="CU3988" s="6"/>
      <c r="CV3988" s="6"/>
      <c r="CW3988" s="6"/>
      <c r="CX3988" s="6"/>
      <c r="CY3988" s="6"/>
      <c r="CZ3988" s="6"/>
      <c r="DA3988" s="6"/>
    </row>
    <row r="3989" spans="74:105" x14ac:dyDescent="0.3">
      <c r="BV3989" s="6"/>
      <c r="BW3989" s="6"/>
      <c r="BX3989" s="6"/>
      <c r="BY3989" s="6"/>
      <c r="BZ3989" s="6"/>
      <c r="CA3989" s="6"/>
      <c r="CB3989" s="6"/>
      <c r="CC3989" s="6"/>
      <c r="CD3989" s="6"/>
      <c r="CE3989" s="6"/>
      <c r="CF3989" s="6"/>
      <c r="CG3989" s="6"/>
      <c r="CH3989" s="6"/>
      <c r="CI3989" s="6"/>
      <c r="CJ3989" s="6"/>
      <c r="CK3989" s="6"/>
      <c r="CL3989" s="6"/>
      <c r="CM3989" s="6"/>
      <c r="CN3989" s="6"/>
      <c r="CO3989" s="6"/>
      <c r="CP3989" s="6"/>
      <c r="CQ3989" s="6"/>
      <c r="CR3989" s="6"/>
      <c r="CS3989" s="6"/>
      <c r="CT3989" s="6"/>
      <c r="CU3989" s="6"/>
      <c r="CV3989" s="6"/>
      <c r="CW3989" s="6"/>
      <c r="CX3989" s="6"/>
      <c r="CY3989" s="6"/>
      <c r="CZ3989" s="6"/>
      <c r="DA3989" s="6"/>
    </row>
    <row r="3990" spans="74:105" x14ac:dyDescent="0.3">
      <c r="BV3990" s="6"/>
      <c r="BW3990" s="6"/>
      <c r="BX3990" s="6"/>
      <c r="BY3990" s="6"/>
      <c r="BZ3990" s="6"/>
      <c r="CA3990" s="6"/>
      <c r="CB3990" s="6"/>
      <c r="CC3990" s="6"/>
      <c r="CD3990" s="6"/>
      <c r="CE3990" s="6"/>
      <c r="CF3990" s="6"/>
      <c r="CG3990" s="6"/>
      <c r="CH3990" s="6"/>
      <c r="CI3990" s="6"/>
      <c r="CJ3990" s="6"/>
      <c r="CK3990" s="6"/>
      <c r="CL3990" s="6"/>
      <c r="CM3990" s="6"/>
      <c r="CN3990" s="6"/>
      <c r="CO3990" s="6"/>
      <c r="CP3990" s="6"/>
      <c r="CQ3990" s="6"/>
      <c r="CR3990" s="6"/>
      <c r="CS3990" s="6"/>
      <c r="CT3990" s="6"/>
      <c r="CU3990" s="6"/>
      <c r="CV3990" s="6"/>
      <c r="CW3990" s="6"/>
      <c r="CX3990" s="6"/>
      <c r="CY3990" s="6"/>
      <c r="CZ3990" s="6"/>
      <c r="DA3990" s="6"/>
    </row>
    <row r="3991" spans="74:105" x14ac:dyDescent="0.3">
      <c r="BV3991" s="6"/>
      <c r="BW3991" s="6"/>
      <c r="BX3991" s="6"/>
      <c r="BY3991" s="6"/>
      <c r="BZ3991" s="6"/>
      <c r="CA3991" s="6"/>
      <c r="CB3991" s="6"/>
      <c r="CC3991" s="6"/>
      <c r="CD3991" s="6"/>
      <c r="CE3991" s="6"/>
      <c r="CF3991" s="6"/>
      <c r="CG3991" s="6"/>
      <c r="CH3991" s="6"/>
      <c r="CI3991" s="6"/>
      <c r="CJ3991" s="6"/>
      <c r="CK3991" s="6"/>
      <c r="CL3991" s="6"/>
      <c r="CM3991" s="6"/>
      <c r="CN3991" s="6"/>
      <c r="CO3991" s="6"/>
      <c r="CP3991" s="6"/>
      <c r="CQ3991" s="6"/>
      <c r="CR3991" s="6"/>
      <c r="CS3991" s="6"/>
      <c r="CT3991" s="6"/>
      <c r="CU3991" s="6"/>
      <c r="CV3991" s="6"/>
      <c r="CW3991" s="6"/>
      <c r="CX3991" s="6"/>
      <c r="CY3991" s="6"/>
      <c r="CZ3991" s="6"/>
      <c r="DA3991" s="6"/>
    </row>
    <row r="3992" spans="74:105" x14ac:dyDescent="0.3">
      <c r="BV3992" s="6"/>
      <c r="BW3992" s="6"/>
      <c r="BX3992" s="6"/>
      <c r="BY3992" s="6"/>
      <c r="BZ3992" s="6"/>
      <c r="CA3992" s="6"/>
      <c r="CB3992" s="6"/>
      <c r="CC3992" s="6"/>
      <c r="CD3992" s="6"/>
      <c r="CE3992" s="6"/>
      <c r="CF3992" s="6"/>
      <c r="CG3992" s="6"/>
      <c r="CH3992" s="6"/>
      <c r="CI3992" s="6"/>
      <c r="CJ3992" s="6"/>
      <c r="CK3992" s="6"/>
      <c r="CL3992" s="6"/>
      <c r="CM3992" s="6"/>
      <c r="CN3992" s="6"/>
      <c r="CO3992" s="6"/>
      <c r="CP3992" s="6"/>
      <c r="CQ3992" s="6"/>
      <c r="CR3992" s="6"/>
      <c r="CS3992" s="6"/>
      <c r="CT3992" s="6"/>
      <c r="CU3992" s="6"/>
      <c r="CV3992" s="6"/>
      <c r="CW3992" s="6"/>
      <c r="CX3992" s="6"/>
      <c r="CY3992" s="6"/>
      <c r="CZ3992" s="6"/>
      <c r="DA3992" s="6"/>
    </row>
    <row r="3993" spans="74:105" x14ac:dyDescent="0.3">
      <c r="BV3993" s="6"/>
      <c r="BW3993" s="6"/>
      <c r="BX3993" s="6"/>
      <c r="BY3993" s="6"/>
      <c r="BZ3993" s="6"/>
      <c r="CA3993" s="6"/>
      <c r="CB3993" s="6"/>
      <c r="CC3993" s="6"/>
      <c r="CD3993" s="6"/>
      <c r="CE3993" s="6"/>
      <c r="CF3993" s="6"/>
      <c r="CG3993" s="6"/>
      <c r="CH3993" s="6"/>
      <c r="CI3993" s="6"/>
      <c r="CJ3993" s="6"/>
      <c r="CK3993" s="6"/>
      <c r="CL3993" s="6"/>
      <c r="CM3993" s="6"/>
      <c r="CN3993" s="6"/>
      <c r="CO3993" s="6"/>
      <c r="CP3993" s="6"/>
      <c r="CQ3993" s="6"/>
      <c r="CR3993" s="6"/>
      <c r="CS3993" s="6"/>
      <c r="CT3993" s="6"/>
      <c r="CU3993" s="6"/>
      <c r="CV3993" s="6"/>
      <c r="CW3993" s="6"/>
      <c r="CX3993" s="6"/>
      <c r="CY3993" s="6"/>
      <c r="CZ3993" s="6"/>
      <c r="DA3993" s="6"/>
    </row>
    <row r="3994" spans="74:105" x14ac:dyDescent="0.3">
      <c r="BV3994" s="6"/>
      <c r="BW3994" s="6"/>
      <c r="BX3994" s="6"/>
      <c r="BY3994" s="6"/>
      <c r="BZ3994" s="6"/>
      <c r="CA3994" s="6"/>
      <c r="CB3994" s="6"/>
      <c r="CC3994" s="6"/>
      <c r="CD3994" s="6"/>
      <c r="CE3994" s="6"/>
      <c r="CF3994" s="6"/>
      <c r="CG3994" s="6"/>
      <c r="CH3994" s="6"/>
      <c r="CI3994" s="6"/>
      <c r="CJ3994" s="6"/>
      <c r="CK3994" s="6"/>
      <c r="CL3994" s="6"/>
      <c r="CM3994" s="6"/>
      <c r="CN3994" s="6"/>
      <c r="CO3994" s="6"/>
      <c r="CP3994" s="6"/>
      <c r="CQ3994" s="6"/>
      <c r="CR3994" s="6"/>
      <c r="CS3994" s="6"/>
      <c r="CT3994" s="6"/>
      <c r="CU3994" s="6"/>
      <c r="CV3994" s="6"/>
      <c r="CW3994" s="6"/>
      <c r="CX3994" s="6"/>
      <c r="CY3994" s="6"/>
      <c r="CZ3994" s="6"/>
      <c r="DA3994" s="6"/>
    </row>
    <row r="3995" spans="74:105" x14ac:dyDescent="0.3">
      <c r="BV3995" s="6"/>
      <c r="BW3995" s="6"/>
      <c r="BX3995" s="6"/>
      <c r="BY3995" s="6"/>
      <c r="BZ3995" s="6"/>
      <c r="CA3995" s="6"/>
      <c r="CB3995" s="6"/>
      <c r="CC3995" s="6"/>
      <c r="CD3995" s="6"/>
      <c r="CE3995" s="6"/>
      <c r="CF3995" s="6"/>
      <c r="CG3995" s="6"/>
      <c r="CH3995" s="6"/>
      <c r="CI3995" s="6"/>
      <c r="CJ3995" s="6"/>
      <c r="CK3995" s="6"/>
      <c r="CL3995" s="6"/>
      <c r="CM3995" s="6"/>
      <c r="CN3995" s="6"/>
      <c r="CO3995" s="6"/>
      <c r="CP3995" s="6"/>
      <c r="CQ3995" s="6"/>
      <c r="CR3995" s="6"/>
      <c r="CS3995" s="6"/>
      <c r="CT3995" s="6"/>
      <c r="CU3995" s="6"/>
      <c r="CV3995" s="6"/>
      <c r="CW3995" s="6"/>
      <c r="CX3995" s="6"/>
      <c r="CY3995" s="6"/>
      <c r="CZ3995" s="6"/>
      <c r="DA3995" s="6"/>
    </row>
    <row r="3996" spans="74:105" x14ac:dyDescent="0.3">
      <c r="BV3996" s="6"/>
      <c r="BW3996" s="6"/>
      <c r="BX3996" s="6"/>
      <c r="BY3996" s="6"/>
      <c r="BZ3996" s="6"/>
      <c r="CA3996" s="6"/>
      <c r="CB3996" s="6"/>
      <c r="CC3996" s="6"/>
      <c r="CD3996" s="6"/>
      <c r="CE3996" s="6"/>
      <c r="CF3996" s="6"/>
      <c r="CG3996" s="6"/>
      <c r="CH3996" s="6"/>
      <c r="CI3996" s="6"/>
      <c r="CJ3996" s="6"/>
      <c r="CK3996" s="6"/>
      <c r="CL3996" s="6"/>
      <c r="CM3996" s="6"/>
      <c r="CN3996" s="6"/>
      <c r="CO3996" s="6"/>
      <c r="CP3996" s="6"/>
      <c r="CQ3996" s="6"/>
      <c r="CR3996" s="6"/>
      <c r="CS3996" s="6"/>
      <c r="CT3996" s="6"/>
      <c r="CU3996" s="6"/>
      <c r="CV3996" s="6"/>
      <c r="CW3996" s="6"/>
      <c r="CX3996" s="6"/>
      <c r="CY3996" s="6"/>
      <c r="CZ3996" s="6"/>
      <c r="DA3996" s="6"/>
    </row>
    <row r="3997" spans="74:105" x14ac:dyDescent="0.3">
      <c r="BV3997" s="6"/>
      <c r="BW3997" s="6"/>
      <c r="BX3997" s="6"/>
      <c r="BY3997" s="6"/>
      <c r="BZ3997" s="6"/>
      <c r="CA3997" s="6"/>
      <c r="CB3997" s="6"/>
      <c r="CC3997" s="6"/>
      <c r="CD3997" s="6"/>
      <c r="CE3997" s="6"/>
      <c r="CF3997" s="6"/>
      <c r="CG3997" s="6"/>
      <c r="CH3997" s="6"/>
      <c r="CI3997" s="6"/>
      <c r="CJ3997" s="6"/>
      <c r="CK3997" s="6"/>
      <c r="CL3997" s="6"/>
      <c r="CM3997" s="6"/>
      <c r="CN3997" s="6"/>
      <c r="CO3997" s="6"/>
      <c r="CP3997" s="6"/>
      <c r="CQ3997" s="6"/>
      <c r="CR3997" s="6"/>
      <c r="CS3997" s="6"/>
      <c r="CT3997" s="6"/>
      <c r="CU3997" s="6"/>
      <c r="CV3997" s="6"/>
      <c r="CW3997" s="6"/>
      <c r="CX3997" s="6"/>
      <c r="CY3997" s="6"/>
      <c r="CZ3997" s="6"/>
      <c r="DA3997" s="6"/>
    </row>
    <row r="3998" spans="74:105" x14ac:dyDescent="0.3">
      <c r="BV3998" s="6"/>
      <c r="BW3998" s="6"/>
      <c r="BX3998" s="6"/>
      <c r="BY3998" s="6"/>
      <c r="BZ3998" s="6"/>
      <c r="CA3998" s="6"/>
      <c r="CB3998" s="6"/>
      <c r="CC3998" s="6"/>
      <c r="CD3998" s="6"/>
      <c r="CE3998" s="6"/>
      <c r="CF3998" s="6"/>
      <c r="CG3998" s="6"/>
      <c r="CH3998" s="6"/>
      <c r="CI3998" s="6"/>
      <c r="CJ3998" s="6"/>
      <c r="CK3998" s="6"/>
      <c r="CL3998" s="6"/>
      <c r="CM3998" s="6"/>
      <c r="CN3998" s="6"/>
      <c r="CO3998" s="6"/>
      <c r="CP3998" s="6"/>
      <c r="CQ3998" s="6"/>
      <c r="CR3998" s="6"/>
      <c r="CS3998" s="6"/>
      <c r="CT3998" s="6"/>
      <c r="CU3998" s="6"/>
      <c r="CV3998" s="6"/>
      <c r="CW3998" s="6"/>
      <c r="CX3998" s="6"/>
      <c r="CY3998" s="6"/>
      <c r="CZ3998" s="6"/>
      <c r="DA3998" s="6"/>
    </row>
    <row r="3999" spans="74:105" x14ac:dyDescent="0.3">
      <c r="BV3999" s="6"/>
      <c r="BW3999" s="6"/>
      <c r="BX3999" s="6"/>
      <c r="BY3999" s="6"/>
      <c r="BZ3999" s="6"/>
      <c r="CA3999" s="6"/>
      <c r="CB3999" s="6"/>
      <c r="CC3999" s="6"/>
      <c r="CD3999" s="6"/>
      <c r="CE3999" s="6"/>
      <c r="CF3999" s="6"/>
      <c r="CG3999" s="6"/>
      <c r="CH3999" s="6"/>
      <c r="CI3999" s="6"/>
      <c r="CJ3999" s="6"/>
      <c r="CK3999" s="6"/>
      <c r="CL3999" s="6"/>
      <c r="CM3999" s="6"/>
      <c r="CN3999" s="6"/>
      <c r="CO3999" s="6"/>
      <c r="CP3999" s="6"/>
      <c r="CQ3999" s="6"/>
      <c r="CR3999" s="6"/>
      <c r="CS3999" s="6"/>
      <c r="CT3999" s="6"/>
      <c r="CU3999" s="6"/>
      <c r="CV3999" s="6"/>
      <c r="CW3999" s="6"/>
      <c r="CX3999" s="6"/>
      <c r="CY3999" s="6"/>
      <c r="CZ3999" s="6"/>
      <c r="DA3999" s="6"/>
    </row>
    <row r="4000" spans="74:105" x14ac:dyDescent="0.3">
      <c r="BV4000" s="6"/>
      <c r="BW4000" s="6"/>
      <c r="BX4000" s="6"/>
      <c r="BY4000" s="6"/>
      <c r="BZ4000" s="6"/>
      <c r="CA4000" s="6"/>
      <c r="CB4000" s="6"/>
      <c r="CC4000" s="6"/>
      <c r="CD4000" s="6"/>
      <c r="CE4000" s="6"/>
      <c r="CF4000" s="6"/>
      <c r="CG4000" s="6"/>
      <c r="CH4000" s="6"/>
      <c r="CI4000" s="6"/>
      <c r="CJ4000" s="6"/>
      <c r="CK4000" s="6"/>
      <c r="CL4000" s="6"/>
      <c r="CM4000" s="6"/>
      <c r="CN4000" s="6"/>
      <c r="CO4000" s="6"/>
      <c r="CP4000" s="6"/>
      <c r="CQ4000" s="6"/>
      <c r="CR4000" s="6"/>
      <c r="CS4000" s="6"/>
      <c r="CT4000" s="6"/>
      <c r="CU4000" s="6"/>
      <c r="CV4000" s="6"/>
      <c r="CW4000" s="6"/>
      <c r="CX4000" s="6"/>
      <c r="CY4000" s="6"/>
      <c r="CZ4000" s="6"/>
      <c r="DA4000" s="6"/>
    </row>
    <row r="4001" spans="74:105" x14ac:dyDescent="0.3">
      <c r="BV4001" s="6"/>
      <c r="BW4001" s="6"/>
      <c r="BX4001" s="6"/>
      <c r="BY4001" s="6"/>
      <c r="BZ4001" s="6"/>
      <c r="CA4001" s="6"/>
      <c r="CB4001" s="6"/>
      <c r="CC4001" s="6"/>
      <c r="CD4001" s="6"/>
      <c r="CE4001" s="6"/>
      <c r="CF4001" s="6"/>
      <c r="CG4001" s="6"/>
      <c r="CH4001" s="6"/>
      <c r="CI4001" s="6"/>
      <c r="CJ4001" s="6"/>
      <c r="CK4001" s="6"/>
      <c r="CL4001" s="6"/>
      <c r="CM4001" s="6"/>
      <c r="CN4001" s="6"/>
      <c r="CO4001" s="6"/>
      <c r="CP4001" s="6"/>
      <c r="CQ4001" s="6"/>
      <c r="CR4001" s="6"/>
      <c r="CS4001" s="6"/>
      <c r="CT4001" s="6"/>
      <c r="CU4001" s="6"/>
      <c r="CV4001" s="6"/>
      <c r="CW4001" s="6"/>
      <c r="CX4001" s="6"/>
      <c r="CY4001" s="6"/>
      <c r="CZ4001" s="6"/>
      <c r="DA4001" s="6"/>
    </row>
    <row r="4002" spans="74:105" x14ac:dyDescent="0.3">
      <c r="BV4002" s="6"/>
      <c r="BW4002" s="6"/>
      <c r="BX4002" s="6"/>
      <c r="BY4002" s="6"/>
      <c r="BZ4002" s="6"/>
      <c r="CA4002" s="6"/>
      <c r="CB4002" s="6"/>
      <c r="CC4002" s="6"/>
      <c r="CD4002" s="6"/>
      <c r="CE4002" s="6"/>
      <c r="CF4002" s="6"/>
      <c r="CG4002" s="6"/>
      <c r="CH4002" s="6"/>
      <c r="CI4002" s="6"/>
      <c r="CJ4002" s="6"/>
      <c r="CK4002" s="6"/>
      <c r="CL4002" s="6"/>
      <c r="CM4002" s="6"/>
      <c r="CN4002" s="6"/>
      <c r="CO4002" s="6"/>
      <c r="CP4002" s="6"/>
      <c r="CQ4002" s="6"/>
      <c r="CR4002" s="6"/>
      <c r="CS4002" s="6"/>
      <c r="CT4002" s="6"/>
      <c r="CU4002" s="6"/>
      <c r="CV4002" s="6"/>
      <c r="CW4002" s="6"/>
      <c r="CX4002" s="6"/>
      <c r="CY4002" s="6"/>
      <c r="CZ4002" s="6"/>
      <c r="DA4002" s="6"/>
    </row>
    <row r="4003" spans="74:105" x14ac:dyDescent="0.3">
      <c r="BV4003" s="6"/>
      <c r="BW4003" s="6"/>
      <c r="BX4003" s="6"/>
      <c r="BY4003" s="6"/>
      <c r="BZ4003" s="6"/>
      <c r="CA4003" s="6"/>
      <c r="CB4003" s="6"/>
      <c r="CC4003" s="6"/>
      <c r="CD4003" s="6"/>
      <c r="CE4003" s="6"/>
      <c r="CF4003" s="6"/>
      <c r="CG4003" s="6"/>
      <c r="CH4003" s="6"/>
      <c r="CI4003" s="6"/>
      <c r="CJ4003" s="6"/>
      <c r="CK4003" s="6"/>
      <c r="CL4003" s="6"/>
      <c r="CM4003" s="6"/>
      <c r="CN4003" s="6"/>
      <c r="CO4003" s="6"/>
      <c r="CP4003" s="6"/>
      <c r="CQ4003" s="6"/>
      <c r="CR4003" s="6"/>
      <c r="CS4003" s="6"/>
      <c r="CT4003" s="6"/>
      <c r="CU4003" s="6"/>
      <c r="CV4003" s="6"/>
      <c r="CW4003" s="6"/>
      <c r="CX4003" s="6"/>
      <c r="CY4003" s="6"/>
      <c r="CZ4003" s="6"/>
      <c r="DA4003" s="6"/>
    </row>
    <row r="4004" spans="74:105" x14ac:dyDescent="0.3">
      <c r="BV4004" s="6"/>
      <c r="BW4004" s="6"/>
      <c r="BX4004" s="6"/>
      <c r="BY4004" s="6"/>
      <c r="BZ4004" s="6"/>
      <c r="CA4004" s="6"/>
      <c r="CB4004" s="6"/>
      <c r="CC4004" s="6"/>
      <c r="CD4004" s="6"/>
      <c r="CE4004" s="6"/>
      <c r="CF4004" s="6"/>
      <c r="CG4004" s="6"/>
      <c r="CH4004" s="6"/>
      <c r="CI4004" s="6"/>
      <c r="CJ4004" s="6"/>
      <c r="CK4004" s="6"/>
      <c r="CL4004" s="6"/>
      <c r="CM4004" s="6"/>
      <c r="CN4004" s="6"/>
      <c r="CO4004" s="6"/>
      <c r="CP4004" s="6"/>
      <c r="CQ4004" s="6"/>
      <c r="CR4004" s="6"/>
      <c r="CS4004" s="6"/>
      <c r="CT4004" s="6"/>
      <c r="CU4004" s="6"/>
      <c r="CV4004" s="6"/>
      <c r="CW4004" s="6"/>
      <c r="CX4004" s="6"/>
      <c r="CY4004" s="6"/>
      <c r="CZ4004" s="6"/>
      <c r="DA4004" s="6"/>
    </row>
    <row r="4005" spans="74:105" x14ac:dyDescent="0.3">
      <c r="BV4005" s="6"/>
      <c r="BW4005" s="6"/>
      <c r="BX4005" s="6"/>
      <c r="BY4005" s="6"/>
      <c r="BZ4005" s="6"/>
      <c r="CA4005" s="6"/>
      <c r="CB4005" s="6"/>
      <c r="CC4005" s="6"/>
      <c r="CD4005" s="6"/>
      <c r="CE4005" s="6"/>
      <c r="CF4005" s="6"/>
      <c r="CG4005" s="6"/>
      <c r="CH4005" s="6"/>
      <c r="CI4005" s="6"/>
      <c r="CJ4005" s="6"/>
      <c r="CK4005" s="6"/>
      <c r="CL4005" s="6"/>
      <c r="CM4005" s="6"/>
      <c r="CN4005" s="6"/>
      <c r="CO4005" s="6"/>
      <c r="CP4005" s="6"/>
      <c r="CQ4005" s="6"/>
      <c r="CR4005" s="6"/>
      <c r="CS4005" s="6"/>
      <c r="CT4005" s="6"/>
      <c r="CU4005" s="6"/>
      <c r="CV4005" s="6"/>
      <c r="CW4005" s="6"/>
      <c r="CX4005" s="6"/>
      <c r="CY4005" s="6"/>
      <c r="CZ4005" s="6"/>
      <c r="DA4005" s="6"/>
    </row>
    <row r="4006" spans="74:105" x14ac:dyDescent="0.3">
      <c r="BV4006" s="6"/>
      <c r="BW4006" s="6"/>
      <c r="BX4006" s="6"/>
      <c r="BY4006" s="6"/>
      <c r="BZ4006" s="6"/>
      <c r="CA4006" s="6"/>
      <c r="CB4006" s="6"/>
      <c r="CC4006" s="6"/>
      <c r="CD4006" s="6"/>
      <c r="CE4006" s="6"/>
      <c r="CF4006" s="6"/>
      <c r="CG4006" s="6"/>
      <c r="CH4006" s="6"/>
      <c r="CI4006" s="6"/>
      <c r="CJ4006" s="6"/>
      <c r="CK4006" s="6"/>
      <c r="CL4006" s="6"/>
      <c r="CM4006" s="6"/>
      <c r="CN4006" s="6"/>
      <c r="CO4006" s="6"/>
      <c r="CP4006" s="6"/>
      <c r="CQ4006" s="6"/>
      <c r="CR4006" s="6"/>
      <c r="CS4006" s="6"/>
      <c r="CT4006" s="6"/>
      <c r="CU4006" s="6"/>
      <c r="CV4006" s="6"/>
      <c r="CW4006" s="6"/>
      <c r="CX4006" s="6"/>
      <c r="CY4006" s="6"/>
      <c r="CZ4006" s="6"/>
      <c r="DA4006" s="6"/>
    </row>
    <row r="4007" spans="74:105" x14ac:dyDescent="0.3">
      <c r="BV4007" s="6"/>
      <c r="BW4007" s="6"/>
      <c r="BX4007" s="6"/>
      <c r="BY4007" s="6"/>
      <c r="BZ4007" s="6"/>
      <c r="CA4007" s="6"/>
      <c r="CB4007" s="6"/>
      <c r="CC4007" s="6"/>
      <c r="CD4007" s="6"/>
      <c r="CE4007" s="6"/>
      <c r="CF4007" s="6"/>
      <c r="CG4007" s="6"/>
      <c r="CH4007" s="6"/>
      <c r="CI4007" s="6"/>
      <c r="CJ4007" s="6"/>
      <c r="CK4007" s="6"/>
      <c r="CL4007" s="6"/>
      <c r="CM4007" s="6"/>
      <c r="CN4007" s="6"/>
      <c r="CO4007" s="6"/>
      <c r="CP4007" s="6"/>
      <c r="CQ4007" s="6"/>
      <c r="CR4007" s="6"/>
      <c r="CS4007" s="6"/>
      <c r="CT4007" s="6"/>
      <c r="CU4007" s="6"/>
      <c r="CV4007" s="6"/>
      <c r="CW4007" s="6"/>
      <c r="CX4007" s="6"/>
      <c r="CY4007" s="6"/>
      <c r="CZ4007" s="6"/>
      <c r="DA4007" s="6"/>
    </row>
    <row r="4008" spans="74:105" x14ac:dyDescent="0.3">
      <c r="BV4008" s="6"/>
      <c r="BW4008" s="6"/>
      <c r="BX4008" s="6"/>
      <c r="BY4008" s="6"/>
      <c r="BZ4008" s="6"/>
      <c r="CA4008" s="6"/>
      <c r="CB4008" s="6"/>
      <c r="CC4008" s="6"/>
      <c r="CD4008" s="6"/>
      <c r="CE4008" s="6"/>
      <c r="CF4008" s="6"/>
      <c r="CG4008" s="6"/>
      <c r="CH4008" s="6"/>
      <c r="CI4008" s="6"/>
      <c r="CJ4008" s="6"/>
      <c r="CK4008" s="6"/>
      <c r="CL4008" s="6"/>
      <c r="CM4008" s="6"/>
      <c r="CN4008" s="6"/>
      <c r="CO4008" s="6"/>
      <c r="CP4008" s="6"/>
      <c r="CQ4008" s="6"/>
      <c r="CR4008" s="6"/>
      <c r="CS4008" s="6"/>
      <c r="CT4008" s="6"/>
      <c r="CU4008" s="6"/>
      <c r="CV4008" s="6"/>
      <c r="CW4008" s="6"/>
      <c r="CX4008" s="6"/>
      <c r="CY4008" s="6"/>
      <c r="CZ4008" s="6"/>
      <c r="DA4008" s="6"/>
    </row>
    <row r="4009" spans="74:105" x14ac:dyDescent="0.3">
      <c r="BV4009" s="6"/>
      <c r="BW4009" s="6"/>
      <c r="BX4009" s="6"/>
      <c r="BY4009" s="6"/>
      <c r="BZ4009" s="6"/>
      <c r="CA4009" s="6"/>
      <c r="CB4009" s="6"/>
      <c r="CC4009" s="6"/>
      <c r="CD4009" s="6"/>
      <c r="CE4009" s="6"/>
      <c r="CF4009" s="6"/>
      <c r="CG4009" s="6"/>
      <c r="CH4009" s="6"/>
      <c r="CI4009" s="6"/>
      <c r="CJ4009" s="6"/>
      <c r="CK4009" s="6"/>
      <c r="CL4009" s="6"/>
      <c r="CM4009" s="6"/>
      <c r="CN4009" s="6"/>
      <c r="CO4009" s="6"/>
      <c r="CP4009" s="6"/>
      <c r="CQ4009" s="6"/>
      <c r="CR4009" s="6"/>
      <c r="CS4009" s="6"/>
      <c r="CT4009" s="6"/>
      <c r="CU4009" s="6"/>
      <c r="CV4009" s="6"/>
      <c r="CW4009" s="6"/>
      <c r="CX4009" s="6"/>
      <c r="CY4009" s="6"/>
      <c r="CZ4009" s="6"/>
      <c r="DA4009" s="6"/>
    </row>
    <row r="4010" spans="74:105" x14ac:dyDescent="0.3">
      <c r="BV4010" s="6"/>
      <c r="BW4010" s="6"/>
      <c r="BX4010" s="6"/>
      <c r="BY4010" s="6"/>
      <c r="BZ4010" s="6"/>
      <c r="CA4010" s="6"/>
      <c r="CB4010" s="6"/>
      <c r="CC4010" s="6"/>
      <c r="CD4010" s="6"/>
      <c r="CE4010" s="6"/>
      <c r="CF4010" s="6"/>
      <c r="CG4010" s="6"/>
      <c r="CH4010" s="6"/>
      <c r="CI4010" s="6"/>
      <c r="CJ4010" s="6"/>
      <c r="CK4010" s="6"/>
      <c r="CL4010" s="6"/>
      <c r="CM4010" s="6"/>
      <c r="CN4010" s="6"/>
      <c r="CO4010" s="6"/>
      <c r="CP4010" s="6"/>
      <c r="CQ4010" s="6"/>
      <c r="CR4010" s="6"/>
      <c r="CS4010" s="6"/>
      <c r="CT4010" s="6"/>
      <c r="CU4010" s="6"/>
      <c r="CV4010" s="6"/>
      <c r="CW4010" s="6"/>
      <c r="CX4010" s="6"/>
      <c r="CY4010" s="6"/>
      <c r="CZ4010" s="6"/>
      <c r="DA4010" s="6"/>
    </row>
    <row r="4011" spans="74:105" x14ac:dyDescent="0.3">
      <c r="BV4011" s="6"/>
      <c r="BW4011" s="6"/>
      <c r="BX4011" s="6"/>
      <c r="BY4011" s="6"/>
      <c r="BZ4011" s="6"/>
      <c r="CA4011" s="6"/>
      <c r="CB4011" s="6"/>
      <c r="CC4011" s="6"/>
      <c r="CD4011" s="6"/>
      <c r="CE4011" s="6"/>
      <c r="CF4011" s="6"/>
      <c r="CG4011" s="6"/>
      <c r="CH4011" s="6"/>
      <c r="CI4011" s="6"/>
      <c r="CJ4011" s="6"/>
      <c r="CK4011" s="6"/>
      <c r="CL4011" s="6"/>
      <c r="CM4011" s="6"/>
      <c r="CN4011" s="6"/>
      <c r="CO4011" s="6"/>
      <c r="CP4011" s="6"/>
      <c r="CQ4011" s="6"/>
      <c r="CR4011" s="6"/>
      <c r="CS4011" s="6"/>
      <c r="CT4011" s="6"/>
      <c r="CU4011" s="6"/>
      <c r="CV4011" s="6"/>
      <c r="CW4011" s="6"/>
      <c r="CX4011" s="6"/>
      <c r="CY4011" s="6"/>
      <c r="CZ4011" s="6"/>
      <c r="DA4011" s="6"/>
    </row>
    <row r="4012" spans="74:105" x14ac:dyDescent="0.3">
      <c r="BV4012" s="6"/>
      <c r="BW4012" s="6"/>
      <c r="BX4012" s="6"/>
      <c r="BY4012" s="6"/>
      <c r="BZ4012" s="6"/>
      <c r="CA4012" s="6"/>
      <c r="CB4012" s="6"/>
      <c r="CC4012" s="6"/>
      <c r="CD4012" s="6"/>
      <c r="CE4012" s="6"/>
      <c r="CF4012" s="6"/>
      <c r="CG4012" s="6"/>
      <c r="CH4012" s="6"/>
      <c r="CI4012" s="6"/>
      <c r="CJ4012" s="6"/>
      <c r="CK4012" s="6"/>
      <c r="CL4012" s="6"/>
      <c r="CM4012" s="6"/>
      <c r="CN4012" s="6"/>
      <c r="CO4012" s="6"/>
      <c r="CP4012" s="6"/>
      <c r="CQ4012" s="6"/>
      <c r="CR4012" s="6"/>
      <c r="CS4012" s="6"/>
      <c r="CT4012" s="6"/>
      <c r="CU4012" s="6"/>
      <c r="CV4012" s="6"/>
      <c r="CW4012" s="6"/>
      <c r="CX4012" s="6"/>
      <c r="CY4012" s="6"/>
      <c r="CZ4012" s="6"/>
      <c r="DA4012" s="6"/>
    </row>
    <row r="4013" spans="74:105" x14ac:dyDescent="0.3">
      <c r="BV4013" s="6"/>
      <c r="BW4013" s="6"/>
      <c r="BX4013" s="6"/>
      <c r="BY4013" s="6"/>
      <c r="BZ4013" s="6"/>
      <c r="CA4013" s="6"/>
      <c r="CB4013" s="6"/>
      <c r="CC4013" s="6"/>
      <c r="CD4013" s="6"/>
      <c r="CE4013" s="6"/>
      <c r="CF4013" s="6"/>
      <c r="CG4013" s="6"/>
      <c r="CH4013" s="6"/>
      <c r="CI4013" s="6"/>
      <c r="CJ4013" s="6"/>
      <c r="CK4013" s="6"/>
      <c r="CL4013" s="6"/>
      <c r="CM4013" s="6"/>
      <c r="CN4013" s="6"/>
      <c r="CO4013" s="6"/>
      <c r="CP4013" s="6"/>
      <c r="CQ4013" s="6"/>
      <c r="CR4013" s="6"/>
      <c r="CS4013" s="6"/>
      <c r="CT4013" s="6"/>
      <c r="CU4013" s="6"/>
      <c r="CV4013" s="6"/>
      <c r="CW4013" s="6"/>
      <c r="CX4013" s="6"/>
      <c r="CY4013" s="6"/>
      <c r="CZ4013" s="6"/>
      <c r="DA4013" s="6"/>
    </row>
    <row r="4014" spans="74:105" x14ac:dyDescent="0.3">
      <c r="BV4014" s="6"/>
      <c r="BW4014" s="6"/>
      <c r="BX4014" s="6"/>
      <c r="BY4014" s="6"/>
      <c r="BZ4014" s="6"/>
      <c r="CA4014" s="6"/>
      <c r="CB4014" s="6"/>
      <c r="CC4014" s="6"/>
      <c r="CD4014" s="6"/>
      <c r="CE4014" s="6"/>
      <c r="CF4014" s="6"/>
      <c r="CG4014" s="6"/>
      <c r="CH4014" s="6"/>
      <c r="CI4014" s="6"/>
      <c r="CJ4014" s="6"/>
      <c r="CK4014" s="6"/>
      <c r="CL4014" s="6"/>
      <c r="CM4014" s="6"/>
      <c r="CN4014" s="6"/>
      <c r="CO4014" s="6"/>
      <c r="CP4014" s="6"/>
      <c r="CQ4014" s="6"/>
      <c r="CR4014" s="6"/>
      <c r="CS4014" s="6"/>
      <c r="CT4014" s="6"/>
      <c r="CU4014" s="6"/>
      <c r="CV4014" s="6"/>
      <c r="CW4014" s="6"/>
      <c r="CX4014" s="6"/>
      <c r="CY4014" s="6"/>
      <c r="CZ4014" s="6"/>
      <c r="DA4014" s="6"/>
    </row>
    <row r="4015" spans="74:105" x14ac:dyDescent="0.3">
      <c r="BV4015" s="6"/>
      <c r="BW4015" s="6"/>
      <c r="BX4015" s="6"/>
      <c r="BY4015" s="6"/>
      <c r="BZ4015" s="6"/>
      <c r="CA4015" s="6"/>
      <c r="CB4015" s="6"/>
      <c r="CC4015" s="6"/>
      <c r="CD4015" s="6"/>
      <c r="CE4015" s="6"/>
      <c r="CF4015" s="6"/>
      <c r="CG4015" s="6"/>
      <c r="CH4015" s="6"/>
      <c r="CI4015" s="6"/>
      <c r="CJ4015" s="6"/>
      <c r="CK4015" s="6"/>
      <c r="CL4015" s="6"/>
      <c r="CM4015" s="6"/>
      <c r="CN4015" s="6"/>
      <c r="CO4015" s="6"/>
      <c r="CP4015" s="6"/>
      <c r="CQ4015" s="6"/>
      <c r="CR4015" s="6"/>
      <c r="CS4015" s="6"/>
      <c r="CT4015" s="6"/>
      <c r="CU4015" s="6"/>
      <c r="CV4015" s="6"/>
      <c r="CW4015" s="6"/>
      <c r="CX4015" s="6"/>
      <c r="CY4015" s="6"/>
      <c r="CZ4015" s="6"/>
      <c r="DA4015" s="6"/>
    </row>
    <row r="4016" spans="74:105" x14ac:dyDescent="0.3">
      <c r="BV4016" s="6"/>
      <c r="BW4016" s="6"/>
      <c r="BX4016" s="6"/>
      <c r="BY4016" s="6"/>
      <c r="BZ4016" s="6"/>
      <c r="CA4016" s="6"/>
      <c r="CB4016" s="6"/>
      <c r="CC4016" s="6"/>
      <c r="CD4016" s="6"/>
      <c r="CE4016" s="6"/>
      <c r="CF4016" s="6"/>
      <c r="CG4016" s="6"/>
      <c r="CH4016" s="6"/>
      <c r="CI4016" s="6"/>
      <c r="CJ4016" s="6"/>
      <c r="CK4016" s="6"/>
      <c r="CL4016" s="6"/>
      <c r="CM4016" s="6"/>
      <c r="CN4016" s="6"/>
      <c r="CO4016" s="6"/>
      <c r="CP4016" s="6"/>
      <c r="CQ4016" s="6"/>
      <c r="CR4016" s="6"/>
      <c r="CS4016" s="6"/>
      <c r="CT4016" s="6"/>
      <c r="CU4016" s="6"/>
      <c r="CV4016" s="6"/>
      <c r="CW4016" s="6"/>
      <c r="CX4016" s="6"/>
      <c r="CY4016" s="6"/>
      <c r="CZ4016" s="6"/>
      <c r="DA4016" s="6"/>
    </row>
    <row r="4017" spans="74:105" x14ac:dyDescent="0.3">
      <c r="BV4017" s="6"/>
      <c r="BW4017" s="6"/>
      <c r="BX4017" s="6"/>
      <c r="BY4017" s="6"/>
      <c r="BZ4017" s="6"/>
      <c r="CA4017" s="6"/>
      <c r="CB4017" s="6"/>
      <c r="CC4017" s="6"/>
      <c r="CD4017" s="6"/>
      <c r="CE4017" s="6"/>
      <c r="CF4017" s="6"/>
      <c r="CG4017" s="6"/>
      <c r="CH4017" s="6"/>
      <c r="CI4017" s="6"/>
      <c r="CJ4017" s="6"/>
      <c r="CK4017" s="6"/>
      <c r="CL4017" s="6"/>
      <c r="CM4017" s="6"/>
      <c r="CN4017" s="6"/>
      <c r="CO4017" s="6"/>
      <c r="CP4017" s="6"/>
      <c r="CQ4017" s="6"/>
      <c r="CR4017" s="6"/>
      <c r="CS4017" s="6"/>
      <c r="CT4017" s="6"/>
      <c r="CU4017" s="6"/>
      <c r="CV4017" s="6"/>
      <c r="CW4017" s="6"/>
      <c r="CX4017" s="6"/>
      <c r="CY4017" s="6"/>
      <c r="CZ4017" s="6"/>
      <c r="DA4017" s="6"/>
    </row>
    <row r="4018" spans="74:105" x14ac:dyDescent="0.3">
      <c r="BV4018" s="6"/>
      <c r="BW4018" s="6"/>
      <c r="BX4018" s="6"/>
      <c r="BY4018" s="6"/>
      <c r="BZ4018" s="6"/>
      <c r="CA4018" s="6"/>
      <c r="CB4018" s="6"/>
      <c r="CC4018" s="6"/>
      <c r="CD4018" s="6"/>
      <c r="CE4018" s="6"/>
      <c r="CF4018" s="6"/>
      <c r="CG4018" s="6"/>
      <c r="CH4018" s="6"/>
      <c r="CI4018" s="6"/>
      <c r="CJ4018" s="6"/>
      <c r="CK4018" s="6"/>
      <c r="CL4018" s="6"/>
      <c r="CM4018" s="6"/>
      <c r="CN4018" s="6"/>
      <c r="CO4018" s="6"/>
      <c r="CP4018" s="6"/>
      <c r="CQ4018" s="6"/>
      <c r="CR4018" s="6"/>
      <c r="CS4018" s="6"/>
      <c r="CT4018" s="6"/>
      <c r="CU4018" s="6"/>
      <c r="CV4018" s="6"/>
      <c r="CW4018" s="6"/>
      <c r="CX4018" s="6"/>
      <c r="CY4018" s="6"/>
      <c r="CZ4018" s="6"/>
      <c r="DA4018" s="6"/>
    </row>
    <row r="4019" spans="74:105" x14ac:dyDescent="0.3">
      <c r="BV4019" s="6"/>
      <c r="BW4019" s="6"/>
      <c r="BX4019" s="6"/>
      <c r="BY4019" s="6"/>
      <c r="BZ4019" s="6"/>
      <c r="CA4019" s="6"/>
      <c r="CB4019" s="6"/>
      <c r="CC4019" s="6"/>
      <c r="CD4019" s="6"/>
      <c r="CE4019" s="6"/>
      <c r="CF4019" s="6"/>
      <c r="CG4019" s="6"/>
      <c r="CH4019" s="6"/>
      <c r="CI4019" s="6"/>
      <c r="CJ4019" s="6"/>
      <c r="CK4019" s="6"/>
      <c r="CL4019" s="6"/>
      <c r="CM4019" s="6"/>
      <c r="CN4019" s="6"/>
      <c r="CO4019" s="6"/>
      <c r="CP4019" s="6"/>
      <c r="CQ4019" s="6"/>
      <c r="CR4019" s="6"/>
      <c r="CS4019" s="6"/>
      <c r="CT4019" s="6"/>
      <c r="CU4019" s="6"/>
      <c r="CV4019" s="6"/>
      <c r="CW4019" s="6"/>
      <c r="CX4019" s="6"/>
      <c r="CY4019" s="6"/>
      <c r="CZ4019" s="6"/>
      <c r="DA4019" s="6"/>
    </row>
    <row r="4020" spans="74:105" x14ac:dyDescent="0.3">
      <c r="BV4020" s="6"/>
      <c r="BW4020" s="6"/>
      <c r="BX4020" s="6"/>
      <c r="BY4020" s="6"/>
      <c r="BZ4020" s="6"/>
      <c r="CA4020" s="6"/>
      <c r="CB4020" s="6"/>
      <c r="CC4020" s="6"/>
      <c r="CD4020" s="6"/>
      <c r="CE4020" s="6"/>
      <c r="CF4020" s="6"/>
      <c r="CG4020" s="6"/>
      <c r="CH4020" s="6"/>
      <c r="CI4020" s="6"/>
      <c r="CJ4020" s="6"/>
      <c r="CK4020" s="6"/>
      <c r="CL4020" s="6"/>
      <c r="CM4020" s="6"/>
      <c r="CN4020" s="6"/>
      <c r="CO4020" s="6"/>
      <c r="CP4020" s="6"/>
      <c r="CQ4020" s="6"/>
      <c r="CR4020" s="6"/>
      <c r="CS4020" s="6"/>
      <c r="CT4020" s="6"/>
      <c r="CU4020" s="6"/>
      <c r="CV4020" s="6"/>
      <c r="CW4020" s="6"/>
      <c r="CX4020" s="6"/>
      <c r="CY4020" s="6"/>
      <c r="CZ4020" s="6"/>
      <c r="DA4020" s="6"/>
    </row>
    <row r="4021" spans="74:105" x14ac:dyDescent="0.3">
      <c r="BV4021" s="6"/>
      <c r="BW4021" s="6"/>
      <c r="BX4021" s="6"/>
      <c r="BY4021" s="6"/>
      <c r="BZ4021" s="6"/>
      <c r="CA4021" s="6"/>
      <c r="CB4021" s="6"/>
      <c r="CC4021" s="6"/>
      <c r="CD4021" s="6"/>
      <c r="CE4021" s="6"/>
      <c r="CF4021" s="6"/>
      <c r="CG4021" s="6"/>
      <c r="CH4021" s="6"/>
      <c r="CI4021" s="6"/>
      <c r="CJ4021" s="6"/>
      <c r="CK4021" s="6"/>
      <c r="CL4021" s="6"/>
      <c r="CM4021" s="6"/>
      <c r="CN4021" s="6"/>
      <c r="CO4021" s="6"/>
      <c r="CP4021" s="6"/>
      <c r="CQ4021" s="6"/>
      <c r="CR4021" s="6"/>
      <c r="CS4021" s="6"/>
      <c r="CT4021" s="6"/>
      <c r="CU4021" s="6"/>
      <c r="CV4021" s="6"/>
      <c r="CW4021" s="6"/>
      <c r="CX4021" s="6"/>
      <c r="CY4021" s="6"/>
      <c r="CZ4021" s="6"/>
      <c r="DA4021" s="6"/>
    </row>
    <row r="4022" spans="74:105" x14ac:dyDescent="0.3">
      <c r="BV4022" s="6"/>
      <c r="BW4022" s="6"/>
      <c r="BX4022" s="6"/>
      <c r="BY4022" s="6"/>
      <c r="BZ4022" s="6"/>
      <c r="CA4022" s="6"/>
      <c r="CB4022" s="6"/>
      <c r="CC4022" s="6"/>
      <c r="CD4022" s="6"/>
      <c r="CE4022" s="6"/>
      <c r="CF4022" s="6"/>
      <c r="CG4022" s="6"/>
      <c r="CH4022" s="6"/>
      <c r="CI4022" s="6"/>
      <c r="CJ4022" s="6"/>
      <c r="CK4022" s="6"/>
      <c r="CL4022" s="6"/>
      <c r="CM4022" s="6"/>
      <c r="CN4022" s="6"/>
      <c r="CO4022" s="6"/>
      <c r="CP4022" s="6"/>
      <c r="CQ4022" s="6"/>
      <c r="CR4022" s="6"/>
      <c r="CS4022" s="6"/>
      <c r="CT4022" s="6"/>
      <c r="CU4022" s="6"/>
      <c r="CV4022" s="6"/>
      <c r="CW4022" s="6"/>
      <c r="CX4022" s="6"/>
      <c r="CY4022" s="6"/>
      <c r="CZ4022" s="6"/>
      <c r="DA4022" s="6"/>
    </row>
    <row r="4023" spans="74:105" x14ac:dyDescent="0.3">
      <c r="BV4023" s="6"/>
      <c r="BW4023" s="6"/>
      <c r="BX4023" s="6"/>
      <c r="BY4023" s="6"/>
      <c r="BZ4023" s="6"/>
      <c r="CA4023" s="6"/>
      <c r="CB4023" s="6"/>
      <c r="CC4023" s="6"/>
      <c r="CD4023" s="6"/>
      <c r="CE4023" s="6"/>
      <c r="CF4023" s="6"/>
      <c r="CG4023" s="6"/>
      <c r="CH4023" s="6"/>
      <c r="CI4023" s="6"/>
      <c r="CJ4023" s="6"/>
      <c r="CK4023" s="6"/>
      <c r="CL4023" s="6"/>
      <c r="CM4023" s="6"/>
      <c r="CN4023" s="6"/>
      <c r="CO4023" s="6"/>
      <c r="CP4023" s="6"/>
      <c r="CQ4023" s="6"/>
      <c r="CR4023" s="6"/>
      <c r="CS4023" s="6"/>
      <c r="CT4023" s="6"/>
      <c r="CU4023" s="6"/>
      <c r="CV4023" s="6"/>
      <c r="CW4023" s="6"/>
      <c r="CX4023" s="6"/>
      <c r="CY4023" s="6"/>
      <c r="CZ4023" s="6"/>
      <c r="DA4023" s="6"/>
    </row>
    <row r="4024" spans="74:105" x14ac:dyDescent="0.3">
      <c r="BV4024" s="6"/>
      <c r="BW4024" s="6"/>
      <c r="BX4024" s="6"/>
      <c r="BY4024" s="6"/>
      <c r="BZ4024" s="6"/>
      <c r="CA4024" s="6"/>
      <c r="CB4024" s="6"/>
      <c r="CC4024" s="6"/>
      <c r="CD4024" s="6"/>
      <c r="CE4024" s="6"/>
      <c r="CF4024" s="6"/>
      <c r="CG4024" s="6"/>
      <c r="CH4024" s="6"/>
      <c r="CI4024" s="6"/>
      <c r="CJ4024" s="6"/>
      <c r="CK4024" s="6"/>
      <c r="CL4024" s="6"/>
      <c r="CM4024" s="6"/>
      <c r="CN4024" s="6"/>
      <c r="CO4024" s="6"/>
      <c r="CP4024" s="6"/>
      <c r="CQ4024" s="6"/>
      <c r="CR4024" s="6"/>
      <c r="CS4024" s="6"/>
      <c r="CT4024" s="6"/>
      <c r="CU4024" s="6"/>
      <c r="CV4024" s="6"/>
      <c r="CW4024" s="6"/>
      <c r="CX4024" s="6"/>
      <c r="CY4024" s="6"/>
      <c r="CZ4024" s="6"/>
      <c r="DA4024" s="6"/>
    </row>
    <row r="4025" spans="74:105" x14ac:dyDescent="0.3">
      <c r="BV4025" s="6"/>
      <c r="BW4025" s="6"/>
      <c r="BX4025" s="6"/>
      <c r="BY4025" s="6"/>
      <c r="BZ4025" s="6"/>
      <c r="CA4025" s="6"/>
      <c r="CB4025" s="6"/>
      <c r="CC4025" s="6"/>
      <c r="CD4025" s="6"/>
      <c r="CE4025" s="6"/>
      <c r="CF4025" s="6"/>
      <c r="CG4025" s="6"/>
      <c r="CH4025" s="6"/>
      <c r="CI4025" s="6"/>
      <c r="CJ4025" s="6"/>
      <c r="CK4025" s="6"/>
      <c r="CL4025" s="6"/>
      <c r="CM4025" s="6"/>
      <c r="CN4025" s="6"/>
      <c r="CO4025" s="6"/>
      <c r="CP4025" s="6"/>
      <c r="CQ4025" s="6"/>
      <c r="CR4025" s="6"/>
      <c r="CS4025" s="6"/>
      <c r="CT4025" s="6"/>
      <c r="CU4025" s="6"/>
      <c r="CV4025" s="6"/>
      <c r="CW4025" s="6"/>
      <c r="CX4025" s="6"/>
      <c r="CY4025" s="6"/>
      <c r="CZ4025" s="6"/>
      <c r="DA4025" s="6"/>
    </row>
    <row r="4026" spans="74:105" x14ac:dyDescent="0.3">
      <c r="BV4026" s="6"/>
      <c r="BW4026" s="6"/>
      <c r="BX4026" s="6"/>
      <c r="BY4026" s="6"/>
      <c r="BZ4026" s="6"/>
      <c r="CA4026" s="6"/>
      <c r="CB4026" s="6"/>
      <c r="CC4026" s="6"/>
      <c r="CD4026" s="6"/>
      <c r="CE4026" s="6"/>
      <c r="CF4026" s="6"/>
      <c r="CG4026" s="6"/>
      <c r="CH4026" s="6"/>
      <c r="CI4026" s="6"/>
      <c r="CJ4026" s="6"/>
      <c r="CK4026" s="6"/>
      <c r="CL4026" s="6"/>
      <c r="CM4026" s="6"/>
      <c r="CN4026" s="6"/>
      <c r="CO4026" s="6"/>
      <c r="CP4026" s="6"/>
      <c r="CQ4026" s="6"/>
      <c r="CR4026" s="6"/>
      <c r="CS4026" s="6"/>
      <c r="CT4026" s="6"/>
      <c r="CU4026" s="6"/>
      <c r="CV4026" s="6"/>
      <c r="CW4026" s="6"/>
      <c r="CX4026" s="6"/>
      <c r="CY4026" s="6"/>
      <c r="CZ4026" s="6"/>
      <c r="DA4026" s="6"/>
    </row>
    <row r="4027" spans="74:105" x14ac:dyDescent="0.3">
      <c r="BV4027" s="6"/>
      <c r="BW4027" s="6"/>
      <c r="BX4027" s="6"/>
      <c r="BY4027" s="6"/>
      <c r="BZ4027" s="6"/>
      <c r="CA4027" s="6"/>
      <c r="CB4027" s="6"/>
      <c r="CC4027" s="6"/>
      <c r="CD4027" s="6"/>
      <c r="CE4027" s="6"/>
      <c r="CF4027" s="6"/>
      <c r="CG4027" s="6"/>
      <c r="CH4027" s="6"/>
      <c r="CI4027" s="6"/>
      <c r="CJ4027" s="6"/>
      <c r="CK4027" s="6"/>
      <c r="CL4027" s="6"/>
      <c r="CM4027" s="6"/>
      <c r="CN4027" s="6"/>
      <c r="CO4027" s="6"/>
      <c r="CP4027" s="6"/>
      <c r="CQ4027" s="6"/>
      <c r="CR4027" s="6"/>
      <c r="CS4027" s="6"/>
      <c r="CT4027" s="6"/>
      <c r="CU4027" s="6"/>
      <c r="CV4027" s="6"/>
      <c r="CW4027" s="6"/>
      <c r="CX4027" s="6"/>
      <c r="CY4027" s="6"/>
      <c r="CZ4027" s="6"/>
      <c r="DA4027" s="6"/>
    </row>
    <row r="4028" spans="74:105" x14ac:dyDescent="0.3">
      <c r="BV4028" s="6"/>
      <c r="BW4028" s="6"/>
      <c r="BX4028" s="6"/>
      <c r="BY4028" s="6"/>
      <c r="BZ4028" s="6"/>
      <c r="CA4028" s="6"/>
      <c r="CB4028" s="6"/>
      <c r="CC4028" s="6"/>
      <c r="CD4028" s="6"/>
      <c r="CE4028" s="6"/>
      <c r="CF4028" s="6"/>
      <c r="CG4028" s="6"/>
      <c r="CH4028" s="6"/>
      <c r="CI4028" s="6"/>
      <c r="CJ4028" s="6"/>
      <c r="CK4028" s="6"/>
      <c r="CL4028" s="6"/>
      <c r="CM4028" s="6"/>
      <c r="CN4028" s="6"/>
      <c r="CO4028" s="6"/>
      <c r="CP4028" s="6"/>
      <c r="CQ4028" s="6"/>
      <c r="CR4028" s="6"/>
      <c r="CS4028" s="6"/>
      <c r="CT4028" s="6"/>
      <c r="CU4028" s="6"/>
      <c r="CV4028" s="6"/>
      <c r="CW4028" s="6"/>
      <c r="CX4028" s="6"/>
      <c r="CY4028" s="6"/>
      <c r="CZ4028" s="6"/>
      <c r="DA4028" s="6"/>
    </row>
    <row r="4029" spans="74:105" x14ac:dyDescent="0.3">
      <c r="BV4029" s="6"/>
      <c r="BW4029" s="6"/>
      <c r="BX4029" s="6"/>
      <c r="BY4029" s="6"/>
      <c r="BZ4029" s="6"/>
      <c r="CA4029" s="6"/>
      <c r="CB4029" s="6"/>
      <c r="CC4029" s="6"/>
      <c r="CD4029" s="6"/>
      <c r="CE4029" s="6"/>
      <c r="CF4029" s="6"/>
      <c r="CG4029" s="6"/>
      <c r="CH4029" s="6"/>
      <c r="CI4029" s="6"/>
      <c r="CJ4029" s="6"/>
      <c r="CK4029" s="6"/>
      <c r="CL4029" s="6"/>
      <c r="CM4029" s="6"/>
      <c r="CN4029" s="6"/>
      <c r="CO4029" s="6"/>
      <c r="CP4029" s="6"/>
      <c r="CQ4029" s="6"/>
      <c r="CR4029" s="6"/>
      <c r="CS4029" s="6"/>
      <c r="CT4029" s="6"/>
      <c r="CU4029" s="6"/>
      <c r="CV4029" s="6"/>
      <c r="CW4029" s="6"/>
      <c r="CX4029" s="6"/>
      <c r="CY4029" s="6"/>
      <c r="CZ4029" s="6"/>
      <c r="DA4029" s="6"/>
    </row>
    <row r="4030" spans="74:105" x14ac:dyDescent="0.3">
      <c r="BV4030" s="6"/>
      <c r="BW4030" s="6"/>
      <c r="BX4030" s="6"/>
      <c r="BY4030" s="6"/>
      <c r="BZ4030" s="6"/>
      <c r="CA4030" s="6"/>
      <c r="CB4030" s="6"/>
      <c r="CC4030" s="6"/>
      <c r="CD4030" s="6"/>
      <c r="CE4030" s="6"/>
      <c r="CF4030" s="6"/>
      <c r="CG4030" s="6"/>
      <c r="CH4030" s="6"/>
      <c r="CI4030" s="6"/>
      <c r="CJ4030" s="6"/>
      <c r="CK4030" s="6"/>
      <c r="CL4030" s="6"/>
      <c r="CM4030" s="6"/>
      <c r="CN4030" s="6"/>
      <c r="CO4030" s="6"/>
      <c r="CP4030" s="6"/>
      <c r="CQ4030" s="6"/>
      <c r="CR4030" s="6"/>
      <c r="CS4030" s="6"/>
      <c r="CT4030" s="6"/>
      <c r="CU4030" s="6"/>
      <c r="CV4030" s="6"/>
      <c r="CW4030" s="6"/>
      <c r="CX4030" s="6"/>
      <c r="CY4030" s="6"/>
      <c r="CZ4030" s="6"/>
      <c r="DA4030" s="6"/>
    </row>
    <row r="4031" spans="74:105" x14ac:dyDescent="0.3">
      <c r="BV4031" s="6"/>
      <c r="BW4031" s="6"/>
      <c r="BX4031" s="6"/>
      <c r="BY4031" s="6"/>
      <c r="BZ4031" s="6"/>
      <c r="CA4031" s="6"/>
      <c r="CB4031" s="6"/>
      <c r="CC4031" s="6"/>
      <c r="CD4031" s="6"/>
      <c r="CE4031" s="6"/>
      <c r="CF4031" s="6"/>
      <c r="CG4031" s="6"/>
      <c r="CH4031" s="6"/>
      <c r="CI4031" s="6"/>
      <c r="CJ4031" s="6"/>
      <c r="CK4031" s="6"/>
      <c r="CL4031" s="6"/>
      <c r="CM4031" s="6"/>
      <c r="CN4031" s="6"/>
      <c r="CO4031" s="6"/>
      <c r="CP4031" s="6"/>
      <c r="CQ4031" s="6"/>
      <c r="CR4031" s="6"/>
      <c r="CS4031" s="6"/>
      <c r="CT4031" s="6"/>
      <c r="CU4031" s="6"/>
      <c r="CV4031" s="6"/>
      <c r="CW4031" s="6"/>
      <c r="CX4031" s="6"/>
      <c r="CY4031" s="6"/>
      <c r="CZ4031" s="6"/>
      <c r="DA4031" s="6"/>
    </row>
    <row r="4032" spans="74:105" x14ac:dyDescent="0.3">
      <c r="BV4032" s="6"/>
      <c r="BW4032" s="6"/>
      <c r="BX4032" s="6"/>
      <c r="BY4032" s="6"/>
      <c r="BZ4032" s="6"/>
      <c r="CA4032" s="6"/>
      <c r="CB4032" s="6"/>
      <c r="CC4032" s="6"/>
      <c r="CD4032" s="6"/>
      <c r="CE4032" s="6"/>
      <c r="CF4032" s="6"/>
      <c r="CG4032" s="6"/>
      <c r="CH4032" s="6"/>
      <c r="CI4032" s="6"/>
      <c r="CJ4032" s="6"/>
      <c r="CK4032" s="6"/>
      <c r="CL4032" s="6"/>
      <c r="CM4032" s="6"/>
      <c r="CN4032" s="6"/>
      <c r="CO4032" s="6"/>
      <c r="CP4032" s="6"/>
      <c r="CQ4032" s="6"/>
      <c r="CR4032" s="6"/>
      <c r="CS4032" s="6"/>
      <c r="CT4032" s="6"/>
      <c r="CU4032" s="6"/>
      <c r="CV4032" s="6"/>
      <c r="CW4032" s="6"/>
      <c r="CX4032" s="6"/>
      <c r="CY4032" s="6"/>
      <c r="CZ4032" s="6"/>
      <c r="DA4032" s="6"/>
    </row>
    <row r="4033" spans="74:105" x14ac:dyDescent="0.3">
      <c r="BV4033" s="6"/>
      <c r="BW4033" s="6"/>
      <c r="BX4033" s="6"/>
      <c r="BY4033" s="6"/>
      <c r="BZ4033" s="6"/>
      <c r="CA4033" s="6"/>
      <c r="CB4033" s="6"/>
      <c r="CC4033" s="6"/>
      <c r="CD4033" s="6"/>
      <c r="CE4033" s="6"/>
      <c r="CF4033" s="6"/>
      <c r="CG4033" s="6"/>
      <c r="CH4033" s="6"/>
      <c r="CI4033" s="6"/>
      <c r="CJ4033" s="6"/>
      <c r="CK4033" s="6"/>
      <c r="CL4033" s="6"/>
      <c r="CM4033" s="6"/>
      <c r="CN4033" s="6"/>
      <c r="CO4033" s="6"/>
      <c r="CP4033" s="6"/>
      <c r="CQ4033" s="6"/>
      <c r="CR4033" s="6"/>
      <c r="CS4033" s="6"/>
      <c r="CT4033" s="6"/>
      <c r="CU4033" s="6"/>
      <c r="CV4033" s="6"/>
      <c r="CW4033" s="6"/>
      <c r="CX4033" s="6"/>
      <c r="CY4033" s="6"/>
      <c r="CZ4033" s="6"/>
      <c r="DA4033" s="6"/>
    </row>
    <row r="4034" spans="74:105" x14ac:dyDescent="0.3">
      <c r="BV4034" s="6"/>
      <c r="BW4034" s="6"/>
      <c r="BX4034" s="6"/>
      <c r="BY4034" s="6"/>
      <c r="BZ4034" s="6"/>
      <c r="CA4034" s="6"/>
      <c r="CB4034" s="6"/>
      <c r="CC4034" s="6"/>
      <c r="CD4034" s="6"/>
      <c r="CE4034" s="6"/>
      <c r="CF4034" s="6"/>
      <c r="CG4034" s="6"/>
      <c r="CH4034" s="6"/>
      <c r="CI4034" s="6"/>
      <c r="CJ4034" s="6"/>
      <c r="CK4034" s="6"/>
      <c r="CL4034" s="6"/>
      <c r="CM4034" s="6"/>
      <c r="CN4034" s="6"/>
      <c r="CO4034" s="6"/>
      <c r="CP4034" s="6"/>
      <c r="CQ4034" s="6"/>
      <c r="CR4034" s="6"/>
      <c r="CS4034" s="6"/>
      <c r="CT4034" s="6"/>
      <c r="CU4034" s="6"/>
      <c r="CV4034" s="6"/>
      <c r="CW4034" s="6"/>
      <c r="CX4034" s="6"/>
      <c r="CY4034" s="6"/>
      <c r="CZ4034" s="6"/>
      <c r="DA4034" s="6"/>
    </row>
    <row r="4035" spans="74:105" x14ac:dyDescent="0.3">
      <c r="BV4035" s="6"/>
      <c r="BW4035" s="6"/>
      <c r="BX4035" s="6"/>
      <c r="BY4035" s="6"/>
      <c r="BZ4035" s="6"/>
      <c r="CA4035" s="6"/>
      <c r="CB4035" s="6"/>
      <c r="CC4035" s="6"/>
      <c r="CD4035" s="6"/>
      <c r="CE4035" s="6"/>
      <c r="CF4035" s="6"/>
      <c r="CG4035" s="6"/>
      <c r="CH4035" s="6"/>
      <c r="CI4035" s="6"/>
      <c r="CJ4035" s="6"/>
      <c r="CK4035" s="6"/>
      <c r="CL4035" s="6"/>
      <c r="CM4035" s="6"/>
      <c r="CN4035" s="6"/>
      <c r="CO4035" s="6"/>
      <c r="CP4035" s="6"/>
      <c r="CQ4035" s="6"/>
      <c r="CR4035" s="6"/>
      <c r="CS4035" s="6"/>
      <c r="CT4035" s="6"/>
      <c r="CU4035" s="6"/>
      <c r="CV4035" s="6"/>
      <c r="CW4035" s="6"/>
      <c r="CX4035" s="6"/>
      <c r="CY4035" s="6"/>
      <c r="CZ4035" s="6"/>
      <c r="DA4035" s="6"/>
    </row>
    <row r="4036" spans="74:105" x14ac:dyDescent="0.3">
      <c r="BV4036" s="6"/>
      <c r="BW4036" s="6"/>
      <c r="BX4036" s="6"/>
      <c r="BY4036" s="6"/>
      <c r="BZ4036" s="6"/>
      <c r="CA4036" s="6"/>
      <c r="CB4036" s="6"/>
      <c r="CC4036" s="6"/>
      <c r="CD4036" s="6"/>
      <c r="CE4036" s="6"/>
      <c r="CF4036" s="6"/>
      <c r="CG4036" s="6"/>
      <c r="CH4036" s="6"/>
      <c r="CI4036" s="6"/>
      <c r="CJ4036" s="6"/>
      <c r="CK4036" s="6"/>
      <c r="CL4036" s="6"/>
      <c r="CM4036" s="6"/>
      <c r="CN4036" s="6"/>
      <c r="CO4036" s="6"/>
      <c r="CP4036" s="6"/>
      <c r="CQ4036" s="6"/>
      <c r="CR4036" s="6"/>
      <c r="CS4036" s="6"/>
      <c r="CT4036" s="6"/>
      <c r="CU4036" s="6"/>
      <c r="CV4036" s="6"/>
      <c r="CW4036" s="6"/>
      <c r="CX4036" s="6"/>
      <c r="CY4036" s="6"/>
      <c r="CZ4036" s="6"/>
      <c r="DA4036" s="6"/>
    </row>
    <row r="4037" spans="74:105" x14ac:dyDescent="0.3">
      <c r="BV4037" s="6"/>
      <c r="BW4037" s="6"/>
      <c r="BX4037" s="6"/>
      <c r="BY4037" s="6"/>
      <c r="BZ4037" s="6"/>
      <c r="CA4037" s="6"/>
      <c r="CB4037" s="6"/>
      <c r="CC4037" s="6"/>
      <c r="CD4037" s="6"/>
      <c r="CE4037" s="6"/>
      <c r="CF4037" s="6"/>
      <c r="CG4037" s="6"/>
      <c r="CH4037" s="6"/>
      <c r="CI4037" s="6"/>
      <c r="CJ4037" s="6"/>
      <c r="CK4037" s="6"/>
      <c r="CL4037" s="6"/>
      <c r="CM4037" s="6"/>
      <c r="CN4037" s="6"/>
      <c r="CO4037" s="6"/>
      <c r="CP4037" s="6"/>
      <c r="CQ4037" s="6"/>
      <c r="CR4037" s="6"/>
      <c r="CS4037" s="6"/>
      <c r="CT4037" s="6"/>
      <c r="CU4037" s="6"/>
      <c r="CV4037" s="6"/>
      <c r="CW4037" s="6"/>
      <c r="CX4037" s="6"/>
      <c r="CY4037" s="6"/>
      <c r="CZ4037" s="6"/>
      <c r="DA4037" s="6"/>
    </row>
    <row r="4038" spans="74:105" x14ac:dyDescent="0.3">
      <c r="BV4038" s="6"/>
      <c r="BW4038" s="6"/>
      <c r="BX4038" s="6"/>
      <c r="BY4038" s="6"/>
      <c r="BZ4038" s="6"/>
      <c r="CA4038" s="6"/>
      <c r="CB4038" s="6"/>
      <c r="CC4038" s="6"/>
      <c r="CD4038" s="6"/>
      <c r="CE4038" s="6"/>
      <c r="CF4038" s="6"/>
      <c r="CG4038" s="6"/>
      <c r="CH4038" s="6"/>
      <c r="CI4038" s="6"/>
      <c r="CJ4038" s="6"/>
      <c r="CK4038" s="6"/>
      <c r="CL4038" s="6"/>
      <c r="CM4038" s="6"/>
      <c r="CN4038" s="6"/>
      <c r="CO4038" s="6"/>
      <c r="CP4038" s="6"/>
      <c r="CQ4038" s="6"/>
      <c r="CR4038" s="6"/>
      <c r="CS4038" s="6"/>
      <c r="CT4038" s="6"/>
      <c r="CU4038" s="6"/>
      <c r="CV4038" s="6"/>
      <c r="CW4038" s="6"/>
      <c r="CX4038" s="6"/>
      <c r="CY4038" s="6"/>
      <c r="CZ4038" s="6"/>
      <c r="DA4038" s="6"/>
    </row>
    <row r="4039" spans="74:105" x14ac:dyDescent="0.3">
      <c r="BV4039" s="6"/>
      <c r="BW4039" s="6"/>
      <c r="BX4039" s="6"/>
      <c r="BY4039" s="6"/>
      <c r="BZ4039" s="6"/>
      <c r="CA4039" s="6"/>
      <c r="CB4039" s="6"/>
      <c r="CC4039" s="6"/>
      <c r="CD4039" s="6"/>
      <c r="CE4039" s="6"/>
      <c r="CF4039" s="6"/>
      <c r="CG4039" s="6"/>
      <c r="CH4039" s="6"/>
      <c r="CI4039" s="6"/>
      <c r="CJ4039" s="6"/>
      <c r="CK4039" s="6"/>
      <c r="CL4039" s="6"/>
      <c r="CM4039" s="6"/>
      <c r="CN4039" s="6"/>
      <c r="CO4039" s="6"/>
      <c r="CP4039" s="6"/>
      <c r="CQ4039" s="6"/>
      <c r="CR4039" s="6"/>
      <c r="CS4039" s="6"/>
      <c r="CT4039" s="6"/>
      <c r="CU4039" s="6"/>
      <c r="CV4039" s="6"/>
      <c r="CW4039" s="6"/>
      <c r="CX4039" s="6"/>
      <c r="CY4039" s="6"/>
      <c r="CZ4039" s="6"/>
      <c r="DA4039" s="6"/>
    </row>
    <row r="4040" spans="74:105" x14ac:dyDescent="0.3">
      <c r="BV4040" s="6"/>
      <c r="BW4040" s="6"/>
      <c r="BX4040" s="6"/>
      <c r="BY4040" s="6"/>
      <c r="BZ4040" s="6"/>
      <c r="CA4040" s="6"/>
      <c r="CB4040" s="6"/>
      <c r="CC4040" s="6"/>
      <c r="CD4040" s="6"/>
      <c r="CE4040" s="6"/>
      <c r="CF4040" s="6"/>
      <c r="CG4040" s="6"/>
      <c r="CH4040" s="6"/>
      <c r="CI4040" s="6"/>
      <c r="CJ4040" s="6"/>
      <c r="CK4040" s="6"/>
      <c r="CL4040" s="6"/>
      <c r="CM4040" s="6"/>
      <c r="CN4040" s="6"/>
      <c r="CO4040" s="6"/>
      <c r="CP4040" s="6"/>
      <c r="CQ4040" s="6"/>
      <c r="CR4040" s="6"/>
      <c r="CS4040" s="6"/>
      <c r="CT4040" s="6"/>
      <c r="CU4040" s="6"/>
      <c r="CV4040" s="6"/>
      <c r="CW4040" s="6"/>
      <c r="CX4040" s="6"/>
      <c r="CY4040" s="6"/>
      <c r="CZ4040" s="6"/>
      <c r="DA4040" s="6"/>
    </row>
    <row r="4041" spans="74:105" x14ac:dyDescent="0.3">
      <c r="BV4041" s="6"/>
      <c r="BW4041" s="6"/>
      <c r="BX4041" s="6"/>
      <c r="BY4041" s="6"/>
      <c r="BZ4041" s="6"/>
      <c r="CA4041" s="6"/>
      <c r="CB4041" s="6"/>
      <c r="CC4041" s="6"/>
      <c r="CD4041" s="6"/>
      <c r="CE4041" s="6"/>
      <c r="CF4041" s="6"/>
      <c r="CG4041" s="6"/>
      <c r="CH4041" s="6"/>
      <c r="CI4041" s="6"/>
      <c r="CJ4041" s="6"/>
      <c r="CK4041" s="6"/>
      <c r="CL4041" s="6"/>
      <c r="CM4041" s="6"/>
      <c r="CN4041" s="6"/>
      <c r="CO4041" s="6"/>
      <c r="CP4041" s="6"/>
      <c r="CQ4041" s="6"/>
      <c r="CR4041" s="6"/>
      <c r="CS4041" s="6"/>
      <c r="CT4041" s="6"/>
      <c r="CU4041" s="6"/>
      <c r="CV4041" s="6"/>
      <c r="CW4041" s="6"/>
      <c r="CX4041" s="6"/>
      <c r="CY4041" s="6"/>
      <c r="CZ4041" s="6"/>
      <c r="DA4041" s="6"/>
    </row>
    <row r="4042" spans="74:105" x14ac:dyDescent="0.3">
      <c r="BV4042" s="6"/>
      <c r="BW4042" s="6"/>
      <c r="BX4042" s="6"/>
      <c r="BY4042" s="6"/>
      <c r="BZ4042" s="6"/>
      <c r="CA4042" s="6"/>
      <c r="CB4042" s="6"/>
      <c r="CC4042" s="6"/>
      <c r="CD4042" s="6"/>
      <c r="CE4042" s="6"/>
      <c r="CF4042" s="6"/>
      <c r="CG4042" s="6"/>
      <c r="CH4042" s="6"/>
      <c r="CI4042" s="6"/>
      <c r="CJ4042" s="6"/>
      <c r="CK4042" s="6"/>
      <c r="CL4042" s="6"/>
      <c r="CM4042" s="6"/>
      <c r="CN4042" s="6"/>
      <c r="CO4042" s="6"/>
      <c r="CP4042" s="6"/>
      <c r="CQ4042" s="6"/>
      <c r="CR4042" s="6"/>
      <c r="CS4042" s="6"/>
      <c r="CT4042" s="6"/>
      <c r="CU4042" s="6"/>
      <c r="CV4042" s="6"/>
      <c r="CW4042" s="6"/>
      <c r="CX4042" s="6"/>
      <c r="CY4042" s="6"/>
      <c r="CZ4042" s="6"/>
      <c r="DA4042" s="6"/>
    </row>
    <row r="4043" spans="74:105" x14ac:dyDescent="0.3">
      <c r="BV4043" s="6"/>
      <c r="BW4043" s="6"/>
      <c r="BX4043" s="6"/>
      <c r="BY4043" s="6"/>
      <c r="BZ4043" s="6"/>
      <c r="CA4043" s="6"/>
      <c r="CB4043" s="6"/>
      <c r="CC4043" s="6"/>
      <c r="CD4043" s="6"/>
      <c r="CE4043" s="6"/>
      <c r="CF4043" s="6"/>
      <c r="CG4043" s="6"/>
      <c r="CH4043" s="6"/>
      <c r="CI4043" s="6"/>
      <c r="CJ4043" s="6"/>
      <c r="CK4043" s="6"/>
      <c r="CL4043" s="6"/>
      <c r="CM4043" s="6"/>
      <c r="CN4043" s="6"/>
      <c r="CO4043" s="6"/>
      <c r="CP4043" s="6"/>
      <c r="CQ4043" s="6"/>
      <c r="CR4043" s="6"/>
      <c r="CS4043" s="6"/>
      <c r="CT4043" s="6"/>
      <c r="CU4043" s="6"/>
      <c r="CV4043" s="6"/>
      <c r="CW4043" s="6"/>
      <c r="CX4043" s="6"/>
      <c r="CY4043" s="6"/>
      <c r="CZ4043" s="6"/>
      <c r="DA4043" s="6"/>
    </row>
    <row r="4044" spans="74:105" x14ac:dyDescent="0.3">
      <c r="BV4044" s="6"/>
      <c r="BW4044" s="6"/>
      <c r="BX4044" s="6"/>
      <c r="BY4044" s="6"/>
      <c r="BZ4044" s="6"/>
      <c r="CA4044" s="6"/>
      <c r="CB4044" s="6"/>
      <c r="CC4044" s="6"/>
      <c r="CD4044" s="6"/>
      <c r="CE4044" s="6"/>
      <c r="CF4044" s="6"/>
      <c r="CG4044" s="6"/>
      <c r="CH4044" s="6"/>
      <c r="CI4044" s="6"/>
      <c r="CJ4044" s="6"/>
      <c r="CK4044" s="6"/>
      <c r="CL4044" s="6"/>
      <c r="CM4044" s="6"/>
      <c r="CN4044" s="6"/>
      <c r="CO4044" s="6"/>
      <c r="CP4044" s="6"/>
      <c r="CQ4044" s="6"/>
      <c r="CR4044" s="6"/>
      <c r="CS4044" s="6"/>
      <c r="CT4044" s="6"/>
      <c r="CU4044" s="6"/>
      <c r="CV4044" s="6"/>
      <c r="CW4044" s="6"/>
      <c r="CX4044" s="6"/>
      <c r="CY4044" s="6"/>
      <c r="CZ4044" s="6"/>
      <c r="DA4044" s="6"/>
    </row>
    <row r="4045" spans="74:105" x14ac:dyDescent="0.3">
      <c r="BV4045" s="6"/>
      <c r="BW4045" s="6"/>
      <c r="BX4045" s="6"/>
      <c r="BY4045" s="6"/>
      <c r="BZ4045" s="6"/>
      <c r="CA4045" s="6"/>
      <c r="CB4045" s="6"/>
      <c r="CC4045" s="6"/>
      <c r="CD4045" s="6"/>
      <c r="CE4045" s="6"/>
      <c r="CF4045" s="6"/>
      <c r="CG4045" s="6"/>
      <c r="CH4045" s="6"/>
      <c r="CI4045" s="6"/>
      <c r="CJ4045" s="6"/>
      <c r="CK4045" s="6"/>
      <c r="CL4045" s="6"/>
      <c r="CM4045" s="6"/>
      <c r="CN4045" s="6"/>
      <c r="CO4045" s="6"/>
      <c r="CP4045" s="6"/>
      <c r="CQ4045" s="6"/>
      <c r="CR4045" s="6"/>
      <c r="CS4045" s="6"/>
      <c r="CT4045" s="6"/>
      <c r="CU4045" s="6"/>
      <c r="CV4045" s="6"/>
      <c r="CW4045" s="6"/>
      <c r="CX4045" s="6"/>
      <c r="CY4045" s="6"/>
      <c r="CZ4045" s="6"/>
      <c r="DA4045" s="6"/>
    </row>
    <row r="4046" spans="74:105" x14ac:dyDescent="0.3">
      <c r="BV4046" s="6"/>
      <c r="BW4046" s="6"/>
      <c r="BX4046" s="6"/>
      <c r="BY4046" s="6"/>
      <c r="BZ4046" s="6"/>
      <c r="CA4046" s="6"/>
      <c r="CB4046" s="6"/>
      <c r="CC4046" s="6"/>
      <c r="CD4046" s="6"/>
      <c r="CE4046" s="6"/>
      <c r="CF4046" s="6"/>
      <c r="CG4046" s="6"/>
      <c r="CH4046" s="6"/>
      <c r="CI4046" s="6"/>
      <c r="CJ4046" s="6"/>
      <c r="CK4046" s="6"/>
      <c r="CL4046" s="6"/>
      <c r="CM4046" s="6"/>
      <c r="CN4046" s="6"/>
      <c r="CO4046" s="6"/>
      <c r="CP4046" s="6"/>
      <c r="CQ4046" s="6"/>
      <c r="CR4046" s="6"/>
      <c r="CS4046" s="6"/>
      <c r="CT4046" s="6"/>
      <c r="CU4046" s="6"/>
      <c r="CV4046" s="6"/>
      <c r="CW4046" s="6"/>
      <c r="CX4046" s="6"/>
      <c r="CY4046" s="6"/>
      <c r="CZ4046" s="6"/>
      <c r="DA4046" s="6"/>
    </row>
    <row r="4047" spans="74:105" x14ac:dyDescent="0.3">
      <c r="BV4047" s="6"/>
      <c r="BW4047" s="6"/>
      <c r="BX4047" s="6"/>
      <c r="BY4047" s="6"/>
      <c r="BZ4047" s="6"/>
      <c r="CA4047" s="6"/>
      <c r="CB4047" s="6"/>
      <c r="CC4047" s="6"/>
      <c r="CD4047" s="6"/>
      <c r="CE4047" s="6"/>
      <c r="CF4047" s="6"/>
      <c r="CG4047" s="6"/>
      <c r="CH4047" s="6"/>
      <c r="CI4047" s="6"/>
      <c r="CJ4047" s="6"/>
      <c r="CK4047" s="6"/>
      <c r="CL4047" s="6"/>
      <c r="CM4047" s="6"/>
      <c r="CN4047" s="6"/>
      <c r="CO4047" s="6"/>
      <c r="CP4047" s="6"/>
      <c r="CQ4047" s="6"/>
      <c r="CR4047" s="6"/>
      <c r="CS4047" s="6"/>
      <c r="CT4047" s="6"/>
      <c r="CU4047" s="6"/>
      <c r="CV4047" s="6"/>
      <c r="CW4047" s="6"/>
      <c r="CX4047" s="6"/>
      <c r="CY4047" s="6"/>
      <c r="CZ4047" s="6"/>
      <c r="DA4047" s="6"/>
    </row>
    <row r="4048" spans="74:105" x14ac:dyDescent="0.3">
      <c r="BV4048" s="6"/>
      <c r="BW4048" s="6"/>
      <c r="BX4048" s="6"/>
      <c r="BY4048" s="6"/>
      <c r="BZ4048" s="6"/>
      <c r="CA4048" s="6"/>
      <c r="CB4048" s="6"/>
      <c r="CC4048" s="6"/>
      <c r="CD4048" s="6"/>
      <c r="CE4048" s="6"/>
      <c r="CF4048" s="6"/>
      <c r="CG4048" s="6"/>
      <c r="CH4048" s="6"/>
      <c r="CI4048" s="6"/>
      <c r="CJ4048" s="6"/>
      <c r="CK4048" s="6"/>
      <c r="CL4048" s="6"/>
      <c r="CM4048" s="6"/>
      <c r="CN4048" s="6"/>
      <c r="CO4048" s="6"/>
      <c r="CP4048" s="6"/>
      <c r="CQ4048" s="6"/>
      <c r="CR4048" s="6"/>
      <c r="CS4048" s="6"/>
      <c r="CT4048" s="6"/>
      <c r="CU4048" s="6"/>
      <c r="CV4048" s="6"/>
      <c r="CW4048" s="6"/>
      <c r="CX4048" s="6"/>
      <c r="CY4048" s="6"/>
      <c r="CZ4048" s="6"/>
      <c r="DA4048" s="6"/>
    </row>
    <row r="4049" spans="74:105" x14ac:dyDescent="0.3">
      <c r="BV4049" s="6"/>
      <c r="BW4049" s="6"/>
      <c r="BX4049" s="6"/>
      <c r="BY4049" s="6"/>
      <c r="BZ4049" s="6"/>
      <c r="CA4049" s="6"/>
      <c r="CB4049" s="6"/>
      <c r="CC4049" s="6"/>
      <c r="CD4049" s="6"/>
      <c r="CE4049" s="6"/>
      <c r="CF4049" s="6"/>
      <c r="CG4049" s="6"/>
      <c r="CH4049" s="6"/>
      <c r="CI4049" s="6"/>
      <c r="CJ4049" s="6"/>
      <c r="CK4049" s="6"/>
      <c r="CL4049" s="6"/>
      <c r="CM4049" s="6"/>
      <c r="CN4049" s="6"/>
      <c r="CO4049" s="6"/>
      <c r="CP4049" s="6"/>
      <c r="CQ4049" s="6"/>
      <c r="CR4049" s="6"/>
      <c r="CS4049" s="6"/>
      <c r="CT4049" s="6"/>
      <c r="CU4049" s="6"/>
      <c r="CV4049" s="6"/>
      <c r="CW4049" s="6"/>
      <c r="CX4049" s="6"/>
      <c r="CY4049" s="6"/>
      <c r="CZ4049" s="6"/>
      <c r="DA4049" s="6"/>
    </row>
    <row r="4050" spans="74:105" x14ac:dyDescent="0.3">
      <c r="BV4050" s="6"/>
      <c r="BW4050" s="6"/>
      <c r="BX4050" s="6"/>
      <c r="BY4050" s="6"/>
      <c r="BZ4050" s="6"/>
      <c r="CA4050" s="6"/>
      <c r="CB4050" s="6"/>
      <c r="CC4050" s="6"/>
      <c r="CD4050" s="6"/>
      <c r="CE4050" s="6"/>
      <c r="CF4050" s="6"/>
      <c r="CG4050" s="6"/>
      <c r="CH4050" s="6"/>
      <c r="CI4050" s="6"/>
      <c r="CJ4050" s="6"/>
      <c r="CK4050" s="6"/>
      <c r="CL4050" s="6"/>
      <c r="CM4050" s="6"/>
      <c r="CN4050" s="6"/>
      <c r="CO4050" s="6"/>
      <c r="CP4050" s="6"/>
      <c r="CQ4050" s="6"/>
      <c r="CR4050" s="6"/>
      <c r="CS4050" s="6"/>
      <c r="CT4050" s="6"/>
      <c r="CU4050" s="6"/>
      <c r="CV4050" s="6"/>
      <c r="CW4050" s="6"/>
      <c r="CX4050" s="6"/>
      <c r="CY4050" s="6"/>
      <c r="CZ4050" s="6"/>
      <c r="DA4050" s="6"/>
    </row>
    <row r="4051" spans="74:105" x14ac:dyDescent="0.3">
      <c r="BV4051" s="6"/>
      <c r="BW4051" s="6"/>
      <c r="BX4051" s="6"/>
      <c r="BY4051" s="6"/>
      <c r="BZ4051" s="6"/>
      <c r="CA4051" s="6"/>
      <c r="CB4051" s="6"/>
      <c r="CC4051" s="6"/>
      <c r="CD4051" s="6"/>
      <c r="CE4051" s="6"/>
      <c r="CF4051" s="6"/>
      <c r="CG4051" s="6"/>
      <c r="CH4051" s="6"/>
      <c r="CI4051" s="6"/>
      <c r="CJ4051" s="6"/>
      <c r="CK4051" s="6"/>
      <c r="CL4051" s="6"/>
      <c r="CM4051" s="6"/>
      <c r="CN4051" s="6"/>
      <c r="CO4051" s="6"/>
      <c r="CP4051" s="6"/>
      <c r="CQ4051" s="6"/>
      <c r="CR4051" s="6"/>
      <c r="CS4051" s="6"/>
      <c r="CT4051" s="6"/>
      <c r="CU4051" s="6"/>
      <c r="CV4051" s="6"/>
      <c r="CW4051" s="6"/>
      <c r="CX4051" s="6"/>
      <c r="CY4051" s="6"/>
      <c r="CZ4051" s="6"/>
      <c r="DA4051" s="6"/>
    </row>
    <row r="4052" spans="74:105" x14ac:dyDescent="0.3">
      <c r="BV4052" s="6"/>
      <c r="BW4052" s="6"/>
      <c r="BX4052" s="6"/>
      <c r="BY4052" s="6"/>
      <c r="BZ4052" s="6"/>
      <c r="CA4052" s="6"/>
      <c r="CB4052" s="6"/>
      <c r="CC4052" s="6"/>
      <c r="CD4052" s="6"/>
      <c r="CE4052" s="6"/>
      <c r="CF4052" s="6"/>
      <c r="CG4052" s="6"/>
      <c r="CH4052" s="6"/>
      <c r="CI4052" s="6"/>
      <c r="CJ4052" s="6"/>
      <c r="CK4052" s="6"/>
      <c r="CL4052" s="6"/>
      <c r="CM4052" s="6"/>
      <c r="CN4052" s="6"/>
      <c r="CO4052" s="6"/>
      <c r="CP4052" s="6"/>
      <c r="CQ4052" s="6"/>
      <c r="CR4052" s="6"/>
      <c r="CS4052" s="6"/>
      <c r="CT4052" s="6"/>
      <c r="CU4052" s="6"/>
      <c r="CV4052" s="6"/>
      <c r="CW4052" s="6"/>
      <c r="CX4052" s="6"/>
      <c r="CY4052" s="6"/>
      <c r="CZ4052" s="6"/>
      <c r="DA4052" s="6"/>
    </row>
    <row r="4053" spans="74:105" x14ac:dyDescent="0.3">
      <c r="BV4053" s="6"/>
      <c r="BW4053" s="6"/>
      <c r="BX4053" s="6"/>
      <c r="BY4053" s="6"/>
      <c r="BZ4053" s="6"/>
      <c r="CA4053" s="6"/>
      <c r="CB4053" s="6"/>
      <c r="CC4053" s="6"/>
      <c r="CD4053" s="6"/>
      <c r="CE4053" s="6"/>
      <c r="CF4053" s="6"/>
      <c r="CG4053" s="6"/>
      <c r="CH4053" s="6"/>
      <c r="CI4053" s="6"/>
      <c r="CJ4053" s="6"/>
      <c r="CK4053" s="6"/>
      <c r="CL4053" s="6"/>
      <c r="CM4053" s="6"/>
      <c r="CN4053" s="6"/>
      <c r="CO4053" s="6"/>
      <c r="CP4053" s="6"/>
      <c r="CQ4053" s="6"/>
      <c r="CR4053" s="6"/>
      <c r="CS4053" s="6"/>
      <c r="CT4053" s="6"/>
      <c r="CU4053" s="6"/>
      <c r="CV4053" s="6"/>
      <c r="CW4053" s="6"/>
      <c r="CX4053" s="6"/>
      <c r="CY4053" s="6"/>
      <c r="CZ4053" s="6"/>
      <c r="DA4053" s="6"/>
    </row>
    <row r="4054" spans="74:105" x14ac:dyDescent="0.3">
      <c r="BV4054" s="6"/>
      <c r="BW4054" s="6"/>
      <c r="BX4054" s="6"/>
      <c r="BY4054" s="6"/>
      <c r="BZ4054" s="6"/>
      <c r="CA4054" s="6"/>
      <c r="CB4054" s="6"/>
      <c r="CC4054" s="6"/>
      <c r="CD4054" s="6"/>
      <c r="CE4054" s="6"/>
      <c r="CF4054" s="6"/>
      <c r="CG4054" s="6"/>
      <c r="CH4054" s="6"/>
      <c r="CI4054" s="6"/>
      <c r="CJ4054" s="6"/>
      <c r="CK4054" s="6"/>
      <c r="CL4054" s="6"/>
      <c r="CM4054" s="6"/>
      <c r="CN4054" s="6"/>
      <c r="CO4054" s="6"/>
      <c r="CP4054" s="6"/>
      <c r="CQ4054" s="6"/>
      <c r="CR4054" s="6"/>
      <c r="CS4054" s="6"/>
      <c r="CT4054" s="6"/>
      <c r="CU4054" s="6"/>
      <c r="CV4054" s="6"/>
      <c r="CW4054" s="6"/>
      <c r="CX4054" s="6"/>
      <c r="CY4054" s="6"/>
      <c r="CZ4054" s="6"/>
      <c r="DA4054" s="6"/>
    </row>
    <row r="4055" spans="74:105" x14ac:dyDescent="0.3">
      <c r="BV4055" s="6"/>
      <c r="BW4055" s="6"/>
      <c r="BX4055" s="6"/>
      <c r="BY4055" s="6"/>
      <c r="BZ4055" s="6"/>
      <c r="CA4055" s="6"/>
      <c r="CB4055" s="6"/>
      <c r="CC4055" s="6"/>
      <c r="CD4055" s="6"/>
      <c r="CE4055" s="6"/>
      <c r="CF4055" s="6"/>
      <c r="CG4055" s="6"/>
      <c r="CH4055" s="6"/>
      <c r="CI4055" s="6"/>
      <c r="CJ4055" s="6"/>
      <c r="CK4055" s="6"/>
      <c r="CL4055" s="6"/>
      <c r="CM4055" s="6"/>
      <c r="CN4055" s="6"/>
      <c r="CO4055" s="6"/>
      <c r="CP4055" s="6"/>
      <c r="CQ4055" s="6"/>
      <c r="CR4055" s="6"/>
      <c r="CS4055" s="6"/>
      <c r="CT4055" s="6"/>
      <c r="CU4055" s="6"/>
      <c r="CV4055" s="6"/>
      <c r="CW4055" s="6"/>
      <c r="CX4055" s="6"/>
      <c r="CY4055" s="6"/>
      <c r="CZ4055" s="6"/>
      <c r="DA4055" s="6"/>
    </row>
    <row r="4056" spans="74:105" x14ac:dyDescent="0.3">
      <c r="BV4056" s="6"/>
      <c r="BW4056" s="6"/>
      <c r="BX4056" s="6"/>
      <c r="BY4056" s="6"/>
      <c r="BZ4056" s="6"/>
      <c r="CA4056" s="6"/>
      <c r="CB4056" s="6"/>
      <c r="CC4056" s="6"/>
      <c r="CD4056" s="6"/>
      <c r="CE4056" s="6"/>
      <c r="CF4056" s="6"/>
      <c r="CG4056" s="6"/>
      <c r="CH4056" s="6"/>
      <c r="CI4056" s="6"/>
      <c r="CJ4056" s="6"/>
      <c r="CK4056" s="6"/>
      <c r="CL4056" s="6"/>
      <c r="CM4056" s="6"/>
      <c r="CN4056" s="6"/>
      <c r="CO4056" s="6"/>
      <c r="CP4056" s="6"/>
      <c r="CQ4056" s="6"/>
      <c r="CR4056" s="6"/>
      <c r="CS4056" s="6"/>
      <c r="CT4056" s="6"/>
      <c r="CU4056" s="6"/>
      <c r="CV4056" s="6"/>
      <c r="CW4056" s="6"/>
      <c r="CX4056" s="6"/>
      <c r="CY4056" s="6"/>
      <c r="CZ4056" s="6"/>
      <c r="DA4056" s="6"/>
    </row>
    <row r="4057" spans="74:105" x14ac:dyDescent="0.3">
      <c r="BV4057" s="6"/>
      <c r="BW4057" s="6"/>
      <c r="BX4057" s="6"/>
      <c r="BY4057" s="6"/>
      <c r="BZ4057" s="6"/>
      <c r="CA4057" s="6"/>
      <c r="CB4057" s="6"/>
      <c r="CC4057" s="6"/>
      <c r="CD4057" s="6"/>
      <c r="CE4057" s="6"/>
      <c r="CF4057" s="6"/>
      <c r="CG4057" s="6"/>
      <c r="CH4057" s="6"/>
      <c r="CI4057" s="6"/>
      <c r="CJ4057" s="6"/>
      <c r="CK4057" s="6"/>
      <c r="CL4057" s="6"/>
      <c r="CM4057" s="6"/>
      <c r="CN4057" s="6"/>
      <c r="CO4057" s="6"/>
      <c r="CP4057" s="6"/>
      <c r="CQ4057" s="6"/>
      <c r="CR4057" s="6"/>
      <c r="CS4057" s="6"/>
      <c r="CT4057" s="6"/>
      <c r="CU4057" s="6"/>
      <c r="CV4057" s="6"/>
      <c r="CW4057" s="6"/>
      <c r="CX4057" s="6"/>
      <c r="CY4057" s="6"/>
      <c r="CZ4057" s="6"/>
      <c r="DA4057" s="6"/>
    </row>
    <row r="4058" spans="74:105" x14ac:dyDescent="0.3">
      <c r="BV4058" s="6"/>
      <c r="BW4058" s="6"/>
      <c r="BX4058" s="6"/>
      <c r="BY4058" s="6"/>
      <c r="BZ4058" s="6"/>
      <c r="CA4058" s="6"/>
      <c r="CB4058" s="6"/>
      <c r="CC4058" s="6"/>
      <c r="CD4058" s="6"/>
      <c r="CE4058" s="6"/>
      <c r="CF4058" s="6"/>
      <c r="CG4058" s="6"/>
      <c r="CH4058" s="6"/>
      <c r="CI4058" s="6"/>
      <c r="CJ4058" s="6"/>
      <c r="CK4058" s="6"/>
      <c r="CL4058" s="6"/>
      <c r="CM4058" s="6"/>
      <c r="CN4058" s="6"/>
      <c r="CO4058" s="6"/>
      <c r="CP4058" s="6"/>
      <c r="CQ4058" s="6"/>
      <c r="CR4058" s="6"/>
      <c r="CS4058" s="6"/>
      <c r="CT4058" s="6"/>
      <c r="CU4058" s="6"/>
      <c r="CV4058" s="6"/>
      <c r="CW4058" s="6"/>
      <c r="CX4058" s="6"/>
      <c r="CY4058" s="6"/>
      <c r="CZ4058" s="6"/>
      <c r="DA4058" s="6"/>
    </row>
    <row r="4059" spans="74:105" x14ac:dyDescent="0.3">
      <c r="BV4059" s="6"/>
      <c r="BW4059" s="6"/>
      <c r="BX4059" s="6"/>
      <c r="BY4059" s="6"/>
      <c r="BZ4059" s="6"/>
      <c r="CA4059" s="6"/>
      <c r="CB4059" s="6"/>
      <c r="CC4059" s="6"/>
      <c r="CD4059" s="6"/>
      <c r="CE4059" s="6"/>
      <c r="CF4059" s="6"/>
      <c r="CG4059" s="6"/>
      <c r="CH4059" s="6"/>
      <c r="CI4059" s="6"/>
      <c r="CJ4059" s="6"/>
      <c r="CK4059" s="6"/>
      <c r="CL4059" s="6"/>
      <c r="CM4059" s="6"/>
      <c r="CN4059" s="6"/>
      <c r="CO4059" s="6"/>
      <c r="CP4059" s="6"/>
      <c r="CQ4059" s="6"/>
      <c r="CR4059" s="6"/>
      <c r="CS4059" s="6"/>
      <c r="CT4059" s="6"/>
      <c r="CU4059" s="6"/>
      <c r="CV4059" s="6"/>
      <c r="CW4059" s="6"/>
      <c r="CX4059" s="6"/>
      <c r="CY4059" s="6"/>
      <c r="CZ4059" s="6"/>
      <c r="DA4059" s="6"/>
    </row>
    <row r="4060" spans="74:105" x14ac:dyDescent="0.3">
      <c r="BV4060" s="6"/>
      <c r="BW4060" s="6"/>
      <c r="BX4060" s="6"/>
      <c r="BY4060" s="6"/>
      <c r="BZ4060" s="6"/>
      <c r="CA4060" s="6"/>
      <c r="CB4060" s="6"/>
      <c r="CC4060" s="6"/>
      <c r="CD4060" s="6"/>
      <c r="CE4060" s="6"/>
      <c r="CF4060" s="6"/>
      <c r="CG4060" s="6"/>
      <c r="CH4060" s="6"/>
      <c r="CI4060" s="6"/>
      <c r="CJ4060" s="6"/>
      <c r="CK4060" s="6"/>
      <c r="CL4060" s="6"/>
      <c r="CM4060" s="6"/>
      <c r="CN4060" s="6"/>
      <c r="CO4060" s="6"/>
      <c r="CP4060" s="6"/>
      <c r="CQ4060" s="6"/>
      <c r="CR4060" s="6"/>
      <c r="CS4060" s="6"/>
      <c r="CT4060" s="6"/>
      <c r="CU4060" s="6"/>
      <c r="CV4060" s="6"/>
      <c r="CW4060" s="6"/>
      <c r="CX4060" s="6"/>
      <c r="CY4060" s="6"/>
      <c r="CZ4060" s="6"/>
      <c r="DA4060" s="6"/>
    </row>
    <row r="4061" spans="74:105" x14ac:dyDescent="0.3">
      <c r="BV4061" s="6"/>
      <c r="BW4061" s="6"/>
      <c r="BX4061" s="6"/>
      <c r="BY4061" s="6"/>
      <c r="BZ4061" s="6"/>
      <c r="CA4061" s="6"/>
      <c r="CB4061" s="6"/>
      <c r="CC4061" s="6"/>
      <c r="CD4061" s="6"/>
      <c r="CE4061" s="6"/>
      <c r="CF4061" s="6"/>
      <c r="CG4061" s="6"/>
      <c r="CH4061" s="6"/>
      <c r="CI4061" s="6"/>
      <c r="CJ4061" s="6"/>
      <c r="CK4061" s="6"/>
      <c r="CL4061" s="6"/>
      <c r="CM4061" s="6"/>
      <c r="CN4061" s="6"/>
      <c r="CO4061" s="6"/>
      <c r="CP4061" s="6"/>
      <c r="CQ4061" s="6"/>
      <c r="CR4061" s="6"/>
      <c r="CS4061" s="6"/>
      <c r="CT4061" s="6"/>
      <c r="CU4061" s="6"/>
      <c r="CV4061" s="6"/>
      <c r="CW4061" s="6"/>
      <c r="CX4061" s="6"/>
      <c r="CY4061" s="6"/>
      <c r="CZ4061" s="6"/>
      <c r="DA4061" s="6"/>
    </row>
    <row r="4062" spans="74:105" x14ac:dyDescent="0.3">
      <c r="BV4062" s="6"/>
      <c r="BW4062" s="6"/>
      <c r="BX4062" s="6"/>
      <c r="BY4062" s="6"/>
      <c r="BZ4062" s="6"/>
      <c r="CA4062" s="6"/>
      <c r="CB4062" s="6"/>
      <c r="CC4062" s="6"/>
      <c r="CD4062" s="6"/>
      <c r="CE4062" s="6"/>
      <c r="CF4062" s="6"/>
      <c r="CG4062" s="6"/>
      <c r="CH4062" s="6"/>
      <c r="CI4062" s="6"/>
      <c r="CJ4062" s="6"/>
      <c r="CK4062" s="6"/>
      <c r="CL4062" s="6"/>
      <c r="CM4062" s="6"/>
      <c r="CN4062" s="6"/>
      <c r="CO4062" s="6"/>
      <c r="CP4062" s="6"/>
      <c r="CQ4062" s="6"/>
      <c r="CR4062" s="6"/>
      <c r="CS4062" s="6"/>
      <c r="CT4062" s="6"/>
      <c r="CU4062" s="6"/>
      <c r="CV4062" s="6"/>
      <c r="CW4062" s="6"/>
      <c r="CX4062" s="6"/>
      <c r="CY4062" s="6"/>
      <c r="CZ4062" s="6"/>
      <c r="DA4062" s="6"/>
    </row>
    <row r="4063" spans="74:105" x14ac:dyDescent="0.3">
      <c r="BV4063" s="6"/>
      <c r="BW4063" s="6"/>
      <c r="BX4063" s="6"/>
      <c r="BY4063" s="6"/>
      <c r="BZ4063" s="6"/>
      <c r="CA4063" s="6"/>
      <c r="CB4063" s="6"/>
      <c r="CC4063" s="6"/>
      <c r="CD4063" s="6"/>
      <c r="CE4063" s="6"/>
      <c r="CF4063" s="6"/>
      <c r="CG4063" s="6"/>
      <c r="CH4063" s="6"/>
      <c r="CI4063" s="6"/>
      <c r="CJ4063" s="6"/>
      <c r="CK4063" s="6"/>
      <c r="CL4063" s="6"/>
      <c r="CM4063" s="6"/>
      <c r="CN4063" s="6"/>
      <c r="CO4063" s="6"/>
      <c r="CP4063" s="6"/>
      <c r="CQ4063" s="6"/>
      <c r="CR4063" s="6"/>
      <c r="CS4063" s="6"/>
      <c r="CT4063" s="6"/>
      <c r="CU4063" s="6"/>
      <c r="CV4063" s="6"/>
      <c r="CW4063" s="6"/>
      <c r="CX4063" s="6"/>
      <c r="CY4063" s="6"/>
      <c r="CZ4063" s="6"/>
      <c r="DA4063" s="6"/>
    </row>
    <row r="4064" spans="74:105" x14ac:dyDescent="0.3">
      <c r="BV4064" s="6"/>
      <c r="BW4064" s="6"/>
      <c r="BX4064" s="6"/>
      <c r="BY4064" s="6"/>
      <c r="BZ4064" s="6"/>
      <c r="CA4064" s="6"/>
      <c r="CB4064" s="6"/>
      <c r="CC4064" s="6"/>
      <c r="CD4064" s="6"/>
      <c r="CE4064" s="6"/>
      <c r="CF4064" s="6"/>
      <c r="CG4064" s="6"/>
      <c r="CH4064" s="6"/>
      <c r="CI4064" s="6"/>
      <c r="CJ4064" s="6"/>
      <c r="CK4064" s="6"/>
      <c r="CL4064" s="6"/>
      <c r="CM4064" s="6"/>
      <c r="CN4064" s="6"/>
      <c r="CO4064" s="6"/>
      <c r="CP4064" s="6"/>
      <c r="CQ4064" s="6"/>
      <c r="CR4064" s="6"/>
      <c r="CS4064" s="6"/>
      <c r="CT4064" s="6"/>
      <c r="CU4064" s="6"/>
      <c r="CV4064" s="6"/>
      <c r="CW4064" s="6"/>
      <c r="CX4064" s="6"/>
      <c r="CY4064" s="6"/>
      <c r="CZ4064" s="6"/>
      <c r="DA4064" s="6"/>
    </row>
    <row r="4065" spans="74:105" x14ac:dyDescent="0.3">
      <c r="BV4065" s="6"/>
      <c r="BW4065" s="6"/>
      <c r="BX4065" s="6"/>
      <c r="BY4065" s="6"/>
      <c r="BZ4065" s="6"/>
      <c r="CA4065" s="6"/>
      <c r="CB4065" s="6"/>
      <c r="CC4065" s="6"/>
      <c r="CD4065" s="6"/>
      <c r="CE4065" s="6"/>
      <c r="CF4065" s="6"/>
      <c r="CG4065" s="6"/>
      <c r="CH4065" s="6"/>
      <c r="CI4065" s="6"/>
      <c r="CJ4065" s="6"/>
      <c r="CK4065" s="6"/>
      <c r="CL4065" s="6"/>
      <c r="CM4065" s="6"/>
      <c r="CN4065" s="6"/>
      <c r="CO4065" s="6"/>
      <c r="CP4065" s="6"/>
      <c r="CQ4065" s="6"/>
      <c r="CR4065" s="6"/>
      <c r="CS4065" s="6"/>
      <c r="CT4065" s="6"/>
      <c r="CU4065" s="6"/>
      <c r="CV4065" s="6"/>
      <c r="CW4065" s="6"/>
      <c r="CX4065" s="6"/>
      <c r="CY4065" s="6"/>
      <c r="CZ4065" s="6"/>
      <c r="DA4065" s="6"/>
    </row>
    <row r="4066" spans="74:105" x14ac:dyDescent="0.3">
      <c r="BV4066" s="6"/>
      <c r="BW4066" s="6"/>
      <c r="BX4066" s="6"/>
      <c r="BY4066" s="6"/>
      <c r="BZ4066" s="6"/>
      <c r="CA4066" s="6"/>
      <c r="CB4066" s="6"/>
      <c r="CC4066" s="6"/>
      <c r="CD4066" s="6"/>
      <c r="CE4066" s="6"/>
      <c r="CF4066" s="6"/>
      <c r="CG4066" s="6"/>
      <c r="CH4066" s="6"/>
      <c r="CI4066" s="6"/>
      <c r="CJ4066" s="6"/>
      <c r="CK4066" s="6"/>
      <c r="CL4066" s="6"/>
      <c r="CM4066" s="6"/>
      <c r="CN4066" s="6"/>
      <c r="CO4066" s="6"/>
      <c r="CP4066" s="6"/>
      <c r="CQ4066" s="6"/>
      <c r="CR4066" s="6"/>
      <c r="CS4066" s="6"/>
      <c r="CT4066" s="6"/>
      <c r="CU4066" s="6"/>
      <c r="CV4066" s="6"/>
      <c r="CW4066" s="6"/>
      <c r="CX4066" s="6"/>
      <c r="CY4066" s="6"/>
      <c r="CZ4066" s="6"/>
      <c r="DA4066" s="6"/>
    </row>
    <row r="4067" spans="74:105" x14ac:dyDescent="0.3">
      <c r="BV4067" s="6"/>
      <c r="BW4067" s="6"/>
      <c r="BX4067" s="6"/>
      <c r="BY4067" s="6"/>
      <c r="BZ4067" s="6"/>
      <c r="CA4067" s="6"/>
      <c r="CB4067" s="6"/>
      <c r="CC4067" s="6"/>
      <c r="CD4067" s="6"/>
      <c r="CE4067" s="6"/>
      <c r="CF4067" s="6"/>
      <c r="CG4067" s="6"/>
      <c r="CH4067" s="6"/>
      <c r="CI4067" s="6"/>
      <c r="CJ4067" s="6"/>
      <c r="CK4067" s="6"/>
      <c r="CL4067" s="6"/>
      <c r="CM4067" s="6"/>
      <c r="CN4067" s="6"/>
      <c r="CO4067" s="6"/>
      <c r="CP4067" s="6"/>
      <c r="CQ4067" s="6"/>
      <c r="CR4067" s="6"/>
      <c r="CS4067" s="6"/>
      <c r="CT4067" s="6"/>
      <c r="CU4067" s="6"/>
      <c r="CV4067" s="6"/>
      <c r="CW4067" s="6"/>
      <c r="CX4067" s="6"/>
      <c r="CY4067" s="6"/>
      <c r="CZ4067" s="6"/>
      <c r="DA4067" s="6"/>
    </row>
    <row r="4068" spans="74:105" x14ac:dyDescent="0.3">
      <c r="BV4068" s="6"/>
      <c r="BW4068" s="6"/>
      <c r="BX4068" s="6"/>
      <c r="BY4068" s="6"/>
      <c r="BZ4068" s="6"/>
      <c r="CA4068" s="6"/>
      <c r="CB4068" s="6"/>
      <c r="CC4068" s="6"/>
      <c r="CD4068" s="6"/>
      <c r="CE4068" s="6"/>
      <c r="CF4068" s="6"/>
      <c r="CG4068" s="6"/>
      <c r="CH4068" s="6"/>
      <c r="CI4068" s="6"/>
      <c r="CJ4068" s="6"/>
      <c r="CK4068" s="6"/>
      <c r="CL4068" s="6"/>
      <c r="CM4068" s="6"/>
      <c r="CN4068" s="6"/>
      <c r="CO4068" s="6"/>
      <c r="CP4068" s="6"/>
      <c r="CQ4068" s="6"/>
      <c r="CR4068" s="6"/>
      <c r="CS4068" s="6"/>
      <c r="CT4068" s="6"/>
      <c r="CU4068" s="6"/>
      <c r="CV4068" s="6"/>
      <c r="CW4068" s="6"/>
      <c r="CX4068" s="6"/>
      <c r="CY4068" s="6"/>
      <c r="CZ4068" s="6"/>
      <c r="DA4068" s="6"/>
    </row>
    <row r="4069" spans="74:105" x14ac:dyDescent="0.3">
      <c r="BV4069" s="6"/>
      <c r="BW4069" s="6"/>
      <c r="BX4069" s="6"/>
      <c r="BY4069" s="6"/>
      <c r="BZ4069" s="6"/>
      <c r="CA4069" s="6"/>
      <c r="CB4069" s="6"/>
      <c r="CC4069" s="6"/>
      <c r="CD4069" s="6"/>
      <c r="CE4069" s="6"/>
      <c r="CF4069" s="6"/>
      <c r="CG4069" s="6"/>
      <c r="CH4069" s="6"/>
      <c r="CI4069" s="6"/>
      <c r="CJ4069" s="6"/>
      <c r="CK4069" s="6"/>
      <c r="CL4069" s="6"/>
      <c r="CM4069" s="6"/>
      <c r="CN4069" s="6"/>
      <c r="CO4069" s="6"/>
      <c r="CP4069" s="6"/>
      <c r="CQ4069" s="6"/>
      <c r="CR4069" s="6"/>
      <c r="CS4069" s="6"/>
      <c r="CT4069" s="6"/>
      <c r="CU4069" s="6"/>
      <c r="CV4069" s="6"/>
      <c r="CW4069" s="6"/>
      <c r="CX4069" s="6"/>
      <c r="CY4069" s="6"/>
      <c r="CZ4069" s="6"/>
      <c r="DA4069" s="6"/>
    </row>
    <row r="4070" spans="74:105" x14ac:dyDescent="0.3">
      <c r="BV4070" s="6"/>
      <c r="BW4070" s="6"/>
      <c r="BX4070" s="6"/>
      <c r="BY4070" s="6"/>
      <c r="BZ4070" s="6"/>
      <c r="CA4070" s="6"/>
      <c r="CB4070" s="6"/>
      <c r="CC4070" s="6"/>
      <c r="CD4070" s="6"/>
      <c r="CE4070" s="6"/>
      <c r="CF4070" s="6"/>
      <c r="CG4070" s="6"/>
      <c r="CH4070" s="6"/>
      <c r="CI4070" s="6"/>
      <c r="CJ4070" s="6"/>
      <c r="CK4070" s="6"/>
      <c r="CL4070" s="6"/>
      <c r="CM4070" s="6"/>
      <c r="CN4070" s="6"/>
      <c r="CO4070" s="6"/>
      <c r="CP4070" s="6"/>
      <c r="CQ4070" s="6"/>
      <c r="CR4070" s="6"/>
      <c r="CS4070" s="6"/>
      <c r="CT4070" s="6"/>
      <c r="CU4070" s="6"/>
      <c r="CV4070" s="6"/>
      <c r="CW4070" s="6"/>
      <c r="CX4070" s="6"/>
      <c r="CY4070" s="6"/>
      <c r="CZ4070" s="6"/>
      <c r="DA4070" s="6"/>
    </row>
    <row r="4071" spans="74:105" x14ac:dyDescent="0.3">
      <c r="BV4071" s="6"/>
      <c r="BW4071" s="6"/>
      <c r="BX4071" s="6"/>
      <c r="BY4071" s="6"/>
      <c r="BZ4071" s="6"/>
      <c r="CA4071" s="6"/>
      <c r="CB4071" s="6"/>
      <c r="CC4071" s="6"/>
      <c r="CD4071" s="6"/>
      <c r="CE4071" s="6"/>
      <c r="CF4071" s="6"/>
      <c r="CG4071" s="6"/>
      <c r="CH4071" s="6"/>
      <c r="CI4071" s="6"/>
      <c r="CJ4071" s="6"/>
      <c r="CK4071" s="6"/>
      <c r="CL4071" s="6"/>
      <c r="CM4071" s="6"/>
      <c r="CN4071" s="6"/>
      <c r="CO4071" s="6"/>
      <c r="CP4071" s="6"/>
      <c r="CQ4071" s="6"/>
      <c r="CR4071" s="6"/>
      <c r="CS4071" s="6"/>
      <c r="CT4071" s="6"/>
      <c r="CU4071" s="6"/>
      <c r="CV4071" s="6"/>
      <c r="CW4071" s="6"/>
      <c r="CX4071" s="6"/>
      <c r="CY4071" s="6"/>
      <c r="CZ4071" s="6"/>
      <c r="DA4071" s="6"/>
    </row>
    <row r="4072" spans="74:105" x14ac:dyDescent="0.3">
      <c r="BV4072" s="6"/>
      <c r="BW4072" s="6"/>
      <c r="BX4072" s="6"/>
      <c r="BY4072" s="6"/>
      <c r="BZ4072" s="6"/>
      <c r="CA4072" s="6"/>
      <c r="CB4072" s="6"/>
      <c r="CC4072" s="6"/>
      <c r="CD4072" s="6"/>
      <c r="CE4072" s="6"/>
      <c r="CF4072" s="6"/>
      <c r="CG4072" s="6"/>
      <c r="CH4072" s="6"/>
      <c r="CI4072" s="6"/>
      <c r="CJ4072" s="6"/>
      <c r="CK4072" s="6"/>
      <c r="CL4072" s="6"/>
      <c r="CM4072" s="6"/>
      <c r="CN4072" s="6"/>
      <c r="CO4072" s="6"/>
      <c r="CP4072" s="6"/>
      <c r="CQ4072" s="6"/>
      <c r="CR4072" s="6"/>
      <c r="CS4072" s="6"/>
      <c r="CT4072" s="6"/>
      <c r="CU4072" s="6"/>
      <c r="CV4072" s="6"/>
      <c r="CW4072" s="6"/>
      <c r="CX4072" s="6"/>
      <c r="CY4072" s="6"/>
      <c r="CZ4072" s="6"/>
      <c r="DA4072" s="6"/>
    </row>
    <row r="4073" spans="74:105" x14ac:dyDescent="0.3">
      <c r="BV4073" s="6"/>
      <c r="BW4073" s="6"/>
      <c r="BX4073" s="6"/>
      <c r="BY4073" s="6"/>
      <c r="BZ4073" s="6"/>
      <c r="CA4073" s="6"/>
      <c r="CB4073" s="6"/>
      <c r="CC4073" s="6"/>
      <c r="CD4073" s="6"/>
      <c r="CE4073" s="6"/>
      <c r="CF4073" s="6"/>
      <c r="CG4073" s="6"/>
      <c r="CH4073" s="6"/>
      <c r="CI4073" s="6"/>
      <c r="CJ4073" s="6"/>
      <c r="CK4073" s="6"/>
      <c r="CL4073" s="6"/>
      <c r="CM4073" s="6"/>
      <c r="CN4073" s="6"/>
      <c r="CO4073" s="6"/>
      <c r="CP4073" s="6"/>
      <c r="CQ4073" s="6"/>
      <c r="CR4073" s="6"/>
      <c r="CS4073" s="6"/>
      <c r="CT4073" s="6"/>
      <c r="CU4073" s="6"/>
      <c r="CV4073" s="6"/>
      <c r="CW4073" s="6"/>
      <c r="CX4073" s="6"/>
      <c r="CY4073" s="6"/>
      <c r="CZ4073" s="6"/>
      <c r="DA4073" s="6"/>
    </row>
    <row r="4074" spans="74:105" x14ac:dyDescent="0.3">
      <c r="BV4074" s="6"/>
      <c r="BW4074" s="6"/>
      <c r="BX4074" s="6"/>
      <c r="BY4074" s="6"/>
      <c r="BZ4074" s="6"/>
      <c r="CA4074" s="6"/>
      <c r="CB4074" s="6"/>
      <c r="CC4074" s="6"/>
      <c r="CD4074" s="6"/>
      <c r="CE4074" s="6"/>
      <c r="CF4074" s="6"/>
      <c r="CG4074" s="6"/>
      <c r="CH4074" s="6"/>
      <c r="CI4074" s="6"/>
      <c r="CJ4074" s="6"/>
      <c r="CK4074" s="6"/>
      <c r="CL4074" s="6"/>
      <c r="CM4074" s="6"/>
      <c r="CN4074" s="6"/>
      <c r="CO4074" s="6"/>
      <c r="CP4074" s="6"/>
      <c r="CQ4074" s="6"/>
      <c r="CR4074" s="6"/>
      <c r="CS4074" s="6"/>
      <c r="CT4074" s="6"/>
      <c r="CU4074" s="6"/>
      <c r="CV4074" s="6"/>
      <c r="CW4074" s="6"/>
      <c r="CX4074" s="6"/>
      <c r="CY4074" s="6"/>
      <c r="CZ4074" s="6"/>
      <c r="DA4074" s="6"/>
    </row>
    <row r="4075" spans="74:105" x14ac:dyDescent="0.3">
      <c r="BV4075" s="6"/>
      <c r="BW4075" s="6"/>
      <c r="BX4075" s="6"/>
      <c r="BY4075" s="6"/>
      <c r="BZ4075" s="6"/>
      <c r="CA4075" s="6"/>
      <c r="CB4075" s="6"/>
      <c r="CC4075" s="6"/>
      <c r="CD4075" s="6"/>
      <c r="CE4075" s="6"/>
      <c r="CF4075" s="6"/>
      <c r="CG4075" s="6"/>
      <c r="CH4075" s="6"/>
      <c r="CI4075" s="6"/>
      <c r="CJ4075" s="6"/>
      <c r="CK4075" s="6"/>
      <c r="CL4075" s="6"/>
      <c r="CM4075" s="6"/>
      <c r="CN4075" s="6"/>
      <c r="CO4075" s="6"/>
      <c r="CP4075" s="6"/>
      <c r="CQ4075" s="6"/>
      <c r="CR4075" s="6"/>
      <c r="CS4075" s="6"/>
      <c r="CT4075" s="6"/>
      <c r="CU4075" s="6"/>
      <c r="CV4075" s="6"/>
      <c r="CW4075" s="6"/>
      <c r="CX4075" s="6"/>
      <c r="CY4075" s="6"/>
      <c r="CZ4075" s="6"/>
      <c r="DA4075" s="6"/>
    </row>
    <row r="4076" spans="74:105" x14ac:dyDescent="0.3">
      <c r="BV4076" s="6"/>
      <c r="BW4076" s="6"/>
      <c r="BX4076" s="6"/>
      <c r="BY4076" s="6"/>
      <c r="BZ4076" s="6"/>
      <c r="CA4076" s="6"/>
      <c r="CB4076" s="6"/>
      <c r="CC4076" s="6"/>
      <c r="CD4076" s="6"/>
      <c r="CE4076" s="6"/>
      <c r="CF4076" s="6"/>
      <c r="CG4076" s="6"/>
      <c r="CH4076" s="6"/>
      <c r="CI4076" s="6"/>
      <c r="CJ4076" s="6"/>
      <c r="CK4076" s="6"/>
      <c r="CL4076" s="6"/>
      <c r="CM4076" s="6"/>
      <c r="CN4076" s="6"/>
      <c r="CO4076" s="6"/>
      <c r="CP4076" s="6"/>
      <c r="CQ4076" s="6"/>
      <c r="CR4076" s="6"/>
      <c r="CS4076" s="6"/>
      <c r="CT4076" s="6"/>
      <c r="CU4076" s="6"/>
      <c r="CV4076" s="6"/>
      <c r="CW4076" s="6"/>
      <c r="CX4076" s="6"/>
      <c r="CY4076" s="6"/>
      <c r="CZ4076" s="6"/>
      <c r="DA4076" s="6"/>
    </row>
    <row r="4077" spans="74:105" x14ac:dyDescent="0.3">
      <c r="BV4077" s="6"/>
      <c r="BW4077" s="6"/>
      <c r="BX4077" s="6"/>
      <c r="BY4077" s="6"/>
      <c r="BZ4077" s="6"/>
      <c r="CA4077" s="6"/>
      <c r="CB4077" s="6"/>
      <c r="CC4077" s="6"/>
      <c r="CD4077" s="6"/>
      <c r="CE4077" s="6"/>
      <c r="CF4077" s="6"/>
      <c r="CG4077" s="6"/>
      <c r="CH4077" s="6"/>
      <c r="CI4077" s="6"/>
      <c r="CJ4077" s="6"/>
      <c r="CK4077" s="6"/>
      <c r="CL4077" s="6"/>
      <c r="CM4077" s="6"/>
      <c r="CN4077" s="6"/>
      <c r="CO4077" s="6"/>
      <c r="CP4077" s="6"/>
      <c r="CQ4077" s="6"/>
      <c r="CR4077" s="6"/>
      <c r="CS4077" s="6"/>
      <c r="CT4077" s="6"/>
      <c r="CU4077" s="6"/>
      <c r="CV4077" s="6"/>
      <c r="CW4077" s="6"/>
      <c r="CX4077" s="6"/>
      <c r="CY4077" s="6"/>
      <c r="CZ4077" s="6"/>
      <c r="DA4077" s="6"/>
    </row>
    <row r="4078" spans="74:105" x14ac:dyDescent="0.3">
      <c r="BV4078" s="6"/>
      <c r="BW4078" s="6"/>
      <c r="BX4078" s="6"/>
      <c r="BY4078" s="6"/>
      <c r="BZ4078" s="6"/>
      <c r="CA4078" s="6"/>
      <c r="CB4078" s="6"/>
      <c r="CC4078" s="6"/>
      <c r="CD4078" s="6"/>
      <c r="CE4078" s="6"/>
      <c r="CF4078" s="6"/>
      <c r="CG4078" s="6"/>
      <c r="CH4078" s="6"/>
      <c r="CI4078" s="6"/>
      <c r="CJ4078" s="6"/>
      <c r="CK4078" s="6"/>
      <c r="CL4078" s="6"/>
      <c r="CM4078" s="6"/>
      <c r="CN4078" s="6"/>
      <c r="CO4078" s="6"/>
      <c r="CP4078" s="6"/>
      <c r="CQ4078" s="6"/>
      <c r="CR4078" s="6"/>
      <c r="CS4078" s="6"/>
      <c r="CT4078" s="6"/>
      <c r="CU4078" s="6"/>
      <c r="CV4078" s="6"/>
      <c r="CW4078" s="6"/>
      <c r="CX4078" s="6"/>
      <c r="CY4078" s="6"/>
      <c r="CZ4078" s="6"/>
      <c r="DA4078" s="6"/>
    </row>
    <row r="4079" spans="74:105" x14ac:dyDescent="0.3">
      <c r="BV4079" s="6"/>
      <c r="BW4079" s="6"/>
      <c r="BX4079" s="6"/>
      <c r="BY4079" s="6"/>
      <c r="BZ4079" s="6"/>
      <c r="CA4079" s="6"/>
      <c r="CB4079" s="6"/>
      <c r="CC4079" s="6"/>
      <c r="CD4079" s="6"/>
      <c r="CE4079" s="6"/>
      <c r="CF4079" s="6"/>
      <c r="CG4079" s="6"/>
      <c r="CH4079" s="6"/>
      <c r="CI4079" s="6"/>
      <c r="CJ4079" s="6"/>
      <c r="CK4079" s="6"/>
      <c r="CL4079" s="6"/>
      <c r="CM4079" s="6"/>
      <c r="CN4079" s="6"/>
      <c r="CO4079" s="6"/>
      <c r="CP4079" s="6"/>
      <c r="CQ4079" s="6"/>
      <c r="CR4079" s="6"/>
      <c r="CS4079" s="6"/>
      <c r="CT4079" s="6"/>
      <c r="CU4079" s="6"/>
      <c r="CV4079" s="6"/>
      <c r="CW4079" s="6"/>
      <c r="CX4079" s="6"/>
      <c r="CY4079" s="6"/>
      <c r="CZ4079" s="6"/>
      <c r="DA4079" s="6"/>
    </row>
    <row r="4080" spans="74:105" x14ac:dyDescent="0.3">
      <c r="BV4080" s="6"/>
      <c r="BW4080" s="6"/>
      <c r="BX4080" s="6"/>
      <c r="BY4080" s="6"/>
      <c r="BZ4080" s="6"/>
      <c r="CA4080" s="6"/>
      <c r="CB4080" s="6"/>
      <c r="CC4080" s="6"/>
      <c r="CD4080" s="6"/>
      <c r="CE4080" s="6"/>
      <c r="CF4080" s="6"/>
      <c r="CG4080" s="6"/>
      <c r="CH4080" s="6"/>
      <c r="CI4080" s="6"/>
      <c r="CJ4080" s="6"/>
      <c r="CK4080" s="6"/>
      <c r="CL4080" s="6"/>
      <c r="CM4080" s="6"/>
      <c r="CN4080" s="6"/>
      <c r="CO4080" s="6"/>
      <c r="CP4080" s="6"/>
      <c r="CQ4080" s="6"/>
      <c r="CR4080" s="6"/>
      <c r="CS4080" s="6"/>
      <c r="CT4080" s="6"/>
      <c r="CU4080" s="6"/>
      <c r="CV4080" s="6"/>
      <c r="CW4080" s="6"/>
      <c r="CX4080" s="6"/>
      <c r="CY4080" s="6"/>
      <c r="CZ4080" s="6"/>
      <c r="DA4080" s="6"/>
    </row>
    <row r="4081" spans="74:105" x14ac:dyDescent="0.3">
      <c r="BV4081" s="6"/>
      <c r="BW4081" s="6"/>
      <c r="BX4081" s="6"/>
      <c r="BY4081" s="6"/>
      <c r="BZ4081" s="6"/>
      <c r="CA4081" s="6"/>
      <c r="CB4081" s="6"/>
      <c r="CC4081" s="6"/>
      <c r="CD4081" s="6"/>
      <c r="CE4081" s="6"/>
      <c r="CF4081" s="6"/>
      <c r="CG4081" s="6"/>
      <c r="CH4081" s="6"/>
      <c r="CI4081" s="6"/>
      <c r="CJ4081" s="6"/>
      <c r="CK4081" s="6"/>
      <c r="CL4081" s="6"/>
      <c r="CM4081" s="6"/>
      <c r="CN4081" s="6"/>
      <c r="CO4081" s="6"/>
      <c r="CP4081" s="6"/>
      <c r="CQ4081" s="6"/>
      <c r="CR4081" s="6"/>
      <c r="CS4081" s="6"/>
      <c r="CT4081" s="6"/>
      <c r="CU4081" s="6"/>
      <c r="CV4081" s="6"/>
      <c r="CW4081" s="6"/>
      <c r="CX4081" s="6"/>
      <c r="CY4081" s="6"/>
      <c r="CZ4081" s="6"/>
      <c r="DA4081" s="6"/>
    </row>
    <row r="4082" spans="74:105" x14ac:dyDescent="0.3">
      <c r="BV4082" s="6"/>
      <c r="BW4082" s="6"/>
      <c r="BX4082" s="6"/>
      <c r="BY4082" s="6"/>
      <c r="BZ4082" s="6"/>
      <c r="CA4082" s="6"/>
      <c r="CB4082" s="6"/>
      <c r="CC4082" s="6"/>
      <c r="CD4082" s="6"/>
      <c r="CE4082" s="6"/>
      <c r="CF4082" s="6"/>
      <c r="CG4082" s="6"/>
      <c r="CH4082" s="6"/>
      <c r="CI4082" s="6"/>
      <c r="CJ4082" s="6"/>
      <c r="CK4082" s="6"/>
      <c r="CL4082" s="6"/>
      <c r="CM4082" s="6"/>
      <c r="CN4082" s="6"/>
      <c r="CO4082" s="6"/>
      <c r="CP4082" s="6"/>
      <c r="CQ4082" s="6"/>
      <c r="CR4082" s="6"/>
      <c r="CS4082" s="6"/>
      <c r="CT4082" s="6"/>
      <c r="CU4082" s="6"/>
      <c r="CV4082" s="6"/>
      <c r="CW4082" s="6"/>
      <c r="CX4082" s="6"/>
      <c r="CY4082" s="6"/>
      <c r="CZ4082" s="6"/>
      <c r="DA4082" s="6"/>
    </row>
    <row r="4083" spans="74:105" x14ac:dyDescent="0.3">
      <c r="BV4083" s="6"/>
      <c r="BW4083" s="6"/>
      <c r="BX4083" s="6"/>
      <c r="BY4083" s="6"/>
      <c r="BZ4083" s="6"/>
      <c r="CA4083" s="6"/>
      <c r="CB4083" s="6"/>
      <c r="CC4083" s="6"/>
      <c r="CD4083" s="6"/>
      <c r="CE4083" s="6"/>
      <c r="CF4083" s="6"/>
      <c r="CG4083" s="6"/>
      <c r="CH4083" s="6"/>
      <c r="CI4083" s="6"/>
      <c r="CJ4083" s="6"/>
      <c r="CK4083" s="6"/>
      <c r="CL4083" s="6"/>
      <c r="CM4083" s="6"/>
      <c r="CN4083" s="6"/>
      <c r="CO4083" s="6"/>
      <c r="CP4083" s="6"/>
      <c r="CQ4083" s="6"/>
      <c r="CR4083" s="6"/>
      <c r="CS4083" s="6"/>
      <c r="CT4083" s="6"/>
      <c r="CU4083" s="6"/>
      <c r="CV4083" s="6"/>
      <c r="CW4083" s="6"/>
      <c r="CX4083" s="6"/>
      <c r="CY4083" s="6"/>
      <c r="CZ4083" s="6"/>
      <c r="DA4083" s="6"/>
    </row>
    <row r="4084" spans="74:105" x14ac:dyDescent="0.3">
      <c r="BV4084" s="6"/>
      <c r="BW4084" s="6"/>
      <c r="BX4084" s="6"/>
      <c r="BY4084" s="6"/>
      <c r="BZ4084" s="6"/>
      <c r="CA4084" s="6"/>
      <c r="CB4084" s="6"/>
      <c r="CC4084" s="6"/>
      <c r="CD4084" s="6"/>
      <c r="CE4084" s="6"/>
      <c r="CF4084" s="6"/>
      <c r="CG4084" s="6"/>
      <c r="CH4084" s="6"/>
      <c r="CI4084" s="6"/>
      <c r="CJ4084" s="6"/>
      <c r="CK4084" s="6"/>
      <c r="CL4084" s="6"/>
      <c r="CM4084" s="6"/>
      <c r="CN4084" s="6"/>
      <c r="CO4084" s="6"/>
      <c r="CP4084" s="6"/>
      <c r="CQ4084" s="6"/>
      <c r="CR4084" s="6"/>
      <c r="CS4084" s="6"/>
      <c r="CT4084" s="6"/>
      <c r="CU4084" s="6"/>
      <c r="CV4084" s="6"/>
      <c r="CW4084" s="6"/>
      <c r="CX4084" s="6"/>
      <c r="CY4084" s="6"/>
      <c r="CZ4084" s="6"/>
      <c r="DA4084" s="6"/>
    </row>
    <row r="4085" spans="74:105" x14ac:dyDescent="0.3">
      <c r="BV4085" s="6"/>
      <c r="BW4085" s="6"/>
      <c r="BX4085" s="6"/>
      <c r="BY4085" s="6"/>
      <c r="BZ4085" s="6"/>
      <c r="CA4085" s="6"/>
      <c r="CB4085" s="6"/>
      <c r="CC4085" s="6"/>
      <c r="CD4085" s="6"/>
      <c r="CE4085" s="6"/>
      <c r="CF4085" s="6"/>
      <c r="CG4085" s="6"/>
      <c r="CH4085" s="6"/>
      <c r="CI4085" s="6"/>
      <c r="CJ4085" s="6"/>
      <c r="CK4085" s="6"/>
      <c r="CL4085" s="6"/>
      <c r="CM4085" s="6"/>
      <c r="CN4085" s="6"/>
      <c r="CO4085" s="6"/>
      <c r="CP4085" s="6"/>
      <c r="CQ4085" s="6"/>
      <c r="CR4085" s="6"/>
      <c r="CS4085" s="6"/>
      <c r="CT4085" s="6"/>
      <c r="CU4085" s="6"/>
      <c r="CV4085" s="6"/>
      <c r="CW4085" s="6"/>
      <c r="CX4085" s="6"/>
      <c r="CY4085" s="6"/>
      <c r="CZ4085" s="6"/>
      <c r="DA4085" s="6"/>
    </row>
    <row r="4086" spans="74:105" x14ac:dyDescent="0.3">
      <c r="BV4086" s="6"/>
      <c r="BW4086" s="6"/>
      <c r="BX4086" s="6"/>
      <c r="BY4086" s="6"/>
      <c r="BZ4086" s="6"/>
      <c r="CA4086" s="6"/>
      <c r="CB4086" s="6"/>
      <c r="CC4086" s="6"/>
      <c r="CD4086" s="6"/>
      <c r="CE4086" s="6"/>
      <c r="CF4086" s="6"/>
      <c r="CG4086" s="6"/>
      <c r="CH4086" s="6"/>
      <c r="CI4086" s="6"/>
      <c r="CJ4086" s="6"/>
      <c r="CK4086" s="6"/>
      <c r="CL4086" s="6"/>
      <c r="CM4086" s="6"/>
      <c r="CN4086" s="6"/>
      <c r="CO4086" s="6"/>
      <c r="CP4086" s="6"/>
      <c r="CQ4086" s="6"/>
      <c r="CR4086" s="6"/>
      <c r="CS4086" s="6"/>
      <c r="CT4086" s="6"/>
      <c r="CU4086" s="6"/>
      <c r="CV4086" s="6"/>
      <c r="CW4086" s="6"/>
      <c r="CX4086" s="6"/>
      <c r="CY4086" s="6"/>
      <c r="CZ4086" s="6"/>
      <c r="DA4086" s="6"/>
    </row>
    <row r="4087" spans="74:105" x14ac:dyDescent="0.3">
      <c r="BV4087" s="6"/>
      <c r="BW4087" s="6"/>
      <c r="BX4087" s="6"/>
      <c r="BY4087" s="6"/>
      <c r="BZ4087" s="6"/>
      <c r="CA4087" s="6"/>
      <c r="CB4087" s="6"/>
      <c r="CC4087" s="6"/>
      <c r="CD4087" s="6"/>
      <c r="CE4087" s="6"/>
      <c r="CF4087" s="6"/>
      <c r="CG4087" s="6"/>
      <c r="CH4087" s="6"/>
      <c r="CI4087" s="6"/>
      <c r="CJ4087" s="6"/>
      <c r="CK4087" s="6"/>
      <c r="CL4087" s="6"/>
      <c r="CM4087" s="6"/>
      <c r="CN4087" s="6"/>
      <c r="CO4087" s="6"/>
      <c r="CP4087" s="6"/>
      <c r="CQ4087" s="6"/>
      <c r="CR4087" s="6"/>
      <c r="CS4087" s="6"/>
      <c r="CT4087" s="6"/>
      <c r="CU4087" s="6"/>
      <c r="CV4087" s="6"/>
      <c r="CW4087" s="6"/>
      <c r="CX4087" s="6"/>
      <c r="CY4087" s="6"/>
      <c r="CZ4087" s="6"/>
      <c r="DA4087" s="6"/>
    </row>
    <row r="4088" spans="74:105" x14ac:dyDescent="0.3">
      <c r="BV4088" s="6"/>
      <c r="BW4088" s="6"/>
      <c r="BX4088" s="6"/>
      <c r="BY4088" s="6"/>
      <c r="BZ4088" s="6"/>
      <c r="CA4088" s="6"/>
      <c r="CB4088" s="6"/>
      <c r="CC4088" s="6"/>
      <c r="CD4088" s="6"/>
      <c r="CE4088" s="6"/>
      <c r="CF4088" s="6"/>
      <c r="CG4088" s="6"/>
      <c r="CH4088" s="6"/>
      <c r="CI4088" s="6"/>
      <c r="CJ4088" s="6"/>
      <c r="CK4088" s="6"/>
      <c r="CL4088" s="6"/>
      <c r="CM4088" s="6"/>
      <c r="CN4088" s="6"/>
      <c r="CO4088" s="6"/>
      <c r="CP4088" s="6"/>
      <c r="CQ4088" s="6"/>
      <c r="CR4088" s="6"/>
      <c r="CS4088" s="6"/>
      <c r="CT4088" s="6"/>
      <c r="CU4088" s="6"/>
      <c r="CV4088" s="6"/>
      <c r="CW4088" s="6"/>
      <c r="CX4088" s="6"/>
      <c r="CY4088" s="6"/>
      <c r="CZ4088" s="6"/>
      <c r="DA4088" s="6"/>
    </row>
    <row r="4089" spans="74:105" x14ac:dyDescent="0.3">
      <c r="BV4089" s="6"/>
      <c r="BW4089" s="6"/>
      <c r="BX4089" s="6"/>
      <c r="BY4089" s="6"/>
      <c r="BZ4089" s="6"/>
      <c r="CA4089" s="6"/>
      <c r="CB4089" s="6"/>
      <c r="CC4089" s="6"/>
      <c r="CD4089" s="6"/>
      <c r="CE4089" s="6"/>
      <c r="CF4089" s="6"/>
      <c r="CG4089" s="6"/>
      <c r="CH4089" s="6"/>
      <c r="CI4089" s="6"/>
      <c r="CJ4089" s="6"/>
      <c r="CK4089" s="6"/>
      <c r="CL4089" s="6"/>
      <c r="CM4089" s="6"/>
      <c r="CN4089" s="6"/>
      <c r="CO4089" s="6"/>
      <c r="CP4089" s="6"/>
      <c r="CQ4089" s="6"/>
      <c r="CR4089" s="6"/>
      <c r="CS4089" s="6"/>
      <c r="CT4089" s="6"/>
      <c r="CU4089" s="6"/>
      <c r="CV4089" s="6"/>
      <c r="CW4089" s="6"/>
      <c r="CX4089" s="6"/>
      <c r="CY4089" s="6"/>
      <c r="CZ4089" s="6"/>
      <c r="DA4089" s="6"/>
    </row>
    <row r="4090" spans="74:105" x14ac:dyDescent="0.3">
      <c r="BV4090" s="6"/>
      <c r="BW4090" s="6"/>
      <c r="BX4090" s="6"/>
      <c r="BY4090" s="6"/>
      <c r="BZ4090" s="6"/>
      <c r="CA4090" s="6"/>
      <c r="CB4090" s="6"/>
      <c r="CC4090" s="6"/>
      <c r="CD4090" s="6"/>
      <c r="CE4090" s="6"/>
      <c r="CF4090" s="6"/>
      <c r="CG4090" s="6"/>
      <c r="CH4090" s="6"/>
      <c r="CI4090" s="6"/>
      <c r="CJ4090" s="6"/>
      <c r="CK4090" s="6"/>
      <c r="CL4090" s="6"/>
      <c r="CM4090" s="6"/>
      <c r="CN4090" s="6"/>
      <c r="CO4090" s="6"/>
      <c r="CP4090" s="6"/>
      <c r="CQ4090" s="6"/>
      <c r="CR4090" s="6"/>
      <c r="CS4090" s="6"/>
      <c r="CT4090" s="6"/>
      <c r="CU4090" s="6"/>
      <c r="CV4090" s="6"/>
      <c r="CW4090" s="6"/>
      <c r="CX4090" s="6"/>
      <c r="CY4090" s="6"/>
      <c r="CZ4090" s="6"/>
      <c r="DA4090" s="6"/>
    </row>
    <row r="4091" spans="74:105" x14ac:dyDescent="0.3">
      <c r="BV4091" s="6"/>
      <c r="BW4091" s="6"/>
      <c r="BX4091" s="6"/>
      <c r="BY4091" s="6"/>
      <c r="BZ4091" s="6"/>
      <c r="CA4091" s="6"/>
      <c r="CB4091" s="6"/>
      <c r="CC4091" s="6"/>
      <c r="CD4091" s="6"/>
      <c r="CE4091" s="6"/>
      <c r="CF4091" s="6"/>
      <c r="CG4091" s="6"/>
      <c r="CH4091" s="6"/>
      <c r="CI4091" s="6"/>
      <c r="CJ4091" s="6"/>
      <c r="CK4091" s="6"/>
      <c r="CL4091" s="6"/>
      <c r="CM4091" s="6"/>
      <c r="CN4091" s="6"/>
      <c r="CO4091" s="6"/>
      <c r="CP4091" s="6"/>
      <c r="CQ4091" s="6"/>
      <c r="CR4091" s="6"/>
      <c r="CS4091" s="6"/>
      <c r="CT4091" s="6"/>
      <c r="CU4091" s="6"/>
      <c r="CV4091" s="6"/>
      <c r="CW4091" s="6"/>
      <c r="CX4091" s="6"/>
      <c r="CY4091" s="6"/>
      <c r="CZ4091" s="6"/>
      <c r="DA4091" s="6"/>
    </row>
    <row r="4092" spans="74:105" x14ac:dyDescent="0.3">
      <c r="BV4092" s="6"/>
      <c r="BW4092" s="6"/>
      <c r="BX4092" s="6"/>
      <c r="BY4092" s="6"/>
      <c r="BZ4092" s="6"/>
      <c r="CA4092" s="6"/>
      <c r="CB4092" s="6"/>
      <c r="CC4092" s="6"/>
      <c r="CD4092" s="6"/>
      <c r="CE4092" s="6"/>
      <c r="CF4092" s="6"/>
      <c r="CG4092" s="6"/>
      <c r="CH4092" s="6"/>
      <c r="CI4092" s="6"/>
      <c r="CJ4092" s="6"/>
      <c r="CK4092" s="6"/>
      <c r="CL4092" s="6"/>
      <c r="CM4092" s="6"/>
      <c r="CN4092" s="6"/>
      <c r="CO4092" s="6"/>
      <c r="CP4092" s="6"/>
      <c r="CQ4092" s="6"/>
      <c r="CR4092" s="6"/>
      <c r="CS4092" s="6"/>
      <c r="CT4092" s="6"/>
      <c r="CU4092" s="6"/>
      <c r="CV4092" s="6"/>
      <c r="CW4092" s="6"/>
      <c r="CX4092" s="6"/>
      <c r="CY4092" s="6"/>
      <c r="CZ4092" s="6"/>
      <c r="DA4092" s="6"/>
    </row>
    <row r="4093" spans="74:105" x14ac:dyDescent="0.3">
      <c r="BV4093" s="6"/>
      <c r="BW4093" s="6"/>
      <c r="BX4093" s="6"/>
      <c r="BY4093" s="6"/>
      <c r="BZ4093" s="6"/>
      <c r="CA4093" s="6"/>
      <c r="CB4093" s="6"/>
      <c r="CC4093" s="6"/>
      <c r="CD4093" s="6"/>
      <c r="CE4093" s="6"/>
      <c r="CF4093" s="6"/>
      <c r="CG4093" s="6"/>
      <c r="CH4093" s="6"/>
      <c r="CI4093" s="6"/>
      <c r="CJ4093" s="6"/>
      <c r="CK4093" s="6"/>
      <c r="CL4093" s="6"/>
      <c r="CM4093" s="6"/>
      <c r="CN4093" s="6"/>
      <c r="CO4093" s="6"/>
      <c r="CP4093" s="6"/>
      <c r="CQ4093" s="6"/>
      <c r="CR4093" s="6"/>
      <c r="CS4093" s="6"/>
      <c r="CT4093" s="6"/>
      <c r="CU4093" s="6"/>
      <c r="CV4093" s="6"/>
      <c r="CW4093" s="6"/>
      <c r="CX4093" s="6"/>
      <c r="CY4093" s="6"/>
      <c r="CZ4093" s="6"/>
      <c r="DA4093" s="6"/>
    </row>
    <row r="4094" spans="74:105" x14ac:dyDescent="0.3">
      <c r="BV4094" s="6"/>
      <c r="BW4094" s="6"/>
      <c r="BX4094" s="6"/>
      <c r="BY4094" s="6"/>
      <c r="BZ4094" s="6"/>
      <c r="CA4094" s="6"/>
      <c r="CB4094" s="6"/>
      <c r="CC4094" s="6"/>
      <c r="CD4094" s="6"/>
      <c r="CE4094" s="6"/>
      <c r="CF4094" s="6"/>
      <c r="CG4094" s="6"/>
      <c r="CH4094" s="6"/>
      <c r="CI4094" s="6"/>
      <c r="CJ4094" s="6"/>
      <c r="CK4094" s="6"/>
      <c r="CL4094" s="6"/>
      <c r="CM4094" s="6"/>
      <c r="CN4094" s="6"/>
      <c r="CO4094" s="6"/>
      <c r="CP4094" s="6"/>
      <c r="CQ4094" s="6"/>
      <c r="CR4094" s="6"/>
      <c r="CS4094" s="6"/>
      <c r="CT4094" s="6"/>
      <c r="CU4094" s="6"/>
      <c r="CV4094" s="6"/>
      <c r="CW4094" s="6"/>
      <c r="CX4094" s="6"/>
      <c r="CY4094" s="6"/>
      <c r="CZ4094" s="6"/>
      <c r="DA4094" s="6"/>
    </row>
    <row r="4095" spans="74:105" x14ac:dyDescent="0.3">
      <c r="BV4095" s="6"/>
      <c r="BW4095" s="6"/>
      <c r="BX4095" s="6"/>
      <c r="BY4095" s="6"/>
      <c r="BZ4095" s="6"/>
      <c r="CA4095" s="6"/>
      <c r="CB4095" s="6"/>
      <c r="CC4095" s="6"/>
      <c r="CD4095" s="6"/>
      <c r="CE4095" s="6"/>
      <c r="CF4095" s="6"/>
      <c r="CG4095" s="6"/>
      <c r="CH4095" s="6"/>
      <c r="CI4095" s="6"/>
      <c r="CJ4095" s="6"/>
      <c r="CK4095" s="6"/>
      <c r="CL4095" s="6"/>
      <c r="CM4095" s="6"/>
      <c r="CN4095" s="6"/>
      <c r="CO4095" s="6"/>
      <c r="CP4095" s="6"/>
      <c r="CQ4095" s="6"/>
      <c r="CR4095" s="6"/>
      <c r="CS4095" s="6"/>
      <c r="CT4095" s="6"/>
      <c r="CU4095" s="6"/>
      <c r="CV4095" s="6"/>
      <c r="CW4095" s="6"/>
      <c r="CX4095" s="6"/>
      <c r="CY4095" s="6"/>
      <c r="CZ4095" s="6"/>
      <c r="DA4095" s="6"/>
    </row>
    <row r="4096" spans="74:105" x14ac:dyDescent="0.3">
      <c r="BV4096" s="6"/>
      <c r="BW4096" s="6"/>
      <c r="BX4096" s="6"/>
      <c r="BY4096" s="6"/>
      <c r="BZ4096" s="6"/>
      <c r="CA4096" s="6"/>
      <c r="CB4096" s="6"/>
      <c r="CC4096" s="6"/>
      <c r="CD4096" s="6"/>
      <c r="CE4096" s="6"/>
      <c r="CF4096" s="6"/>
      <c r="CG4096" s="6"/>
      <c r="CH4096" s="6"/>
      <c r="CI4096" s="6"/>
      <c r="CJ4096" s="6"/>
      <c r="CK4096" s="6"/>
      <c r="CL4096" s="6"/>
      <c r="CM4096" s="6"/>
      <c r="CN4096" s="6"/>
      <c r="CO4096" s="6"/>
      <c r="CP4096" s="6"/>
      <c r="CQ4096" s="6"/>
      <c r="CR4096" s="6"/>
      <c r="CS4096" s="6"/>
      <c r="CT4096" s="6"/>
      <c r="CU4096" s="6"/>
      <c r="CV4096" s="6"/>
      <c r="CW4096" s="6"/>
      <c r="CX4096" s="6"/>
      <c r="CY4096" s="6"/>
      <c r="CZ4096" s="6"/>
      <c r="DA4096" s="6"/>
    </row>
    <row r="4097" spans="74:105" x14ac:dyDescent="0.3">
      <c r="BV4097" s="6"/>
      <c r="BW4097" s="6"/>
      <c r="BX4097" s="6"/>
      <c r="BY4097" s="6"/>
      <c r="BZ4097" s="6"/>
      <c r="CA4097" s="6"/>
      <c r="CB4097" s="6"/>
      <c r="CC4097" s="6"/>
      <c r="CD4097" s="6"/>
      <c r="CE4097" s="6"/>
      <c r="CF4097" s="6"/>
      <c r="CG4097" s="6"/>
      <c r="CH4097" s="6"/>
      <c r="CI4097" s="6"/>
      <c r="CJ4097" s="6"/>
      <c r="CK4097" s="6"/>
      <c r="CL4097" s="6"/>
      <c r="CM4097" s="6"/>
      <c r="CN4097" s="6"/>
      <c r="CO4097" s="6"/>
      <c r="CP4097" s="6"/>
      <c r="CQ4097" s="6"/>
      <c r="CR4097" s="6"/>
      <c r="CS4097" s="6"/>
      <c r="CT4097" s="6"/>
      <c r="CU4097" s="6"/>
      <c r="CV4097" s="6"/>
      <c r="CW4097" s="6"/>
      <c r="CX4097" s="6"/>
      <c r="CY4097" s="6"/>
      <c r="CZ4097" s="6"/>
      <c r="DA4097" s="6"/>
    </row>
    <row r="4098" spans="74:105" x14ac:dyDescent="0.3">
      <c r="BV4098" s="6"/>
      <c r="BW4098" s="6"/>
      <c r="BX4098" s="6"/>
      <c r="BY4098" s="6"/>
      <c r="BZ4098" s="6"/>
      <c r="CA4098" s="6"/>
      <c r="CB4098" s="6"/>
      <c r="CC4098" s="6"/>
      <c r="CD4098" s="6"/>
      <c r="CE4098" s="6"/>
      <c r="CF4098" s="6"/>
      <c r="CG4098" s="6"/>
      <c r="CH4098" s="6"/>
      <c r="CI4098" s="6"/>
      <c r="CJ4098" s="6"/>
      <c r="CK4098" s="6"/>
      <c r="CL4098" s="6"/>
      <c r="CM4098" s="6"/>
      <c r="CN4098" s="6"/>
      <c r="CO4098" s="6"/>
      <c r="CP4098" s="6"/>
      <c r="CQ4098" s="6"/>
      <c r="CR4098" s="6"/>
      <c r="CS4098" s="6"/>
      <c r="CT4098" s="6"/>
      <c r="CU4098" s="6"/>
      <c r="CV4098" s="6"/>
      <c r="CW4098" s="6"/>
      <c r="CX4098" s="6"/>
      <c r="CY4098" s="6"/>
      <c r="CZ4098" s="6"/>
      <c r="DA4098" s="6"/>
    </row>
    <row r="4099" spans="74:105" x14ac:dyDescent="0.3">
      <c r="BV4099" s="6"/>
      <c r="BW4099" s="6"/>
      <c r="BX4099" s="6"/>
      <c r="BY4099" s="6"/>
      <c r="BZ4099" s="6"/>
      <c r="CA4099" s="6"/>
      <c r="CB4099" s="6"/>
      <c r="CC4099" s="6"/>
      <c r="CD4099" s="6"/>
      <c r="CE4099" s="6"/>
      <c r="CF4099" s="6"/>
      <c r="CG4099" s="6"/>
      <c r="CH4099" s="6"/>
      <c r="CI4099" s="6"/>
      <c r="CJ4099" s="6"/>
      <c r="CK4099" s="6"/>
      <c r="CL4099" s="6"/>
      <c r="CM4099" s="6"/>
      <c r="CN4099" s="6"/>
      <c r="CO4099" s="6"/>
      <c r="CP4099" s="6"/>
      <c r="CQ4099" s="6"/>
      <c r="CR4099" s="6"/>
      <c r="CS4099" s="6"/>
      <c r="CT4099" s="6"/>
      <c r="CU4099" s="6"/>
      <c r="CV4099" s="6"/>
      <c r="CW4099" s="6"/>
      <c r="CX4099" s="6"/>
      <c r="CY4099" s="6"/>
      <c r="CZ4099" s="6"/>
      <c r="DA4099" s="6"/>
    </row>
    <row r="4100" spans="74:105" x14ac:dyDescent="0.3">
      <c r="BV4100" s="6"/>
      <c r="BW4100" s="6"/>
      <c r="BX4100" s="6"/>
      <c r="BY4100" s="6"/>
      <c r="BZ4100" s="6"/>
      <c r="CA4100" s="6"/>
      <c r="CB4100" s="6"/>
      <c r="CC4100" s="6"/>
      <c r="CD4100" s="6"/>
      <c r="CE4100" s="6"/>
      <c r="CF4100" s="6"/>
      <c r="CG4100" s="6"/>
      <c r="CH4100" s="6"/>
      <c r="CI4100" s="6"/>
      <c r="CJ4100" s="6"/>
      <c r="CK4100" s="6"/>
      <c r="CL4100" s="6"/>
      <c r="CM4100" s="6"/>
      <c r="CN4100" s="6"/>
      <c r="CO4100" s="6"/>
      <c r="CP4100" s="6"/>
      <c r="CQ4100" s="6"/>
      <c r="CR4100" s="6"/>
      <c r="CS4100" s="6"/>
      <c r="CT4100" s="6"/>
      <c r="CU4100" s="6"/>
      <c r="CV4100" s="6"/>
      <c r="CW4100" s="6"/>
      <c r="CX4100" s="6"/>
      <c r="CY4100" s="6"/>
      <c r="CZ4100" s="6"/>
      <c r="DA4100" s="6"/>
    </row>
    <row r="4101" spans="74:105" x14ac:dyDescent="0.3">
      <c r="BV4101" s="6"/>
      <c r="BW4101" s="6"/>
      <c r="BX4101" s="6"/>
      <c r="BY4101" s="6"/>
      <c r="BZ4101" s="6"/>
      <c r="CA4101" s="6"/>
      <c r="CB4101" s="6"/>
      <c r="CC4101" s="6"/>
      <c r="CD4101" s="6"/>
      <c r="CE4101" s="6"/>
      <c r="CF4101" s="6"/>
      <c r="CG4101" s="6"/>
      <c r="CH4101" s="6"/>
      <c r="CI4101" s="6"/>
      <c r="CJ4101" s="6"/>
      <c r="CK4101" s="6"/>
      <c r="CL4101" s="6"/>
      <c r="CM4101" s="6"/>
      <c r="CN4101" s="6"/>
      <c r="CO4101" s="6"/>
      <c r="CP4101" s="6"/>
      <c r="CQ4101" s="6"/>
      <c r="CR4101" s="6"/>
      <c r="CS4101" s="6"/>
      <c r="CT4101" s="6"/>
      <c r="CU4101" s="6"/>
      <c r="CV4101" s="6"/>
      <c r="CW4101" s="6"/>
      <c r="CX4101" s="6"/>
      <c r="CY4101" s="6"/>
      <c r="CZ4101" s="6"/>
      <c r="DA4101" s="6"/>
    </row>
    <row r="4102" spans="74:105" x14ac:dyDescent="0.3">
      <c r="BV4102" s="6"/>
      <c r="BW4102" s="6"/>
      <c r="BX4102" s="6"/>
      <c r="BY4102" s="6"/>
      <c r="BZ4102" s="6"/>
      <c r="CA4102" s="6"/>
      <c r="CB4102" s="6"/>
      <c r="CC4102" s="6"/>
      <c r="CD4102" s="6"/>
      <c r="CE4102" s="6"/>
      <c r="CF4102" s="6"/>
      <c r="CG4102" s="6"/>
      <c r="CH4102" s="6"/>
      <c r="CI4102" s="6"/>
      <c r="CJ4102" s="6"/>
      <c r="CK4102" s="6"/>
      <c r="CL4102" s="6"/>
      <c r="CM4102" s="6"/>
      <c r="CN4102" s="6"/>
      <c r="CO4102" s="6"/>
      <c r="CP4102" s="6"/>
      <c r="CQ4102" s="6"/>
      <c r="CR4102" s="6"/>
      <c r="CS4102" s="6"/>
      <c r="CT4102" s="6"/>
      <c r="CU4102" s="6"/>
      <c r="CV4102" s="6"/>
      <c r="CW4102" s="6"/>
      <c r="CX4102" s="6"/>
      <c r="CY4102" s="6"/>
      <c r="CZ4102" s="6"/>
      <c r="DA4102" s="6"/>
    </row>
    <row r="4103" spans="74:105" x14ac:dyDescent="0.3">
      <c r="BV4103" s="6"/>
      <c r="BW4103" s="6"/>
      <c r="BX4103" s="6"/>
      <c r="BY4103" s="6"/>
      <c r="BZ4103" s="6"/>
      <c r="CA4103" s="6"/>
      <c r="CB4103" s="6"/>
      <c r="CC4103" s="6"/>
      <c r="CD4103" s="6"/>
      <c r="CE4103" s="6"/>
      <c r="CF4103" s="6"/>
      <c r="CG4103" s="6"/>
      <c r="CH4103" s="6"/>
      <c r="CI4103" s="6"/>
      <c r="CJ4103" s="6"/>
      <c r="CK4103" s="6"/>
      <c r="CL4103" s="6"/>
      <c r="CM4103" s="6"/>
      <c r="CN4103" s="6"/>
      <c r="CO4103" s="6"/>
      <c r="CP4103" s="6"/>
      <c r="CQ4103" s="6"/>
      <c r="CR4103" s="6"/>
      <c r="CS4103" s="6"/>
      <c r="CT4103" s="6"/>
      <c r="CU4103" s="6"/>
      <c r="CV4103" s="6"/>
      <c r="CW4103" s="6"/>
      <c r="CX4103" s="6"/>
      <c r="CY4103" s="6"/>
      <c r="CZ4103" s="6"/>
      <c r="DA4103" s="6"/>
    </row>
    <row r="4104" spans="74:105" x14ac:dyDescent="0.3">
      <c r="BV4104" s="6"/>
      <c r="BW4104" s="6"/>
      <c r="BX4104" s="6"/>
      <c r="BY4104" s="6"/>
      <c r="BZ4104" s="6"/>
      <c r="CA4104" s="6"/>
      <c r="CB4104" s="6"/>
      <c r="CC4104" s="6"/>
      <c r="CD4104" s="6"/>
      <c r="CE4104" s="6"/>
      <c r="CF4104" s="6"/>
      <c r="CG4104" s="6"/>
      <c r="CH4104" s="6"/>
      <c r="CI4104" s="6"/>
      <c r="CJ4104" s="6"/>
      <c r="CK4104" s="6"/>
      <c r="CL4104" s="6"/>
      <c r="CM4104" s="6"/>
      <c r="CN4104" s="6"/>
      <c r="CO4104" s="6"/>
      <c r="CP4104" s="6"/>
      <c r="CQ4104" s="6"/>
      <c r="CR4104" s="6"/>
      <c r="CS4104" s="6"/>
      <c r="CT4104" s="6"/>
      <c r="CU4104" s="6"/>
      <c r="CV4104" s="6"/>
      <c r="CW4104" s="6"/>
      <c r="CX4104" s="6"/>
      <c r="CY4104" s="6"/>
      <c r="CZ4104" s="6"/>
      <c r="DA4104" s="6"/>
    </row>
    <row r="4105" spans="74:105" x14ac:dyDescent="0.3">
      <c r="BV4105" s="6"/>
      <c r="BW4105" s="6"/>
      <c r="BX4105" s="6"/>
      <c r="BY4105" s="6"/>
      <c r="BZ4105" s="6"/>
      <c r="CA4105" s="6"/>
      <c r="CB4105" s="6"/>
      <c r="CC4105" s="6"/>
      <c r="CD4105" s="6"/>
      <c r="CE4105" s="6"/>
      <c r="CF4105" s="6"/>
      <c r="CG4105" s="6"/>
      <c r="CH4105" s="6"/>
      <c r="CI4105" s="6"/>
      <c r="CJ4105" s="6"/>
      <c r="CK4105" s="6"/>
      <c r="CL4105" s="6"/>
      <c r="CM4105" s="6"/>
      <c r="CN4105" s="6"/>
      <c r="CO4105" s="6"/>
      <c r="CP4105" s="6"/>
      <c r="CQ4105" s="6"/>
      <c r="CR4105" s="6"/>
      <c r="CS4105" s="6"/>
      <c r="CT4105" s="6"/>
      <c r="CU4105" s="6"/>
      <c r="CV4105" s="6"/>
      <c r="CW4105" s="6"/>
      <c r="CX4105" s="6"/>
      <c r="CY4105" s="6"/>
      <c r="CZ4105" s="6"/>
      <c r="DA4105" s="6"/>
    </row>
    <row r="4106" spans="74:105" x14ac:dyDescent="0.3">
      <c r="BV4106" s="6"/>
      <c r="BW4106" s="6"/>
      <c r="BX4106" s="6"/>
      <c r="BY4106" s="6"/>
      <c r="BZ4106" s="6"/>
      <c r="CA4106" s="6"/>
      <c r="CB4106" s="6"/>
      <c r="CC4106" s="6"/>
      <c r="CD4106" s="6"/>
      <c r="CE4106" s="6"/>
      <c r="CF4106" s="6"/>
      <c r="CG4106" s="6"/>
      <c r="CH4106" s="6"/>
      <c r="CI4106" s="6"/>
      <c r="CJ4106" s="6"/>
      <c r="CK4106" s="6"/>
      <c r="CL4106" s="6"/>
      <c r="CM4106" s="6"/>
      <c r="CN4106" s="6"/>
      <c r="CO4106" s="6"/>
      <c r="CP4106" s="6"/>
      <c r="CQ4106" s="6"/>
      <c r="CR4106" s="6"/>
      <c r="CS4106" s="6"/>
      <c r="CT4106" s="6"/>
      <c r="CU4106" s="6"/>
      <c r="CV4106" s="6"/>
      <c r="CW4106" s="6"/>
      <c r="CX4106" s="6"/>
      <c r="CY4106" s="6"/>
      <c r="CZ4106" s="6"/>
      <c r="DA4106" s="6"/>
    </row>
    <row r="4107" spans="74:105" x14ac:dyDescent="0.3">
      <c r="BV4107" s="6"/>
      <c r="BW4107" s="6"/>
      <c r="BX4107" s="6"/>
      <c r="BY4107" s="6"/>
      <c r="BZ4107" s="6"/>
      <c r="CA4107" s="6"/>
      <c r="CB4107" s="6"/>
      <c r="CC4107" s="6"/>
      <c r="CD4107" s="6"/>
      <c r="CE4107" s="6"/>
      <c r="CF4107" s="6"/>
      <c r="CG4107" s="6"/>
      <c r="CH4107" s="6"/>
      <c r="CI4107" s="6"/>
      <c r="CJ4107" s="6"/>
      <c r="CK4107" s="6"/>
      <c r="CL4107" s="6"/>
      <c r="CM4107" s="6"/>
      <c r="CN4107" s="6"/>
      <c r="CO4107" s="6"/>
      <c r="CP4107" s="6"/>
      <c r="CQ4107" s="6"/>
      <c r="CR4107" s="6"/>
      <c r="CS4107" s="6"/>
      <c r="CT4107" s="6"/>
      <c r="CU4107" s="6"/>
      <c r="CV4107" s="6"/>
      <c r="CW4107" s="6"/>
      <c r="CX4107" s="6"/>
      <c r="CY4107" s="6"/>
      <c r="CZ4107" s="6"/>
      <c r="DA4107" s="6"/>
    </row>
    <row r="4108" spans="74:105" x14ac:dyDescent="0.3">
      <c r="BV4108" s="6"/>
      <c r="BW4108" s="6"/>
      <c r="BX4108" s="6"/>
      <c r="BY4108" s="6"/>
      <c r="BZ4108" s="6"/>
      <c r="CA4108" s="6"/>
      <c r="CB4108" s="6"/>
      <c r="CC4108" s="6"/>
      <c r="CD4108" s="6"/>
      <c r="CE4108" s="6"/>
      <c r="CF4108" s="6"/>
      <c r="CG4108" s="6"/>
      <c r="CH4108" s="6"/>
      <c r="CI4108" s="6"/>
      <c r="CJ4108" s="6"/>
      <c r="CK4108" s="6"/>
      <c r="CL4108" s="6"/>
      <c r="CM4108" s="6"/>
      <c r="CN4108" s="6"/>
      <c r="CO4108" s="6"/>
      <c r="CP4108" s="6"/>
      <c r="CQ4108" s="6"/>
      <c r="CR4108" s="6"/>
      <c r="CS4108" s="6"/>
      <c r="CT4108" s="6"/>
      <c r="CU4108" s="6"/>
      <c r="CV4108" s="6"/>
      <c r="CW4108" s="6"/>
      <c r="CX4108" s="6"/>
      <c r="CY4108" s="6"/>
      <c r="CZ4108" s="6"/>
      <c r="DA4108" s="6"/>
    </row>
    <row r="4109" spans="74:105" x14ac:dyDescent="0.3">
      <c r="BV4109" s="6"/>
      <c r="BW4109" s="6"/>
      <c r="BX4109" s="6"/>
      <c r="BY4109" s="6"/>
      <c r="BZ4109" s="6"/>
      <c r="CA4109" s="6"/>
      <c r="CB4109" s="6"/>
      <c r="CC4109" s="6"/>
      <c r="CD4109" s="6"/>
      <c r="CE4109" s="6"/>
      <c r="CF4109" s="6"/>
      <c r="CG4109" s="6"/>
      <c r="CH4109" s="6"/>
      <c r="CI4109" s="6"/>
      <c r="CJ4109" s="6"/>
      <c r="CK4109" s="6"/>
      <c r="CL4109" s="6"/>
      <c r="CM4109" s="6"/>
      <c r="CN4109" s="6"/>
      <c r="CO4109" s="6"/>
      <c r="CP4109" s="6"/>
      <c r="CQ4109" s="6"/>
      <c r="CR4109" s="6"/>
      <c r="CS4109" s="6"/>
      <c r="CT4109" s="6"/>
      <c r="CU4109" s="6"/>
      <c r="CV4109" s="6"/>
      <c r="CW4109" s="6"/>
      <c r="CX4109" s="6"/>
      <c r="CY4109" s="6"/>
      <c r="CZ4109" s="6"/>
      <c r="DA4109" s="6"/>
    </row>
    <row r="4110" spans="74:105" x14ac:dyDescent="0.3">
      <c r="BV4110" s="6"/>
      <c r="BW4110" s="6"/>
      <c r="BX4110" s="6"/>
      <c r="BY4110" s="6"/>
      <c r="BZ4110" s="6"/>
      <c r="CA4110" s="6"/>
      <c r="CB4110" s="6"/>
      <c r="CC4110" s="6"/>
      <c r="CD4110" s="6"/>
      <c r="CE4110" s="6"/>
      <c r="CF4110" s="6"/>
      <c r="CG4110" s="6"/>
      <c r="CH4110" s="6"/>
      <c r="CI4110" s="6"/>
      <c r="CJ4110" s="6"/>
      <c r="CK4110" s="6"/>
      <c r="CL4110" s="6"/>
      <c r="CM4110" s="6"/>
      <c r="CN4110" s="6"/>
      <c r="CO4110" s="6"/>
      <c r="CP4110" s="6"/>
      <c r="CQ4110" s="6"/>
      <c r="CR4110" s="6"/>
      <c r="CS4110" s="6"/>
      <c r="CT4110" s="6"/>
      <c r="CU4110" s="6"/>
      <c r="CV4110" s="6"/>
      <c r="CW4110" s="6"/>
      <c r="CX4110" s="6"/>
      <c r="CY4110" s="6"/>
      <c r="CZ4110" s="6"/>
      <c r="DA4110" s="6"/>
    </row>
    <row r="4111" spans="74:105" x14ac:dyDescent="0.3">
      <c r="BV4111" s="6"/>
      <c r="BW4111" s="6"/>
      <c r="BX4111" s="6"/>
      <c r="BY4111" s="6"/>
      <c r="BZ4111" s="6"/>
      <c r="CA4111" s="6"/>
      <c r="CB4111" s="6"/>
      <c r="CC4111" s="6"/>
      <c r="CD4111" s="6"/>
      <c r="CE4111" s="6"/>
      <c r="CF4111" s="6"/>
      <c r="CG4111" s="6"/>
      <c r="CH4111" s="6"/>
      <c r="CI4111" s="6"/>
      <c r="CJ4111" s="6"/>
      <c r="CK4111" s="6"/>
      <c r="CL4111" s="6"/>
      <c r="CM4111" s="6"/>
      <c r="CN4111" s="6"/>
      <c r="CO4111" s="6"/>
      <c r="CP4111" s="6"/>
      <c r="CQ4111" s="6"/>
      <c r="CR4111" s="6"/>
      <c r="CS4111" s="6"/>
      <c r="CT4111" s="6"/>
      <c r="CU4111" s="6"/>
      <c r="CV4111" s="6"/>
      <c r="CW4111" s="6"/>
      <c r="CX4111" s="6"/>
      <c r="CY4111" s="6"/>
      <c r="CZ4111" s="6"/>
      <c r="DA4111" s="6"/>
    </row>
    <row r="4112" spans="74:105" x14ac:dyDescent="0.3">
      <c r="BV4112" s="6"/>
      <c r="BW4112" s="6"/>
      <c r="BX4112" s="6"/>
      <c r="BY4112" s="6"/>
      <c r="BZ4112" s="6"/>
      <c r="CA4112" s="6"/>
      <c r="CB4112" s="6"/>
      <c r="CC4112" s="6"/>
      <c r="CD4112" s="6"/>
      <c r="CE4112" s="6"/>
      <c r="CF4112" s="6"/>
      <c r="CG4112" s="6"/>
      <c r="CH4112" s="6"/>
      <c r="CI4112" s="6"/>
      <c r="CJ4112" s="6"/>
      <c r="CK4112" s="6"/>
      <c r="CL4112" s="6"/>
      <c r="CM4112" s="6"/>
      <c r="CN4112" s="6"/>
      <c r="CO4112" s="6"/>
      <c r="CP4112" s="6"/>
      <c r="CQ4112" s="6"/>
      <c r="CR4112" s="6"/>
      <c r="CS4112" s="6"/>
      <c r="CT4112" s="6"/>
      <c r="CU4112" s="6"/>
      <c r="CV4112" s="6"/>
      <c r="CW4112" s="6"/>
      <c r="CX4112" s="6"/>
      <c r="CY4112" s="6"/>
      <c r="CZ4112" s="6"/>
      <c r="DA4112" s="6"/>
    </row>
    <row r="4113" spans="74:105" x14ac:dyDescent="0.3">
      <c r="BV4113" s="6"/>
      <c r="BW4113" s="6"/>
      <c r="BX4113" s="6"/>
      <c r="BY4113" s="6"/>
      <c r="BZ4113" s="6"/>
      <c r="CA4113" s="6"/>
      <c r="CB4113" s="6"/>
      <c r="CC4113" s="6"/>
      <c r="CD4113" s="6"/>
      <c r="CE4113" s="6"/>
      <c r="CF4113" s="6"/>
      <c r="CG4113" s="6"/>
      <c r="CH4113" s="6"/>
      <c r="CI4113" s="6"/>
      <c r="CJ4113" s="6"/>
      <c r="CK4113" s="6"/>
      <c r="CL4113" s="6"/>
      <c r="CM4113" s="6"/>
      <c r="CN4113" s="6"/>
      <c r="CO4113" s="6"/>
      <c r="CP4113" s="6"/>
      <c r="CQ4113" s="6"/>
      <c r="CR4113" s="6"/>
      <c r="CS4113" s="6"/>
      <c r="CT4113" s="6"/>
      <c r="CU4113" s="6"/>
      <c r="CV4113" s="6"/>
      <c r="CW4113" s="6"/>
      <c r="CX4113" s="6"/>
      <c r="CY4113" s="6"/>
      <c r="CZ4113" s="6"/>
      <c r="DA4113" s="6"/>
    </row>
    <row r="4114" spans="74:105" x14ac:dyDescent="0.3">
      <c r="BV4114" s="6"/>
      <c r="BW4114" s="6"/>
      <c r="BX4114" s="6"/>
      <c r="BY4114" s="6"/>
      <c r="BZ4114" s="6"/>
      <c r="CA4114" s="6"/>
      <c r="CB4114" s="6"/>
      <c r="CC4114" s="6"/>
      <c r="CD4114" s="6"/>
      <c r="CE4114" s="6"/>
      <c r="CF4114" s="6"/>
      <c r="CG4114" s="6"/>
      <c r="CH4114" s="6"/>
      <c r="CI4114" s="6"/>
      <c r="CJ4114" s="6"/>
      <c r="CK4114" s="6"/>
      <c r="CL4114" s="6"/>
      <c r="CM4114" s="6"/>
      <c r="CN4114" s="6"/>
      <c r="CO4114" s="6"/>
      <c r="CP4114" s="6"/>
      <c r="CQ4114" s="6"/>
      <c r="CR4114" s="6"/>
      <c r="CS4114" s="6"/>
      <c r="CT4114" s="6"/>
      <c r="CU4114" s="6"/>
      <c r="CV4114" s="6"/>
      <c r="CW4114" s="6"/>
      <c r="CX4114" s="6"/>
      <c r="CY4114" s="6"/>
      <c r="CZ4114" s="6"/>
      <c r="DA4114" s="6"/>
    </row>
    <row r="4115" spans="74:105" x14ac:dyDescent="0.3">
      <c r="BV4115" s="6"/>
      <c r="BW4115" s="6"/>
      <c r="BX4115" s="6"/>
      <c r="BY4115" s="6"/>
      <c r="BZ4115" s="6"/>
      <c r="CA4115" s="6"/>
      <c r="CB4115" s="6"/>
      <c r="CC4115" s="6"/>
      <c r="CD4115" s="6"/>
      <c r="CE4115" s="6"/>
      <c r="CF4115" s="6"/>
      <c r="CG4115" s="6"/>
      <c r="CH4115" s="6"/>
      <c r="CI4115" s="6"/>
      <c r="CJ4115" s="6"/>
      <c r="CK4115" s="6"/>
      <c r="CL4115" s="6"/>
      <c r="CM4115" s="6"/>
      <c r="CN4115" s="6"/>
      <c r="CO4115" s="6"/>
      <c r="CP4115" s="6"/>
      <c r="CQ4115" s="6"/>
      <c r="CR4115" s="6"/>
      <c r="CS4115" s="6"/>
      <c r="CT4115" s="6"/>
      <c r="CU4115" s="6"/>
      <c r="CV4115" s="6"/>
      <c r="CW4115" s="6"/>
      <c r="CX4115" s="6"/>
      <c r="CY4115" s="6"/>
      <c r="CZ4115" s="6"/>
      <c r="DA4115" s="6"/>
    </row>
    <row r="4116" spans="74:105" x14ac:dyDescent="0.3">
      <c r="BV4116" s="6"/>
      <c r="BW4116" s="6"/>
      <c r="BX4116" s="6"/>
      <c r="BY4116" s="6"/>
      <c r="BZ4116" s="6"/>
      <c r="CA4116" s="6"/>
      <c r="CB4116" s="6"/>
      <c r="CC4116" s="6"/>
      <c r="CD4116" s="6"/>
      <c r="CE4116" s="6"/>
      <c r="CF4116" s="6"/>
      <c r="CG4116" s="6"/>
      <c r="CH4116" s="6"/>
      <c r="CI4116" s="6"/>
      <c r="CJ4116" s="6"/>
      <c r="CK4116" s="6"/>
      <c r="CL4116" s="6"/>
      <c r="CM4116" s="6"/>
      <c r="CN4116" s="6"/>
      <c r="CO4116" s="6"/>
      <c r="CP4116" s="6"/>
      <c r="CQ4116" s="6"/>
      <c r="CR4116" s="6"/>
      <c r="CS4116" s="6"/>
      <c r="CT4116" s="6"/>
      <c r="CU4116" s="6"/>
      <c r="CV4116" s="6"/>
      <c r="CW4116" s="6"/>
      <c r="CX4116" s="6"/>
      <c r="CY4116" s="6"/>
      <c r="CZ4116" s="6"/>
      <c r="DA4116" s="6"/>
    </row>
    <row r="4117" spans="74:105" x14ac:dyDescent="0.3">
      <c r="BV4117" s="6"/>
      <c r="BW4117" s="6"/>
      <c r="BX4117" s="6"/>
      <c r="BY4117" s="6"/>
      <c r="BZ4117" s="6"/>
      <c r="CA4117" s="6"/>
      <c r="CB4117" s="6"/>
      <c r="CC4117" s="6"/>
      <c r="CD4117" s="6"/>
      <c r="CE4117" s="6"/>
      <c r="CF4117" s="6"/>
      <c r="CG4117" s="6"/>
      <c r="CH4117" s="6"/>
      <c r="CI4117" s="6"/>
      <c r="CJ4117" s="6"/>
      <c r="CK4117" s="6"/>
      <c r="CL4117" s="6"/>
      <c r="CM4117" s="6"/>
      <c r="CN4117" s="6"/>
      <c r="CO4117" s="6"/>
      <c r="CP4117" s="6"/>
      <c r="CQ4117" s="6"/>
      <c r="CR4117" s="6"/>
      <c r="CS4117" s="6"/>
      <c r="CT4117" s="6"/>
      <c r="CU4117" s="6"/>
      <c r="CV4117" s="6"/>
      <c r="CW4117" s="6"/>
      <c r="CX4117" s="6"/>
      <c r="CY4117" s="6"/>
      <c r="CZ4117" s="6"/>
      <c r="DA4117" s="6"/>
    </row>
    <row r="4118" spans="74:105" x14ac:dyDescent="0.3">
      <c r="BV4118" s="6"/>
      <c r="BW4118" s="6"/>
      <c r="BX4118" s="6"/>
      <c r="BY4118" s="6"/>
      <c r="BZ4118" s="6"/>
      <c r="CA4118" s="6"/>
      <c r="CB4118" s="6"/>
      <c r="CC4118" s="6"/>
      <c r="CD4118" s="6"/>
      <c r="CE4118" s="6"/>
      <c r="CF4118" s="6"/>
      <c r="CG4118" s="6"/>
      <c r="CH4118" s="6"/>
      <c r="CI4118" s="6"/>
      <c r="CJ4118" s="6"/>
      <c r="CK4118" s="6"/>
      <c r="CL4118" s="6"/>
      <c r="CM4118" s="6"/>
      <c r="CN4118" s="6"/>
      <c r="CO4118" s="6"/>
      <c r="CP4118" s="6"/>
      <c r="CQ4118" s="6"/>
      <c r="CR4118" s="6"/>
      <c r="CS4118" s="6"/>
      <c r="CT4118" s="6"/>
      <c r="CU4118" s="6"/>
      <c r="CV4118" s="6"/>
      <c r="CW4118" s="6"/>
      <c r="CX4118" s="6"/>
      <c r="CY4118" s="6"/>
      <c r="CZ4118" s="6"/>
      <c r="DA4118" s="6"/>
    </row>
    <row r="4119" spans="74:105" x14ac:dyDescent="0.3">
      <c r="BV4119" s="6"/>
      <c r="BW4119" s="6"/>
      <c r="BX4119" s="6"/>
      <c r="BY4119" s="6"/>
      <c r="BZ4119" s="6"/>
      <c r="CA4119" s="6"/>
      <c r="CB4119" s="6"/>
      <c r="CC4119" s="6"/>
      <c r="CD4119" s="6"/>
      <c r="CE4119" s="6"/>
      <c r="CF4119" s="6"/>
      <c r="CG4119" s="6"/>
      <c r="CH4119" s="6"/>
      <c r="CI4119" s="6"/>
      <c r="CJ4119" s="6"/>
      <c r="CK4119" s="6"/>
      <c r="CL4119" s="6"/>
      <c r="CM4119" s="6"/>
      <c r="CN4119" s="6"/>
      <c r="CO4119" s="6"/>
      <c r="CP4119" s="6"/>
      <c r="CQ4119" s="6"/>
      <c r="CR4119" s="6"/>
      <c r="CS4119" s="6"/>
      <c r="CT4119" s="6"/>
      <c r="CU4119" s="6"/>
      <c r="CV4119" s="6"/>
      <c r="CW4119" s="6"/>
      <c r="CX4119" s="6"/>
      <c r="CY4119" s="6"/>
      <c r="CZ4119" s="6"/>
      <c r="DA4119" s="6"/>
    </row>
    <row r="4120" spans="74:105" x14ac:dyDescent="0.3">
      <c r="BV4120" s="6"/>
      <c r="BW4120" s="6"/>
      <c r="BX4120" s="6"/>
      <c r="BY4120" s="6"/>
      <c r="BZ4120" s="6"/>
      <c r="CA4120" s="6"/>
      <c r="CB4120" s="6"/>
      <c r="CC4120" s="6"/>
      <c r="CD4120" s="6"/>
      <c r="CE4120" s="6"/>
      <c r="CF4120" s="6"/>
      <c r="CG4120" s="6"/>
      <c r="CH4120" s="6"/>
      <c r="CI4120" s="6"/>
      <c r="CJ4120" s="6"/>
      <c r="CK4120" s="6"/>
      <c r="CL4120" s="6"/>
      <c r="CM4120" s="6"/>
      <c r="CN4120" s="6"/>
      <c r="CO4120" s="6"/>
      <c r="CP4120" s="6"/>
      <c r="CQ4120" s="6"/>
      <c r="CR4120" s="6"/>
      <c r="CS4120" s="6"/>
      <c r="CT4120" s="6"/>
      <c r="CU4120" s="6"/>
      <c r="CV4120" s="6"/>
      <c r="CW4120" s="6"/>
      <c r="CX4120" s="6"/>
      <c r="CY4120" s="6"/>
      <c r="CZ4120" s="6"/>
      <c r="DA4120" s="6"/>
    </row>
    <row r="4121" spans="74:105" x14ac:dyDescent="0.3">
      <c r="BV4121" s="6"/>
      <c r="BW4121" s="6"/>
      <c r="BX4121" s="6"/>
      <c r="BY4121" s="6"/>
      <c r="BZ4121" s="6"/>
      <c r="CA4121" s="6"/>
      <c r="CB4121" s="6"/>
      <c r="CC4121" s="6"/>
      <c r="CD4121" s="6"/>
      <c r="CE4121" s="6"/>
      <c r="CF4121" s="6"/>
      <c r="CG4121" s="6"/>
      <c r="CH4121" s="6"/>
      <c r="CI4121" s="6"/>
      <c r="CJ4121" s="6"/>
      <c r="CK4121" s="6"/>
      <c r="CL4121" s="6"/>
      <c r="CM4121" s="6"/>
      <c r="CN4121" s="6"/>
      <c r="CO4121" s="6"/>
      <c r="CP4121" s="6"/>
      <c r="CQ4121" s="6"/>
      <c r="CR4121" s="6"/>
      <c r="CS4121" s="6"/>
      <c r="CT4121" s="6"/>
      <c r="CU4121" s="6"/>
      <c r="CV4121" s="6"/>
      <c r="CW4121" s="6"/>
      <c r="CX4121" s="6"/>
      <c r="CY4121" s="6"/>
      <c r="CZ4121" s="6"/>
      <c r="DA4121" s="6"/>
    </row>
    <row r="4122" spans="74:105" x14ac:dyDescent="0.3">
      <c r="BV4122" s="6"/>
      <c r="BW4122" s="6"/>
      <c r="BX4122" s="6"/>
      <c r="BY4122" s="6"/>
      <c r="BZ4122" s="6"/>
      <c r="CA4122" s="6"/>
      <c r="CB4122" s="6"/>
      <c r="CC4122" s="6"/>
      <c r="CD4122" s="6"/>
      <c r="CE4122" s="6"/>
      <c r="CF4122" s="6"/>
      <c r="CG4122" s="6"/>
      <c r="CH4122" s="6"/>
      <c r="CI4122" s="6"/>
      <c r="CJ4122" s="6"/>
      <c r="CK4122" s="6"/>
      <c r="CL4122" s="6"/>
      <c r="CM4122" s="6"/>
      <c r="CN4122" s="6"/>
      <c r="CO4122" s="6"/>
      <c r="CP4122" s="6"/>
      <c r="CQ4122" s="6"/>
      <c r="CR4122" s="6"/>
      <c r="CS4122" s="6"/>
      <c r="CT4122" s="6"/>
      <c r="CU4122" s="6"/>
      <c r="CV4122" s="6"/>
      <c r="CW4122" s="6"/>
      <c r="CX4122" s="6"/>
      <c r="CY4122" s="6"/>
      <c r="CZ4122" s="6"/>
      <c r="DA4122" s="6"/>
    </row>
    <row r="4123" spans="74:105" x14ac:dyDescent="0.3">
      <c r="BV4123" s="6"/>
      <c r="BW4123" s="6"/>
      <c r="BX4123" s="6"/>
      <c r="BY4123" s="6"/>
      <c r="BZ4123" s="6"/>
      <c r="CA4123" s="6"/>
      <c r="CB4123" s="6"/>
      <c r="CC4123" s="6"/>
      <c r="CD4123" s="6"/>
      <c r="CE4123" s="6"/>
      <c r="CF4123" s="6"/>
      <c r="CG4123" s="6"/>
      <c r="CH4123" s="6"/>
      <c r="CI4123" s="6"/>
      <c r="CJ4123" s="6"/>
      <c r="CK4123" s="6"/>
      <c r="CL4123" s="6"/>
      <c r="CM4123" s="6"/>
      <c r="CN4123" s="6"/>
      <c r="CO4123" s="6"/>
      <c r="CP4123" s="6"/>
      <c r="CQ4123" s="6"/>
      <c r="CR4123" s="6"/>
      <c r="CS4123" s="6"/>
      <c r="CT4123" s="6"/>
      <c r="CU4123" s="6"/>
      <c r="CV4123" s="6"/>
      <c r="CW4123" s="6"/>
      <c r="CX4123" s="6"/>
      <c r="CY4123" s="6"/>
      <c r="CZ4123" s="6"/>
      <c r="DA4123" s="6"/>
    </row>
    <row r="4124" spans="74:105" x14ac:dyDescent="0.3">
      <c r="BV4124" s="6"/>
      <c r="BW4124" s="6"/>
      <c r="BX4124" s="6"/>
      <c r="BY4124" s="6"/>
      <c r="BZ4124" s="6"/>
      <c r="CA4124" s="6"/>
      <c r="CB4124" s="6"/>
      <c r="CC4124" s="6"/>
      <c r="CD4124" s="6"/>
      <c r="CE4124" s="6"/>
      <c r="CF4124" s="6"/>
      <c r="CG4124" s="6"/>
      <c r="CH4124" s="6"/>
      <c r="CI4124" s="6"/>
      <c r="CJ4124" s="6"/>
      <c r="CK4124" s="6"/>
      <c r="CL4124" s="6"/>
      <c r="CM4124" s="6"/>
      <c r="CN4124" s="6"/>
      <c r="CO4124" s="6"/>
      <c r="CP4124" s="6"/>
      <c r="CQ4124" s="6"/>
      <c r="CR4124" s="6"/>
      <c r="CS4124" s="6"/>
      <c r="CT4124" s="6"/>
      <c r="CU4124" s="6"/>
      <c r="CV4124" s="6"/>
      <c r="CW4124" s="6"/>
      <c r="CX4124" s="6"/>
      <c r="CY4124" s="6"/>
      <c r="CZ4124" s="6"/>
      <c r="DA4124" s="6"/>
    </row>
    <row r="4125" spans="74:105" x14ac:dyDescent="0.3">
      <c r="BV4125" s="6"/>
      <c r="BW4125" s="6"/>
      <c r="BX4125" s="6"/>
      <c r="BY4125" s="6"/>
      <c r="BZ4125" s="6"/>
      <c r="CA4125" s="6"/>
      <c r="CB4125" s="6"/>
      <c r="CC4125" s="6"/>
      <c r="CD4125" s="6"/>
      <c r="CE4125" s="6"/>
      <c r="CF4125" s="6"/>
      <c r="CG4125" s="6"/>
      <c r="CH4125" s="6"/>
      <c r="CI4125" s="6"/>
      <c r="CJ4125" s="6"/>
      <c r="CK4125" s="6"/>
      <c r="CL4125" s="6"/>
      <c r="CM4125" s="6"/>
      <c r="CN4125" s="6"/>
      <c r="CO4125" s="6"/>
      <c r="CP4125" s="6"/>
      <c r="CQ4125" s="6"/>
      <c r="CR4125" s="6"/>
      <c r="CS4125" s="6"/>
      <c r="CT4125" s="6"/>
      <c r="CU4125" s="6"/>
      <c r="CV4125" s="6"/>
      <c r="CW4125" s="6"/>
      <c r="CX4125" s="6"/>
      <c r="CY4125" s="6"/>
      <c r="CZ4125" s="6"/>
      <c r="DA4125" s="6"/>
    </row>
    <row r="4126" spans="74:105" x14ac:dyDescent="0.3">
      <c r="BV4126" s="6"/>
      <c r="BW4126" s="6"/>
      <c r="BX4126" s="6"/>
      <c r="BY4126" s="6"/>
      <c r="BZ4126" s="6"/>
      <c r="CA4126" s="6"/>
      <c r="CB4126" s="6"/>
      <c r="CC4126" s="6"/>
      <c r="CD4126" s="6"/>
      <c r="CE4126" s="6"/>
      <c r="CF4126" s="6"/>
      <c r="CG4126" s="6"/>
      <c r="CH4126" s="6"/>
      <c r="CI4126" s="6"/>
      <c r="CJ4126" s="6"/>
      <c r="CK4126" s="6"/>
      <c r="CL4126" s="6"/>
      <c r="CM4126" s="6"/>
      <c r="CN4126" s="6"/>
      <c r="CO4126" s="6"/>
      <c r="CP4126" s="6"/>
      <c r="CQ4126" s="6"/>
      <c r="CR4126" s="6"/>
      <c r="CS4126" s="6"/>
      <c r="CT4126" s="6"/>
      <c r="CU4126" s="6"/>
      <c r="CV4126" s="6"/>
      <c r="CW4126" s="6"/>
      <c r="CX4126" s="6"/>
      <c r="CY4126" s="6"/>
      <c r="CZ4126" s="6"/>
      <c r="DA4126" s="6"/>
    </row>
    <row r="4127" spans="74:105" x14ac:dyDescent="0.3">
      <c r="BV4127" s="6"/>
      <c r="BW4127" s="6"/>
      <c r="BX4127" s="6"/>
      <c r="BY4127" s="6"/>
      <c r="BZ4127" s="6"/>
      <c r="CA4127" s="6"/>
      <c r="CB4127" s="6"/>
      <c r="CC4127" s="6"/>
      <c r="CD4127" s="6"/>
      <c r="CE4127" s="6"/>
      <c r="CF4127" s="6"/>
      <c r="CG4127" s="6"/>
      <c r="CH4127" s="6"/>
      <c r="CI4127" s="6"/>
      <c r="CJ4127" s="6"/>
      <c r="CK4127" s="6"/>
      <c r="CL4127" s="6"/>
      <c r="CM4127" s="6"/>
      <c r="CN4127" s="6"/>
      <c r="CO4127" s="6"/>
      <c r="CP4127" s="6"/>
      <c r="CQ4127" s="6"/>
      <c r="CR4127" s="6"/>
      <c r="CS4127" s="6"/>
      <c r="CT4127" s="6"/>
      <c r="CU4127" s="6"/>
      <c r="CV4127" s="6"/>
      <c r="CW4127" s="6"/>
      <c r="CX4127" s="6"/>
      <c r="CY4127" s="6"/>
      <c r="CZ4127" s="6"/>
      <c r="DA4127" s="6"/>
    </row>
    <row r="4128" spans="74:105" x14ac:dyDescent="0.3">
      <c r="BV4128" s="6"/>
      <c r="BW4128" s="6"/>
      <c r="BX4128" s="6"/>
      <c r="BY4128" s="6"/>
      <c r="BZ4128" s="6"/>
      <c r="CA4128" s="6"/>
      <c r="CB4128" s="6"/>
      <c r="CC4128" s="6"/>
      <c r="CD4128" s="6"/>
      <c r="CE4128" s="6"/>
      <c r="CF4128" s="6"/>
      <c r="CG4128" s="6"/>
      <c r="CH4128" s="6"/>
      <c r="CI4128" s="6"/>
      <c r="CJ4128" s="6"/>
      <c r="CK4128" s="6"/>
      <c r="CL4128" s="6"/>
      <c r="CM4128" s="6"/>
      <c r="CN4128" s="6"/>
      <c r="CO4128" s="6"/>
      <c r="CP4128" s="6"/>
      <c r="CQ4128" s="6"/>
      <c r="CR4128" s="6"/>
      <c r="CS4128" s="6"/>
      <c r="CT4128" s="6"/>
      <c r="CU4128" s="6"/>
      <c r="CV4128" s="6"/>
      <c r="CW4128" s="6"/>
      <c r="CX4128" s="6"/>
      <c r="CY4128" s="6"/>
      <c r="CZ4128" s="6"/>
      <c r="DA4128" s="6"/>
    </row>
    <row r="4129" spans="74:105" x14ac:dyDescent="0.3">
      <c r="BV4129" s="6"/>
      <c r="BW4129" s="6"/>
      <c r="BX4129" s="6"/>
      <c r="BY4129" s="6"/>
      <c r="BZ4129" s="6"/>
      <c r="CA4129" s="6"/>
      <c r="CB4129" s="6"/>
      <c r="CC4129" s="6"/>
      <c r="CD4129" s="6"/>
      <c r="CE4129" s="6"/>
      <c r="CF4129" s="6"/>
      <c r="CG4129" s="6"/>
      <c r="CH4129" s="6"/>
      <c r="CI4129" s="6"/>
      <c r="CJ4129" s="6"/>
      <c r="CK4129" s="6"/>
      <c r="CL4129" s="6"/>
      <c r="CM4129" s="6"/>
      <c r="CN4129" s="6"/>
      <c r="CO4129" s="6"/>
      <c r="CP4129" s="6"/>
      <c r="CQ4129" s="6"/>
      <c r="CR4129" s="6"/>
      <c r="CS4129" s="6"/>
      <c r="CT4129" s="6"/>
      <c r="CU4129" s="6"/>
      <c r="CV4129" s="6"/>
      <c r="CW4129" s="6"/>
      <c r="CX4129" s="6"/>
      <c r="CY4129" s="6"/>
      <c r="CZ4129" s="6"/>
      <c r="DA4129" s="6"/>
    </row>
    <row r="4130" spans="74:105" x14ac:dyDescent="0.3">
      <c r="BV4130" s="6"/>
      <c r="BW4130" s="6"/>
      <c r="BX4130" s="6"/>
      <c r="BY4130" s="6"/>
      <c r="BZ4130" s="6"/>
      <c r="CA4130" s="6"/>
      <c r="CB4130" s="6"/>
      <c r="CC4130" s="6"/>
      <c r="CD4130" s="6"/>
      <c r="CE4130" s="6"/>
      <c r="CF4130" s="6"/>
      <c r="CG4130" s="6"/>
      <c r="CH4130" s="6"/>
      <c r="CI4130" s="6"/>
      <c r="CJ4130" s="6"/>
      <c r="CK4130" s="6"/>
      <c r="CL4130" s="6"/>
      <c r="CM4130" s="6"/>
      <c r="CN4130" s="6"/>
      <c r="CO4130" s="6"/>
      <c r="CP4130" s="6"/>
      <c r="CQ4130" s="6"/>
      <c r="CR4130" s="6"/>
      <c r="CS4130" s="6"/>
      <c r="CT4130" s="6"/>
      <c r="CU4130" s="6"/>
      <c r="CV4130" s="6"/>
      <c r="CW4130" s="6"/>
      <c r="CX4130" s="6"/>
      <c r="CY4130" s="6"/>
      <c r="CZ4130" s="6"/>
      <c r="DA4130" s="6"/>
    </row>
    <row r="4131" spans="74:105" x14ac:dyDescent="0.3">
      <c r="BV4131" s="6"/>
      <c r="BW4131" s="6"/>
      <c r="BX4131" s="6"/>
      <c r="BY4131" s="6"/>
      <c r="BZ4131" s="6"/>
      <c r="CA4131" s="6"/>
      <c r="CB4131" s="6"/>
      <c r="CC4131" s="6"/>
      <c r="CD4131" s="6"/>
      <c r="CE4131" s="6"/>
      <c r="CF4131" s="6"/>
      <c r="CG4131" s="6"/>
      <c r="CH4131" s="6"/>
      <c r="CI4131" s="6"/>
      <c r="CJ4131" s="6"/>
      <c r="CK4131" s="6"/>
      <c r="CL4131" s="6"/>
      <c r="CM4131" s="6"/>
      <c r="CN4131" s="6"/>
      <c r="CO4131" s="6"/>
      <c r="CP4131" s="6"/>
      <c r="CQ4131" s="6"/>
      <c r="CR4131" s="6"/>
      <c r="CS4131" s="6"/>
      <c r="CT4131" s="6"/>
      <c r="CU4131" s="6"/>
      <c r="CV4131" s="6"/>
      <c r="CW4131" s="6"/>
      <c r="CX4131" s="6"/>
      <c r="CY4131" s="6"/>
      <c r="CZ4131" s="6"/>
      <c r="DA4131" s="6"/>
    </row>
    <row r="4132" spans="74:105" x14ac:dyDescent="0.3">
      <c r="BV4132" s="6"/>
      <c r="BW4132" s="6"/>
      <c r="BX4132" s="6"/>
      <c r="BY4132" s="6"/>
      <c r="BZ4132" s="6"/>
      <c r="CA4132" s="6"/>
      <c r="CB4132" s="6"/>
      <c r="CC4132" s="6"/>
      <c r="CD4132" s="6"/>
      <c r="CE4132" s="6"/>
      <c r="CF4132" s="6"/>
      <c r="CG4132" s="6"/>
      <c r="CH4132" s="6"/>
      <c r="CI4132" s="6"/>
      <c r="CJ4132" s="6"/>
      <c r="CK4132" s="6"/>
      <c r="CL4132" s="6"/>
      <c r="CM4132" s="6"/>
      <c r="CN4132" s="6"/>
      <c r="CO4132" s="6"/>
      <c r="CP4132" s="6"/>
      <c r="CQ4132" s="6"/>
      <c r="CR4132" s="6"/>
      <c r="CS4132" s="6"/>
      <c r="CT4132" s="6"/>
      <c r="CU4132" s="6"/>
      <c r="CV4132" s="6"/>
      <c r="CW4132" s="6"/>
      <c r="CX4132" s="6"/>
      <c r="CY4132" s="6"/>
      <c r="CZ4132" s="6"/>
      <c r="DA4132" s="6"/>
    </row>
    <row r="4133" spans="74:105" x14ac:dyDescent="0.3">
      <c r="BV4133" s="6"/>
      <c r="BW4133" s="6"/>
      <c r="BX4133" s="6"/>
      <c r="BY4133" s="6"/>
      <c r="BZ4133" s="6"/>
      <c r="CA4133" s="6"/>
      <c r="CB4133" s="6"/>
      <c r="CC4133" s="6"/>
      <c r="CD4133" s="6"/>
      <c r="CE4133" s="6"/>
      <c r="CF4133" s="6"/>
      <c r="CG4133" s="6"/>
      <c r="CH4133" s="6"/>
      <c r="CI4133" s="6"/>
      <c r="CJ4133" s="6"/>
      <c r="CK4133" s="6"/>
      <c r="CL4133" s="6"/>
      <c r="CM4133" s="6"/>
      <c r="CN4133" s="6"/>
      <c r="CO4133" s="6"/>
      <c r="CP4133" s="6"/>
      <c r="CQ4133" s="6"/>
      <c r="CR4133" s="6"/>
      <c r="CS4133" s="6"/>
      <c r="CT4133" s="6"/>
      <c r="CU4133" s="6"/>
      <c r="CV4133" s="6"/>
      <c r="CW4133" s="6"/>
      <c r="CX4133" s="6"/>
      <c r="CY4133" s="6"/>
      <c r="CZ4133" s="6"/>
      <c r="DA4133" s="6"/>
    </row>
    <row r="4134" spans="74:105" x14ac:dyDescent="0.3">
      <c r="BV4134" s="6"/>
      <c r="BW4134" s="6"/>
      <c r="BX4134" s="6"/>
      <c r="BY4134" s="6"/>
      <c r="BZ4134" s="6"/>
      <c r="CA4134" s="6"/>
      <c r="CB4134" s="6"/>
      <c r="CC4134" s="6"/>
      <c r="CD4134" s="6"/>
      <c r="CE4134" s="6"/>
      <c r="CF4134" s="6"/>
      <c r="CG4134" s="6"/>
      <c r="CH4134" s="6"/>
      <c r="CI4134" s="6"/>
      <c r="CJ4134" s="6"/>
      <c r="CK4134" s="6"/>
      <c r="CL4134" s="6"/>
      <c r="CM4134" s="6"/>
      <c r="CN4134" s="6"/>
      <c r="CO4134" s="6"/>
      <c r="CP4134" s="6"/>
      <c r="CQ4134" s="6"/>
      <c r="CR4134" s="6"/>
      <c r="CS4134" s="6"/>
      <c r="CT4134" s="6"/>
      <c r="CU4134" s="6"/>
      <c r="CV4134" s="6"/>
      <c r="CW4134" s="6"/>
      <c r="CX4134" s="6"/>
      <c r="CY4134" s="6"/>
      <c r="CZ4134" s="6"/>
      <c r="DA4134" s="6"/>
    </row>
    <row r="4135" spans="74:105" x14ac:dyDescent="0.3">
      <c r="BV4135" s="6"/>
      <c r="BW4135" s="6"/>
      <c r="BX4135" s="6"/>
      <c r="BY4135" s="6"/>
      <c r="BZ4135" s="6"/>
      <c r="CA4135" s="6"/>
      <c r="CB4135" s="6"/>
      <c r="CC4135" s="6"/>
      <c r="CD4135" s="6"/>
      <c r="CE4135" s="6"/>
      <c r="CF4135" s="6"/>
      <c r="CG4135" s="6"/>
      <c r="CH4135" s="6"/>
      <c r="CI4135" s="6"/>
      <c r="CJ4135" s="6"/>
      <c r="CK4135" s="6"/>
      <c r="CL4135" s="6"/>
      <c r="CM4135" s="6"/>
      <c r="CN4135" s="6"/>
      <c r="CO4135" s="6"/>
      <c r="CP4135" s="6"/>
      <c r="CQ4135" s="6"/>
      <c r="CR4135" s="6"/>
      <c r="CS4135" s="6"/>
      <c r="CT4135" s="6"/>
      <c r="CU4135" s="6"/>
      <c r="CV4135" s="6"/>
      <c r="CW4135" s="6"/>
      <c r="CX4135" s="6"/>
      <c r="CY4135" s="6"/>
      <c r="CZ4135" s="6"/>
      <c r="DA4135" s="6"/>
    </row>
    <row r="4136" spans="74:105" x14ac:dyDescent="0.3">
      <c r="BV4136" s="6"/>
      <c r="BW4136" s="6"/>
      <c r="BX4136" s="6"/>
      <c r="BY4136" s="6"/>
      <c r="BZ4136" s="6"/>
      <c r="CA4136" s="6"/>
      <c r="CB4136" s="6"/>
      <c r="CC4136" s="6"/>
      <c r="CD4136" s="6"/>
      <c r="CE4136" s="6"/>
      <c r="CF4136" s="6"/>
      <c r="CG4136" s="6"/>
      <c r="CH4136" s="6"/>
      <c r="CI4136" s="6"/>
      <c r="CJ4136" s="6"/>
      <c r="CK4136" s="6"/>
      <c r="CL4136" s="6"/>
      <c r="CM4136" s="6"/>
      <c r="CN4136" s="6"/>
      <c r="CO4136" s="6"/>
      <c r="CP4136" s="6"/>
      <c r="CQ4136" s="6"/>
      <c r="CR4136" s="6"/>
      <c r="CS4136" s="6"/>
      <c r="CT4136" s="6"/>
      <c r="CU4136" s="6"/>
      <c r="CV4136" s="6"/>
      <c r="CW4136" s="6"/>
      <c r="CX4136" s="6"/>
      <c r="CY4136" s="6"/>
      <c r="CZ4136" s="6"/>
      <c r="DA4136" s="6"/>
    </row>
    <row r="4137" spans="74:105" x14ac:dyDescent="0.3">
      <c r="BV4137" s="6"/>
      <c r="BW4137" s="6"/>
      <c r="BX4137" s="6"/>
      <c r="BY4137" s="6"/>
      <c r="BZ4137" s="6"/>
      <c r="CA4137" s="6"/>
      <c r="CB4137" s="6"/>
      <c r="CC4137" s="6"/>
      <c r="CD4137" s="6"/>
      <c r="CE4137" s="6"/>
      <c r="CF4137" s="6"/>
      <c r="CG4137" s="6"/>
      <c r="CH4137" s="6"/>
      <c r="CI4137" s="6"/>
      <c r="CJ4137" s="6"/>
      <c r="CK4137" s="6"/>
      <c r="CL4137" s="6"/>
      <c r="CM4137" s="6"/>
      <c r="CN4137" s="6"/>
      <c r="CO4137" s="6"/>
      <c r="CP4137" s="6"/>
      <c r="CQ4137" s="6"/>
      <c r="CR4137" s="6"/>
      <c r="CS4137" s="6"/>
      <c r="CT4137" s="6"/>
      <c r="CU4137" s="6"/>
      <c r="CV4137" s="6"/>
      <c r="CW4137" s="6"/>
      <c r="CX4137" s="6"/>
      <c r="CY4137" s="6"/>
      <c r="CZ4137" s="6"/>
      <c r="DA4137" s="6"/>
    </row>
    <row r="4138" spans="74:105" x14ac:dyDescent="0.3">
      <c r="BV4138" s="6"/>
      <c r="BW4138" s="6"/>
      <c r="BX4138" s="6"/>
      <c r="BY4138" s="6"/>
      <c r="BZ4138" s="6"/>
      <c r="CA4138" s="6"/>
      <c r="CB4138" s="6"/>
      <c r="CC4138" s="6"/>
      <c r="CD4138" s="6"/>
      <c r="CE4138" s="6"/>
      <c r="CF4138" s="6"/>
      <c r="CG4138" s="6"/>
      <c r="CH4138" s="6"/>
      <c r="CI4138" s="6"/>
      <c r="CJ4138" s="6"/>
      <c r="CK4138" s="6"/>
      <c r="CL4138" s="6"/>
      <c r="CM4138" s="6"/>
      <c r="CN4138" s="6"/>
      <c r="CO4138" s="6"/>
      <c r="CP4138" s="6"/>
      <c r="CQ4138" s="6"/>
      <c r="CR4138" s="6"/>
      <c r="CS4138" s="6"/>
      <c r="CT4138" s="6"/>
      <c r="CU4138" s="6"/>
      <c r="CV4138" s="6"/>
      <c r="CW4138" s="6"/>
      <c r="CX4138" s="6"/>
      <c r="CY4138" s="6"/>
      <c r="CZ4138" s="6"/>
      <c r="DA4138" s="6"/>
    </row>
    <row r="4139" spans="74:105" x14ac:dyDescent="0.3">
      <c r="BV4139" s="6"/>
      <c r="BW4139" s="6"/>
      <c r="BX4139" s="6"/>
      <c r="BY4139" s="6"/>
      <c r="BZ4139" s="6"/>
      <c r="CA4139" s="6"/>
      <c r="CB4139" s="6"/>
      <c r="CC4139" s="6"/>
      <c r="CD4139" s="6"/>
      <c r="CE4139" s="6"/>
      <c r="CF4139" s="6"/>
      <c r="CG4139" s="6"/>
      <c r="CH4139" s="6"/>
      <c r="CI4139" s="6"/>
      <c r="CJ4139" s="6"/>
      <c r="CK4139" s="6"/>
      <c r="CL4139" s="6"/>
      <c r="CM4139" s="6"/>
      <c r="CN4139" s="6"/>
      <c r="CO4139" s="6"/>
      <c r="CP4139" s="6"/>
      <c r="CQ4139" s="6"/>
      <c r="CR4139" s="6"/>
      <c r="CS4139" s="6"/>
      <c r="CT4139" s="6"/>
      <c r="CU4139" s="6"/>
      <c r="CV4139" s="6"/>
      <c r="CW4139" s="6"/>
      <c r="CX4139" s="6"/>
      <c r="CY4139" s="6"/>
      <c r="CZ4139" s="6"/>
      <c r="DA4139" s="6"/>
    </row>
    <row r="4140" spans="74:105" x14ac:dyDescent="0.3">
      <c r="BV4140" s="6"/>
      <c r="BW4140" s="6"/>
      <c r="BX4140" s="6"/>
      <c r="BY4140" s="6"/>
      <c r="BZ4140" s="6"/>
      <c r="CA4140" s="6"/>
      <c r="CB4140" s="6"/>
      <c r="CC4140" s="6"/>
      <c r="CD4140" s="6"/>
      <c r="CE4140" s="6"/>
      <c r="CF4140" s="6"/>
      <c r="CG4140" s="6"/>
      <c r="CH4140" s="6"/>
      <c r="CI4140" s="6"/>
      <c r="CJ4140" s="6"/>
      <c r="CK4140" s="6"/>
      <c r="CL4140" s="6"/>
      <c r="CM4140" s="6"/>
      <c r="CN4140" s="6"/>
      <c r="CO4140" s="6"/>
      <c r="CP4140" s="6"/>
      <c r="CQ4140" s="6"/>
      <c r="CR4140" s="6"/>
      <c r="CS4140" s="6"/>
      <c r="CT4140" s="6"/>
      <c r="CU4140" s="6"/>
      <c r="CV4140" s="6"/>
      <c r="CW4140" s="6"/>
      <c r="CX4140" s="6"/>
      <c r="CY4140" s="6"/>
      <c r="CZ4140" s="6"/>
      <c r="DA4140" s="6"/>
    </row>
    <row r="4141" spans="74:105" x14ac:dyDescent="0.3">
      <c r="BV4141" s="6"/>
      <c r="BW4141" s="6"/>
      <c r="BX4141" s="6"/>
      <c r="BY4141" s="6"/>
      <c r="BZ4141" s="6"/>
      <c r="CA4141" s="6"/>
      <c r="CB4141" s="6"/>
      <c r="CC4141" s="6"/>
      <c r="CD4141" s="6"/>
      <c r="CE4141" s="6"/>
      <c r="CF4141" s="6"/>
      <c r="CG4141" s="6"/>
      <c r="CH4141" s="6"/>
      <c r="CI4141" s="6"/>
      <c r="CJ4141" s="6"/>
      <c r="CK4141" s="6"/>
      <c r="CL4141" s="6"/>
      <c r="CM4141" s="6"/>
      <c r="CN4141" s="6"/>
      <c r="CO4141" s="6"/>
      <c r="CP4141" s="6"/>
      <c r="CQ4141" s="6"/>
      <c r="CR4141" s="6"/>
      <c r="CS4141" s="6"/>
      <c r="CT4141" s="6"/>
      <c r="CU4141" s="6"/>
      <c r="CV4141" s="6"/>
      <c r="CW4141" s="6"/>
      <c r="CX4141" s="6"/>
      <c r="CY4141" s="6"/>
      <c r="CZ4141" s="6"/>
      <c r="DA4141" s="6"/>
    </row>
    <row r="4142" spans="74:105" x14ac:dyDescent="0.3">
      <c r="BV4142" s="6"/>
      <c r="BW4142" s="6"/>
      <c r="BX4142" s="6"/>
      <c r="BY4142" s="6"/>
      <c r="BZ4142" s="6"/>
      <c r="CA4142" s="6"/>
      <c r="CB4142" s="6"/>
      <c r="CC4142" s="6"/>
      <c r="CD4142" s="6"/>
      <c r="CE4142" s="6"/>
      <c r="CF4142" s="6"/>
      <c r="CG4142" s="6"/>
      <c r="CH4142" s="6"/>
      <c r="CI4142" s="6"/>
      <c r="CJ4142" s="6"/>
      <c r="CK4142" s="6"/>
      <c r="CL4142" s="6"/>
      <c r="CM4142" s="6"/>
      <c r="CN4142" s="6"/>
      <c r="CO4142" s="6"/>
      <c r="CP4142" s="6"/>
      <c r="CQ4142" s="6"/>
      <c r="CR4142" s="6"/>
      <c r="CS4142" s="6"/>
      <c r="CT4142" s="6"/>
      <c r="CU4142" s="6"/>
      <c r="CV4142" s="6"/>
      <c r="CW4142" s="6"/>
      <c r="CX4142" s="6"/>
      <c r="CY4142" s="6"/>
      <c r="CZ4142" s="6"/>
      <c r="DA4142" s="6"/>
    </row>
    <row r="4143" spans="74:105" x14ac:dyDescent="0.3">
      <c r="BV4143" s="6"/>
      <c r="BW4143" s="6"/>
      <c r="BX4143" s="6"/>
      <c r="BY4143" s="6"/>
      <c r="BZ4143" s="6"/>
      <c r="CA4143" s="6"/>
      <c r="CB4143" s="6"/>
      <c r="CC4143" s="6"/>
      <c r="CD4143" s="6"/>
      <c r="CE4143" s="6"/>
      <c r="CF4143" s="6"/>
      <c r="CG4143" s="6"/>
      <c r="CH4143" s="6"/>
      <c r="CI4143" s="6"/>
      <c r="CJ4143" s="6"/>
      <c r="CK4143" s="6"/>
      <c r="CL4143" s="6"/>
      <c r="CM4143" s="6"/>
      <c r="CN4143" s="6"/>
      <c r="CO4143" s="6"/>
      <c r="CP4143" s="6"/>
      <c r="CQ4143" s="6"/>
      <c r="CR4143" s="6"/>
      <c r="CS4143" s="6"/>
      <c r="CT4143" s="6"/>
      <c r="CU4143" s="6"/>
      <c r="CV4143" s="6"/>
      <c r="CW4143" s="6"/>
      <c r="CX4143" s="6"/>
      <c r="CY4143" s="6"/>
      <c r="CZ4143" s="6"/>
      <c r="DA4143" s="6"/>
    </row>
    <row r="4144" spans="74:105" x14ac:dyDescent="0.3">
      <c r="BV4144" s="6"/>
      <c r="BW4144" s="6"/>
      <c r="BX4144" s="6"/>
      <c r="BY4144" s="6"/>
      <c r="BZ4144" s="6"/>
      <c r="CA4144" s="6"/>
      <c r="CB4144" s="6"/>
      <c r="CC4144" s="6"/>
      <c r="CD4144" s="6"/>
      <c r="CE4144" s="6"/>
      <c r="CF4144" s="6"/>
      <c r="CG4144" s="6"/>
      <c r="CH4144" s="6"/>
      <c r="CI4144" s="6"/>
      <c r="CJ4144" s="6"/>
      <c r="CK4144" s="6"/>
      <c r="CL4144" s="6"/>
      <c r="CM4144" s="6"/>
      <c r="CN4144" s="6"/>
      <c r="CO4144" s="6"/>
      <c r="CP4144" s="6"/>
      <c r="CQ4144" s="6"/>
      <c r="CR4144" s="6"/>
      <c r="CS4144" s="6"/>
      <c r="CT4144" s="6"/>
      <c r="CU4144" s="6"/>
      <c r="CV4144" s="6"/>
      <c r="CW4144" s="6"/>
      <c r="CX4144" s="6"/>
      <c r="CY4144" s="6"/>
      <c r="CZ4144" s="6"/>
      <c r="DA4144" s="6"/>
    </row>
    <row r="4145" spans="74:105" x14ac:dyDescent="0.3">
      <c r="BV4145" s="6"/>
      <c r="BW4145" s="6"/>
      <c r="BX4145" s="6"/>
      <c r="BY4145" s="6"/>
      <c r="BZ4145" s="6"/>
      <c r="CA4145" s="6"/>
      <c r="CB4145" s="6"/>
      <c r="CC4145" s="6"/>
      <c r="CD4145" s="6"/>
      <c r="CE4145" s="6"/>
      <c r="CF4145" s="6"/>
      <c r="CG4145" s="6"/>
      <c r="CH4145" s="6"/>
      <c r="CI4145" s="6"/>
      <c r="CJ4145" s="6"/>
      <c r="CK4145" s="6"/>
      <c r="CL4145" s="6"/>
      <c r="CM4145" s="6"/>
      <c r="CN4145" s="6"/>
      <c r="CO4145" s="6"/>
      <c r="CP4145" s="6"/>
      <c r="CQ4145" s="6"/>
      <c r="CR4145" s="6"/>
      <c r="CS4145" s="6"/>
      <c r="CT4145" s="6"/>
      <c r="CU4145" s="6"/>
      <c r="CV4145" s="6"/>
      <c r="CW4145" s="6"/>
      <c r="CX4145" s="6"/>
      <c r="CY4145" s="6"/>
      <c r="CZ4145" s="6"/>
      <c r="DA4145" s="6"/>
    </row>
    <row r="4146" spans="74:105" x14ac:dyDescent="0.3">
      <c r="BV4146" s="6"/>
      <c r="BW4146" s="6"/>
      <c r="BX4146" s="6"/>
      <c r="BY4146" s="6"/>
      <c r="BZ4146" s="6"/>
      <c r="CA4146" s="6"/>
      <c r="CB4146" s="6"/>
      <c r="CC4146" s="6"/>
      <c r="CD4146" s="6"/>
      <c r="CE4146" s="6"/>
      <c r="CF4146" s="6"/>
      <c r="CG4146" s="6"/>
      <c r="CH4146" s="6"/>
      <c r="CI4146" s="6"/>
      <c r="CJ4146" s="6"/>
      <c r="CK4146" s="6"/>
      <c r="CL4146" s="6"/>
      <c r="CM4146" s="6"/>
      <c r="CN4146" s="6"/>
      <c r="CO4146" s="6"/>
      <c r="CP4146" s="6"/>
      <c r="CQ4146" s="6"/>
      <c r="CR4146" s="6"/>
      <c r="CS4146" s="6"/>
      <c r="CT4146" s="6"/>
      <c r="CU4146" s="6"/>
      <c r="CV4146" s="6"/>
      <c r="CW4146" s="6"/>
      <c r="CX4146" s="6"/>
      <c r="CY4146" s="6"/>
      <c r="CZ4146" s="6"/>
      <c r="DA4146" s="6"/>
    </row>
    <row r="4147" spans="74:105" x14ac:dyDescent="0.3">
      <c r="BV4147" s="6"/>
      <c r="BW4147" s="6"/>
      <c r="BX4147" s="6"/>
      <c r="BY4147" s="6"/>
      <c r="BZ4147" s="6"/>
      <c r="CA4147" s="6"/>
      <c r="CB4147" s="6"/>
      <c r="CC4147" s="6"/>
      <c r="CD4147" s="6"/>
      <c r="CE4147" s="6"/>
      <c r="CF4147" s="6"/>
      <c r="CG4147" s="6"/>
      <c r="CH4147" s="6"/>
      <c r="CI4147" s="6"/>
      <c r="CJ4147" s="6"/>
      <c r="CK4147" s="6"/>
      <c r="CL4147" s="6"/>
      <c r="CM4147" s="6"/>
      <c r="CN4147" s="6"/>
      <c r="CO4147" s="6"/>
      <c r="CP4147" s="6"/>
      <c r="CQ4147" s="6"/>
      <c r="CR4147" s="6"/>
      <c r="CS4147" s="6"/>
      <c r="CT4147" s="6"/>
      <c r="CU4147" s="6"/>
      <c r="CV4147" s="6"/>
      <c r="CW4147" s="6"/>
      <c r="CX4147" s="6"/>
      <c r="CY4147" s="6"/>
      <c r="CZ4147" s="6"/>
      <c r="DA4147" s="6"/>
    </row>
    <row r="4148" spans="74:105" x14ac:dyDescent="0.3">
      <c r="BV4148" s="6"/>
      <c r="BW4148" s="6"/>
      <c r="BX4148" s="6"/>
      <c r="BY4148" s="6"/>
      <c r="BZ4148" s="6"/>
      <c r="CA4148" s="6"/>
      <c r="CB4148" s="6"/>
      <c r="CC4148" s="6"/>
      <c r="CD4148" s="6"/>
      <c r="CE4148" s="6"/>
      <c r="CF4148" s="6"/>
      <c r="CG4148" s="6"/>
      <c r="CH4148" s="6"/>
      <c r="CI4148" s="6"/>
      <c r="CJ4148" s="6"/>
      <c r="CK4148" s="6"/>
      <c r="CL4148" s="6"/>
      <c r="CM4148" s="6"/>
      <c r="CN4148" s="6"/>
      <c r="CO4148" s="6"/>
      <c r="CP4148" s="6"/>
      <c r="CQ4148" s="6"/>
      <c r="CR4148" s="6"/>
      <c r="CS4148" s="6"/>
      <c r="CT4148" s="6"/>
      <c r="CU4148" s="6"/>
      <c r="CV4148" s="6"/>
      <c r="CW4148" s="6"/>
      <c r="CX4148" s="6"/>
      <c r="CY4148" s="6"/>
      <c r="CZ4148" s="6"/>
      <c r="DA4148" s="6"/>
    </row>
    <row r="4149" spans="74:105" x14ac:dyDescent="0.3">
      <c r="BV4149" s="6"/>
      <c r="BW4149" s="6"/>
      <c r="BX4149" s="6"/>
      <c r="BY4149" s="6"/>
      <c r="BZ4149" s="6"/>
      <c r="CA4149" s="6"/>
      <c r="CB4149" s="6"/>
      <c r="CC4149" s="6"/>
      <c r="CD4149" s="6"/>
      <c r="CE4149" s="6"/>
      <c r="CF4149" s="6"/>
      <c r="CG4149" s="6"/>
      <c r="CH4149" s="6"/>
      <c r="CI4149" s="6"/>
      <c r="CJ4149" s="6"/>
      <c r="CK4149" s="6"/>
      <c r="CL4149" s="6"/>
      <c r="CM4149" s="6"/>
      <c r="CN4149" s="6"/>
      <c r="CO4149" s="6"/>
      <c r="CP4149" s="6"/>
      <c r="CQ4149" s="6"/>
      <c r="CR4149" s="6"/>
      <c r="CS4149" s="6"/>
      <c r="CT4149" s="6"/>
      <c r="CU4149" s="6"/>
      <c r="CV4149" s="6"/>
      <c r="CW4149" s="6"/>
      <c r="CX4149" s="6"/>
      <c r="CY4149" s="6"/>
      <c r="CZ4149" s="6"/>
      <c r="DA4149" s="6"/>
    </row>
    <row r="4150" spans="74:105" x14ac:dyDescent="0.3">
      <c r="BV4150" s="6"/>
      <c r="BW4150" s="6"/>
      <c r="BX4150" s="6"/>
      <c r="BY4150" s="6"/>
      <c r="BZ4150" s="6"/>
      <c r="CA4150" s="6"/>
      <c r="CB4150" s="6"/>
      <c r="CC4150" s="6"/>
      <c r="CD4150" s="6"/>
      <c r="CE4150" s="6"/>
      <c r="CF4150" s="6"/>
      <c r="CG4150" s="6"/>
      <c r="CH4150" s="6"/>
      <c r="CI4150" s="6"/>
      <c r="CJ4150" s="6"/>
      <c r="CK4150" s="6"/>
      <c r="CL4150" s="6"/>
      <c r="CM4150" s="6"/>
      <c r="CN4150" s="6"/>
      <c r="CO4150" s="6"/>
      <c r="CP4150" s="6"/>
      <c r="CQ4150" s="6"/>
      <c r="CR4150" s="6"/>
      <c r="CS4150" s="6"/>
      <c r="CT4150" s="6"/>
      <c r="CU4150" s="6"/>
      <c r="CV4150" s="6"/>
      <c r="CW4150" s="6"/>
      <c r="CX4150" s="6"/>
      <c r="CY4150" s="6"/>
      <c r="CZ4150" s="6"/>
      <c r="DA4150" s="6"/>
    </row>
    <row r="4151" spans="74:105" x14ac:dyDescent="0.3">
      <c r="BV4151" s="6"/>
      <c r="BW4151" s="6"/>
      <c r="BX4151" s="6"/>
      <c r="BY4151" s="6"/>
      <c r="BZ4151" s="6"/>
      <c r="CA4151" s="6"/>
      <c r="CB4151" s="6"/>
      <c r="CC4151" s="6"/>
      <c r="CD4151" s="6"/>
      <c r="CE4151" s="6"/>
      <c r="CF4151" s="6"/>
      <c r="CG4151" s="6"/>
      <c r="CH4151" s="6"/>
      <c r="CI4151" s="6"/>
      <c r="CJ4151" s="6"/>
      <c r="CK4151" s="6"/>
      <c r="CL4151" s="6"/>
      <c r="CM4151" s="6"/>
      <c r="CN4151" s="6"/>
      <c r="CO4151" s="6"/>
      <c r="CP4151" s="6"/>
      <c r="CQ4151" s="6"/>
      <c r="CR4151" s="6"/>
      <c r="CS4151" s="6"/>
      <c r="CT4151" s="6"/>
      <c r="CU4151" s="6"/>
      <c r="CV4151" s="6"/>
      <c r="CW4151" s="6"/>
      <c r="CX4151" s="6"/>
      <c r="CY4151" s="6"/>
      <c r="CZ4151" s="6"/>
      <c r="DA4151" s="6"/>
    </row>
    <row r="4152" spans="74:105" x14ac:dyDescent="0.3">
      <c r="BV4152" s="6"/>
      <c r="BW4152" s="6"/>
      <c r="BX4152" s="6"/>
      <c r="BY4152" s="6"/>
      <c r="BZ4152" s="6"/>
      <c r="CA4152" s="6"/>
      <c r="CB4152" s="6"/>
      <c r="CC4152" s="6"/>
      <c r="CD4152" s="6"/>
      <c r="CE4152" s="6"/>
      <c r="CF4152" s="6"/>
      <c r="CG4152" s="6"/>
      <c r="CH4152" s="6"/>
      <c r="CI4152" s="6"/>
      <c r="CJ4152" s="6"/>
      <c r="CK4152" s="6"/>
      <c r="CL4152" s="6"/>
      <c r="CM4152" s="6"/>
      <c r="CN4152" s="6"/>
      <c r="CO4152" s="6"/>
      <c r="CP4152" s="6"/>
      <c r="CQ4152" s="6"/>
      <c r="CR4152" s="6"/>
      <c r="CS4152" s="6"/>
      <c r="CT4152" s="6"/>
      <c r="CU4152" s="6"/>
      <c r="CV4152" s="6"/>
      <c r="CW4152" s="6"/>
      <c r="CX4152" s="6"/>
      <c r="CY4152" s="6"/>
      <c r="CZ4152" s="6"/>
      <c r="DA4152" s="6"/>
    </row>
    <row r="4153" spans="74:105" x14ac:dyDescent="0.3">
      <c r="BV4153" s="6"/>
      <c r="BW4153" s="6"/>
      <c r="BX4153" s="6"/>
      <c r="BY4153" s="6"/>
      <c r="BZ4153" s="6"/>
      <c r="CA4153" s="6"/>
      <c r="CB4153" s="6"/>
      <c r="CC4153" s="6"/>
      <c r="CD4153" s="6"/>
      <c r="CE4153" s="6"/>
      <c r="CF4153" s="6"/>
      <c r="CG4153" s="6"/>
      <c r="CH4153" s="6"/>
      <c r="CI4153" s="6"/>
      <c r="CJ4153" s="6"/>
      <c r="CK4153" s="6"/>
      <c r="CL4153" s="6"/>
      <c r="CM4153" s="6"/>
      <c r="CN4153" s="6"/>
      <c r="CO4153" s="6"/>
      <c r="CP4153" s="6"/>
      <c r="CQ4153" s="6"/>
      <c r="CR4153" s="6"/>
      <c r="CS4153" s="6"/>
      <c r="CT4153" s="6"/>
      <c r="CU4153" s="6"/>
      <c r="CV4153" s="6"/>
      <c r="CW4153" s="6"/>
      <c r="CX4153" s="6"/>
      <c r="CY4153" s="6"/>
      <c r="CZ4153" s="6"/>
      <c r="DA4153" s="6"/>
    </row>
    <row r="4154" spans="74:105" x14ac:dyDescent="0.3">
      <c r="BV4154" s="6"/>
      <c r="BW4154" s="6"/>
      <c r="BX4154" s="6"/>
      <c r="BY4154" s="6"/>
      <c r="BZ4154" s="6"/>
      <c r="CA4154" s="6"/>
      <c r="CB4154" s="6"/>
      <c r="CC4154" s="6"/>
      <c r="CD4154" s="6"/>
      <c r="CE4154" s="6"/>
      <c r="CF4154" s="6"/>
      <c r="CG4154" s="6"/>
      <c r="CH4154" s="6"/>
      <c r="CI4154" s="6"/>
      <c r="CJ4154" s="6"/>
      <c r="CK4154" s="6"/>
      <c r="CL4154" s="6"/>
      <c r="CM4154" s="6"/>
      <c r="CN4154" s="6"/>
      <c r="CO4154" s="6"/>
      <c r="CP4154" s="6"/>
      <c r="CQ4154" s="6"/>
      <c r="CR4154" s="6"/>
      <c r="CS4154" s="6"/>
      <c r="CT4154" s="6"/>
      <c r="CU4154" s="6"/>
      <c r="CV4154" s="6"/>
      <c r="CW4154" s="6"/>
      <c r="CX4154" s="6"/>
      <c r="CY4154" s="6"/>
      <c r="CZ4154" s="6"/>
      <c r="DA4154" s="6"/>
    </row>
    <row r="4155" spans="74:105" x14ac:dyDescent="0.3">
      <c r="BV4155" s="6"/>
      <c r="BW4155" s="6"/>
      <c r="BX4155" s="6"/>
      <c r="BY4155" s="6"/>
      <c r="BZ4155" s="6"/>
      <c r="CA4155" s="6"/>
      <c r="CB4155" s="6"/>
      <c r="CC4155" s="6"/>
      <c r="CD4155" s="6"/>
      <c r="CE4155" s="6"/>
      <c r="CF4155" s="6"/>
      <c r="CG4155" s="6"/>
      <c r="CH4155" s="6"/>
      <c r="CI4155" s="6"/>
      <c r="CJ4155" s="6"/>
      <c r="CK4155" s="6"/>
      <c r="CL4155" s="6"/>
      <c r="CM4155" s="6"/>
      <c r="CN4155" s="6"/>
      <c r="CO4155" s="6"/>
      <c r="CP4155" s="6"/>
      <c r="CQ4155" s="6"/>
      <c r="CR4155" s="6"/>
      <c r="CS4155" s="6"/>
      <c r="CT4155" s="6"/>
      <c r="CU4155" s="6"/>
      <c r="CV4155" s="6"/>
      <c r="CW4155" s="6"/>
      <c r="CX4155" s="6"/>
      <c r="CY4155" s="6"/>
      <c r="CZ4155" s="6"/>
      <c r="DA4155" s="6"/>
    </row>
    <row r="4156" spans="74:105" x14ac:dyDescent="0.3">
      <c r="BV4156" s="6"/>
      <c r="BW4156" s="6"/>
      <c r="BX4156" s="6"/>
      <c r="BY4156" s="6"/>
      <c r="BZ4156" s="6"/>
      <c r="CA4156" s="6"/>
      <c r="CB4156" s="6"/>
      <c r="CC4156" s="6"/>
      <c r="CD4156" s="6"/>
      <c r="CE4156" s="6"/>
      <c r="CF4156" s="6"/>
      <c r="CG4156" s="6"/>
      <c r="CH4156" s="6"/>
      <c r="CI4156" s="6"/>
      <c r="CJ4156" s="6"/>
      <c r="CK4156" s="6"/>
      <c r="CL4156" s="6"/>
      <c r="CM4156" s="6"/>
      <c r="CN4156" s="6"/>
      <c r="CO4156" s="6"/>
      <c r="CP4156" s="6"/>
      <c r="CQ4156" s="6"/>
      <c r="CR4156" s="6"/>
      <c r="CS4156" s="6"/>
      <c r="CT4156" s="6"/>
      <c r="CU4156" s="6"/>
      <c r="CV4156" s="6"/>
      <c r="CW4156" s="6"/>
      <c r="CX4156" s="6"/>
      <c r="CY4156" s="6"/>
      <c r="CZ4156" s="6"/>
      <c r="DA4156" s="6"/>
    </row>
    <row r="4157" spans="74:105" x14ac:dyDescent="0.3">
      <c r="BV4157" s="6"/>
      <c r="BW4157" s="6"/>
      <c r="BX4157" s="6"/>
      <c r="BY4157" s="6"/>
      <c r="BZ4157" s="6"/>
      <c r="CA4157" s="6"/>
      <c r="CB4157" s="6"/>
      <c r="CC4157" s="6"/>
      <c r="CD4157" s="6"/>
      <c r="CE4157" s="6"/>
      <c r="CF4157" s="6"/>
      <c r="CG4157" s="6"/>
      <c r="CH4157" s="6"/>
      <c r="CI4157" s="6"/>
      <c r="CJ4157" s="6"/>
      <c r="CK4157" s="6"/>
      <c r="CL4157" s="6"/>
      <c r="CM4157" s="6"/>
      <c r="CN4157" s="6"/>
      <c r="CO4157" s="6"/>
      <c r="CP4157" s="6"/>
      <c r="CQ4157" s="6"/>
      <c r="CR4157" s="6"/>
      <c r="CS4157" s="6"/>
      <c r="CT4157" s="6"/>
      <c r="CU4157" s="6"/>
      <c r="CV4157" s="6"/>
      <c r="CW4157" s="6"/>
      <c r="CX4157" s="6"/>
      <c r="CY4157" s="6"/>
      <c r="CZ4157" s="6"/>
      <c r="DA4157" s="6"/>
    </row>
    <row r="4158" spans="74:105" x14ac:dyDescent="0.3">
      <c r="BV4158" s="6"/>
      <c r="BW4158" s="6"/>
      <c r="BX4158" s="6"/>
      <c r="BY4158" s="6"/>
      <c r="BZ4158" s="6"/>
      <c r="CA4158" s="6"/>
      <c r="CB4158" s="6"/>
      <c r="CC4158" s="6"/>
      <c r="CD4158" s="6"/>
      <c r="CE4158" s="6"/>
      <c r="CF4158" s="6"/>
      <c r="CG4158" s="6"/>
      <c r="CH4158" s="6"/>
      <c r="CI4158" s="6"/>
      <c r="CJ4158" s="6"/>
      <c r="CK4158" s="6"/>
      <c r="CL4158" s="6"/>
      <c r="CM4158" s="6"/>
      <c r="CN4158" s="6"/>
      <c r="CO4158" s="6"/>
      <c r="CP4158" s="6"/>
      <c r="CQ4158" s="6"/>
      <c r="CR4158" s="6"/>
      <c r="CS4158" s="6"/>
      <c r="CT4158" s="6"/>
      <c r="CU4158" s="6"/>
      <c r="CV4158" s="6"/>
      <c r="CW4158" s="6"/>
      <c r="CX4158" s="6"/>
      <c r="CY4158" s="6"/>
      <c r="CZ4158" s="6"/>
      <c r="DA4158" s="6"/>
    </row>
    <row r="4159" spans="74:105" x14ac:dyDescent="0.3">
      <c r="BV4159" s="6"/>
      <c r="BW4159" s="6"/>
      <c r="BX4159" s="6"/>
      <c r="BY4159" s="6"/>
      <c r="BZ4159" s="6"/>
      <c r="CA4159" s="6"/>
      <c r="CB4159" s="6"/>
      <c r="CC4159" s="6"/>
      <c r="CD4159" s="6"/>
      <c r="CE4159" s="6"/>
      <c r="CF4159" s="6"/>
      <c r="CG4159" s="6"/>
      <c r="CH4159" s="6"/>
      <c r="CI4159" s="6"/>
      <c r="CJ4159" s="6"/>
      <c r="CK4159" s="6"/>
      <c r="CL4159" s="6"/>
      <c r="CM4159" s="6"/>
      <c r="CN4159" s="6"/>
      <c r="CO4159" s="6"/>
      <c r="CP4159" s="6"/>
      <c r="CQ4159" s="6"/>
      <c r="CR4159" s="6"/>
      <c r="CS4159" s="6"/>
      <c r="CT4159" s="6"/>
      <c r="CU4159" s="6"/>
      <c r="CV4159" s="6"/>
      <c r="CW4159" s="6"/>
      <c r="CX4159" s="6"/>
      <c r="CY4159" s="6"/>
      <c r="CZ4159" s="6"/>
      <c r="DA4159" s="6"/>
    </row>
    <row r="4160" spans="74:105" x14ac:dyDescent="0.3">
      <c r="BV4160" s="6"/>
      <c r="BW4160" s="6"/>
      <c r="BX4160" s="6"/>
      <c r="BY4160" s="6"/>
      <c r="BZ4160" s="6"/>
      <c r="CA4160" s="6"/>
      <c r="CB4160" s="6"/>
      <c r="CC4160" s="6"/>
      <c r="CD4160" s="6"/>
      <c r="CE4160" s="6"/>
      <c r="CF4160" s="6"/>
      <c r="CG4160" s="6"/>
      <c r="CH4160" s="6"/>
      <c r="CI4160" s="6"/>
      <c r="CJ4160" s="6"/>
      <c r="CK4160" s="6"/>
      <c r="CL4160" s="6"/>
      <c r="CM4160" s="6"/>
      <c r="CN4160" s="6"/>
      <c r="CO4160" s="6"/>
      <c r="CP4160" s="6"/>
      <c r="CQ4160" s="6"/>
      <c r="CR4160" s="6"/>
      <c r="CS4160" s="6"/>
      <c r="CT4160" s="6"/>
      <c r="CU4160" s="6"/>
      <c r="CV4160" s="6"/>
      <c r="CW4160" s="6"/>
      <c r="CX4160" s="6"/>
      <c r="CY4160" s="6"/>
      <c r="CZ4160" s="6"/>
      <c r="DA4160" s="6"/>
    </row>
    <row r="4161" spans="74:105" x14ac:dyDescent="0.3">
      <c r="BV4161" s="6"/>
      <c r="BW4161" s="6"/>
      <c r="BX4161" s="6"/>
      <c r="BY4161" s="6"/>
      <c r="BZ4161" s="6"/>
      <c r="CA4161" s="6"/>
      <c r="CB4161" s="6"/>
      <c r="CC4161" s="6"/>
      <c r="CD4161" s="6"/>
      <c r="CE4161" s="6"/>
      <c r="CF4161" s="6"/>
      <c r="CG4161" s="6"/>
      <c r="CH4161" s="6"/>
      <c r="CI4161" s="6"/>
      <c r="CJ4161" s="6"/>
      <c r="CK4161" s="6"/>
      <c r="CL4161" s="6"/>
      <c r="CM4161" s="6"/>
      <c r="CN4161" s="6"/>
      <c r="CO4161" s="6"/>
      <c r="CP4161" s="6"/>
      <c r="CQ4161" s="6"/>
      <c r="CR4161" s="6"/>
      <c r="CS4161" s="6"/>
      <c r="CT4161" s="6"/>
      <c r="CU4161" s="6"/>
      <c r="CV4161" s="6"/>
      <c r="CW4161" s="6"/>
      <c r="CX4161" s="6"/>
      <c r="CY4161" s="6"/>
      <c r="CZ4161" s="6"/>
      <c r="DA4161" s="6"/>
    </row>
    <row r="4162" spans="74:105" x14ac:dyDescent="0.3">
      <c r="BV4162" s="6"/>
      <c r="BW4162" s="6"/>
      <c r="BX4162" s="6"/>
      <c r="BY4162" s="6"/>
      <c r="BZ4162" s="6"/>
      <c r="CA4162" s="6"/>
      <c r="CB4162" s="6"/>
      <c r="CC4162" s="6"/>
      <c r="CD4162" s="6"/>
      <c r="CE4162" s="6"/>
      <c r="CF4162" s="6"/>
      <c r="CG4162" s="6"/>
      <c r="CH4162" s="6"/>
      <c r="CI4162" s="6"/>
      <c r="CJ4162" s="6"/>
      <c r="CK4162" s="6"/>
      <c r="CL4162" s="6"/>
      <c r="CM4162" s="6"/>
      <c r="CN4162" s="6"/>
      <c r="CO4162" s="6"/>
      <c r="CP4162" s="6"/>
      <c r="CQ4162" s="6"/>
      <c r="CR4162" s="6"/>
      <c r="CS4162" s="6"/>
      <c r="CT4162" s="6"/>
      <c r="CU4162" s="6"/>
      <c r="CV4162" s="6"/>
      <c r="CW4162" s="6"/>
      <c r="CX4162" s="6"/>
      <c r="CY4162" s="6"/>
      <c r="CZ4162" s="6"/>
      <c r="DA4162" s="6"/>
    </row>
    <row r="4163" spans="74:105" x14ac:dyDescent="0.3">
      <c r="BV4163" s="6"/>
      <c r="BW4163" s="6"/>
      <c r="BX4163" s="6"/>
      <c r="BY4163" s="6"/>
      <c r="BZ4163" s="6"/>
      <c r="CA4163" s="6"/>
      <c r="CB4163" s="6"/>
      <c r="CC4163" s="6"/>
      <c r="CD4163" s="6"/>
      <c r="CE4163" s="6"/>
      <c r="CF4163" s="6"/>
      <c r="CG4163" s="6"/>
      <c r="CH4163" s="6"/>
      <c r="CI4163" s="6"/>
      <c r="CJ4163" s="6"/>
      <c r="CK4163" s="6"/>
      <c r="CL4163" s="6"/>
      <c r="CM4163" s="6"/>
      <c r="CN4163" s="6"/>
      <c r="CO4163" s="6"/>
      <c r="CP4163" s="6"/>
      <c r="CQ4163" s="6"/>
      <c r="CR4163" s="6"/>
      <c r="CS4163" s="6"/>
      <c r="CT4163" s="6"/>
      <c r="CU4163" s="6"/>
      <c r="CV4163" s="6"/>
      <c r="CW4163" s="6"/>
      <c r="CX4163" s="6"/>
      <c r="CY4163" s="6"/>
      <c r="CZ4163" s="6"/>
      <c r="DA4163" s="6"/>
    </row>
    <row r="4164" spans="74:105" x14ac:dyDescent="0.3">
      <c r="BV4164" s="6"/>
      <c r="BW4164" s="6"/>
      <c r="BX4164" s="6"/>
      <c r="BY4164" s="6"/>
      <c r="BZ4164" s="6"/>
      <c r="CA4164" s="6"/>
      <c r="CB4164" s="6"/>
      <c r="CC4164" s="6"/>
      <c r="CD4164" s="6"/>
      <c r="CE4164" s="6"/>
      <c r="CF4164" s="6"/>
      <c r="CG4164" s="6"/>
      <c r="CH4164" s="6"/>
      <c r="CI4164" s="6"/>
      <c r="CJ4164" s="6"/>
      <c r="CK4164" s="6"/>
      <c r="CL4164" s="6"/>
      <c r="CM4164" s="6"/>
      <c r="CN4164" s="6"/>
      <c r="CO4164" s="6"/>
      <c r="CP4164" s="6"/>
      <c r="CQ4164" s="6"/>
      <c r="CR4164" s="6"/>
      <c r="CS4164" s="6"/>
      <c r="CT4164" s="6"/>
      <c r="CU4164" s="6"/>
      <c r="CV4164" s="6"/>
      <c r="CW4164" s="6"/>
      <c r="CX4164" s="6"/>
      <c r="CY4164" s="6"/>
      <c r="CZ4164" s="6"/>
      <c r="DA4164" s="6"/>
    </row>
    <row r="4165" spans="74:105" x14ac:dyDescent="0.3">
      <c r="BV4165" s="6"/>
      <c r="BW4165" s="6"/>
      <c r="BX4165" s="6"/>
      <c r="BY4165" s="6"/>
      <c r="BZ4165" s="6"/>
      <c r="CA4165" s="6"/>
      <c r="CB4165" s="6"/>
      <c r="CC4165" s="6"/>
      <c r="CD4165" s="6"/>
      <c r="CE4165" s="6"/>
      <c r="CF4165" s="6"/>
      <c r="CG4165" s="6"/>
      <c r="CH4165" s="6"/>
      <c r="CI4165" s="6"/>
      <c r="CJ4165" s="6"/>
      <c r="CK4165" s="6"/>
      <c r="CL4165" s="6"/>
      <c r="CM4165" s="6"/>
      <c r="CN4165" s="6"/>
      <c r="CO4165" s="6"/>
      <c r="CP4165" s="6"/>
      <c r="CQ4165" s="6"/>
      <c r="CR4165" s="6"/>
      <c r="CS4165" s="6"/>
      <c r="CT4165" s="6"/>
      <c r="CU4165" s="6"/>
      <c r="CV4165" s="6"/>
      <c r="CW4165" s="6"/>
      <c r="CX4165" s="6"/>
      <c r="CY4165" s="6"/>
      <c r="CZ4165" s="6"/>
      <c r="DA4165" s="6"/>
    </row>
    <row r="4166" spans="74:105" x14ac:dyDescent="0.3">
      <c r="BV4166" s="6"/>
      <c r="BW4166" s="6"/>
      <c r="BX4166" s="6"/>
      <c r="BY4166" s="6"/>
      <c r="BZ4166" s="6"/>
      <c r="CA4166" s="6"/>
      <c r="CB4166" s="6"/>
      <c r="CC4166" s="6"/>
      <c r="CD4166" s="6"/>
      <c r="CE4166" s="6"/>
      <c r="CF4166" s="6"/>
      <c r="CG4166" s="6"/>
      <c r="CH4166" s="6"/>
      <c r="CI4166" s="6"/>
      <c r="CJ4166" s="6"/>
      <c r="CK4166" s="6"/>
      <c r="CL4166" s="6"/>
      <c r="CM4166" s="6"/>
      <c r="CN4166" s="6"/>
      <c r="CO4166" s="6"/>
      <c r="CP4166" s="6"/>
      <c r="CQ4166" s="6"/>
      <c r="CR4166" s="6"/>
      <c r="CS4166" s="6"/>
      <c r="CT4166" s="6"/>
      <c r="CU4166" s="6"/>
      <c r="CV4166" s="6"/>
      <c r="CW4166" s="6"/>
      <c r="CX4166" s="6"/>
      <c r="CY4166" s="6"/>
      <c r="CZ4166" s="6"/>
      <c r="DA4166" s="6"/>
    </row>
    <row r="4167" spans="74:105" x14ac:dyDescent="0.3">
      <c r="BV4167" s="6"/>
      <c r="BW4167" s="6"/>
      <c r="BX4167" s="6"/>
      <c r="BY4167" s="6"/>
      <c r="BZ4167" s="6"/>
      <c r="CA4167" s="6"/>
      <c r="CB4167" s="6"/>
      <c r="CC4167" s="6"/>
      <c r="CD4167" s="6"/>
      <c r="CE4167" s="6"/>
      <c r="CF4167" s="6"/>
      <c r="CG4167" s="6"/>
      <c r="CH4167" s="6"/>
      <c r="CI4167" s="6"/>
      <c r="CJ4167" s="6"/>
      <c r="CK4167" s="6"/>
      <c r="CL4167" s="6"/>
      <c r="CM4167" s="6"/>
      <c r="CN4167" s="6"/>
      <c r="CO4167" s="6"/>
      <c r="CP4167" s="6"/>
      <c r="CQ4167" s="6"/>
      <c r="CR4167" s="6"/>
      <c r="CS4167" s="6"/>
      <c r="CT4167" s="6"/>
      <c r="CU4167" s="6"/>
      <c r="CV4167" s="6"/>
      <c r="CW4167" s="6"/>
      <c r="CX4167" s="6"/>
      <c r="CY4167" s="6"/>
      <c r="CZ4167" s="6"/>
      <c r="DA4167" s="6"/>
    </row>
    <row r="4168" spans="74:105" x14ac:dyDescent="0.3">
      <c r="BV4168" s="6"/>
      <c r="BW4168" s="6"/>
      <c r="BX4168" s="6"/>
      <c r="BY4168" s="6"/>
      <c r="BZ4168" s="6"/>
      <c r="CA4168" s="6"/>
      <c r="CB4168" s="6"/>
      <c r="CC4168" s="6"/>
      <c r="CD4168" s="6"/>
      <c r="CE4168" s="6"/>
      <c r="CF4168" s="6"/>
      <c r="CG4168" s="6"/>
      <c r="CH4168" s="6"/>
      <c r="CI4168" s="6"/>
      <c r="CJ4168" s="6"/>
      <c r="CK4168" s="6"/>
      <c r="CL4168" s="6"/>
      <c r="CM4168" s="6"/>
      <c r="CN4168" s="6"/>
      <c r="CO4168" s="6"/>
      <c r="CP4168" s="6"/>
      <c r="CQ4168" s="6"/>
      <c r="CR4168" s="6"/>
      <c r="CS4168" s="6"/>
      <c r="CT4168" s="6"/>
      <c r="CU4168" s="6"/>
      <c r="CV4168" s="6"/>
      <c r="CW4168" s="6"/>
      <c r="CX4168" s="6"/>
      <c r="CY4168" s="6"/>
      <c r="CZ4168" s="6"/>
      <c r="DA4168" s="6"/>
    </row>
    <row r="4169" spans="74:105" x14ac:dyDescent="0.3">
      <c r="BV4169" s="6"/>
      <c r="BW4169" s="6"/>
      <c r="BX4169" s="6"/>
      <c r="BY4169" s="6"/>
      <c r="BZ4169" s="6"/>
      <c r="CA4169" s="6"/>
      <c r="CB4169" s="6"/>
      <c r="CC4169" s="6"/>
      <c r="CD4169" s="6"/>
      <c r="CE4169" s="6"/>
      <c r="CF4169" s="6"/>
      <c r="CG4169" s="6"/>
      <c r="CH4169" s="6"/>
      <c r="CI4169" s="6"/>
      <c r="CJ4169" s="6"/>
      <c r="CK4169" s="6"/>
      <c r="CL4169" s="6"/>
      <c r="CM4169" s="6"/>
      <c r="CN4169" s="6"/>
      <c r="CO4169" s="6"/>
      <c r="CP4169" s="6"/>
      <c r="CQ4169" s="6"/>
      <c r="CR4169" s="6"/>
      <c r="CS4169" s="6"/>
      <c r="CT4169" s="6"/>
      <c r="CU4169" s="6"/>
      <c r="CV4169" s="6"/>
      <c r="CW4169" s="6"/>
      <c r="CX4169" s="6"/>
      <c r="CY4169" s="6"/>
      <c r="CZ4169" s="6"/>
      <c r="DA4169" s="6"/>
    </row>
    <row r="4170" spans="74:105" x14ac:dyDescent="0.3">
      <c r="BV4170" s="6"/>
      <c r="BW4170" s="6"/>
      <c r="BX4170" s="6"/>
      <c r="BY4170" s="6"/>
      <c r="BZ4170" s="6"/>
      <c r="CA4170" s="6"/>
      <c r="CB4170" s="6"/>
      <c r="CC4170" s="6"/>
      <c r="CD4170" s="6"/>
      <c r="CE4170" s="6"/>
      <c r="CF4170" s="6"/>
      <c r="CG4170" s="6"/>
      <c r="CH4170" s="6"/>
      <c r="CI4170" s="6"/>
      <c r="CJ4170" s="6"/>
      <c r="CK4170" s="6"/>
      <c r="CL4170" s="6"/>
      <c r="CM4170" s="6"/>
      <c r="CN4170" s="6"/>
      <c r="CO4170" s="6"/>
      <c r="CP4170" s="6"/>
      <c r="CQ4170" s="6"/>
      <c r="CR4170" s="6"/>
      <c r="CS4170" s="6"/>
      <c r="CT4170" s="6"/>
      <c r="CU4170" s="6"/>
      <c r="CV4170" s="6"/>
      <c r="CW4170" s="6"/>
      <c r="CX4170" s="6"/>
      <c r="CY4170" s="6"/>
      <c r="CZ4170" s="6"/>
      <c r="DA4170" s="6"/>
    </row>
    <row r="4171" spans="74:105" x14ac:dyDescent="0.3">
      <c r="BV4171" s="6"/>
      <c r="BW4171" s="6"/>
      <c r="BX4171" s="6"/>
      <c r="BY4171" s="6"/>
      <c r="BZ4171" s="6"/>
      <c r="CA4171" s="6"/>
      <c r="CB4171" s="6"/>
      <c r="CC4171" s="6"/>
      <c r="CD4171" s="6"/>
      <c r="CE4171" s="6"/>
      <c r="CF4171" s="6"/>
      <c r="CG4171" s="6"/>
      <c r="CH4171" s="6"/>
      <c r="CI4171" s="6"/>
      <c r="CJ4171" s="6"/>
      <c r="CK4171" s="6"/>
      <c r="CL4171" s="6"/>
      <c r="CM4171" s="6"/>
      <c r="CN4171" s="6"/>
      <c r="CO4171" s="6"/>
      <c r="CP4171" s="6"/>
      <c r="CQ4171" s="6"/>
      <c r="CR4171" s="6"/>
      <c r="CS4171" s="6"/>
      <c r="CT4171" s="6"/>
      <c r="CU4171" s="6"/>
      <c r="CV4171" s="6"/>
      <c r="CW4171" s="6"/>
      <c r="CX4171" s="6"/>
      <c r="CY4171" s="6"/>
      <c r="CZ4171" s="6"/>
      <c r="DA4171" s="6"/>
    </row>
    <row r="4172" spans="74:105" x14ac:dyDescent="0.3">
      <c r="BV4172" s="6"/>
      <c r="BW4172" s="6"/>
      <c r="BX4172" s="6"/>
      <c r="BY4172" s="6"/>
      <c r="BZ4172" s="6"/>
      <c r="CA4172" s="6"/>
      <c r="CB4172" s="6"/>
      <c r="CC4172" s="6"/>
      <c r="CD4172" s="6"/>
      <c r="CE4172" s="6"/>
      <c r="CF4172" s="6"/>
      <c r="CG4172" s="6"/>
      <c r="CH4172" s="6"/>
      <c r="CI4172" s="6"/>
      <c r="CJ4172" s="6"/>
      <c r="CK4172" s="6"/>
      <c r="CL4172" s="6"/>
      <c r="CM4172" s="6"/>
      <c r="CN4172" s="6"/>
      <c r="CO4172" s="6"/>
      <c r="CP4172" s="6"/>
      <c r="CQ4172" s="6"/>
      <c r="CR4172" s="6"/>
      <c r="CS4172" s="6"/>
      <c r="CT4172" s="6"/>
      <c r="CU4172" s="6"/>
      <c r="CV4172" s="6"/>
      <c r="CW4172" s="6"/>
      <c r="CX4172" s="6"/>
      <c r="CY4172" s="6"/>
      <c r="CZ4172" s="6"/>
      <c r="DA4172" s="6"/>
    </row>
    <row r="4173" spans="74:105" x14ac:dyDescent="0.3">
      <c r="BV4173" s="6"/>
      <c r="BW4173" s="6"/>
      <c r="BX4173" s="6"/>
      <c r="BY4173" s="6"/>
      <c r="BZ4173" s="6"/>
      <c r="CA4173" s="6"/>
      <c r="CB4173" s="6"/>
      <c r="CC4173" s="6"/>
      <c r="CD4173" s="6"/>
      <c r="CE4173" s="6"/>
      <c r="CF4173" s="6"/>
      <c r="CG4173" s="6"/>
      <c r="CH4173" s="6"/>
      <c r="CI4173" s="6"/>
      <c r="CJ4173" s="6"/>
      <c r="CK4173" s="6"/>
      <c r="CL4173" s="6"/>
      <c r="CM4173" s="6"/>
      <c r="CN4173" s="6"/>
      <c r="CO4173" s="6"/>
      <c r="CP4173" s="6"/>
      <c r="CQ4173" s="6"/>
      <c r="CR4173" s="6"/>
      <c r="CS4173" s="6"/>
      <c r="CT4173" s="6"/>
      <c r="CU4173" s="6"/>
      <c r="CV4173" s="6"/>
      <c r="CW4173" s="6"/>
      <c r="CX4173" s="6"/>
      <c r="CY4173" s="6"/>
      <c r="CZ4173" s="6"/>
      <c r="DA4173" s="6"/>
    </row>
    <row r="4174" spans="74:105" x14ac:dyDescent="0.3">
      <c r="BV4174" s="6"/>
      <c r="BW4174" s="6"/>
      <c r="BX4174" s="6"/>
      <c r="BY4174" s="6"/>
      <c r="BZ4174" s="6"/>
      <c r="CA4174" s="6"/>
      <c r="CB4174" s="6"/>
      <c r="CC4174" s="6"/>
      <c r="CD4174" s="6"/>
      <c r="CE4174" s="6"/>
      <c r="CF4174" s="6"/>
      <c r="CG4174" s="6"/>
      <c r="CH4174" s="6"/>
      <c r="CI4174" s="6"/>
      <c r="CJ4174" s="6"/>
      <c r="CK4174" s="6"/>
      <c r="CL4174" s="6"/>
      <c r="CM4174" s="6"/>
      <c r="CN4174" s="6"/>
      <c r="CO4174" s="6"/>
      <c r="CP4174" s="6"/>
      <c r="CQ4174" s="6"/>
      <c r="CR4174" s="6"/>
      <c r="CS4174" s="6"/>
      <c r="CT4174" s="6"/>
      <c r="CU4174" s="6"/>
      <c r="CV4174" s="6"/>
      <c r="CW4174" s="6"/>
      <c r="CX4174" s="6"/>
      <c r="CY4174" s="6"/>
      <c r="CZ4174" s="6"/>
      <c r="DA4174" s="6"/>
    </row>
    <row r="4175" spans="74:105" x14ac:dyDescent="0.3">
      <c r="BV4175" s="6"/>
      <c r="BW4175" s="6"/>
      <c r="BX4175" s="6"/>
      <c r="BY4175" s="6"/>
      <c r="BZ4175" s="6"/>
      <c r="CA4175" s="6"/>
      <c r="CB4175" s="6"/>
      <c r="CC4175" s="6"/>
      <c r="CD4175" s="6"/>
      <c r="CE4175" s="6"/>
      <c r="CF4175" s="6"/>
      <c r="CG4175" s="6"/>
      <c r="CH4175" s="6"/>
      <c r="CI4175" s="6"/>
      <c r="CJ4175" s="6"/>
      <c r="CK4175" s="6"/>
      <c r="CL4175" s="6"/>
      <c r="CM4175" s="6"/>
      <c r="CN4175" s="6"/>
      <c r="CO4175" s="6"/>
      <c r="CP4175" s="6"/>
      <c r="CQ4175" s="6"/>
      <c r="CR4175" s="6"/>
      <c r="CS4175" s="6"/>
      <c r="CT4175" s="6"/>
      <c r="CU4175" s="6"/>
      <c r="CV4175" s="6"/>
      <c r="CW4175" s="6"/>
      <c r="CX4175" s="6"/>
      <c r="CY4175" s="6"/>
      <c r="CZ4175" s="6"/>
      <c r="DA4175" s="6"/>
    </row>
    <row r="4176" spans="74:105" x14ac:dyDescent="0.3">
      <c r="BV4176" s="6"/>
      <c r="BW4176" s="6"/>
      <c r="BX4176" s="6"/>
      <c r="BY4176" s="6"/>
      <c r="BZ4176" s="6"/>
      <c r="CA4176" s="6"/>
      <c r="CB4176" s="6"/>
      <c r="CC4176" s="6"/>
      <c r="CD4176" s="6"/>
      <c r="CE4176" s="6"/>
      <c r="CF4176" s="6"/>
      <c r="CG4176" s="6"/>
      <c r="CH4176" s="6"/>
      <c r="CI4176" s="6"/>
      <c r="CJ4176" s="6"/>
      <c r="CK4176" s="6"/>
      <c r="CL4176" s="6"/>
      <c r="CM4176" s="6"/>
      <c r="CN4176" s="6"/>
      <c r="CO4176" s="6"/>
      <c r="CP4176" s="6"/>
      <c r="CQ4176" s="6"/>
      <c r="CR4176" s="6"/>
      <c r="CS4176" s="6"/>
      <c r="CT4176" s="6"/>
      <c r="CU4176" s="6"/>
      <c r="CV4176" s="6"/>
      <c r="CW4176" s="6"/>
      <c r="CX4176" s="6"/>
      <c r="CY4176" s="6"/>
      <c r="CZ4176" s="6"/>
      <c r="DA4176" s="6"/>
    </row>
    <row r="4177" spans="74:105" x14ac:dyDescent="0.3">
      <c r="BV4177" s="6"/>
      <c r="BW4177" s="6"/>
      <c r="BX4177" s="6"/>
      <c r="BY4177" s="6"/>
      <c r="BZ4177" s="6"/>
      <c r="CA4177" s="6"/>
      <c r="CB4177" s="6"/>
      <c r="CC4177" s="6"/>
      <c r="CD4177" s="6"/>
      <c r="CE4177" s="6"/>
      <c r="CF4177" s="6"/>
      <c r="CG4177" s="6"/>
      <c r="CH4177" s="6"/>
      <c r="CI4177" s="6"/>
      <c r="CJ4177" s="6"/>
      <c r="CK4177" s="6"/>
      <c r="CL4177" s="6"/>
      <c r="CM4177" s="6"/>
      <c r="CN4177" s="6"/>
      <c r="CO4177" s="6"/>
      <c r="CP4177" s="6"/>
      <c r="CQ4177" s="6"/>
      <c r="CR4177" s="6"/>
      <c r="CS4177" s="6"/>
      <c r="CT4177" s="6"/>
      <c r="CU4177" s="6"/>
      <c r="CV4177" s="6"/>
      <c r="CW4177" s="6"/>
      <c r="CX4177" s="6"/>
      <c r="CY4177" s="6"/>
      <c r="CZ4177" s="6"/>
      <c r="DA4177" s="6"/>
    </row>
    <row r="4178" spans="74:105" x14ac:dyDescent="0.3">
      <c r="BV4178" s="6"/>
      <c r="BW4178" s="6"/>
      <c r="BX4178" s="6"/>
      <c r="BY4178" s="6"/>
      <c r="BZ4178" s="6"/>
      <c r="CA4178" s="6"/>
      <c r="CB4178" s="6"/>
      <c r="CC4178" s="6"/>
      <c r="CD4178" s="6"/>
      <c r="CE4178" s="6"/>
      <c r="CF4178" s="6"/>
      <c r="CG4178" s="6"/>
      <c r="CH4178" s="6"/>
      <c r="CI4178" s="6"/>
      <c r="CJ4178" s="6"/>
      <c r="CK4178" s="6"/>
      <c r="CL4178" s="6"/>
      <c r="CM4178" s="6"/>
      <c r="CN4178" s="6"/>
      <c r="CO4178" s="6"/>
      <c r="CP4178" s="6"/>
      <c r="CQ4178" s="6"/>
      <c r="CR4178" s="6"/>
      <c r="CS4178" s="6"/>
      <c r="CT4178" s="6"/>
      <c r="CU4178" s="6"/>
      <c r="CV4178" s="6"/>
      <c r="CW4178" s="6"/>
      <c r="CX4178" s="6"/>
      <c r="CY4178" s="6"/>
      <c r="CZ4178" s="6"/>
      <c r="DA4178" s="6"/>
    </row>
    <row r="4179" spans="74:105" x14ac:dyDescent="0.3">
      <c r="BV4179" s="6"/>
      <c r="BW4179" s="6"/>
      <c r="BX4179" s="6"/>
      <c r="BY4179" s="6"/>
      <c r="BZ4179" s="6"/>
      <c r="CA4179" s="6"/>
      <c r="CB4179" s="6"/>
      <c r="CC4179" s="6"/>
      <c r="CD4179" s="6"/>
      <c r="CE4179" s="6"/>
      <c r="CF4179" s="6"/>
      <c r="CG4179" s="6"/>
      <c r="CH4179" s="6"/>
      <c r="CI4179" s="6"/>
      <c r="CJ4179" s="6"/>
      <c r="CK4179" s="6"/>
      <c r="CL4179" s="6"/>
      <c r="CM4179" s="6"/>
      <c r="CN4179" s="6"/>
      <c r="CO4179" s="6"/>
      <c r="CP4179" s="6"/>
      <c r="CQ4179" s="6"/>
      <c r="CR4179" s="6"/>
      <c r="CS4179" s="6"/>
      <c r="CT4179" s="6"/>
      <c r="CU4179" s="6"/>
      <c r="CV4179" s="6"/>
      <c r="CW4179" s="6"/>
      <c r="CX4179" s="6"/>
      <c r="CY4179" s="6"/>
      <c r="CZ4179" s="6"/>
      <c r="DA4179" s="6"/>
    </row>
    <row r="4180" spans="74:105" x14ac:dyDescent="0.3">
      <c r="BV4180" s="6"/>
      <c r="BW4180" s="6"/>
      <c r="BX4180" s="6"/>
      <c r="BY4180" s="6"/>
      <c r="BZ4180" s="6"/>
      <c r="CA4180" s="6"/>
      <c r="CB4180" s="6"/>
      <c r="CC4180" s="6"/>
      <c r="CD4180" s="6"/>
      <c r="CE4180" s="6"/>
      <c r="CF4180" s="6"/>
      <c r="CG4180" s="6"/>
      <c r="CH4180" s="6"/>
      <c r="CI4180" s="6"/>
      <c r="CJ4180" s="6"/>
      <c r="CK4180" s="6"/>
      <c r="CL4180" s="6"/>
      <c r="CM4180" s="6"/>
      <c r="CN4180" s="6"/>
      <c r="CO4180" s="6"/>
      <c r="CP4180" s="6"/>
      <c r="CQ4180" s="6"/>
      <c r="CR4180" s="6"/>
      <c r="CS4180" s="6"/>
      <c r="CT4180" s="6"/>
      <c r="CU4180" s="6"/>
      <c r="CV4180" s="6"/>
      <c r="CW4180" s="6"/>
      <c r="CX4180" s="6"/>
      <c r="CY4180" s="6"/>
      <c r="CZ4180" s="6"/>
      <c r="DA4180" s="6"/>
    </row>
    <row r="4181" spans="74:105" x14ac:dyDescent="0.3">
      <c r="BV4181" s="6"/>
      <c r="BW4181" s="6"/>
      <c r="BX4181" s="6"/>
      <c r="BY4181" s="6"/>
      <c r="BZ4181" s="6"/>
      <c r="CA4181" s="6"/>
      <c r="CB4181" s="6"/>
      <c r="CC4181" s="6"/>
      <c r="CD4181" s="6"/>
      <c r="CE4181" s="6"/>
      <c r="CF4181" s="6"/>
      <c r="CG4181" s="6"/>
      <c r="CH4181" s="6"/>
      <c r="CI4181" s="6"/>
      <c r="CJ4181" s="6"/>
      <c r="CK4181" s="6"/>
      <c r="CL4181" s="6"/>
      <c r="CM4181" s="6"/>
      <c r="CN4181" s="6"/>
      <c r="CO4181" s="6"/>
      <c r="CP4181" s="6"/>
      <c r="CQ4181" s="6"/>
      <c r="CR4181" s="6"/>
      <c r="CS4181" s="6"/>
      <c r="CT4181" s="6"/>
      <c r="CU4181" s="6"/>
      <c r="CV4181" s="6"/>
      <c r="CW4181" s="6"/>
      <c r="CX4181" s="6"/>
      <c r="CY4181" s="6"/>
      <c r="CZ4181" s="6"/>
      <c r="DA4181" s="6"/>
    </row>
    <row r="4182" spans="74:105" x14ac:dyDescent="0.3">
      <c r="BV4182" s="6"/>
      <c r="BW4182" s="6"/>
      <c r="BX4182" s="6"/>
      <c r="BY4182" s="6"/>
      <c r="BZ4182" s="6"/>
      <c r="CA4182" s="6"/>
      <c r="CB4182" s="6"/>
      <c r="CC4182" s="6"/>
      <c r="CD4182" s="6"/>
      <c r="CE4182" s="6"/>
      <c r="CF4182" s="6"/>
      <c r="CG4182" s="6"/>
      <c r="CH4182" s="6"/>
      <c r="CI4182" s="6"/>
      <c r="CJ4182" s="6"/>
      <c r="CK4182" s="6"/>
      <c r="CL4182" s="6"/>
      <c r="CM4182" s="6"/>
      <c r="CN4182" s="6"/>
      <c r="CO4182" s="6"/>
      <c r="CP4182" s="6"/>
      <c r="CQ4182" s="6"/>
      <c r="CR4182" s="6"/>
      <c r="CS4182" s="6"/>
      <c r="CT4182" s="6"/>
      <c r="CU4182" s="6"/>
      <c r="CV4182" s="6"/>
      <c r="CW4182" s="6"/>
      <c r="CX4182" s="6"/>
      <c r="CY4182" s="6"/>
      <c r="CZ4182" s="6"/>
      <c r="DA4182" s="6"/>
    </row>
    <row r="4183" spans="74:105" x14ac:dyDescent="0.3">
      <c r="BV4183" s="6"/>
      <c r="BW4183" s="6"/>
      <c r="BX4183" s="6"/>
      <c r="BY4183" s="6"/>
      <c r="BZ4183" s="6"/>
      <c r="CA4183" s="6"/>
      <c r="CB4183" s="6"/>
      <c r="CC4183" s="6"/>
      <c r="CD4183" s="6"/>
      <c r="CE4183" s="6"/>
      <c r="CF4183" s="6"/>
      <c r="CG4183" s="6"/>
      <c r="CH4183" s="6"/>
      <c r="CI4183" s="6"/>
      <c r="CJ4183" s="6"/>
      <c r="CK4183" s="6"/>
      <c r="CL4183" s="6"/>
      <c r="CM4183" s="6"/>
      <c r="CN4183" s="6"/>
      <c r="CO4183" s="6"/>
      <c r="CP4183" s="6"/>
      <c r="CQ4183" s="6"/>
      <c r="CR4183" s="6"/>
      <c r="CS4183" s="6"/>
      <c r="CT4183" s="6"/>
      <c r="CU4183" s="6"/>
      <c r="CV4183" s="6"/>
      <c r="CW4183" s="6"/>
      <c r="CX4183" s="6"/>
      <c r="CY4183" s="6"/>
      <c r="CZ4183" s="6"/>
      <c r="DA4183" s="6"/>
    </row>
    <row r="4184" spans="74:105" x14ac:dyDescent="0.3">
      <c r="BV4184" s="6"/>
      <c r="BW4184" s="6"/>
      <c r="BX4184" s="6"/>
      <c r="BY4184" s="6"/>
      <c r="BZ4184" s="6"/>
      <c r="CA4184" s="6"/>
      <c r="CB4184" s="6"/>
      <c r="CC4184" s="6"/>
      <c r="CD4184" s="6"/>
      <c r="CE4184" s="6"/>
      <c r="CF4184" s="6"/>
      <c r="CG4184" s="6"/>
      <c r="CH4184" s="6"/>
      <c r="CI4184" s="6"/>
      <c r="CJ4184" s="6"/>
      <c r="CK4184" s="6"/>
      <c r="CL4184" s="6"/>
      <c r="CM4184" s="6"/>
      <c r="CN4184" s="6"/>
      <c r="CO4184" s="6"/>
      <c r="CP4184" s="6"/>
      <c r="CQ4184" s="6"/>
      <c r="CR4184" s="6"/>
      <c r="CS4184" s="6"/>
      <c r="CT4184" s="6"/>
      <c r="CU4184" s="6"/>
      <c r="CV4184" s="6"/>
      <c r="CW4184" s="6"/>
      <c r="CX4184" s="6"/>
      <c r="CY4184" s="6"/>
      <c r="CZ4184" s="6"/>
      <c r="DA4184" s="6"/>
    </row>
    <row r="4185" spans="74:105" x14ac:dyDescent="0.3">
      <c r="BV4185" s="6"/>
      <c r="BW4185" s="6"/>
      <c r="BX4185" s="6"/>
      <c r="BY4185" s="6"/>
      <c r="BZ4185" s="6"/>
      <c r="CA4185" s="6"/>
      <c r="CB4185" s="6"/>
      <c r="CC4185" s="6"/>
      <c r="CD4185" s="6"/>
      <c r="CE4185" s="6"/>
      <c r="CF4185" s="6"/>
      <c r="CG4185" s="6"/>
      <c r="CH4185" s="6"/>
      <c r="CI4185" s="6"/>
      <c r="CJ4185" s="6"/>
      <c r="CK4185" s="6"/>
      <c r="CL4185" s="6"/>
      <c r="CM4185" s="6"/>
      <c r="CN4185" s="6"/>
      <c r="CO4185" s="6"/>
      <c r="CP4185" s="6"/>
      <c r="CQ4185" s="6"/>
      <c r="CR4185" s="6"/>
      <c r="CS4185" s="6"/>
      <c r="CT4185" s="6"/>
      <c r="CU4185" s="6"/>
      <c r="CV4185" s="6"/>
      <c r="CW4185" s="6"/>
      <c r="CX4185" s="6"/>
      <c r="CY4185" s="6"/>
      <c r="CZ4185" s="6"/>
      <c r="DA4185" s="6"/>
    </row>
    <row r="4186" spans="74:105" x14ac:dyDescent="0.3">
      <c r="BV4186" s="6"/>
      <c r="BW4186" s="6"/>
      <c r="BX4186" s="6"/>
      <c r="BY4186" s="6"/>
      <c r="BZ4186" s="6"/>
      <c r="CA4186" s="6"/>
      <c r="CB4186" s="6"/>
      <c r="CC4186" s="6"/>
      <c r="CD4186" s="6"/>
      <c r="CE4186" s="6"/>
      <c r="CF4186" s="6"/>
      <c r="CG4186" s="6"/>
      <c r="CH4186" s="6"/>
      <c r="CI4186" s="6"/>
      <c r="CJ4186" s="6"/>
      <c r="CK4186" s="6"/>
      <c r="CL4186" s="6"/>
      <c r="CM4186" s="6"/>
      <c r="CN4186" s="6"/>
      <c r="CO4186" s="6"/>
      <c r="CP4186" s="6"/>
      <c r="CQ4186" s="6"/>
      <c r="CR4186" s="6"/>
      <c r="CS4186" s="6"/>
      <c r="CT4186" s="6"/>
      <c r="CU4186" s="6"/>
      <c r="CV4186" s="6"/>
      <c r="CW4186" s="6"/>
      <c r="CX4186" s="6"/>
      <c r="CY4186" s="6"/>
      <c r="CZ4186" s="6"/>
      <c r="DA4186" s="6"/>
    </row>
    <row r="4187" spans="74:105" x14ac:dyDescent="0.3">
      <c r="BV4187" s="6"/>
      <c r="BW4187" s="6"/>
      <c r="BX4187" s="6"/>
      <c r="BY4187" s="6"/>
      <c r="BZ4187" s="6"/>
      <c r="CA4187" s="6"/>
      <c r="CB4187" s="6"/>
      <c r="CC4187" s="6"/>
      <c r="CD4187" s="6"/>
      <c r="CE4187" s="6"/>
      <c r="CF4187" s="6"/>
      <c r="CG4187" s="6"/>
      <c r="CH4187" s="6"/>
      <c r="CI4187" s="6"/>
      <c r="CJ4187" s="6"/>
      <c r="CK4187" s="6"/>
      <c r="CL4187" s="6"/>
      <c r="CM4187" s="6"/>
      <c r="CN4187" s="6"/>
      <c r="CO4187" s="6"/>
      <c r="CP4187" s="6"/>
      <c r="CQ4187" s="6"/>
      <c r="CR4187" s="6"/>
      <c r="CS4187" s="6"/>
      <c r="CT4187" s="6"/>
      <c r="CU4187" s="6"/>
      <c r="CV4187" s="6"/>
      <c r="CW4187" s="6"/>
      <c r="CX4187" s="6"/>
      <c r="CY4187" s="6"/>
      <c r="CZ4187" s="6"/>
      <c r="DA4187" s="6"/>
    </row>
    <row r="4188" spans="74:105" x14ac:dyDescent="0.3">
      <c r="BV4188" s="6"/>
      <c r="BW4188" s="6"/>
      <c r="BX4188" s="6"/>
      <c r="BY4188" s="6"/>
      <c r="BZ4188" s="6"/>
      <c r="CA4188" s="6"/>
      <c r="CB4188" s="6"/>
      <c r="CC4188" s="6"/>
      <c r="CD4188" s="6"/>
      <c r="CE4188" s="6"/>
      <c r="CF4188" s="6"/>
      <c r="CG4188" s="6"/>
      <c r="CH4188" s="6"/>
      <c r="CI4188" s="6"/>
      <c r="CJ4188" s="6"/>
      <c r="CK4188" s="6"/>
      <c r="CL4188" s="6"/>
      <c r="CM4188" s="6"/>
      <c r="CN4188" s="6"/>
      <c r="CO4188" s="6"/>
      <c r="CP4188" s="6"/>
      <c r="CQ4188" s="6"/>
      <c r="CR4188" s="6"/>
      <c r="CS4188" s="6"/>
      <c r="CT4188" s="6"/>
      <c r="CU4188" s="6"/>
      <c r="CV4188" s="6"/>
      <c r="CW4188" s="6"/>
      <c r="CX4188" s="6"/>
      <c r="CY4188" s="6"/>
      <c r="CZ4188" s="6"/>
      <c r="DA4188" s="6"/>
    </row>
    <row r="4189" spans="74:105" x14ac:dyDescent="0.3">
      <c r="BV4189" s="6"/>
      <c r="BW4189" s="6"/>
      <c r="BX4189" s="6"/>
      <c r="BY4189" s="6"/>
      <c r="BZ4189" s="6"/>
      <c r="CA4189" s="6"/>
      <c r="CB4189" s="6"/>
      <c r="CC4189" s="6"/>
      <c r="CD4189" s="6"/>
      <c r="CE4189" s="6"/>
      <c r="CF4189" s="6"/>
      <c r="CG4189" s="6"/>
      <c r="CH4189" s="6"/>
      <c r="CI4189" s="6"/>
      <c r="CJ4189" s="6"/>
      <c r="CK4189" s="6"/>
      <c r="CL4189" s="6"/>
      <c r="CM4189" s="6"/>
      <c r="CN4189" s="6"/>
      <c r="CO4189" s="6"/>
      <c r="CP4189" s="6"/>
      <c r="CQ4189" s="6"/>
      <c r="CR4189" s="6"/>
      <c r="CS4189" s="6"/>
      <c r="CT4189" s="6"/>
      <c r="CU4189" s="6"/>
      <c r="CV4189" s="6"/>
      <c r="CW4189" s="6"/>
      <c r="CX4189" s="6"/>
      <c r="CY4189" s="6"/>
      <c r="CZ4189" s="6"/>
      <c r="DA4189" s="6"/>
    </row>
    <row r="4190" spans="74:105" x14ac:dyDescent="0.3">
      <c r="BV4190" s="6"/>
      <c r="BW4190" s="6"/>
      <c r="BX4190" s="6"/>
      <c r="BY4190" s="6"/>
      <c r="BZ4190" s="6"/>
      <c r="CA4190" s="6"/>
      <c r="CB4190" s="6"/>
      <c r="CC4190" s="6"/>
      <c r="CD4190" s="6"/>
      <c r="CE4190" s="6"/>
      <c r="CF4190" s="6"/>
      <c r="CG4190" s="6"/>
      <c r="CH4190" s="6"/>
      <c r="CI4190" s="6"/>
      <c r="CJ4190" s="6"/>
      <c r="CK4190" s="6"/>
      <c r="CL4190" s="6"/>
      <c r="CM4190" s="6"/>
      <c r="CN4190" s="6"/>
      <c r="CO4190" s="6"/>
      <c r="CP4190" s="6"/>
      <c r="CQ4190" s="6"/>
      <c r="CR4190" s="6"/>
      <c r="CS4190" s="6"/>
      <c r="CT4190" s="6"/>
      <c r="CU4190" s="6"/>
      <c r="CV4190" s="6"/>
      <c r="CW4190" s="6"/>
      <c r="CX4190" s="6"/>
      <c r="CY4190" s="6"/>
      <c r="CZ4190" s="6"/>
      <c r="DA4190" s="6"/>
    </row>
    <row r="4191" spans="74:105" x14ac:dyDescent="0.3">
      <c r="BV4191" s="6"/>
      <c r="BW4191" s="6"/>
      <c r="BX4191" s="6"/>
      <c r="BY4191" s="6"/>
      <c r="BZ4191" s="6"/>
      <c r="CA4191" s="6"/>
      <c r="CB4191" s="6"/>
      <c r="CC4191" s="6"/>
      <c r="CD4191" s="6"/>
      <c r="CE4191" s="6"/>
      <c r="CF4191" s="6"/>
      <c r="CG4191" s="6"/>
      <c r="CH4191" s="6"/>
      <c r="CI4191" s="6"/>
      <c r="CJ4191" s="6"/>
      <c r="CK4191" s="6"/>
      <c r="CL4191" s="6"/>
      <c r="CM4191" s="6"/>
      <c r="CN4191" s="6"/>
      <c r="CO4191" s="6"/>
      <c r="CP4191" s="6"/>
      <c r="CQ4191" s="6"/>
      <c r="CR4191" s="6"/>
      <c r="CS4191" s="6"/>
      <c r="CT4191" s="6"/>
      <c r="CU4191" s="6"/>
      <c r="CV4191" s="6"/>
      <c r="CW4191" s="6"/>
      <c r="CX4191" s="6"/>
      <c r="CY4191" s="6"/>
      <c r="CZ4191" s="6"/>
      <c r="DA4191" s="6"/>
    </row>
    <row r="4192" spans="74:105" x14ac:dyDescent="0.3">
      <c r="BV4192" s="6"/>
      <c r="BW4192" s="6"/>
      <c r="BX4192" s="6"/>
      <c r="BY4192" s="6"/>
      <c r="BZ4192" s="6"/>
      <c r="CA4192" s="6"/>
      <c r="CB4192" s="6"/>
      <c r="CC4192" s="6"/>
      <c r="CD4192" s="6"/>
      <c r="CE4192" s="6"/>
      <c r="CF4192" s="6"/>
      <c r="CG4192" s="6"/>
      <c r="CH4192" s="6"/>
      <c r="CI4192" s="6"/>
      <c r="CJ4192" s="6"/>
      <c r="CK4192" s="6"/>
      <c r="CL4192" s="6"/>
      <c r="CM4192" s="6"/>
      <c r="CN4192" s="6"/>
      <c r="CO4192" s="6"/>
      <c r="CP4192" s="6"/>
      <c r="CQ4192" s="6"/>
      <c r="CR4192" s="6"/>
      <c r="CS4192" s="6"/>
      <c r="CT4192" s="6"/>
      <c r="CU4192" s="6"/>
      <c r="CV4192" s="6"/>
      <c r="CW4192" s="6"/>
      <c r="CX4192" s="6"/>
      <c r="CY4192" s="6"/>
      <c r="CZ4192" s="6"/>
      <c r="DA4192" s="6"/>
    </row>
    <row r="4193" spans="74:105" x14ac:dyDescent="0.3">
      <c r="BV4193" s="6"/>
      <c r="BW4193" s="6"/>
      <c r="BX4193" s="6"/>
      <c r="BY4193" s="6"/>
      <c r="BZ4193" s="6"/>
      <c r="CA4193" s="6"/>
      <c r="CB4193" s="6"/>
      <c r="CC4193" s="6"/>
      <c r="CD4193" s="6"/>
      <c r="CE4193" s="6"/>
      <c r="CF4193" s="6"/>
      <c r="CG4193" s="6"/>
      <c r="CH4193" s="6"/>
      <c r="CI4193" s="6"/>
      <c r="CJ4193" s="6"/>
      <c r="CK4193" s="6"/>
      <c r="CL4193" s="6"/>
      <c r="CM4193" s="6"/>
      <c r="CN4193" s="6"/>
      <c r="CO4193" s="6"/>
      <c r="CP4193" s="6"/>
      <c r="CQ4193" s="6"/>
      <c r="CR4193" s="6"/>
      <c r="CS4193" s="6"/>
      <c r="CT4193" s="6"/>
      <c r="CU4193" s="6"/>
      <c r="CV4193" s="6"/>
      <c r="CW4193" s="6"/>
      <c r="CX4193" s="6"/>
      <c r="CY4193" s="6"/>
      <c r="CZ4193" s="6"/>
      <c r="DA4193" s="6"/>
    </row>
    <row r="4194" spans="74:105" x14ac:dyDescent="0.3">
      <c r="BV4194" s="6"/>
      <c r="BW4194" s="6"/>
      <c r="BX4194" s="6"/>
      <c r="BY4194" s="6"/>
      <c r="BZ4194" s="6"/>
      <c r="CA4194" s="6"/>
      <c r="CB4194" s="6"/>
      <c r="CC4194" s="6"/>
      <c r="CD4194" s="6"/>
      <c r="CE4194" s="6"/>
      <c r="CF4194" s="6"/>
      <c r="CG4194" s="6"/>
      <c r="CH4194" s="6"/>
      <c r="CI4194" s="6"/>
      <c r="CJ4194" s="6"/>
      <c r="CK4194" s="6"/>
      <c r="CL4194" s="6"/>
      <c r="CM4194" s="6"/>
      <c r="CN4194" s="6"/>
      <c r="CO4194" s="6"/>
      <c r="CP4194" s="6"/>
      <c r="CQ4194" s="6"/>
      <c r="CR4194" s="6"/>
      <c r="CS4194" s="6"/>
      <c r="CT4194" s="6"/>
      <c r="CU4194" s="6"/>
      <c r="CV4194" s="6"/>
      <c r="CW4194" s="6"/>
      <c r="CX4194" s="6"/>
      <c r="CY4194" s="6"/>
      <c r="CZ4194" s="6"/>
      <c r="DA4194" s="6"/>
    </row>
    <row r="4195" spans="74:105" x14ac:dyDescent="0.3">
      <c r="BV4195" s="6"/>
      <c r="BW4195" s="6"/>
      <c r="BX4195" s="6"/>
      <c r="BY4195" s="6"/>
      <c r="BZ4195" s="6"/>
      <c r="CA4195" s="6"/>
      <c r="CB4195" s="6"/>
      <c r="CC4195" s="6"/>
      <c r="CD4195" s="6"/>
      <c r="CE4195" s="6"/>
      <c r="CF4195" s="6"/>
      <c r="CG4195" s="6"/>
      <c r="CH4195" s="6"/>
      <c r="CI4195" s="6"/>
      <c r="CJ4195" s="6"/>
      <c r="CK4195" s="6"/>
      <c r="CL4195" s="6"/>
      <c r="CM4195" s="6"/>
      <c r="CN4195" s="6"/>
      <c r="CO4195" s="6"/>
      <c r="CP4195" s="6"/>
      <c r="CQ4195" s="6"/>
      <c r="CR4195" s="6"/>
      <c r="CS4195" s="6"/>
      <c r="CT4195" s="6"/>
      <c r="CU4195" s="6"/>
      <c r="CV4195" s="6"/>
      <c r="CW4195" s="6"/>
      <c r="CX4195" s="6"/>
      <c r="CY4195" s="6"/>
      <c r="CZ4195" s="6"/>
      <c r="DA4195" s="6"/>
    </row>
    <row r="4196" spans="74:105" x14ac:dyDescent="0.3">
      <c r="BV4196" s="6"/>
      <c r="BW4196" s="6"/>
      <c r="BX4196" s="6"/>
      <c r="BY4196" s="6"/>
      <c r="BZ4196" s="6"/>
      <c r="CA4196" s="6"/>
      <c r="CB4196" s="6"/>
      <c r="CC4196" s="6"/>
      <c r="CD4196" s="6"/>
      <c r="CE4196" s="6"/>
      <c r="CF4196" s="6"/>
      <c r="CG4196" s="6"/>
      <c r="CH4196" s="6"/>
      <c r="CI4196" s="6"/>
      <c r="CJ4196" s="6"/>
      <c r="CK4196" s="6"/>
      <c r="CL4196" s="6"/>
      <c r="CM4196" s="6"/>
      <c r="CN4196" s="6"/>
      <c r="CO4196" s="6"/>
      <c r="CP4196" s="6"/>
      <c r="CQ4196" s="6"/>
      <c r="CR4196" s="6"/>
      <c r="CS4196" s="6"/>
      <c r="CT4196" s="6"/>
      <c r="CU4196" s="6"/>
      <c r="CV4196" s="6"/>
      <c r="CW4196" s="6"/>
      <c r="CX4196" s="6"/>
      <c r="CY4196" s="6"/>
      <c r="CZ4196" s="6"/>
      <c r="DA4196" s="6"/>
    </row>
    <row r="4197" spans="74:105" x14ac:dyDescent="0.3">
      <c r="BV4197" s="6"/>
      <c r="BW4197" s="6"/>
      <c r="BX4197" s="6"/>
      <c r="BY4197" s="6"/>
      <c r="BZ4197" s="6"/>
      <c r="CA4197" s="6"/>
      <c r="CB4197" s="6"/>
      <c r="CC4197" s="6"/>
      <c r="CD4197" s="6"/>
      <c r="CE4197" s="6"/>
      <c r="CF4197" s="6"/>
      <c r="CG4197" s="6"/>
      <c r="CH4197" s="6"/>
      <c r="CI4197" s="6"/>
      <c r="CJ4197" s="6"/>
      <c r="CK4197" s="6"/>
      <c r="CL4197" s="6"/>
      <c r="CM4197" s="6"/>
      <c r="CN4197" s="6"/>
      <c r="CO4197" s="6"/>
      <c r="CP4197" s="6"/>
      <c r="CQ4197" s="6"/>
      <c r="CR4197" s="6"/>
      <c r="CS4197" s="6"/>
      <c r="CT4197" s="6"/>
      <c r="CU4197" s="6"/>
      <c r="CV4197" s="6"/>
      <c r="CW4197" s="6"/>
      <c r="CX4197" s="6"/>
      <c r="CY4197" s="6"/>
      <c r="CZ4197" s="6"/>
      <c r="DA4197" s="6"/>
    </row>
    <row r="4198" spans="74:105" x14ac:dyDescent="0.3">
      <c r="BV4198" s="6"/>
      <c r="BW4198" s="6"/>
      <c r="BX4198" s="6"/>
      <c r="BY4198" s="6"/>
      <c r="BZ4198" s="6"/>
      <c r="CA4198" s="6"/>
      <c r="CB4198" s="6"/>
      <c r="CC4198" s="6"/>
      <c r="CD4198" s="6"/>
      <c r="CE4198" s="6"/>
      <c r="CF4198" s="6"/>
      <c r="CG4198" s="6"/>
      <c r="CH4198" s="6"/>
      <c r="CI4198" s="6"/>
      <c r="CJ4198" s="6"/>
      <c r="CK4198" s="6"/>
      <c r="CL4198" s="6"/>
      <c r="CM4198" s="6"/>
      <c r="CN4198" s="6"/>
      <c r="CO4198" s="6"/>
      <c r="CP4198" s="6"/>
      <c r="CQ4198" s="6"/>
      <c r="CR4198" s="6"/>
      <c r="CS4198" s="6"/>
      <c r="CT4198" s="6"/>
      <c r="CU4198" s="6"/>
      <c r="CV4198" s="6"/>
      <c r="CW4198" s="6"/>
      <c r="CX4198" s="6"/>
      <c r="CY4198" s="6"/>
      <c r="CZ4198" s="6"/>
      <c r="DA4198" s="6"/>
    </row>
    <row r="4199" spans="74:105" x14ac:dyDescent="0.3">
      <c r="BV4199" s="6"/>
      <c r="BW4199" s="6"/>
      <c r="BX4199" s="6"/>
      <c r="BY4199" s="6"/>
      <c r="BZ4199" s="6"/>
      <c r="CA4199" s="6"/>
      <c r="CB4199" s="6"/>
      <c r="CC4199" s="6"/>
      <c r="CD4199" s="6"/>
      <c r="CE4199" s="6"/>
      <c r="CF4199" s="6"/>
      <c r="CG4199" s="6"/>
      <c r="CH4199" s="6"/>
      <c r="CI4199" s="6"/>
      <c r="CJ4199" s="6"/>
      <c r="CK4199" s="6"/>
      <c r="CL4199" s="6"/>
      <c r="CM4199" s="6"/>
      <c r="CN4199" s="6"/>
      <c r="CO4199" s="6"/>
      <c r="CP4199" s="6"/>
      <c r="CQ4199" s="6"/>
      <c r="CR4199" s="6"/>
      <c r="CS4199" s="6"/>
      <c r="CT4199" s="6"/>
      <c r="CU4199" s="6"/>
      <c r="CV4199" s="6"/>
      <c r="CW4199" s="6"/>
      <c r="CX4199" s="6"/>
      <c r="CY4199" s="6"/>
      <c r="CZ4199" s="6"/>
      <c r="DA4199" s="6"/>
    </row>
    <row r="4200" spans="74:105" x14ac:dyDescent="0.3">
      <c r="BV4200" s="6"/>
      <c r="BW4200" s="6"/>
      <c r="BX4200" s="6"/>
      <c r="BY4200" s="6"/>
      <c r="BZ4200" s="6"/>
      <c r="CA4200" s="6"/>
      <c r="CB4200" s="6"/>
      <c r="CC4200" s="6"/>
      <c r="CD4200" s="6"/>
      <c r="CE4200" s="6"/>
      <c r="CF4200" s="6"/>
      <c r="CG4200" s="6"/>
      <c r="CH4200" s="6"/>
      <c r="CI4200" s="6"/>
      <c r="CJ4200" s="6"/>
      <c r="CK4200" s="6"/>
      <c r="CL4200" s="6"/>
      <c r="CM4200" s="6"/>
      <c r="CN4200" s="6"/>
      <c r="CO4200" s="6"/>
      <c r="CP4200" s="6"/>
      <c r="CQ4200" s="6"/>
      <c r="CR4200" s="6"/>
      <c r="CS4200" s="6"/>
      <c r="CT4200" s="6"/>
      <c r="CU4200" s="6"/>
      <c r="CV4200" s="6"/>
      <c r="CW4200" s="6"/>
      <c r="CX4200" s="6"/>
      <c r="CY4200" s="6"/>
      <c r="CZ4200" s="6"/>
      <c r="DA4200" s="6"/>
    </row>
    <row r="4201" spans="74:105" x14ac:dyDescent="0.3">
      <c r="BV4201" s="6"/>
      <c r="BW4201" s="6"/>
      <c r="BX4201" s="6"/>
      <c r="BY4201" s="6"/>
      <c r="BZ4201" s="6"/>
      <c r="CA4201" s="6"/>
      <c r="CB4201" s="6"/>
      <c r="CC4201" s="6"/>
      <c r="CD4201" s="6"/>
      <c r="CE4201" s="6"/>
      <c r="CF4201" s="6"/>
      <c r="CG4201" s="6"/>
      <c r="CH4201" s="6"/>
      <c r="CI4201" s="6"/>
      <c r="CJ4201" s="6"/>
      <c r="CK4201" s="6"/>
      <c r="CL4201" s="6"/>
      <c r="CM4201" s="6"/>
      <c r="CN4201" s="6"/>
      <c r="CO4201" s="6"/>
      <c r="CP4201" s="6"/>
      <c r="CQ4201" s="6"/>
      <c r="CR4201" s="6"/>
      <c r="CS4201" s="6"/>
      <c r="CT4201" s="6"/>
      <c r="CU4201" s="6"/>
      <c r="CV4201" s="6"/>
      <c r="CW4201" s="6"/>
      <c r="CX4201" s="6"/>
      <c r="CY4201" s="6"/>
      <c r="CZ4201" s="6"/>
      <c r="DA4201" s="6"/>
    </row>
    <row r="4202" spans="74:105" x14ac:dyDescent="0.3">
      <c r="BV4202" s="6"/>
      <c r="BW4202" s="6"/>
      <c r="BX4202" s="6"/>
      <c r="BY4202" s="6"/>
      <c r="BZ4202" s="6"/>
      <c r="CA4202" s="6"/>
      <c r="CB4202" s="6"/>
      <c r="CC4202" s="6"/>
      <c r="CD4202" s="6"/>
      <c r="CE4202" s="6"/>
      <c r="CF4202" s="6"/>
      <c r="CG4202" s="6"/>
      <c r="CH4202" s="6"/>
      <c r="CI4202" s="6"/>
      <c r="CJ4202" s="6"/>
      <c r="CK4202" s="6"/>
      <c r="CL4202" s="6"/>
      <c r="CM4202" s="6"/>
      <c r="CN4202" s="6"/>
      <c r="CO4202" s="6"/>
      <c r="CP4202" s="6"/>
      <c r="CQ4202" s="6"/>
      <c r="CR4202" s="6"/>
      <c r="CS4202" s="6"/>
      <c r="CT4202" s="6"/>
      <c r="CU4202" s="6"/>
      <c r="CV4202" s="6"/>
      <c r="CW4202" s="6"/>
      <c r="CX4202" s="6"/>
      <c r="CY4202" s="6"/>
      <c r="CZ4202" s="6"/>
      <c r="DA4202" s="6"/>
    </row>
    <row r="4203" spans="74:105" x14ac:dyDescent="0.3">
      <c r="BV4203" s="6"/>
      <c r="BW4203" s="6"/>
      <c r="BX4203" s="6"/>
      <c r="BY4203" s="6"/>
      <c r="BZ4203" s="6"/>
      <c r="CA4203" s="6"/>
      <c r="CB4203" s="6"/>
      <c r="CC4203" s="6"/>
      <c r="CD4203" s="6"/>
      <c r="CE4203" s="6"/>
      <c r="CF4203" s="6"/>
      <c r="CG4203" s="6"/>
      <c r="CH4203" s="6"/>
      <c r="CI4203" s="6"/>
      <c r="CJ4203" s="6"/>
      <c r="CK4203" s="6"/>
      <c r="CL4203" s="6"/>
      <c r="CM4203" s="6"/>
      <c r="CN4203" s="6"/>
      <c r="CO4203" s="6"/>
      <c r="CP4203" s="6"/>
      <c r="CQ4203" s="6"/>
      <c r="CR4203" s="6"/>
      <c r="CS4203" s="6"/>
      <c r="CT4203" s="6"/>
      <c r="CU4203" s="6"/>
      <c r="CV4203" s="6"/>
      <c r="CW4203" s="6"/>
      <c r="CX4203" s="6"/>
      <c r="CY4203" s="6"/>
      <c r="CZ4203" s="6"/>
      <c r="DA4203" s="6"/>
    </row>
    <row r="4204" spans="74:105" x14ac:dyDescent="0.3">
      <c r="BV4204" s="6"/>
      <c r="BW4204" s="6"/>
      <c r="BX4204" s="6"/>
      <c r="BY4204" s="6"/>
      <c r="BZ4204" s="6"/>
      <c r="CA4204" s="6"/>
      <c r="CB4204" s="6"/>
      <c r="CC4204" s="6"/>
      <c r="CD4204" s="6"/>
      <c r="CE4204" s="6"/>
      <c r="CF4204" s="6"/>
      <c r="CG4204" s="6"/>
      <c r="CH4204" s="6"/>
      <c r="CI4204" s="6"/>
      <c r="CJ4204" s="6"/>
      <c r="CK4204" s="6"/>
      <c r="CL4204" s="6"/>
      <c r="CM4204" s="6"/>
      <c r="CN4204" s="6"/>
      <c r="CO4204" s="6"/>
      <c r="CP4204" s="6"/>
      <c r="CQ4204" s="6"/>
      <c r="CR4204" s="6"/>
      <c r="CS4204" s="6"/>
      <c r="CT4204" s="6"/>
      <c r="CU4204" s="6"/>
      <c r="CV4204" s="6"/>
      <c r="CW4204" s="6"/>
      <c r="CX4204" s="6"/>
      <c r="CY4204" s="6"/>
      <c r="CZ4204" s="6"/>
      <c r="DA4204" s="6"/>
    </row>
    <row r="4205" spans="74:105" x14ac:dyDescent="0.3">
      <c r="BV4205" s="6"/>
      <c r="BW4205" s="6"/>
      <c r="BX4205" s="6"/>
      <c r="BY4205" s="6"/>
      <c r="BZ4205" s="6"/>
      <c r="CA4205" s="6"/>
      <c r="CB4205" s="6"/>
      <c r="CC4205" s="6"/>
      <c r="CD4205" s="6"/>
      <c r="CE4205" s="6"/>
      <c r="CF4205" s="6"/>
      <c r="CG4205" s="6"/>
      <c r="CH4205" s="6"/>
      <c r="CI4205" s="6"/>
      <c r="CJ4205" s="6"/>
      <c r="CK4205" s="6"/>
      <c r="CL4205" s="6"/>
      <c r="CM4205" s="6"/>
      <c r="CN4205" s="6"/>
      <c r="CO4205" s="6"/>
      <c r="CP4205" s="6"/>
      <c r="CQ4205" s="6"/>
      <c r="CR4205" s="6"/>
      <c r="CS4205" s="6"/>
      <c r="CT4205" s="6"/>
      <c r="CU4205" s="6"/>
      <c r="CV4205" s="6"/>
      <c r="CW4205" s="6"/>
      <c r="CX4205" s="6"/>
      <c r="CY4205" s="6"/>
      <c r="CZ4205" s="6"/>
      <c r="DA4205" s="6"/>
    </row>
    <row r="4206" spans="74:105" x14ac:dyDescent="0.3">
      <c r="BV4206" s="6"/>
      <c r="BW4206" s="6"/>
      <c r="BX4206" s="6"/>
      <c r="BY4206" s="6"/>
      <c r="BZ4206" s="6"/>
      <c r="CA4206" s="6"/>
      <c r="CB4206" s="6"/>
      <c r="CC4206" s="6"/>
      <c r="CD4206" s="6"/>
      <c r="CE4206" s="6"/>
      <c r="CF4206" s="6"/>
      <c r="CG4206" s="6"/>
      <c r="CH4206" s="6"/>
      <c r="CI4206" s="6"/>
      <c r="CJ4206" s="6"/>
      <c r="CK4206" s="6"/>
      <c r="CL4206" s="6"/>
      <c r="CM4206" s="6"/>
      <c r="CN4206" s="6"/>
      <c r="CO4206" s="6"/>
      <c r="CP4206" s="6"/>
      <c r="CQ4206" s="6"/>
      <c r="CR4206" s="6"/>
      <c r="CS4206" s="6"/>
      <c r="CT4206" s="6"/>
      <c r="CU4206" s="6"/>
      <c r="CV4206" s="6"/>
      <c r="CW4206" s="6"/>
      <c r="CX4206" s="6"/>
      <c r="CY4206" s="6"/>
      <c r="CZ4206" s="6"/>
      <c r="DA4206" s="6"/>
    </row>
    <row r="4207" spans="74:105" x14ac:dyDescent="0.3">
      <c r="BV4207" s="6"/>
      <c r="BW4207" s="6"/>
      <c r="BX4207" s="6"/>
      <c r="BY4207" s="6"/>
      <c r="BZ4207" s="6"/>
      <c r="CA4207" s="6"/>
      <c r="CB4207" s="6"/>
      <c r="CC4207" s="6"/>
      <c r="CD4207" s="6"/>
      <c r="CE4207" s="6"/>
      <c r="CF4207" s="6"/>
      <c r="CG4207" s="6"/>
      <c r="CH4207" s="6"/>
      <c r="CI4207" s="6"/>
      <c r="CJ4207" s="6"/>
      <c r="CK4207" s="6"/>
      <c r="CL4207" s="6"/>
      <c r="CM4207" s="6"/>
      <c r="CN4207" s="6"/>
      <c r="CO4207" s="6"/>
      <c r="CP4207" s="6"/>
      <c r="CQ4207" s="6"/>
      <c r="CR4207" s="6"/>
      <c r="CS4207" s="6"/>
      <c r="CT4207" s="6"/>
      <c r="CU4207" s="6"/>
      <c r="CV4207" s="6"/>
      <c r="CW4207" s="6"/>
      <c r="CX4207" s="6"/>
      <c r="CY4207" s="6"/>
      <c r="CZ4207" s="6"/>
      <c r="DA4207" s="6"/>
    </row>
    <row r="4208" spans="74:105" x14ac:dyDescent="0.3">
      <c r="BV4208" s="6"/>
      <c r="BW4208" s="6"/>
      <c r="BX4208" s="6"/>
      <c r="BY4208" s="6"/>
      <c r="BZ4208" s="6"/>
      <c r="CA4208" s="6"/>
      <c r="CB4208" s="6"/>
      <c r="CC4208" s="6"/>
      <c r="CD4208" s="6"/>
      <c r="CE4208" s="6"/>
      <c r="CF4208" s="6"/>
      <c r="CG4208" s="6"/>
      <c r="CH4208" s="6"/>
      <c r="CI4208" s="6"/>
      <c r="CJ4208" s="6"/>
      <c r="CK4208" s="6"/>
      <c r="CL4208" s="6"/>
      <c r="CM4208" s="6"/>
      <c r="CN4208" s="6"/>
      <c r="CO4208" s="6"/>
      <c r="CP4208" s="6"/>
      <c r="CQ4208" s="6"/>
      <c r="CR4208" s="6"/>
      <c r="CS4208" s="6"/>
      <c r="CT4208" s="6"/>
      <c r="CU4208" s="6"/>
      <c r="CV4208" s="6"/>
      <c r="CW4208" s="6"/>
      <c r="CX4208" s="6"/>
      <c r="CY4208" s="6"/>
      <c r="CZ4208" s="6"/>
      <c r="DA4208" s="6"/>
    </row>
    <row r="4209" spans="74:105" x14ac:dyDescent="0.3">
      <c r="BV4209" s="6"/>
      <c r="BW4209" s="6"/>
      <c r="BX4209" s="6"/>
      <c r="BY4209" s="6"/>
      <c r="BZ4209" s="6"/>
      <c r="CA4209" s="6"/>
      <c r="CB4209" s="6"/>
      <c r="CC4209" s="6"/>
      <c r="CD4209" s="6"/>
      <c r="CE4209" s="6"/>
      <c r="CF4209" s="6"/>
      <c r="CG4209" s="6"/>
      <c r="CH4209" s="6"/>
      <c r="CI4209" s="6"/>
      <c r="CJ4209" s="6"/>
      <c r="CK4209" s="6"/>
      <c r="CL4209" s="6"/>
      <c r="CM4209" s="6"/>
      <c r="CN4209" s="6"/>
      <c r="CO4209" s="6"/>
      <c r="CP4209" s="6"/>
      <c r="CQ4209" s="6"/>
      <c r="CR4209" s="6"/>
      <c r="CS4209" s="6"/>
      <c r="CT4209" s="6"/>
      <c r="CU4209" s="6"/>
      <c r="CV4209" s="6"/>
      <c r="CW4209" s="6"/>
      <c r="CX4209" s="6"/>
      <c r="CY4209" s="6"/>
      <c r="CZ4209" s="6"/>
      <c r="DA4209" s="6"/>
    </row>
    <row r="4210" spans="74:105" x14ac:dyDescent="0.3">
      <c r="BV4210" s="6"/>
      <c r="BW4210" s="6"/>
      <c r="BX4210" s="6"/>
      <c r="BY4210" s="6"/>
      <c r="BZ4210" s="6"/>
      <c r="CA4210" s="6"/>
      <c r="CB4210" s="6"/>
      <c r="CC4210" s="6"/>
      <c r="CD4210" s="6"/>
      <c r="CE4210" s="6"/>
      <c r="CF4210" s="6"/>
      <c r="CG4210" s="6"/>
      <c r="CH4210" s="6"/>
      <c r="CI4210" s="6"/>
      <c r="CJ4210" s="6"/>
      <c r="CK4210" s="6"/>
      <c r="CL4210" s="6"/>
      <c r="CM4210" s="6"/>
      <c r="CN4210" s="6"/>
      <c r="CO4210" s="6"/>
      <c r="CP4210" s="6"/>
      <c r="CQ4210" s="6"/>
      <c r="CR4210" s="6"/>
      <c r="CS4210" s="6"/>
      <c r="CT4210" s="6"/>
      <c r="CU4210" s="6"/>
      <c r="CV4210" s="6"/>
      <c r="CW4210" s="6"/>
      <c r="CX4210" s="6"/>
      <c r="CY4210" s="6"/>
      <c r="CZ4210" s="6"/>
      <c r="DA4210" s="6"/>
    </row>
    <row r="4211" spans="74:105" x14ac:dyDescent="0.3">
      <c r="BV4211" s="6"/>
      <c r="BW4211" s="6"/>
      <c r="BX4211" s="6"/>
      <c r="BY4211" s="6"/>
      <c r="BZ4211" s="6"/>
      <c r="CA4211" s="6"/>
      <c r="CB4211" s="6"/>
      <c r="CC4211" s="6"/>
      <c r="CD4211" s="6"/>
      <c r="CE4211" s="6"/>
      <c r="CF4211" s="6"/>
      <c r="CG4211" s="6"/>
      <c r="CH4211" s="6"/>
      <c r="CI4211" s="6"/>
      <c r="CJ4211" s="6"/>
      <c r="CK4211" s="6"/>
      <c r="CL4211" s="6"/>
      <c r="CM4211" s="6"/>
      <c r="CN4211" s="6"/>
      <c r="CO4211" s="6"/>
      <c r="CP4211" s="6"/>
      <c r="CQ4211" s="6"/>
      <c r="CR4211" s="6"/>
      <c r="CS4211" s="6"/>
      <c r="CT4211" s="6"/>
      <c r="CU4211" s="6"/>
      <c r="CV4211" s="6"/>
      <c r="CW4211" s="6"/>
      <c r="CX4211" s="6"/>
      <c r="CY4211" s="6"/>
      <c r="CZ4211" s="6"/>
      <c r="DA4211" s="6"/>
    </row>
    <row r="4212" spans="74:105" x14ac:dyDescent="0.3">
      <c r="BV4212" s="6"/>
      <c r="BW4212" s="6"/>
      <c r="BX4212" s="6"/>
      <c r="BY4212" s="6"/>
      <c r="BZ4212" s="6"/>
      <c r="CA4212" s="6"/>
      <c r="CB4212" s="6"/>
      <c r="CC4212" s="6"/>
      <c r="CD4212" s="6"/>
      <c r="CE4212" s="6"/>
      <c r="CF4212" s="6"/>
      <c r="CG4212" s="6"/>
      <c r="CH4212" s="6"/>
      <c r="CI4212" s="6"/>
      <c r="CJ4212" s="6"/>
      <c r="CK4212" s="6"/>
      <c r="CL4212" s="6"/>
      <c r="CM4212" s="6"/>
      <c r="CN4212" s="6"/>
      <c r="CO4212" s="6"/>
      <c r="CP4212" s="6"/>
      <c r="CQ4212" s="6"/>
      <c r="CR4212" s="6"/>
      <c r="CS4212" s="6"/>
      <c r="CT4212" s="6"/>
      <c r="CU4212" s="6"/>
      <c r="CV4212" s="6"/>
      <c r="CW4212" s="6"/>
      <c r="CX4212" s="6"/>
      <c r="CY4212" s="6"/>
      <c r="CZ4212" s="6"/>
      <c r="DA4212" s="6"/>
    </row>
    <row r="4213" spans="74:105" x14ac:dyDescent="0.3">
      <c r="BV4213" s="6"/>
      <c r="BW4213" s="6"/>
      <c r="BX4213" s="6"/>
      <c r="BY4213" s="6"/>
      <c r="BZ4213" s="6"/>
      <c r="CA4213" s="6"/>
      <c r="CB4213" s="6"/>
      <c r="CC4213" s="6"/>
      <c r="CD4213" s="6"/>
      <c r="CE4213" s="6"/>
      <c r="CF4213" s="6"/>
      <c r="CG4213" s="6"/>
      <c r="CH4213" s="6"/>
      <c r="CI4213" s="6"/>
      <c r="CJ4213" s="6"/>
      <c r="CK4213" s="6"/>
      <c r="CL4213" s="6"/>
      <c r="CM4213" s="6"/>
      <c r="CN4213" s="6"/>
      <c r="CO4213" s="6"/>
      <c r="CP4213" s="6"/>
      <c r="CQ4213" s="6"/>
      <c r="CR4213" s="6"/>
      <c r="CS4213" s="6"/>
      <c r="CT4213" s="6"/>
      <c r="CU4213" s="6"/>
      <c r="CV4213" s="6"/>
      <c r="CW4213" s="6"/>
      <c r="CX4213" s="6"/>
      <c r="CY4213" s="6"/>
      <c r="CZ4213" s="6"/>
      <c r="DA4213" s="6"/>
    </row>
    <row r="4214" spans="74:105" x14ac:dyDescent="0.3">
      <c r="BV4214" s="6"/>
      <c r="BW4214" s="6"/>
      <c r="BX4214" s="6"/>
      <c r="BY4214" s="6"/>
      <c r="BZ4214" s="6"/>
      <c r="CA4214" s="6"/>
      <c r="CB4214" s="6"/>
      <c r="CC4214" s="6"/>
      <c r="CD4214" s="6"/>
      <c r="CE4214" s="6"/>
      <c r="CF4214" s="6"/>
      <c r="CG4214" s="6"/>
      <c r="CH4214" s="6"/>
      <c r="CI4214" s="6"/>
      <c r="CJ4214" s="6"/>
      <c r="CK4214" s="6"/>
      <c r="CL4214" s="6"/>
      <c r="CM4214" s="6"/>
      <c r="CN4214" s="6"/>
      <c r="CO4214" s="6"/>
      <c r="CP4214" s="6"/>
      <c r="CQ4214" s="6"/>
      <c r="CR4214" s="6"/>
      <c r="CS4214" s="6"/>
      <c r="CT4214" s="6"/>
      <c r="CU4214" s="6"/>
      <c r="CV4214" s="6"/>
      <c r="CW4214" s="6"/>
      <c r="CX4214" s="6"/>
      <c r="CY4214" s="6"/>
      <c r="CZ4214" s="6"/>
      <c r="DA4214" s="6"/>
    </row>
    <row r="4215" spans="74:105" x14ac:dyDescent="0.3">
      <c r="BV4215" s="6"/>
      <c r="BW4215" s="6"/>
      <c r="BX4215" s="6"/>
      <c r="BY4215" s="6"/>
      <c r="BZ4215" s="6"/>
      <c r="CA4215" s="6"/>
      <c r="CB4215" s="6"/>
      <c r="CC4215" s="6"/>
      <c r="CD4215" s="6"/>
      <c r="CE4215" s="6"/>
      <c r="CF4215" s="6"/>
      <c r="CG4215" s="6"/>
      <c r="CH4215" s="6"/>
      <c r="CI4215" s="6"/>
      <c r="CJ4215" s="6"/>
      <c r="CK4215" s="6"/>
      <c r="CL4215" s="6"/>
      <c r="CM4215" s="6"/>
      <c r="CN4215" s="6"/>
      <c r="CO4215" s="6"/>
      <c r="CP4215" s="6"/>
      <c r="CQ4215" s="6"/>
      <c r="CR4215" s="6"/>
      <c r="CS4215" s="6"/>
      <c r="CT4215" s="6"/>
      <c r="CU4215" s="6"/>
      <c r="CV4215" s="6"/>
      <c r="CW4215" s="6"/>
      <c r="CX4215" s="6"/>
      <c r="CY4215" s="6"/>
      <c r="CZ4215" s="6"/>
      <c r="DA4215" s="6"/>
    </row>
    <row r="4216" spans="74:105" x14ac:dyDescent="0.3">
      <c r="BV4216" s="6"/>
      <c r="BW4216" s="6"/>
      <c r="BX4216" s="6"/>
      <c r="BY4216" s="6"/>
      <c r="BZ4216" s="6"/>
      <c r="CA4216" s="6"/>
      <c r="CB4216" s="6"/>
      <c r="CC4216" s="6"/>
      <c r="CD4216" s="6"/>
      <c r="CE4216" s="6"/>
      <c r="CF4216" s="6"/>
      <c r="CG4216" s="6"/>
      <c r="CH4216" s="6"/>
      <c r="CI4216" s="6"/>
      <c r="CJ4216" s="6"/>
      <c r="CK4216" s="6"/>
      <c r="CL4216" s="6"/>
      <c r="CM4216" s="6"/>
      <c r="CN4216" s="6"/>
      <c r="CO4216" s="6"/>
      <c r="CP4216" s="6"/>
      <c r="CQ4216" s="6"/>
      <c r="CR4216" s="6"/>
      <c r="CS4216" s="6"/>
      <c r="CT4216" s="6"/>
      <c r="CU4216" s="6"/>
      <c r="CV4216" s="6"/>
      <c r="CW4216" s="6"/>
      <c r="CX4216" s="6"/>
      <c r="CY4216" s="6"/>
      <c r="CZ4216" s="6"/>
      <c r="DA4216" s="6"/>
    </row>
    <row r="4217" spans="74:105" x14ac:dyDescent="0.3">
      <c r="BV4217" s="6"/>
      <c r="BW4217" s="6"/>
      <c r="BX4217" s="6"/>
      <c r="BY4217" s="6"/>
      <c r="BZ4217" s="6"/>
      <c r="CA4217" s="6"/>
      <c r="CB4217" s="6"/>
      <c r="CC4217" s="6"/>
      <c r="CD4217" s="6"/>
      <c r="CE4217" s="6"/>
      <c r="CF4217" s="6"/>
      <c r="CG4217" s="6"/>
      <c r="CH4217" s="6"/>
      <c r="CI4217" s="6"/>
      <c r="CJ4217" s="6"/>
      <c r="CK4217" s="6"/>
      <c r="CL4217" s="6"/>
      <c r="CM4217" s="6"/>
      <c r="CN4217" s="6"/>
      <c r="CO4217" s="6"/>
      <c r="CP4217" s="6"/>
      <c r="CQ4217" s="6"/>
      <c r="CR4217" s="6"/>
      <c r="CS4217" s="6"/>
      <c r="CT4217" s="6"/>
      <c r="CU4217" s="6"/>
      <c r="CV4217" s="6"/>
      <c r="CW4217" s="6"/>
      <c r="CX4217" s="6"/>
      <c r="CY4217" s="6"/>
      <c r="CZ4217" s="6"/>
      <c r="DA4217" s="6"/>
    </row>
    <row r="4218" spans="74:105" x14ac:dyDescent="0.3">
      <c r="BV4218" s="6"/>
      <c r="BW4218" s="6"/>
      <c r="BX4218" s="6"/>
      <c r="BY4218" s="6"/>
      <c r="BZ4218" s="6"/>
      <c r="CA4218" s="6"/>
      <c r="CB4218" s="6"/>
      <c r="CC4218" s="6"/>
      <c r="CD4218" s="6"/>
      <c r="CE4218" s="6"/>
      <c r="CF4218" s="6"/>
      <c r="CG4218" s="6"/>
      <c r="CH4218" s="6"/>
      <c r="CI4218" s="6"/>
      <c r="CJ4218" s="6"/>
      <c r="CK4218" s="6"/>
      <c r="CL4218" s="6"/>
      <c r="CM4218" s="6"/>
      <c r="CN4218" s="6"/>
      <c r="CO4218" s="6"/>
      <c r="CP4218" s="6"/>
      <c r="CQ4218" s="6"/>
      <c r="CR4218" s="6"/>
      <c r="CS4218" s="6"/>
      <c r="CT4218" s="6"/>
      <c r="CU4218" s="6"/>
      <c r="CV4218" s="6"/>
      <c r="CW4218" s="6"/>
      <c r="CX4218" s="6"/>
      <c r="CY4218" s="6"/>
      <c r="CZ4218" s="6"/>
      <c r="DA4218" s="6"/>
    </row>
    <row r="4219" spans="74:105" x14ac:dyDescent="0.3">
      <c r="BV4219" s="6"/>
      <c r="BW4219" s="6"/>
      <c r="BX4219" s="6"/>
      <c r="BY4219" s="6"/>
      <c r="BZ4219" s="6"/>
      <c r="CA4219" s="6"/>
      <c r="CB4219" s="6"/>
      <c r="CC4219" s="6"/>
      <c r="CD4219" s="6"/>
      <c r="CE4219" s="6"/>
      <c r="CF4219" s="6"/>
      <c r="CG4219" s="6"/>
      <c r="CH4219" s="6"/>
      <c r="CI4219" s="6"/>
      <c r="CJ4219" s="6"/>
      <c r="CK4219" s="6"/>
      <c r="CL4219" s="6"/>
      <c r="CM4219" s="6"/>
      <c r="CN4219" s="6"/>
      <c r="CO4219" s="6"/>
      <c r="CP4219" s="6"/>
      <c r="CQ4219" s="6"/>
      <c r="CR4219" s="6"/>
      <c r="CS4219" s="6"/>
      <c r="CT4219" s="6"/>
      <c r="CU4219" s="6"/>
      <c r="CV4219" s="6"/>
      <c r="CW4219" s="6"/>
      <c r="CX4219" s="6"/>
      <c r="CY4219" s="6"/>
      <c r="CZ4219" s="6"/>
      <c r="DA4219" s="6"/>
    </row>
    <row r="4220" spans="74:105" x14ac:dyDescent="0.3">
      <c r="BV4220" s="6"/>
      <c r="BW4220" s="6"/>
      <c r="BX4220" s="6"/>
      <c r="BY4220" s="6"/>
      <c r="BZ4220" s="6"/>
      <c r="CA4220" s="6"/>
      <c r="CB4220" s="6"/>
      <c r="CC4220" s="6"/>
      <c r="CD4220" s="6"/>
      <c r="CE4220" s="6"/>
      <c r="CF4220" s="6"/>
      <c r="CG4220" s="6"/>
      <c r="CH4220" s="6"/>
      <c r="CI4220" s="6"/>
      <c r="CJ4220" s="6"/>
      <c r="CK4220" s="6"/>
      <c r="CL4220" s="6"/>
      <c r="CM4220" s="6"/>
      <c r="CN4220" s="6"/>
      <c r="CO4220" s="6"/>
      <c r="CP4220" s="6"/>
      <c r="CQ4220" s="6"/>
      <c r="CR4220" s="6"/>
      <c r="CS4220" s="6"/>
      <c r="CT4220" s="6"/>
      <c r="CU4220" s="6"/>
      <c r="CV4220" s="6"/>
      <c r="CW4220" s="6"/>
      <c r="CX4220" s="6"/>
      <c r="CY4220" s="6"/>
      <c r="CZ4220" s="6"/>
      <c r="DA4220" s="6"/>
    </row>
    <row r="4221" spans="74:105" x14ac:dyDescent="0.3">
      <c r="BV4221" s="6"/>
      <c r="BW4221" s="6"/>
      <c r="BX4221" s="6"/>
      <c r="BY4221" s="6"/>
      <c r="BZ4221" s="6"/>
      <c r="CA4221" s="6"/>
      <c r="CB4221" s="6"/>
      <c r="CC4221" s="6"/>
      <c r="CD4221" s="6"/>
      <c r="CE4221" s="6"/>
      <c r="CF4221" s="6"/>
      <c r="CG4221" s="6"/>
      <c r="CH4221" s="6"/>
      <c r="CI4221" s="6"/>
      <c r="CJ4221" s="6"/>
      <c r="CK4221" s="6"/>
      <c r="CL4221" s="6"/>
      <c r="CM4221" s="6"/>
      <c r="CN4221" s="6"/>
      <c r="CO4221" s="6"/>
      <c r="CP4221" s="6"/>
      <c r="CQ4221" s="6"/>
      <c r="CR4221" s="6"/>
      <c r="CS4221" s="6"/>
      <c r="CT4221" s="6"/>
      <c r="CU4221" s="6"/>
      <c r="CV4221" s="6"/>
      <c r="CW4221" s="6"/>
      <c r="CX4221" s="6"/>
      <c r="CY4221" s="6"/>
      <c r="CZ4221" s="6"/>
      <c r="DA4221" s="6"/>
    </row>
    <row r="4222" spans="74:105" x14ac:dyDescent="0.3">
      <c r="BV4222" s="6"/>
      <c r="BW4222" s="6"/>
      <c r="BX4222" s="6"/>
      <c r="BY4222" s="6"/>
      <c r="BZ4222" s="6"/>
      <c r="CA4222" s="6"/>
      <c r="CB4222" s="6"/>
      <c r="CC4222" s="6"/>
      <c r="CD4222" s="6"/>
      <c r="CE4222" s="6"/>
      <c r="CF4222" s="6"/>
      <c r="CG4222" s="6"/>
      <c r="CH4222" s="6"/>
      <c r="CI4222" s="6"/>
      <c r="CJ4222" s="6"/>
      <c r="CK4222" s="6"/>
      <c r="CL4222" s="6"/>
      <c r="CM4222" s="6"/>
      <c r="CN4222" s="6"/>
      <c r="CO4222" s="6"/>
      <c r="CP4222" s="6"/>
      <c r="CQ4222" s="6"/>
      <c r="CR4222" s="6"/>
      <c r="CS4222" s="6"/>
      <c r="CT4222" s="6"/>
      <c r="CU4222" s="6"/>
      <c r="CV4222" s="6"/>
      <c r="CW4222" s="6"/>
      <c r="CX4222" s="6"/>
      <c r="CY4222" s="6"/>
      <c r="CZ4222" s="6"/>
      <c r="DA4222" s="6"/>
    </row>
    <row r="4223" spans="74:105" x14ac:dyDescent="0.3">
      <c r="BV4223" s="6"/>
      <c r="BW4223" s="6"/>
      <c r="BX4223" s="6"/>
      <c r="BY4223" s="6"/>
      <c r="BZ4223" s="6"/>
      <c r="CA4223" s="6"/>
      <c r="CB4223" s="6"/>
      <c r="CC4223" s="6"/>
      <c r="CD4223" s="6"/>
      <c r="CE4223" s="6"/>
      <c r="CF4223" s="6"/>
      <c r="CG4223" s="6"/>
      <c r="CH4223" s="6"/>
      <c r="CI4223" s="6"/>
      <c r="CJ4223" s="6"/>
      <c r="CK4223" s="6"/>
      <c r="CL4223" s="6"/>
      <c r="CM4223" s="6"/>
      <c r="CN4223" s="6"/>
      <c r="CO4223" s="6"/>
      <c r="CP4223" s="6"/>
      <c r="CQ4223" s="6"/>
      <c r="CR4223" s="6"/>
      <c r="CS4223" s="6"/>
      <c r="CT4223" s="6"/>
      <c r="CU4223" s="6"/>
      <c r="CV4223" s="6"/>
      <c r="CW4223" s="6"/>
      <c r="CX4223" s="6"/>
      <c r="CY4223" s="6"/>
      <c r="CZ4223" s="6"/>
      <c r="DA4223" s="6"/>
    </row>
    <row r="4224" spans="74:105" x14ac:dyDescent="0.3">
      <c r="BV4224" s="6"/>
      <c r="BW4224" s="6"/>
      <c r="BX4224" s="6"/>
      <c r="BY4224" s="6"/>
      <c r="BZ4224" s="6"/>
      <c r="CA4224" s="6"/>
      <c r="CB4224" s="6"/>
      <c r="CC4224" s="6"/>
      <c r="CD4224" s="6"/>
      <c r="CE4224" s="6"/>
      <c r="CF4224" s="6"/>
      <c r="CG4224" s="6"/>
      <c r="CH4224" s="6"/>
      <c r="CI4224" s="6"/>
      <c r="CJ4224" s="6"/>
      <c r="CK4224" s="6"/>
      <c r="CL4224" s="6"/>
      <c r="CM4224" s="6"/>
      <c r="CN4224" s="6"/>
      <c r="CO4224" s="6"/>
      <c r="CP4224" s="6"/>
      <c r="CQ4224" s="6"/>
      <c r="CR4224" s="6"/>
      <c r="CS4224" s="6"/>
      <c r="CT4224" s="6"/>
      <c r="CU4224" s="6"/>
      <c r="CV4224" s="6"/>
      <c r="CW4224" s="6"/>
      <c r="CX4224" s="6"/>
      <c r="CY4224" s="6"/>
      <c r="CZ4224" s="6"/>
      <c r="DA4224" s="6"/>
    </row>
    <row r="4225" spans="74:105" x14ac:dyDescent="0.3">
      <c r="BV4225" s="6"/>
      <c r="BW4225" s="6"/>
      <c r="BX4225" s="6"/>
      <c r="BY4225" s="6"/>
      <c r="BZ4225" s="6"/>
      <c r="CA4225" s="6"/>
      <c r="CB4225" s="6"/>
      <c r="CC4225" s="6"/>
      <c r="CD4225" s="6"/>
      <c r="CE4225" s="6"/>
      <c r="CF4225" s="6"/>
      <c r="CG4225" s="6"/>
      <c r="CH4225" s="6"/>
      <c r="CI4225" s="6"/>
      <c r="CJ4225" s="6"/>
      <c r="CK4225" s="6"/>
      <c r="CL4225" s="6"/>
      <c r="CM4225" s="6"/>
      <c r="CN4225" s="6"/>
      <c r="CO4225" s="6"/>
      <c r="CP4225" s="6"/>
      <c r="CQ4225" s="6"/>
      <c r="CR4225" s="6"/>
      <c r="CS4225" s="6"/>
      <c r="CT4225" s="6"/>
      <c r="CU4225" s="6"/>
      <c r="CV4225" s="6"/>
      <c r="CW4225" s="6"/>
      <c r="CX4225" s="6"/>
      <c r="CY4225" s="6"/>
      <c r="CZ4225" s="6"/>
      <c r="DA4225" s="6"/>
    </row>
    <row r="4226" spans="74:105" x14ac:dyDescent="0.3">
      <c r="BV4226" s="6"/>
      <c r="BW4226" s="6"/>
      <c r="BX4226" s="6"/>
      <c r="BY4226" s="6"/>
      <c r="BZ4226" s="6"/>
      <c r="CA4226" s="6"/>
      <c r="CB4226" s="6"/>
      <c r="CC4226" s="6"/>
      <c r="CD4226" s="6"/>
      <c r="CE4226" s="6"/>
      <c r="CF4226" s="6"/>
      <c r="CG4226" s="6"/>
      <c r="CH4226" s="6"/>
      <c r="CI4226" s="6"/>
      <c r="CJ4226" s="6"/>
      <c r="CK4226" s="6"/>
      <c r="CL4226" s="6"/>
      <c r="CM4226" s="6"/>
      <c r="CN4226" s="6"/>
      <c r="CO4226" s="6"/>
      <c r="CP4226" s="6"/>
      <c r="CQ4226" s="6"/>
      <c r="CR4226" s="6"/>
      <c r="CS4226" s="6"/>
      <c r="CT4226" s="6"/>
      <c r="CU4226" s="6"/>
      <c r="CV4226" s="6"/>
      <c r="CW4226" s="6"/>
      <c r="CX4226" s="6"/>
      <c r="CY4226" s="6"/>
      <c r="CZ4226" s="6"/>
      <c r="DA4226" s="6"/>
    </row>
    <row r="4227" spans="74:105" x14ac:dyDescent="0.3">
      <c r="BV4227" s="6"/>
      <c r="BW4227" s="6"/>
      <c r="BX4227" s="6"/>
      <c r="BY4227" s="6"/>
      <c r="BZ4227" s="6"/>
      <c r="CA4227" s="6"/>
      <c r="CB4227" s="6"/>
      <c r="CC4227" s="6"/>
      <c r="CD4227" s="6"/>
      <c r="CE4227" s="6"/>
      <c r="CF4227" s="6"/>
      <c r="CG4227" s="6"/>
      <c r="CH4227" s="6"/>
      <c r="CI4227" s="6"/>
      <c r="CJ4227" s="6"/>
      <c r="CK4227" s="6"/>
      <c r="CL4227" s="6"/>
      <c r="CM4227" s="6"/>
      <c r="CN4227" s="6"/>
      <c r="CO4227" s="6"/>
      <c r="CP4227" s="6"/>
      <c r="CQ4227" s="6"/>
      <c r="CR4227" s="6"/>
      <c r="CS4227" s="6"/>
      <c r="CT4227" s="6"/>
      <c r="CU4227" s="6"/>
      <c r="CV4227" s="6"/>
      <c r="CW4227" s="6"/>
      <c r="CX4227" s="6"/>
      <c r="CY4227" s="6"/>
      <c r="CZ4227" s="6"/>
      <c r="DA4227" s="6"/>
    </row>
    <row r="4228" spans="74:105" x14ac:dyDescent="0.3">
      <c r="BV4228" s="6"/>
      <c r="BW4228" s="6"/>
      <c r="BX4228" s="6"/>
      <c r="BY4228" s="6"/>
      <c r="BZ4228" s="6"/>
      <c r="CA4228" s="6"/>
      <c r="CB4228" s="6"/>
      <c r="CC4228" s="6"/>
      <c r="CD4228" s="6"/>
      <c r="CE4228" s="6"/>
      <c r="CF4228" s="6"/>
      <c r="CG4228" s="6"/>
      <c r="CH4228" s="6"/>
      <c r="CI4228" s="6"/>
      <c r="CJ4228" s="6"/>
      <c r="CK4228" s="6"/>
      <c r="CL4228" s="6"/>
      <c r="CM4228" s="6"/>
      <c r="CN4228" s="6"/>
      <c r="CO4228" s="6"/>
      <c r="CP4228" s="6"/>
      <c r="CQ4228" s="6"/>
      <c r="CR4228" s="6"/>
      <c r="CS4228" s="6"/>
      <c r="CT4228" s="6"/>
      <c r="CU4228" s="6"/>
      <c r="CV4228" s="6"/>
      <c r="CW4228" s="6"/>
      <c r="CX4228" s="6"/>
      <c r="CY4228" s="6"/>
      <c r="CZ4228" s="6"/>
      <c r="DA4228" s="6"/>
    </row>
    <row r="4229" spans="74:105" x14ac:dyDescent="0.3">
      <c r="BV4229" s="6"/>
      <c r="BW4229" s="6"/>
      <c r="BX4229" s="6"/>
      <c r="BY4229" s="6"/>
      <c r="BZ4229" s="6"/>
      <c r="CA4229" s="6"/>
      <c r="CB4229" s="6"/>
      <c r="CC4229" s="6"/>
      <c r="CD4229" s="6"/>
      <c r="CE4229" s="6"/>
      <c r="CF4229" s="6"/>
      <c r="CG4229" s="6"/>
      <c r="CH4229" s="6"/>
      <c r="CI4229" s="6"/>
      <c r="CJ4229" s="6"/>
      <c r="CK4229" s="6"/>
      <c r="CL4229" s="6"/>
      <c r="CM4229" s="6"/>
      <c r="CN4229" s="6"/>
      <c r="CO4229" s="6"/>
      <c r="CP4229" s="6"/>
      <c r="CQ4229" s="6"/>
      <c r="CR4229" s="6"/>
      <c r="CS4229" s="6"/>
      <c r="CT4229" s="6"/>
      <c r="CU4229" s="6"/>
      <c r="CV4229" s="6"/>
      <c r="CW4229" s="6"/>
      <c r="CX4229" s="6"/>
      <c r="CY4229" s="6"/>
      <c r="CZ4229" s="6"/>
      <c r="DA4229" s="6"/>
    </row>
    <row r="4230" spans="74:105" x14ac:dyDescent="0.3">
      <c r="BV4230" s="6"/>
      <c r="BW4230" s="6"/>
      <c r="BX4230" s="6"/>
      <c r="BY4230" s="6"/>
      <c r="BZ4230" s="6"/>
      <c r="CA4230" s="6"/>
      <c r="CB4230" s="6"/>
      <c r="CC4230" s="6"/>
      <c r="CD4230" s="6"/>
      <c r="CE4230" s="6"/>
      <c r="CF4230" s="6"/>
      <c r="CG4230" s="6"/>
      <c r="CH4230" s="6"/>
      <c r="CI4230" s="6"/>
      <c r="CJ4230" s="6"/>
      <c r="CK4230" s="6"/>
      <c r="CL4230" s="6"/>
      <c r="CM4230" s="6"/>
      <c r="CN4230" s="6"/>
      <c r="CO4230" s="6"/>
      <c r="CP4230" s="6"/>
      <c r="CQ4230" s="6"/>
      <c r="CR4230" s="6"/>
      <c r="CS4230" s="6"/>
      <c r="CT4230" s="6"/>
      <c r="CU4230" s="6"/>
      <c r="CV4230" s="6"/>
      <c r="CW4230" s="6"/>
      <c r="CX4230" s="6"/>
      <c r="CY4230" s="6"/>
      <c r="CZ4230" s="6"/>
      <c r="DA4230" s="6"/>
    </row>
    <row r="4231" spans="74:105" x14ac:dyDescent="0.3">
      <c r="BV4231" s="6"/>
      <c r="BW4231" s="6"/>
      <c r="BX4231" s="6"/>
      <c r="BY4231" s="6"/>
      <c r="BZ4231" s="6"/>
      <c r="CA4231" s="6"/>
      <c r="CB4231" s="6"/>
      <c r="CC4231" s="6"/>
      <c r="CD4231" s="6"/>
      <c r="CE4231" s="6"/>
      <c r="CF4231" s="6"/>
      <c r="CG4231" s="6"/>
      <c r="CH4231" s="6"/>
      <c r="CI4231" s="6"/>
      <c r="CJ4231" s="6"/>
      <c r="CK4231" s="6"/>
      <c r="CL4231" s="6"/>
      <c r="CM4231" s="6"/>
      <c r="CN4231" s="6"/>
      <c r="CO4231" s="6"/>
      <c r="CP4231" s="6"/>
      <c r="CQ4231" s="6"/>
      <c r="CR4231" s="6"/>
      <c r="CS4231" s="6"/>
      <c r="CT4231" s="6"/>
      <c r="CU4231" s="6"/>
      <c r="CV4231" s="6"/>
      <c r="CW4231" s="6"/>
      <c r="CX4231" s="6"/>
      <c r="CY4231" s="6"/>
      <c r="CZ4231" s="6"/>
      <c r="DA4231" s="6"/>
    </row>
    <row r="4232" spans="74:105" x14ac:dyDescent="0.3">
      <c r="BV4232" s="6"/>
      <c r="BW4232" s="6"/>
      <c r="BX4232" s="6"/>
      <c r="BY4232" s="6"/>
      <c r="BZ4232" s="6"/>
      <c r="CA4232" s="6"/>
      <c r="CB4232" s="6"/>
      <c r="CC4232" s="6"/>
      <c r="CD4232" s="6"/>
      <c r="CE4232" s="6"/>
      <c r="CF4232" s="6"/>
      <c r="CG4232" s="6"/>
      <c r="CH4232" s="6"/>
      <c r="CI4232" s="6"/>
      <c r="CJ4232" s="6"/>
      <c r="CK4232" s="6"/>
      <c r="CL4232" s="6"/>
      <c r="CM4232" s="6"/>
      <c r="CN4232" s="6"/>
      <c r="CO4232" s="6"/>
      <c r="CP4232" s="6"/>
      <c r="CQ4232" s="6"/>
      <c r="CR4232" s="6"/>
      <c r="CS4232" s="6"/>
      <c r="CT4232" s="6"/>
      <c r="CU4232" s="6"/>
      <c r="CV4232" s="6"/>
      <c r="CW4232" s="6"/>
      <c r="CX4232" s="6"/>
      <c r="CY4232" s="6"/>
      <c r="CZ4232" s="6"/>
      <c r="DA4232" s="6"/>
    </row>
    <row r="4233" spans="74:105" x14ac:dyDescent="0.3">
      <c r="BV4233" s="6"/>
      <c r="BW4233" s="6"/>
      <c r="BX4233" s="6"/>
      <c r="BY4233" s="6"/>
      <c r="BZ4233" s="6"/>
      <c r="CA4233" s="6"/>
      <c r="CB4233" s="6"/>
      <c r="CC4233" s="6"/>
      <c r="CD4233" s="6"/>
      <c r="CE4233" s="6"/>
      <c r="CF4233" s="6"/>
      <c r="CG4233" s="6"/>
      <c r="CH4233" s="6"/>
      <c r="CI4233" s="6"/>
      <c r="CJ4233" s="6"/>
      <c r="CK4233" s="6"/>
      <c r="CL4233" s="6"/>
      <c r="CM4233" s="6"/>
      <c r="CN4233" s="6"/>
      <c r="CO4233" s="6"/>
      <c r="CP4233" s="6"/>
      <c r="CQ4233" s="6"/>
      <c r="CR4233" s="6"/>
      <c r="CS4233" s="6"/>
      <c r="CT4233" s="6"/>
      <c r="CU4233" s="6"/>
      <c r="CV4233" s="6"/>
      <c r="CW4233" s="6"/>
      <c r="CX4233" s="6"/>
      <c r="CY4233" s="6"/>
      <c r="CZ4233" s="6"/>
      <c r="DA4233" s="6"/>
    </row>
    <row r="4234" spans="74:105" x14ac:dyDescent="0.3">
      <c r="BV4234" s="6"/>
      <c r="BW4234" s="6"/>
      <c r="BX4234" s="6"/>
      <c r="BY4234" s="6"/>
      <c r="BZ4234" s="6"/>
      <c r="CA4234" s="6"/>
      <c r="CB4234" s="6"/>
      <c r="CC4234" s="6"/>
      <c r="CD4234" s="6"/>
      <c r="CE4234" s="6"/>
      <c r="CF4234" s="6"/>
      <c r="CG4234" s="6"/>
      <c r="CH4234" s="6"/>
      <c r="CI4234" s="6"/>
      <c r="CJ4234" s="6"/>
      <c r="CK4234" s="6"/>
      <c r="CL4234" s="6"/>
      <c r="CM4234" s="6"/>
      <c r="CN4234" s="6"/>
      <c r="CO4234" s="6"/>
      <c r="CP4234" s="6"/>
      <c r="CQ4234" s="6"/>
      <c r="CR4234" s="6"/>
      <c r="CS4234" s="6"/>
      <c r="CT4234" s="6"/>
      <c r="CU4234" s="6"/>
      <c r="CV4234" s="6"/>
      <c r="CW4234" s="6"/>
      <c r="CX4234" s="6"/>
      <c r="CY4234" s="6"/>
      <c r="CZ4234" s="6"/>
      <c r="DA4234" s="6"/>
    </row>
    <row r="4235" spans="74:105" x14ac:dyDescent="0.3">
      <c r="BV4235" s="6"/>
      <c r="BW4235" s="6"/>
      <c r="BX4235" s="6"/>
      <c r="BY4235" s="6"/>
      <c r="BZ4235" s="6"/>
      <c r="CA4235" s="6"/>
      <c r="CB4235" s="6"/>
      <c r="CC4235" s="6"/>
      <c r="CD4235" s="6"/>
      <c r="CE4235" s="6"/>
      <c r="CF4235" s="6"/>
      <c r="CG4235" s="6"/>
      <c r="CH4235" s="6"/>
      <c r="CI4235" s="6"/>
      <c r="CJ4235" s="6"/>
      <c r="CK4235" s="6"/>
      <c r="CL4235" s="6"/>
      <c r="CM4235" s="6"/>
      <c r="CN4235" s="6"/>
      <c r="CO4235" s="6"/>
      <c r="CP4235" s="6"/>
      <c r="CQ4235" s="6"/>
      <c r="CR4235" s="6"/>
      <c r="CS4235" s="6"/>
      <c r="CT4235" s="6"/>
      <c r="CU4235" s="6"/>
      <c r="CV4235" s="6"/>
      <c r="CW4235" s="6"/>
      <c r="CX4235" s="6"/>
      <c r="CY4235" s="6"/>
      <c r="CZ4235" s="6"/>
      <c r="DA4235" s="6"/>
    </row>
    <row r="4236" spans="74:105" x14ac:dyDescent="0.3">
      <c r="BV4236" s="6"/>
      <c r="BW4236" s="6"/>
      <c r="BX4236" s="6"/>
      <c r="BY4236" s="6"/>
      <c r="BZ4236" s="6"/>
      <c r="CA4236" s="6"/>
      <c r="CB4236" s="6"/>
      <c r="CC4236" s="6"/>
      <c r="CD4236" s="6"/>
      <c r="CE4236" s="6"/>
      <c r="CF4236" s="6"/>
      <c r="CG4236" s="6"/>
      <c r="CH4236" s="6"/>
      <c r="CI4236" s="6"/>
      <c r="CJ4236" s="6"/>
      <c r="CK4236" s="6"/>
      <c r="CL4236" s="6"/>
      <c r="CM4236" s="6"/>
      <c r="CN4236" s="6"/>
      <c r="CO4236" s="6"/>
      <c r="CP4236" s="6"/>
      <c r="CQ4236" s="6"/>
      <c r="CR4236" s="6"/>
      <c r="CS4236" s="6"/>
      <c r="CT4236" s="6"/>
      <c r="CU4236" s="6"/>
      <c r="CV4236" s="6"/>
      <c r="CW4236" s="6"/>
      <c r="CX4236" s="6"/>
      <c r="CY4236" s="6"/>
      <c r="CZ4236" s="6"/>
      <c r="DA4236" s="6"/>
    </row>
    <row r="4237" spans="74:105" x14ac:dyDescent="0.3">
      <c r="BV4237" s="6"/>
      <c r="BW4237" s="6"/>
      <c r="BX4237" s="6"/>
      <c r="BY4237" s="6"/>
      <c r="BZ4237" s="6"/>
      <c r="CA4237" s="6"/>
      <c r="CB4237" s="6"/>
      <c r="CC4237" s="6"/>
      <c r="CD4237" s="6"/>
      <c r="CE4237" s="6"/>
      <c r="CF4237" s="6"/>
      <c r="CG4237" s="6"/>
      <c r="CH4237" s="6"/>
      <c r="CI4237" s="6"/>
      <c r="CJ4237" s="6"/>
      <c r="CK4237" s="6"/>
      <c r="CL4237" s="6"/>
      <c r="CM4237" s="6"/>
      <c r="CN4237" s="6"/>
      <c r="CO4237" s="6"/>
      <c r="CP4237" s="6"/>
      <c r="CQ4237" s="6"/>
      <c r="CR4237" s="6"/>
      <c r="CS4237" s="6"/>
      <c r="CT4237" s="6"/>
      <c r="CU4237" s="6"/>
      <c r="CV4237" s="6"/>
      <c r="CW4237" s="6"/>
      <c r="CX4237" s="6"/>
      <c r="CY4237" s="6"/>
      <c r="CZ4237" s="6"/>
      <c r="DA4237" s="6"/>
    </row>
    <row r="4238" spans="74:105" x14ac:dyDescent="0.3">
      <c r="BV4238" s="6"/>
      <c r="BW4238" s="6"/>
      <c r="BX4238" s="6"/>
      <c r="BY4238" s="6"/>
      <c r="BZ4238" s="6"/>
      <c r="CA4238" s="6"/>
      <c r="CB4238" s="6"/>
      <c r="CC4238" s="6"/>
      <c r="CD4238" s="6"/>
      <c r="CE4238" s="6"/>
      <c r="CF4238" s="6"/>
      <c r="CG4238" s="6"/>
      <c r="CH4238" s="6"/>
      <c r="CI4238" s="6"/>
      <c r="CJ4238" s="6"/>
      <c r="CK4238" s="6"/>
      <c r="CL4238" s="6"/>
      <c r="CM4238" s="6"/>
      <c r="CN4238" s="6"/>
      <c r="CO4238" s="6"/>
      <c r="CP4238" s="6"/>
      <c r="CQ4238" s="6"/>
      <c r="CR4238" s="6"/>
      <c r="CS4238" s="6"/>
      <c r="CT4238" s="6"/>
      <c r="CU4238" s="6"/>
      <c r="CV4238" s="6"/>
      <c r="CW4238" s="6"/>
      <c r="CX4238" s="6"/>
      <c r="CY4238" s="6"/>
      <c r="CZ4238" s="6"/>
      <c r="DA4238" s="6"/>
    </row>
    <row r="4239" spans="74:105" x14ac:dyDescent="0.3">
      <c r="BV4239" s="6"/>
      <c r="BW4239" s="6"/>
      <c r="BX4239" s="6"/>
      <c r="BY4239" s="6"/>
      <c r="BZ4239" s="6"/>
      <c r="CA4239" s="6"/>
      <c r="CB4239" s="6"/>
      <c r="CC4239" s="6"/>
      <c r="CD4239" s="6"/>
      <c r="CE4239" s="6"/>
      <c r="CF4239" s="6"/>
      <c r="CG4239" s="6"/>
      <c r="CH4239" s="6"/>
      <c r="CI4239" s="6"/>
      <c r="CJ4239" s="6"/>
      <c r="CK4239" s="6"/>
      <c r="CL4239" s="6"/>
      <c r="CM4239" s="6"/>
      <c r="CN4239" s="6"/>
      <c r="CO4239" s="6"/>
      <c r="CP4239" s="6"/>
      <c r="CQ4239" s="6"/>
      <c r="CR4239" s="6"/>
      <c r="CS4239" s="6"/>
      <c r="CT4239" s="6"/>
      <c r="CU4239" s="6"/>
      <c r="CV4239" s="6"/>
      <c r="CW4239" s="6"/>
      <c r="CX4239" s="6"/>
      <c r="CY4239" s="6"/>
      <c r="CZ4239" s="6"/>
      <c r="DA4239" s="6"/>
    </row>
    <row r="4240" spans="74:105" x14ac:dyDescent="0.3">
      <c r="BV4240" s="6"/>
      <c r="BW4240" s="6"/>
      <c r="BX4240" s="6"/>
      <c r="BY4240" s="6"/>
      <c r="BZ4240" s="6"/>
      <c r="CA4240" s="6"/>
      <c r="CB4240" s="6"/>
      <c r="CC4240" s="6"/>
      <c r="CD4240" s="6"/>
      <c r="CE4240" s="6"/>
      <c r="CF4240" s="6"/>
      <c r="CG4240" s="6"/>
      <c r="CH4240" s="6"/>
      <c r="CI4240" s="6"/>
      <c r="CJ4240" s="6"/>
      <c r="CK4240" s="6"/>
      <c r="CL4240" s="6"/>
      <c r="CM4240" s="6"/>
      <c r="CN4240" s="6"/>
      <c r="CO4240" s="6"/>
      <c r="CP4240" s="6"/>
      <c r="CQ4240" s="6"/>
      <c r="CR4240" s="6"/>
      <c r="CS4240" s="6"/>
      <c r="CT4240" s="6"/>
      <c r="CU4240" s="6"/>
      <c r="CV4240" s="6"/>
      <c r="CW4240" s="6"/>
      <c r="CX4240" s="6"/>
      <c r="CY4240" s="6"/>
      <c r="CZ4240" s="6"/>
      <c r="DA4240" s="6"/>
    </row>
    <row r="4241" spans="74:105" x14ac:dyDescent="0.3">
      <c r="BV4241" s="6"/>
      <c r="BW4241" s="6"/>
      <c r="BX4241" s="6"/>
      <c r="BY4241" s="6"/>
      <c r="BZ4241" s="6"/>
      <c r="CA4241" s="6"/>
      <c r="CB4241" s="6"/>
      <c r="CC4241" s="6"/>
      <c r="CD4241" s="6"/>
      <c r="CE4241" s="6"/>
      <c r="CF4241" s="6"/>
      <c r="CG4241" s="6"/>
      <c r="CH4241" s="6"/>
      <c r="CI4241" s="6"/>
      <c r="CJ4241" s="6"/>
      <c r="CK4241" s="6"/>
      <c r="CL4241" s="6"/>
      <c r="CM4241" s="6"/>
      <c r="CN4241" s="6"/>
      <c r="CO4241" s="6"/>
      <c r="CP4241" s="6"/>
      <c r="CQ4241" s="6"/>
      <c r="CR4241" s="6"/>
      <c r="CS4241" s="6"/>
      <c r="CT4241" s="6"/>
      <c r="CU4241" s="6"/>
      <c r="CV4241" s="6"/>
      <c r="CW4241" s="6"/>
      <c r="CX4241" s="6"/>
      <c r="CY4241" s="6"/>
      <c r="CZ4241" s="6"/>
      <c r="DA4241" s="6"/>
    </row>
    <row r="4242" spans="74:105" x14ac:dyDescent="0.3">
      <c r="BV4242" s="6"/>
      <c r="BW4242" s="6"/>
      <c r="BX4242" s="6"/>
      <c r="BY4242" s="6"/>
      <c r="BZ4242" s="6"/>
      <c r="CA4242" s="6"/>
      <c r="CB4242" s="6"/>
      <c r="CC4242" s="6"/>
      <c r="CD4242" s="6"/>
      <c r="CE4242" s="6"/>
      <c r="CF4242" s="6"/>
      <c r="CG4242" s="6"/>
      <c r="CH4242" s="6"/>
      <c r="CI4242" s="6"/>
      <c r="CJ4242" s="6"/>
      <c r="CK4242" s="6"/>
      <c r="CL4242" s="6"/>
      <c r="CM4242" s="6"/>
      <c r="CN4242" s="6"/>
      <c r="CO4242" s="6"/>
      <c r="CP4242" s="6"/>
      <c r="CQ4242" s="6"/>
      <c r="CR4242" s="6"/>
      <c r="CS4242" s="6"/>
      <c r="CT4242" s="6"/>
      <c r="CU4242" s="6"/>
      <c r="CV4242" s="6"/>
      <c r="CW4242" s="6"/>
      <c r="CX4242" s="6"/>
      <c r="CY4242" s="6"/>
      <c r="CZ4242" s="6"/>
      <c r="DA4242" s="6"/>
    </row>
    <row r="4243" spans="74:105" x14ac:dyDescent="0.3">
      <c r="BV4243" s="6"/>
      <c r="BW4243" s="6"/>
      <c r="BX4243" s="6"/>
      <c r="BY4243" s="6"/>
      <c r="BZ4243" s="6"/>
      <c r="CA4243" s="6"/>
      <c r="CB4243" s="6"/>
      <c r="CC4243" s="6"/>
      <c r="CD4243" s="6"/>
      <c r="CE4243" s="6"/>
      <c r="CF4243" s="6"/>
      <c r="CG4243" s="6"/>
      <c r="CH4243" s="6"/>
      <c r="CI4243" s="6"/>
      <c r="CJ4243" s="6"/>
      <c r="CK4243" s="6"/>
      <c r="CL4243" s="6"/>
      <c r="CM4243" s="6"/>
      <c r="CN4243" s="6"/>
      <c r="CO4243" s="6"/>
      <c r="CP4243" s="6"/>
      <c r="CQ4243" s="6"/>
      <c r="CR4243" s="6"/>
      <c r="CS4243" s="6"/>
      <c r="CT4243" s="6"/>
      <c r="CU4243" s="6"/>
      <c r="CV4243" s="6"/>
      <c r="CW4243" s="6"/>
      <c r="CX4243" s="6"/>
      <c r="CY4243" s="6"/>
      <c r="CZ4243" s="6"/>
      <c r="DA4243" s="6"/>
    </row>
    <row r="4244" spans="74:105" x14ac:dyDescent="0.3">
      <c r="BV4244" s="6"/>
      <c r="BW4244" s="6"/>
      <c r="BX4244" s="6"/>
      <c r="BY4244" s="6"/>
      <c r="BZ4244" s="6"/>
      <c r="CA4244" s="6"/>
      <c r="CB4244" s="6"/>
      <c r="CC4244" s="6"/>
      <c r="CD4244" s="6"/>
      <c r="CE4244" s="6"/>
      <c r="CF4244" s="6"/>
      <c r="CG4244" s="6"/>
      <c r="CH4244" s="6"/>
      <c r="CI4244" s="6"/>
      <c r="CJ4244" s="6"/>
      <c r="CK4244" s="6"/>
      <c r="CL4244" s="6"/>
      <c r="CM4244" s="6"/>
      <c r="CN4244" s="6"/>
      <c r="CO4244" s="6"/>
      <c r="CP4244" s="6"/>
      <c r="CQ4244" s="6"/>
      <c r="CR4244" s="6"/>
      <c r="CS4244" s="6"/>
      <c r="CT4244" s="6"/>
      <c r="CU4244" s="6"/>
      <c r="CV4244" s="6"/>
      <c r="CW4244" s="6"/>
      <c r="CX4244" s="6"/>
      <c r="CY4244" s="6"/>
      <c r="CZ4244" s="6"/>
      <c r="DA4244" s="6"/>
    </row>
    <row r="4245" spans="74:105" x14ac:dyDescent="0.3">
      <c r="BV4245" s="6"/>
      <c r="BW4245" s="6"/>
      <c r="BX4245" s="6"/>
      <c r="BY4245" s="6"/>
      <c r="BZ4245" s="6"/>
      <c r="CA4245" s="6"/>
      <c r="CB4245" s="6"/>
      <c r="CC4245" s="6"/>
      <c r="CD4245" s="6"/>
      <c r="CE4245" s="6"/>
      <c r="CF4245" s="6"/>
      <c r="CG4245" s="6"/>
      <c r="CH4245" s="6"/>
      <c r="CI4245" s="6"/>
      <c r="CJ4245" s="6"/>
      <c r="CK4245" s="6"/>
      <c r="CL4245" s="6"/>
      <c r="CM4245" s="6"/>
      <c r="CN4245" s="6"/>
      <c r="CO4245" s="6"/>
      <c r="CP4245" s="6"/>
      <c r="CQ4245" s="6"/>
      <c r="CR4245" s="6"/>
      <c r="CS4245" s="6"/>
      <c r="CT4245" s="6"/>
      <c r="CU4245" s="6"/>
      <c r="CV4245" s="6"/>
      <c r="CW4245" s="6"/>
      <c r="CX4245" s="6"/>
      <c r="CY4245" s="6"/>
      <c r="CZ4245" s="6"/>
      <c r="DA4245" s="6"/>
    </row>
    <row r="4246" spans="74:105" x14ac:dyDescent="0.3">
      <c r="BV4246" s="6"/>
      <c r="BW4246" s="6"/>
      <c r="BX4246" s="6"/>
      <c r="BY4246" s="6"/>
      <c r="BZ4246" s="6"/>
      <c r="CA4246" s="6"/>
      <c r="CB4246" s="6"/>
      <c r="CC4246" s="6"/>
      <c r="CD4246" s="6"/>
      <c r="CE4246" s="6"/>
      <c r="CF4246" s="6"/>
      <c r="CG4246" s="6"/>
      <c r="CH4246" s="6"/>
      <c r="CI4246" s="6"/>
      <c r="CJ4246" s="6"/>
      <c r="CK4246" s="6"/>
      <c r="CL4246" s="6"/>
      <c r="CM4246" s="6"/>
      <c r="CN4246" s="6"/>
      <c r="CO4246" s="6"/>
      <c r="CP4246" s="6"/>
      <c r="CQ4246" s="6"/>
      <c r="CR4246" s="6"/>
      <c r="CS4246" s="6"/>
      <c r="CT4246" s="6"/>
      <c r="CU4246" s="6"/>
      <c r="CV4246" s="6"/>
      <c r="CW4246" s="6"/>
      <c r="CX4246" s="6"/>
      <c r="CY4246" s="6"/>
      <c r="CZ4246" s="6"/>
      <c r="DA4246" s="6"/>
    </row>
    <row r="4247" spans="74:105" x14ac:dyDescent="0.3">
      <c r="BV4247" s="6"/>
      <c r="BW4247" s="6"/>
      <c r="BX4247" s="6"/>
      <c r="BY4247" s="6"/>
      <c r="BZ4247" s="6"/>
      <c r="CA4247" s="6"/>
      <c r="CB4247" s="6"/>
      <c r="CC4247" s="6"/>
      <c r="CD4247" s="6"/>
      <c r="CE4247" s="6"/>
      <c r="CF4247" s="6"/>
      <c r="CG4247" s="6"/>
      <c r="CH4247" s="6"/>
      <c r="CI4247" s="6"/>
      <c r="CJ4247" s="6"/>
      <c r="CK4247" s="6"/>
      <c r="CL4247" s="6"/>
      <c r="CM4247" s="6"/>
      <c r="CN4247" s="6"/>
      <c r="CO4247" s="6"/>
      <c r="CP4247" s="6"/>
      <c r="CQ4247" s="6"/>
      <c r="CR4247" s="6"/>
      <c r="CS4247" s="6"/>
      <c r="CT4247" s="6"/>
      <c r="CU4247" s="6"/>
      <c r="CV4247" s="6"/>
      <c r="CW4247" s="6"/>
      <c r="CX4247" s="6"/>
      <c r="CY4247" s="6"/>
      <c r="CZ4247" s="6"/>
      <c r="DA4247" s="6"/>
    </row>
    <row r="4248" spans="74:105" x14ac:dyDescent="0.3">
      <c r="BV4248" s="6"/>
      <c r="BW4248" s="6"/>
      <c r="BX4248" s="6"/>
      <c r="BY4248" s="6"/>
      <c r="BZ4248" s="6"/>
      <c r="CA4248" s="6"/>
      <c r="CB4248" s="6"/>
      <c r="CC4248" s="6"/>
      <c r="CD4248" s="6"/>
      <c r="CE4248" s="6"/>
      <c r="CF4248" s="6"/>
      <c r="CG4248" s="6"/>
      <c r="CH4248" s="6"/>
      <c r="CI4248" s="6"/>
      <c r="CJ4248" s="6"/>
      <c r="CK4248" s="6"/>
      <c r="CL4248" s="6"/>
      <c r="CM4248" s="6"/>
      <c r="CN4248" s="6"/>
      <c r="CO4248" s="6"/>
      <c r="CP4248" s="6"/>
      <c r="CQ4248" s="6"/>
      <c r="CR4248" s="6"/>
      <c r="CS4248" s="6"/>
      <c r="CT4248" s="6"/>
      <c r="CU4248" s="6"/>
      <c r="CV4248" s="6"/>
      <c r="CW4248" s="6"/>
      <c r="CX4248" s="6"/>
      <c r="CY4248" s="6"/>
      <c r="CZ4248" s="6"/>
      <c r="DA4248" s="6"/>
    </row>
    <row r="4249" spans="74:105" x14ac:dyDescent="0.3">
      <c r="BV4249" s="6"/>
      <c r="BW4249" s="6"/>
      <c r="BX4249" s="6"/>
      <c r="BY4249" s="6"/>
      <c r="BZ4249" s="6"/>
      <c r="CA4249" s="6"/>
      <c r="CB4249" s="6"/>
      <c r="CC4249" s="6"/>
      <c r="CD4249" s="6"/>
      <c r="CE4249" s="6"/>
      <c r="CF4249" s="6"/>
      <c r="CG4249" s="6"/>
      <c r="CH4249" s="6"/>
      <c r="CI4249" s="6"/>
      <c r="CJ4249" s="6"/>
      <c r="CK4249" s="6"/>
      <c r="CL4249" s="6"/>
      <c r="CM4249" s="6"/>
      <c r="CN4249" s="6"/>
      <c r="CO4249" s="6"/>
      <c r="CP4249" s="6"/>
      <c r="CQ4249" s="6"/>
      <c r="CR4249" s="6"/>
      <c r="CS4249" s="6"/>
      <c r="CT4249" s="6"/>
      <c r="CU4249" s="6"/>
      <c r="CV4249" s="6"/>
      <c r="CW4249" s="6"/>
      <c r="CX4249" s="6"/>
      <c r="CY4249" s="6"/>
      <c r="CZ4249" s="6"/>
      <c r="DA4249" s="6"/>
    </row>
    <row r="4250" spans="74:105" x14ac:dyDescent="0.3">
      <c r="BV4250" s="6"/>
      <c r="BW4250" s="6"/>
      <c r="BX4250" s="6"/>
      <c r="BY4250" s="6"/>
      <c r="BZ4250" s="6"/>
      <c r="CA4250" s="6"/>
      <c r="CB4250" s="6"/>
      <c r="CC4250" s="6"/>
      <c r="CD4250" s="6"/>
      <c r="CE4250" s="6"/>
      <c r="CF4250" s="6"/>
      <c r="CG4250" s="6"/>
      <c r="CH4250" s="6"/>
      <c r="CI4250" s="6"/>
      <c r="CJ4250" s="6"/>
      <c r="CK4250" s="6"/>
      <c r="CL4250" s="6"/>
      <c r="CM4250" s="6"/>
      <c r="CN4250" s="6"/>
      <c r="CO4250" s="6"/>
      <c r="CP4250" s="6"/>
      <c r="CQ4250" s="6"/>
      <c r="CR4250" s="6"/>
      <c r="CS4250" s="6"/>
      <c r="CT4250" s="6"/>
      <c r="CU4250" s="6"/>
      <c r="CV4250" s="6"/>
      <c r="CW4250" s="6"/>
      <c r="CX4250" s="6"/>
      <c r="CY4250" s="6"/>
      <c r="CZ4250" s="6"/>
      <c r="DA4250" s="6"/>
    </row>
    <row r="4251" spans="74:105" x14ac:dyDescent="0.3">
      <c r="BV4251" s="6"/>
      <c r="BW4251" s="6"/>
      <c r="BX4251" s="6"/>
      <c r="BY4251" s="6"/>
      <c r="BZ4251" s="6"/>
      <c r="CA4251" s="6"/>
      <c r="CB4251" s="6"/>
      <c r="CC4251" s="6"/>
      <c r="CD4251" s="6"/>
      <c r="CE4251" s="6"/>
      <c r="CF4251" s="6"/>
      <c r="CG4251" s="6"/>
      <c r="CH4251" s="6"/>
      <c r="CI4251" s="6"/>
      <c r="CJ4251" s="6"/>
      <c r="CK4251" s="6"/>
      <c r="CL4251" s="6"/>
      <c r="CM4251" s="6"/>
      <c r="CN4251" s="6"/>
      <c r="CO4251" s="6"/>
      <c r="CP4251" s="6"/>
      <c r="CQ4251" s="6"/>
      <c r="CR4251" s="6"/>
      <c r="CS4251" s="6"/>
      <c r="CT4251" s="6"/>
      <c r="CU4251" s="6"/>
      <c r="CV4251" s="6"/>
      <c r="CW4251" s="6"/>
      <c r="CX4251" s="6"/>
      <c r="CY4251" s="6"/>
      <c r="CZ4251" s="6"/>
      <c r="DA4251" s="6"/>
    </row>
    <row r="4252" spans="74:105" x14ac:dyDescent="0.3">
      <c r="BV4252" s="6"/>
      <c r="BW4252" s="6"/>
      <c r="BX4252" s="6"/>
      <c r="BY4252" s="6"/>
      <c r="BZ4252" s="6"/>
      <c r="CA4252" s="6"/>
      <c r="CB4252" s="6"/>
      <c r="CC4252" s="6"/>
      <c r="CD4252" s="6"/>
      <c r="CE4252" s="6"/>
      <c r="CF4252" s="6"/>
      <c r="CG4252" s="6"/>
      <c r="CH4252" s="6"/>
      <c r="CI4252" s="6"/>
      <c r="CJ4252" s="6"/>
      <c r="CK4252" s="6"/>
      <c r="CL4252" s="6"/>
      <c r="CM4252" s="6"/>
      <c r="CN4252" s="6"/>
      <c r="CO4252" s="6"/>
      <c r="CP4252" s="6"/>
      <c r="CQ4252" s="6"/>
      <c r="CR4252" s="6"/>
      <c r="CS4252" s="6"/>
      <c r="CT4252" s="6"/>
      <c r="CU4252" s="6"/>
      <c r="CV4252" s="6"/>
      <c r="CW4252" s="6"/>
      <c r="CX4252" s="6"/>
      <c r="CY4252" s="6"/>
      <c r="CZ4252" s="6"/>
      <c r="DA4252" s="6"/>
    </row>
    <row r="4253" spans="74:105" x14ac:dyDescent="0.3">
      <c r="BV4253" s="6"/>
      <c r="BW4253" s="6"/>
      <c r="BX4253" s="6"/>
      <c r="BY4253" s="6"/>
      <c r="BZ4253" s="6"/>
      <c r="CA4253" s="6"/>
      <c r="CB4253" s="6"/>
      <c r="CC4253" s="6"/>
      <c r="CD4253" s="6"/>
      <c r="CE4253" s="6"/>
      <c r="CF4253" s="6"/>
      <c r="CG4253" s="6"/>
      <c r="CH4253" s="6"/>
      <c r="CI4253" s="6"/>
      <c r="CJ4253" s="6"/>
      <c r="CK4253" s="6"/>
      <c r="CL4253" s="6"/>
      <c r="CM4253" s="6"/>
      <c r="CN4253" s="6"/>
      <c r="CO4253" s="6"/>
      <c r="CP4253" s="6"/>
      <c r="CQ4253" s="6"/>
      <c r="CR4253" s="6"/>
      <c r="CS4253" s="6"/>
      <c r="CT4253" s="6"/>
      <c r="CU4253" s="6"/>
      <c r="CV4253" s="6"/>
      <c r="CW4253" s="6"/>
      <c r="CX4253" s="6"/>
      <c r="CY4253" s="6"/>
      <c r="CZ4253" s="6"/>
      <c r="DA4253" s="6"/>
    </row>
    <row r="4254" spans="74:105" x14ac:dyDescent="0.3">
      <c r="BV4254" s="6"/>
      <c r="BW4254" s="6"/>
      <c r="BX4254" s="6"/>
      <c r="BY4254" s="6"/>
      <c r="BZ4254" s="6"/>
      <c r="CA4254" s="6"/>
      <c r="CB4254" s="6"/>
      <c r="CC4254" s="6"/>
      <c r="CD4254" s="6"/>
      <c r="CE4254" s="6"/>
      <c r="CF4254" s="6"/>
      <c r="CG4254" s="6"/>
      <c r="CH4254" s="6"/>
      <c r="CI4254" s="6"/>
      <c r="CJ4254" s="6"/>
      <c r="CK4254" s="6"/>
      <c r="CL4254" s="6"/>
      <c r="CM4254" s="6"/>
      <c r="CN4254" s="6"/>
      <c r="CO4254" s="6"/>
      <c r="CP4254" s="6"/>
      <c r="CQ4254" s="6"/>
      <c r="CR4254" s="6"/>
      <c r="CS4254" s="6"/>
      <c r="CT4254" s="6"/>
      <c r="CU4254" s="6"/>
      <c r="CV4254" s="6"/>
      <c r="CW4254" s="6"/>
      <c r="CX4254" s="6"/>
      <c r="CY4254" s="6"/>
      <c r="CZ4254" s="6"/>
      <c r="DA4254" s="6"/>
    </row>
    <row r="4255" spans="74:105" x14ac:dyDescent="0.3">
      <c r="BV4255" s="6"/>
      <c r="BW4255" s="6"/>
      <c r="BX4255" s="6"/>
      <c r="BY4255" s="6"/>
      <c r="BZ4255" s="6"/>
      <c r="CA4255" s="6"/>
      <c r="CB4255" s="6"/>
      <c r="CC4255" s="6"/>
      <c r="CD4255" s="6"/>
      <c r="CE4255" s="6"/>
      <c r="CF4255" s="6"/>
      <c r="CG4255" s="6"/>
      <c r="CH4255" s="6"/>
      <c r="CI4255" s="6"/>
      <c r="CJ4255" s="6"/>
      <c r="CK4255" s="6"/>
      <c r="CL4255" s="6"/>
      <c r="CM4255" s="6"/>
      <c r="CN4255" s="6"/>
      <c r="CO4255" s="6"/>
      <c r="CP4255" s="6"/>
      <c r="CQ4255" s="6"/>
      <c r="CR4255" s="6"/>
      <c r="CS4255" s="6"/>
      <c r="CT4255" s="6"/>
      <c r="CU4255" s="6"/>
      <c r="CV4255" s="6"/>
      <c r="CW4255" s="6"/>
      <c r="CX4255" s="6"/>
      <c r="CY4255" s="6"/>
      <c r="CZ4255" s="6"/>
      <c r="DA4255" s="6"/>
    </row>
    <row r="4256" spans="74:105" x14ac:dyDescent="0.3">
      <c r="BV4256" s="6"/>
      <c r="BW4256" s="6"/>
      <c r="BX4256" s="6"/>
      <c r="BY4256" s="6"/>
      <c r="BZ4256" s="6"/>
      <c r="CA4256" s="6"/>
      <c r="CB4256" s="6"/>
      <c r="CC4256" s="6"/>
      <c r="CD4256" s="6"/>
      <c r="CE4256" s="6"/>
      <c r="CF4256" s="6"/>
      <c r="CG4256" s="6"/>
      <c r="CH4256" s="6"/>
      <c r="CI4256" s="6"/>
      <c r="CJ4256" s="6"/>
      <c r="CK4256" s="6"/>
      <c r="CL4256" s="6"/>
      <c r="CM4256" s="6"/>
      <c r="CN4256" s="6"/>
      <c r="CO4256" s="6"/>
      <c r="CP4256" s="6"/>
      <c r="CQ4256" s="6"/>
      <c r="CR4256" s="6"/>
      <c r="CS4256" s="6"/>
      <c r="CT4256" s="6"/>
      <c r="CU4256" s="6"/>
      <c r="CV4256" s="6"/>
      <c r="CW4256" s="6"/>
      <c r="CX4256" s="6"/>
      <c r="CY4256" s="6"/>
      <c r="CZ4256" s="6"/>
      <c r="DA4256" s="6"/>
    </row>
    <row r="4257" spans="74:105" x14ac:dyDescent="0.3">
      <c r="BV4257" s="6"/>
      <c r="BW4257" s="6"/>
      <c r="BX4257" s="6"/>
      <c r="BY4257" s="6"/>
      <c r="BZ4257" s="6"/>
      <c r="CA4257" s="6"/>
      <c r="CB4257" s="6"/>
      <c r="CC4257" s="6"/>
      <c r="CD4257" s="6"/>
      <c r="CE4257" s="6"/>
      <c r="CF4257" s="6"/>
      <c r="CG4257" s="6"/>
      <c r="CH4257" s="6"/>
      <c r="CI4257" s="6"/>
      <c r="CJ4257" s="6"/>
      <c r="CK4257" s="6"/>
      <c r="CL4257" s="6"/>
      <c r="CM4257" s="6"/>
      <c r="CN4257" s="6"/>
      <c r="CO4257" s="6"/>
      <c r="CP4257" s="6"/>
      <c r="CQ4257" s="6"/>
      <c r="CR4257" s="6"/>
      <c r="CS4257" s="6"/>
      <c r="CT4257" s="6"/>
      <c r="CU4257" s="6"/>
      <c r="CV4257" s="6"/>
      <c r="CW4257" s="6"/>
      <c r="CX4257" s="6"/>
      <c r="CY4257" s="6"/>
      <c r="CZ4257" s="6"/>
      <c r="DA4257" s="6"/>
    </row>
    <row r="4258" spans="74:105" x14ac:dyDescent="0.3">
      <c r="BV4258" s="6"/>
      <c r="BW4258" s="6"/>
      <c r="BX4258" s="6"/>
      <c r="BY4258" s="6"/>
      <c r="BZ4258" s="6"/>
      <c r="CA4258" s="6"/>
      <c r="CB4258" s="6"/>
      <c r="CC4258" s="6"/>
      <c r="CD4258" s="6"/>
      <c r="CE4258" s="6"/>
      <c r="CF4258" s="6"/>
      <c r="CG4258" s="6"/>
      <c r="CH4258" s="6"/>
      <c r="CI4258" s="6"/>
      <c r="CJ4258" s="6"/>
      <c r="CK4258" s="6"/>
      <c r="CL4258" s="6"/>
      <c r="CM4258" s="6"/>
      <c r="CN4258" s="6"/>
      <c r="CO4258" s="6"/>
      <c r="CP4258" s="6"/>
      <c r="CQ4258" s="6"/>
      <c r="CR4258" s="6"/>
      <c r="CS4258" s="6"/>
      <c r="CT4258" s="6"/>
      <c r="CU4258" s="6"/>
      <c r="CV4258" s="6"/>
      <c r="CW4258" s="6"/>
      <c r="CX4258" s="6"/>
      <c r="CY4258" s="6"/>
      <c r="CZ4258" s="6"/>
      <c r="DA4258" s="6"/>
    </row>
    <row r="4259" spans="74:105" x14ac:dyDescent="0.3">
      <c r="BV4259" s="6"/>
      <c r="BW4259" s="6"/>
      <c r="BX4259" s="6"/>
      <c r="BY4259" s="6"/>
      <c r="BZ4259" s="6"/>
      <c r="CA4259" s="6"/>
      <c r="CB4259" s="6"/>
      <c r="CC4259" s="6"/>
      <c r="CD4259" s="6"/>
      <c r="CE4259" s="6"/>
      <c r="CF4259" s="6"/>
      <c r="CG4259" s="6"/>
      <c r="CH4259" s="6"/>
      <c r="CI4259" s="6"/>
      <c r="CJ4259" s="6"/>
      <c r="CK4259" s="6"/>
      <c r="CL4259" s="6"/>
      <c r="CM4259" s="6"/>
      <c r="CN4259" s="6"/>
      <c r="CO4259" s="6"/>
      <c r="CP4259" s="6"/>
      <c r="CQ4259" s="6"/>
      <c r="CR4259" s="6"/>
      <c r="CS4259" s="6"/>
      <c r="CT4259" s="6"/>
      <c r="CU4259" s="6"/>
      <c r="CV4259" s="6"/>
      <c r="CW4259" s="6"/>
      <c r="CX4259" s="6"/>
      <c r="CY4259" s="6"/>
      <c r="CZ4259" s="6"/>
      <c r="DA4259" s="6"/>
    </row>
    <row r="4260" spans="74:105" x14ac:dyDescent="0.3">
      <c r="BV4260" s="6"/>
      <c r="BW4260" s="6"/>
      <c r="BX4260" s="6"/>
      <c r="BY4260" s="6"/>
      <c r="BZ4260" s="6"/>
      <c r="CA4260" s="6"/>
      <c r="CB4260" s="6"/>
      <c r="CC4260" s="6"/>
      <c r="CD4260" s="6"/>
      <c r="CE4260" s="6"/>
      <c r="CF4260" s="6"/>
      <c r="CG4260" s="6"/>
      <c r="CH4260" s="6"/>
      <c r="CI4260" s="6"/>
      <c r="CJ4260" s="6"/>
      <c r="CK4260" s="6"/>
      <c r="CL4260" s="6"/>
      <c r="CM4260" s="6"/>
      <c r="CN4260" s="6"/>
      <c r="CO4260" s="6"/>
      <c r="CP4260" s="6"/>
      <c r="CQ4260" s="6"/>
      <c r="CR4260" s="6"/>
      <c r="CS4260" s="6"/>
      <c r="CT4260" s="6"/>
      <c r="CU4260" s="6"/>
      <c r="CV4260" s="6"/>
      <c r="CW4260" s="6"/>
      <c r="CX4260" s="6"/>
      <c r="CY4260" s="6"/>
      <c r="CZ4260" s="6"/>
      <c r="DA4260" s="6"/>
    </row>
    <row r="4261" spans="74:105" x14ac:dyDescent="0.3">
      <c r="BV4261" s="6"/>
      <c r="BW4261" s="6"/>
      <c r="BX4261" s="6"/>
      <c r="BY4261" s="6"/>
      <c r="BZ4261" s="6"/>
      <c r="CA4261" s="6"/>
      <c r="CB4261" s="6"/>
      <c r="CC4261" s="6"/>
      <c r="CD4261" s="6"/>
      <c r="CE4261" s="6"/>
      <c r="CF4261" s="6"/>
      <c r="CG4261" s="6"/>
      <c r="CH4261" s="6"/>
      <c r="CI4261" s="6"/>
      <c r="CJ4261" s="6"/>
      <c r="CK4261" s="6"/>
      <c r="CL4261" s="6"/>
      <c r="CM4261" s="6"/>
      <c r="CN4261" s="6"/>
      <c r="CO4261" s="6"/>
      <c r="CP4261" s="6"/>
      <c r="CQ4261" s="6"/>
      <c r="CR4261" s="6"/>
      <c r="CS4261" s="6"/>
      <c r="CT4261" s="6"/>
      <c r="CU4261" s="6"/>
      <c r="CV4261" s="6"/>
      <c r="CW4261" s="6"/>
      <c r="CX4261" s="6"/>
      <c r="CY4261" s="6"/>
      <c r="CZ4261" s="6"/>
      <c r="DA4261" s="6"/>
    </row>
    <row r="4262" spans="74:105" x14ac:dyDescent="0.3">
      <c r="BV4262" s="6"/>
      <c r="BW4262" s="6"/>
      <c r="BX4262" s="6"/>
      <c r="BY4262" s="6"/>
      <c r="BZ4262" s="6"/>
      <c r="CA4262" s="6"/>
      <c r="CB4262" s="6"/>
      <c r="CC4262" s="6"/>
      <c r="CD4262" s="6"/>
      <c r="CE4262" s="6"/>
      <c r="CF4262" s="6"/>
      <c r="CG4262" s="6"/>
      <c r="CH4262" s="6"/>
      <c r="CI4262" s="6"/>
      <c r="CJ4262" s="6"/>
      <c r="CK4262" s="6"/>
      <c r="CL4262" s="6"/>
      <c r="CM4262" s="6"/>
      <c r="CN4262" s="6"/>
      <c r="CO4262" s="6"/>
      <c r="CP4262" s="6"/>
      <c r="CQ4262" s="6"/>
      <c r="CR4262" s="6"/>
      <c r="CS4262" s="6"/>
      <c r="CT4262" s="6"/>
      <c r="CU4262" s="6"/>
      <c r="CV4262" s="6"/>
      <c r="CW4262" s="6"/>
      <c r="CX4262" s="6"/>
      <c r="CY4262" s="6"/>
      <c r="CZ4262" s="6"/>
      <c r="DA4262" s="6"/>
    </row>
    <row r="4263" spans="74:105" x14ac:dyDescent="0.3">
      <c r="BV4263" s="6"/>
      <c r="BW4263" s="6"/>
      <c r="BX4263" s="6"/>
      <c r="BY4263" s="6"/>
      <c r="BZ4263" s="6"/>
      <c r="CA4263" s="6"/>
      <c r="CB4263" s="6"/>
      <c r="CC4263" s="6"/>
      <c r="CD4263" s="6"/>
      <c r="CE4263" s="6"/>
      <c r="CF4263" s="6"/>
      <c r="CG4263" s="6"/>
      <c r="CH4263" s="6"/>
      <c r="CI4263" s="6"/>
      <c r="CJ4263" s="6"/>
      <c r="CK4263" s="6"/>
      <c r="CL4263" s="6"/>
      <c r="CM4263" s="6"/>
      <c r="CN4263" s="6"/>
      <c r="CO4263" s="6"/>
      <c r="CP4263" s="6"/>
      <c r="CQ4263" s="6"/>
      <c r="CR4263" s="6"/>
      <c r="CS4263" s="6"/>
      <c r="CT4263" s="6"/>
      <c r="CU4263" s="6"/>
      <c r="CV4263" s="6"/>
      <c r="CW4263" s="6"/>
      <c r="CX4263" s="6"/>
      <c r="CY4263" s="6"/>
      <c r="CZ4263" s="6"/>
      <c r="DA4263" s="6"/>
    </row>
    <row r="4264" spans="74:105" x14ac:dyDescent="0.3">
      <c r="BV4264" s="6"/>
      <c r="BW4264" s="6"/>
      <c r="BX4264" s="6"/>
      <c r="BY4264" s="6"/>
      <c r="BZ4264" s="6"/>
      <c r="CA4264" s="6"/>
      <c r="CB4264" s="6"/>
      <c r="CC4264" s="6"/>
      <c r="CD4264" s="6"/>
      <c r="CE4264" s="6"/>
      <c r="CF4264" s="6"/>
      <c r="CG4264" s="6"/>
      <c r="CH4264" s="6"/>
      <c r="CI4264" s="6"/>
      <c r="CJ4264" s="6"/>
      <c r="CK4264" s="6"/>
      <c r="CL4264" s="6"/>
      <c r="CM4264" s="6"/>
      <c r="CN4264" s="6"/>
      <c r="CO4264" s="6"/>
      <c r="CP4264" s="6"/>
      <c r="CQ4264" s="6"/>
      <c r="CR4264" s="6"/>
      <c r="CS4264" s="6"/>
      <c r="CT4264" s="6"/>
      <c r="CU4264" s="6"/>
      <c r="CV4264" s="6"/>
      <c r="CW4264" s="6"/>
      <c r="CX4264" s="6"/>
      <c r="CY4264" s="6"/>
      <c r="CZ4264" s="6"/>
      <c r="DA4264" s="6"/>
    </row>
    <row r="4265" spans="74:105" x14ac:dyDescent="0.3">
      <c r="BV4265" s="6"/>
      <c r="BW4265" s="6"/>
      <c r="BX4265" s="6"/>
      <c r="BY4265" s="6"/>
      <c r="BZ4265" s="6"/>
      <c r="CA4265" s="6"/>
      <c r="CB4265" s="6"/>
      <c r="CC4265" s="6"/>
      <c r="CD4265" s="6"/>
      <c r="CE4265" s="6"/>
      <c r="CF4265" s="6"/>
      <c r="CG4265" s="6"/>
      <c r="CH4265" s="6"/>
      <c r="CI4265" s="6"/>
      <c r="CJ4265" s="6"/>
      <c r="CK4265" s="6"/>
      <c r="CL4265" s="6"/>
      <c r="CM4265" s="6"/>
      <c r="CN4265" s="6"/>
      <c r="CO4265" s="6"/>
      <c r="CP4265" s="6"/>
      <c r="CQ4265" s="6"/>
      <c r="CR4265" s="6"/>
      <c r="CS4265" s="6"/>
      <c r="CT4265" s="6"/>
      <c r="CU4265" s="6"/>
      <c r="CV4265" s="6"/>
      <c r="CW4265" s="6"/>
      <c r="CX4265" s="6"/>
      <c r="CY4265" s="6"/>
      <c r="CZ4265" s="6"/>
      <c r="DA4265" s="6"/>
    </row>
    <row r="4266" spans="74:105" x14ac:dyDescent="0.3">
      <c r="BV4266" s="6"/>
      <c r="BW4266" s="6"/>
      <c r="BX4266" s="6"/>
      <c r="BY4266" s="6"/>
      <c r="BZ4266" s="6"/>
      <c r="CA4266" s="6"/>
      <c r="CB4266" s="6"/>
      <c r="CC4266" s="6"/>
      <c r="CD4266" s="6"/>
      <c r="CE4266" s="6"/>
      <c r="CF4266" s="6"/>
      <c r="CG4266" s="6"/>
      <c r="CH4266" s="6"/>
      <c r="CI4266" s="6"/>
      <c r="CJ4266" s="6"/>
      <c r="CK4266" s="6"/>
      <c r="CL4266" s="6"/>
      <c r="CM4266" s="6"/>
      <c r="CN4266" s="6"/>
      <c r="CO4266" s="6"/>
      <c r="CP4266" s="6"/>
      <c r="CQ4266" s="6"/>
      <c r="CR4266" s="6"/>
      <c r="CS4266" s="6"/>
      <c r="CT4266" s="6"/>
      <c r="CU4266" s="6"/>
      <c r="CV4266" s="6"/>
      <c r="CW4266" s="6"/>
      <c r="CX4266" s="6"/>
      <c r="CY4266" s="6"/>
      <c r="CZ4266" s="6"/>
      <c r="DA4266" s="6"/>
    </row>
    <row r="4267" spans="74:105" x14ac:dyDescent="0.3">
      <c r="BV4267" s="6"/>
      <c r="BW4267" s="6"/>
      <c r="BX4267" s="6"/>
      <c r="BY4267" s="6"/>
      <c r="BZ4267" s="6"/>
      <c r="CA4267" s="6"/>
      <c r="CB4267" s="6"/>
      <c r="CC4267" s="6"/>
      <c r="CD4267" s="6"/>
      <c r="CE4267" s="6"/>
      <c r="CF4267" s="6"/>
      <c r="CG4267" s="6"/>
      <c r="CH4267" s="6"/>
      <c r="CI4267" s="6"/>
      <c r="CJ4267" s="6"/>
      <c r="CK4267" s="6"/>
      <c r="CL4267" s="6"/>
      <c r="CM4267" s="6"/>
      <c r="CN4267" s="6"/>
      <c r="CO4267" s="6"/>
      <c r="CP4267" s="6"/>
      <c r="CQ4267" s="6"/>
      <c r="CR4267" s="6"/>
      <c r="CS4267" s="6"/>
      <c r="CT4267" s="6"/>
      <c r="CU4267" s="6"/>
      <c r="CV4267" s="6"/>
      <c r="CW4267" s="6"/>
      <c r="CX4267" s="6"/>
      <c r="CY4267" s="6"/>
      <c r="CZ4267" s="6"/>
      <c r="DA4267" s="6"/>
    </row>
    <row r="4268" spans="74:105" x14ac:dyDescent="0.3">
      <c r="BV4268" s="6"/>
      <c r="BW4268" s="6"/>
      <c r="BX4268" s="6"/>
      <c r="BY4268" s="6"/>
      <c r="BZ4268" s="6"/>
      <c r="CA4268" s="6"/>
      <c r="CB4268" s="6"/>
      <c r="CC4268" s="6"/>
      <c r="CD4268" s="6"/>
      <c r="CE4268" s="6"/>
      <c r="CF4268" s="6"/>
      <c r="CG4268" s="6"/>
      <c r="CH4268" s="6"/>
      <c r="CI4268" s="6"/>
      <c r="CJ4268" s="6"/>
      <c r="CK4268" s="6"/>
      <c r="CL4268" s="6"/>
      <c r="CM4268" s="6"/>
      <c r="CN4268" s="6"/>
      <c r="CO4268" s="6"/>
      <c r="CP4268" s="6"/>
      <c r="CQ4268" s="6"/>
      <c r="CR4268" s="6"/>
      <c r="CS4268" s="6"/>
      <c r="CT4268" s="6"/>
      <c r="CU4268" s="6"/>
      <c r="CV4268" s="6"/>
      <c r="CW4268" s="6"/>
      <c r="CX4268" s="6"/>
      <c r="CY4268" s="6"/>
      <c r="CZ4268" s="6"/>
      <c r="DA4268" s="6"/>
    </row>
    <row r="4269" spans="74:105" x14ac:dyDescent="0.3">
      <c r="BV4269" s="6"/>
      <c r="BW4269" s="6"/>
      <c r="BX4269" s="6"/>
      <c r="BY4269" s="6"/>
      <c r="BZ4269" s="6"/>
      <c r="CA4269" s="6"/>
      <c r="CB4269" s="6"/>
      <c r="CC4269" s="6"/>
      <c r="CD4269" s="6"/>
      <c r="CE4269" s="6"/>
      <c r="CF4269" s="6"/>
      <c r="CG4269" s="6"/>
      <c r="CH4269" s="6"/>
      <c r="CI4269" s="6"/>
      <c r="CJ4269" s="6"/>
      <c r="CK4269" s="6"/>
      <c r="CL4269" s="6"/>
      <c r="CM4269" s="6"/>
      <c r="CN4269" s="6"/>
      <c r="CO4269" s="6"/>
      <c r="CP4269" s="6"/>
      <c r="CQ4269" s="6"/>
      <c r="CR4269" s="6"/>
      <c r="CS4269" s="6"/>
      <c r="CT4269" s="6"/>
      <c r="CU4269" s="6"/>
      <c r="CV4269" s="6"/>
      <c r="CW4269" s="6"/>
      <c r="CX4269" s="6"/>
      <c r="CY4269" s="6"/>
      <c r="CZ4269" s="6"/>
      <c r="DA4269" s="6"/>
    </row>
    <row r="4270" spans="74:105" x14ac:dyDescent="0.3">
      <c r="BV4270" s="6"/>
      <c r="BW4270" s="6"/>
      <c r="BX4270" s="6"/>
      <c r="BY4270" s="6"/>
      <c r="BZ4270" s="6"/>
      <c r="CA4270" s="6"/>
      <c r="CB4270" s="6"/>
      <c r="CC4270" s="6"/>
      <c r="CD4270" s="6"/>
      <c r="CE4270" s="6"/>
      <c r="CF4270" s="6"/>
      <c r="CG4270" s="6"/>
      <c r="CH4270" s="6"/>
      <c r="CI4270" s="6"/>
      <c r="CJ4270" s="6"/>
      <c r="CK4270" s="6"/>
      <c r="CL4270" s="6"/>
      <c r="CM4270" s="6"/>
      <c r="CN4270" s="6"/>
      <c r="CO4270" s="6"/>
      <c r="CP4270" s="6"/>
      <c r="CQ4270" s="6"/>
      <c r="CR4270" s="6"/>
      <c r="CS4270" s="6"/>
      <c r="CT4270" s="6"/>
      <c r="CU4270" s="6"/>
      <c r="CV4270" s="6"/>
      <c r="CW4270" s="6"/>
      <c r="CX4270" s="6"/>
      <c r="CY4270" s="6"/>
      <c r="CZ4270" s="6"/>
      <c r="DA4270" s="6"/>
    </row>
    <row r="4271" spans="74:105" x14ac:dyDescent="0.3">
      <c r="BV4271" s="6"/>
      <c r="BW4271" s="6"/>
      <c r="BX4271" s="6"/>
      <c r="BY4271" s="6"/>
      <c r="BZ4271" s="6"/>
      <c r="CA4271" s="6"/>
      <c r="CB4271" s="6"/>
      <c r="CC4271" s="6"/>
      <c r="CD4271" s="6"/>
      <c r="CE4271" s="6"/>
      <c r="CF4271" s="6"/>
      <c r="CG4271" s="6"/>
      <c r="CH4271" s="6"/>
      <c r="CI4271" s="6"/>
      <c r="CJ4271" s="6"/>
      <c r="CK4271" s="6"/>
      <c r="CL4271" s="6"/>
      <c r="CM4271" s="6"/>
      <c r="CN4271" s="6"/>
      <c r="CO4271" s="6"/>
      <c r="CP4271" s="6"/>
      <c r="CQ4271" s="6"/>
      <c r="CR4271" s="6"/>
      <c r="CS4271" s="6"/>
      <c r="CT4271" s="6"/>
      <c r="CU4271" s="6"/>
      <c r="CV4271" s="6"/>
      <c r="CW4271" s="6"/>
      <c r="CX4271" s="6"/>
      <c r="CY4271" s="6"/>
      <c r="CZ4271" s="6"/>
      <c r="DA4271" s="6"/>
    </row>
    <row r="4272" spans="74:105" x14ac:dyDescent="0.3">
      <c r="BV4272" s="6"/>
      <c r="BW4272" s="6"/>
      <c r="BX4272" s="6"/>
      <c r="BY4272" s="6"/>
      <c r="BZ4272" s="6"/>
      <c r="CA4272" s="6"/>
      <c r="CB4272" s="6"/>
      <c r="CC4272" s="6"/>
      <c r="CD4272" s="6"/>
      <c r="CE4272" s="6"/>
      <c r="CF4272" s="6"/>
      <c r="CG4272" s="6"/>
      <c r="CH4272" s="6"/>
      <c r="CI4272" s="6"/>
      <c r="CJ4272" s="6"/>
      <c r="CK4272" s="6"/>
      <c r="CL4272" s="6"/>
      <c r="CM4272" s="6"/>
      <c r="CN4272" s="6"/>
      <c r="CO4272" s="6"/>
      <c r="CP4272" s="6"/>
      <c r="CQ4272" s="6"/>
      <c r="CR4272" s="6"/>
      <c r="CS4272" s="6"/>
      <c r="CT4272" s="6"/>
      <c r="CU4272" s="6"/>
      <c r="CV4272" s="6"/>
      <c r="CW4272" s="6"/>
      <c r="CX4272" s="6"/>
      <c r="CY4272" s="6"/>
      <c r="CZ4272" s="6"/>
      <c r="DA4272" s="6"/>
    </row>
    <row r="4273" spans="74:105" x14ac:dyDescent="0.3">
      <c r="BV4273" s="6"/>
      <c r="BW4273" s="6"/>
      <c r="BX4273" s="6"/>
      <c r="BY4273" s="6"/>
      <c r="BZ4273" s="6"/>
      <c r="CA4273" s="6"/>
      <c r="CB4273" s="6"/>
      <c r="CC4273" s="6"/>
      <c r="CD4273" s="6"/>
      <c r="CE4273" s="6"/>
      <c r="CF4273" s="6"/>
      <c r="CG4273" s="6"/>
      <c r="CH4273" s="6"/>
      <c r="CI4273" s="6"/>
      <c r="CJ4273" s="6"/>
      <c r="CK4273" s="6"/>
      <c r="CL4273" s="6"/>
      <c r="CM4273" s="6"/>
      <c r="CN4273" s="6"/>
      <c r="CO4273" s="6"/>
      <c r="CP4273" s="6"/>
      <c r="CQ4273" s="6"/>
      <c r="CR4273" s="6"/>
      <c r="CS4273" s="6"/>
      <c r="CT4273" s="6"/>
      <c r="CU4273" s="6"/>
      <c r="CV4273" s="6"/>
      <c r="CW4273" s="6"/>
      <c r="CX4273" s="6"/>
      <c r="CY4273" s="6"/>
      <c r="CZ4273" s="6"/>
      <c r="DA4273" s="6"/>
    </row>
    <row r="4274" spans="74:105" x14ac:dyDescent="0.3">
      <c r="BV4274" s="6"/>
      <c r="BW4274" s="6"/>
      <c r="BX4274" s="6"/>
      <c r="BY4274" s="6"/>
      <c r="BZ4274" s="6"/>
      <c r="CA4274" s="6"/>
      <c r="CB4274" s="6"/>
      <c r="CC4274" s="6"/>
      <c r="CD4274" s="6"/>
      <c r="CE4274" s="6"/>
      <c r="CF4274" s="6"/>
      <c r="CG4274" s="6"/>
      <c r="CH4274" s="6"/>
      <c r="CI4274" s="6"/>
      <c r="CJ4274" s="6"/>
      <c r="CK4274" s="6"/>
      <c r="CL4274" s="6"/>
      <c r="CM4274" s="6"/>
      <c r="CN4274" s="6"/>
      <c r="CO4274" s="6"/>
      <c r="CP4274" s="6"/>
      <c r="CQ4274" s="6"/>
      <c r="CR4274" s="6"/>
      <c r="CS4274" s="6"/>
      <c r="CT4274" s="6"/>
      <c r="CU4274" s="6"/>
      <c r="CV4274" s="6"/>
      <c r="CW4274" s="6"/>
      <c r="CX4274" s="6"/>
      <c r="CY4274" s="6"/>
      <c r="CZ4274" s="6"/>
      <c r="DA4274" s="6"/>
    </row>
    <row r="4275" spans="74:105" x14ac:dyDescent="0.3">
      <c r="BV4275" s="6"/>
      <c r="BW4275" s="6"/>
      <c r="BX4275" s="6"/>
      <c r="BY4275" s="6"/>
      <c r="BZ4275" s="6"/>
      <c r="CA4275" s="6"/>
      <c r="CB4275" s="6"/>
      <c r="CC4275" s="6"/>
      <c r="CD4275" s="6"/>
      <c r="CE4275" s="6"/>
      <c r="CF4275" s="6"/>
      <c r="CG4275" s="6"/>
      <c r="CH4275" s="6"/>
      <c r="CI4275" s="6"/>
      <c r="CJ4275" s="6"/>
      <c r="CK4275" s="6"/>
      <c r="CL4275" s="6"/>
      <c r="CM4275" s="6"/>
      <c r="CN4275" s="6"/>
      <c r="CO4275" s="6"/>
      <c r="CP4275" s="6"/>
      <c r="CQ4275" s="6"/>
      <c r="CR4275" s="6"/>
      <c r="CS4275" s="6"/>
      <c r="CT4275" s="6"/>
      <c r="CU4275" s="6"/>
      <c r="CV4275" s="6"/>
      <c r="CW4275" s="6"/>
      <c r="CX4275" s="6"/>
      <c r="CY4275" s="6"/>
      <c r="CZ4275" s="6"/>
      <c r="DA4275" s="6"/>
    </row>
    <row r="4276" spans="74:105" x14ac:dyDescent="0.3">
      <c r="BV4276" s="6"/>
      <c r="BW4276" s="6"/>
      <c r="BX4276" s="6"/>
      <c r="BY4276" s="6"/>
      <c r="BZ4276" s="6"/>
      <c r="CA4276" s="6"/>
      <c r="CB4276" s="6"/>
      <c r="CC4276" s="6"/>
      <c r="CD4276" s="6"/>
      <c r="CE4276" s="6"/>
      <c r="CF4276" s="6"/>
      <c r="CG4276" s="6"/>
      <c r="CH4276" s="6"/>
      <c r="CI4276" s="6"/>
      <c r="CJ4276" s="6"/>
      <c r="CK4276" s="6"/>
      <c r="CL4276" s="6"/>
      <c r="CM4276" s="6"/>
      <c r="CN4276" s="6"/>
      <c r="CO4276" s="6"/>
      <c r="CP4276" s="6"/>
      <c r="CQ4276" s="6"/>
      <c r="CR4276" s="6"/>
      <c r="CS4276" s="6"/>
      <c r="CT4276" s="6"/>
      <c r="CU4276" s="6"/>
      <c r="CV4276" s="6"/>
      <c r="CW4276" s="6"/>
      <c r="CX4276" s="6"/>
      <c r="CY4276" s="6"/>
      <c r="CZ4276" s="6"/>
      <c r="DA4276" s="6"/>
    </row>
    <row r="4277" spans="74:105" x14ac:dyDescent="0.3">
      <c r="BV4277" s="6"/>
      <c r="BW4277" s="6"/>
      <c r="BX4277" s="6"/>
      <c r="BY4277" s="6"/>
      <c r="BZ4277" s="6"/>
      <c r="CA4277" s="6"/>
      <c r="CB4277" s="6"/>
      <c r="CC4277" s="6"/>
      <c r="CD4277" s="6"/>
      <c r="CE4277" s="6"/>
      <c r="CF4277" s="6"/>
      <c r="CG4277" s="6"/>
      <c r="CH4277" s="6"/>
      <c r="CI4277" s="6"/>
      <c r="CJ4277" s="6"/>
      <c r="CK4277" s="6"/>
      <c r="CL4277" s="6"/>
      <c r="CM4277" s="6"/>
      <c r="CN4277" s="6"/>
      <c r="CO4277" s="6"/>
      <c r="CP4277" s="6"/>
      <c r="CQ4277" s="6"/>
      <c r="CR4277" s="6"/>
      <c r="CS4277" s="6"/>
      <c r="CT4277" s="6"/>
      <c r="CU4277" s="6"/>
      <c r="CV4277" s="6"/>
      <c r="CW4277" s="6"/>
      <c r="CX4277" s="6"/>
      <c r="CY4277" s="6"/>
      <c r="CZ4277" s="6"/>
      <c r="DA4277" s="6"/>
    </row>
    <row r="4278" spans="74:105" x14ac:dyDescent="0.3">
      <c r="BV4278" s="6"/>
      <c r="BW4278" s="6"/>
      <c r="BX4278" s="6"/>
      <c r="BY4278" s="6"/>
      <c r="BZ4278" s="6"/>
      <c r="CA4278" s="6"/>
      <c r="CB4278" s="6"/>
      <c r="CC4278" s="6"/>
      <c r="CD4278" s="6"/>
      <c r="CE4278" s="6"/>
      <c r="CF4278" s="6"/>
      <c r="CG4278" s="6"/>
      <c r="CH4278" s="6"/>
      <c r="CI4278" s="6"/>
      <c r="CJ4278" s="6"/>
      <c r="CK4278" s="6"/>
      <c r="CL4278" s="6"/>
      <c r="CM4278" s="6"/>
      <c r="CN4278" s="6"/>
      <c r="CO4278" s="6"/>
      <c r="CP4278" s="6"/>
      <c r="CQ4278" s="6"/>
      <c r="CR4278" s="6"/>
      <c r="CS4278" s="6"/>
      <c r="CT4278" s="6"/>
      <c r="CU4278" s="6"/>
      <c r="CV4278" s="6"/>
      <c r="CW4278" s="6"/>
      <c r="CX4278" s="6"/>
      <c r="CY4278" s="6"/>
      <c r="CZ4278" s="6"/>
      <c r="DA4278" s="6"/>
    </row>
    <row r="4279" spans="74:105" x14ac:dyDescent="0.3">
      <c r="BV4279" s="6"/>
      <c r="BW4279" s="6"/>
      <c r="BX4279" s="6"/>
      <c r="BY4279" s="6"/>
      <c r="BZ4279" s="6"/>
      <c r="CA4279" s="6"/>
      <c r="CB4279" s="6"/>
      <c r="CC4279" s="6"/>
      <c r="CD4279" s="6"/>
      <c r="CE4279" s="6"/>
      <c r="CF4279" s="6"/>
      <c r="CG4279" s="6"/>
      <c r="CH4279" s="6"/>
      <c r="CI4279" s="6"/>
      <c r="CJ4279" s="6"/>
      <c r="CK4279" s="6"/>
      <c r="CL4279" s="6"/>
      <c r="CM4279" s="6"/>
      <c r="CN4279" s="6"/>
      <c r="CO4279" s="6"/>
      <c r="CP4279" s="6"/>
      <c r="CQ4279" s="6"/>
      <c r="CR4279" s="6"/>
      <c r="CS4279" s="6"/>
      <c r="CT4279" s="6"/>
      <c r="CU4279" s="6"/>
      <c r="CV4279" s="6"/>
      <c r="CW4279" s="6"/>
      <c r="CX4279" s="6"/>
      <c r="CY4279" s="6"/>
      <c r="CZ4279" s="6"/>
      <c r="DA4279" s="6"/>
    </row>
    <row r="4280" spans="74:105" x14ac:dyDescent="0.3">
      <c r="BV4280" s="6"/>
      <c r="BW4280" s="6"/>
      <c r="BX4280" s="6"/>
      <c r="BY4280" s="6"/>
      <c r="BZ4280" s="6"/>
      <c r="CA4280" s="6"/>
      <c r="CB4280" s="6"/>
      <c r="CC4280" s="6"/>
      <c r="CD4280" s="6"/>
      <c r="CE4280" s="6"/>
      <c r="CF4280" s="6"/>
      <c r="CG4280" s="6"/>
      <c r="CH4280" s="6"/>
      <c r="CI4280" s="6"/>
      <c r="CJ4280" s="6"/>
      <c r="CK4280" s="6"/>
      <c r="CL4280" s="6"/>
      <c r="CM4280" s="6"/>
      <c r="CN4280" s="6"/>
      <c r="CO4280" s="6"/>
      <c r="CP4280" s="6"/>
      <c r="CQ4280" s="6"/>
      <c r="CR4280" s="6"/>
      <c r="CS4280" s="6"/>
      <c r="CT4280" s="6"/>
      <c r="CU4280" s="6"/>
      <c r="CV4280" s="6"/>
      <c r="CW4280" s="6"/>
      <c r="CX4280" s="6"/>
      <c r="CY4280" s="6"/>
      <c r="CZ4280" s="6"/>
      <c r="DA4280" s="6"/>
    </row>
    <row r="4281" spans="74:105" x14ac:dyDescent="0.3">
      <c r="BV4281" s="6"/>
      <c r="BW4281" s="6"/>
      <c r="BX4281" s="6"/>
      <c r="BY4281" s="6"/>
      <c r="BZ4281" s="6"/>
      <c r="CA4281" s="6"/>
      <c r="CB4281" s="6"/>
      <c r="CC4281" s="6"/>
      <c r="CD4281" s="6"/>
      <c r="CE4281" s="6"/>
      <c r="CF4281" s="6"/>
      <c r="CG4281" s="6"/>
      <c r="CH4281" s="6"/>
      <c r="CI4281" s="6"/>
      <c r="CJ4281" s="6"/>
      <c r="CK4281" s="6"/>
      <c r="CL4281" s="6"/>
      <c r="CM4281" s="6"/>
      <c r="CN4281" s="6"/>
      <c r="CO4281" s="6"/>
      <c r="CP4281" s="6"/>
      <c r="CQ4281" s="6"/>
      <c r="CR4281" s="6"/>
      <c r="CS4281" s="6"/>
      <c r="CT4281" s="6"/>
      <c r="CU4281" s="6"/>
      <c r="CV4281" s="6"/>
      <c r="CW4281" s="6"/>
      <c r="CX4281" s="6"/>
      <c r="CY4281" s="6"/>
      <c r="CZ4281" s="6"/>
      <c r="DA4281" s="6"/>
    </row>
    <row r="4282" spans="74:105" x14ac:dyDescent="0.3">
      <c r="BV4282" s="6"/>
      <c r="BW4282" s="6"/>
      <c r="BX4282" s="6"/>
      <c r="BY4282" s="6"/>
      <c r="BZ4282" s="6"/>
      <c r="CA4282" s="6"/>
      <c r="CB4282" s="6"/>
      <c r="CC4282" s="6"/>
      <c r="CD4282" s="6"/>
      <c r="CE4282" s="6"/>
      <c r="CF4282" s="6"/>
      <c r="CG4282" s="6"/>
      <c r="CH4282" s="6"/>
      <c r="CI4282" s="6"/>
      <c r="CJ4282" s="6"/>
      <c r="CK4282" s="6"/>
      <c r="CL4282" s="6"/>
      <c r="CM4282" s="6"/>
      <c r="CN4282" s="6"/>
      <c r="CO4282" s="6"/>
      <c r="CP4282" s="6"/>
      <c r="CQ4282" s="6"/>
      <c r="CR4282" s="6"/>
      <c r="CS4282" s="6"/>
      <c r="CT4282" s="6"/>
      <c r="CU4282" s="6"/>
      <c r="CV4282" s="6"/>
      <c r="CW4282" s="6"/>
      <c r="CX4282" s="6"/>
      <c r="CY4282" s="6"/>
      <c r="CZ4282" s="6"/>
      <c r="DA4282" s="6"/>
    </row>
    <row r="4283" spans="74:105" x14ac:dyDescent="0.3">
      <c r="BV4283" s="6"/>
      <c r="BW4283" s="6"/>
      <c r="BX4283" s="6"/>
      <c r="BY4283" s="6"/>
      <c r="BZ4283" s="6"/>
      <c r="CA4283" s="6"/>
      <c r="CB4283" s="6"/>
      <c r="CC4283" s="6"/>
      <c r="CD4283" s="6"/>
      <c r="CE4283" s="6"/>
      <c r="CF4283" s="6"/>
      <c r="CG4283" s="6"/>
      <c r="CH4283" s="6"/>
      <c r="CI4283" s="6"/>
      <c r="CJ4283" s="6"/>
      <c r="CK4283" s="6"/>
      <c r="CL4283" s="6"/>
      <c r="CM4283" s="6"/>
      <c r="CN4283" s="6"/>
      <c r="CO4283" s="6"/>
      <c r="CP4283" s="6"/>
      <c r="CQ4283" s="6"/>
      <c r="CR4283" s="6"/>
      <c r="CS4283" s="6"/>
      <c r="CT4283" s="6"/>
      <c r="CU4283" s="6"/>
      <c r="CV4283" s="6"/>
      <c r="CW4283" s="6"/>
      <c r="CX4283" s="6"/>
      <c r="CY4283" s="6"/>
      <c r="CZ4283" s="6"/>
      <c r="DA4283" s="6"/>
    </row>
    <row r="4284" spans="74:105" x14ac:dyDescent="0.3">
      <c r="BV4284" s="6"/>
      <c r="BW4284" s="6"/>
      <c r="BX4284" s="6"/>
      <c r="BY4284" s="6"/>
      <c r="BZ4284" s="6"/>
      <c r="CA4284" s="6"/>
      <c r="CB4284" s="6"/>
      <c r="CC4284" s="6"/>
      <c r="CD4284" s="6"/>
      <c r="CE4284" s="6"/>
      <c r="CF4284" s="6"/>
      <c r="CG4284" s="6"/>
      <c r="CH4284" s="6"/>
      <c r="CI4284" s="6"/>
      <c r="CJ4284" s="6"/>
      <c r="CK4284" s="6"/>
      <c r="CL4284" s="6"/>
      <c r="CM4284" s="6"/>
      <c r="CN4284" s="6"/>
      <c r="CO4284" s="6"/>
      <c r="CP4284" s="6"/>
      <c r="CQ4284" s="6"/>
      <c r="CR4284" s="6"/>
      <c r="CS4284" s="6"/>
      <c r="CT4284" s="6"/>
      <c r="CU4284" s="6"/>
      <c r="CV4284" s="6"/>
      <c r="CW4284" s="6"/>
      <c r="CX4284" s="6"/>
      <c r="CY4284" s="6"/>
      <c r="CZ4284" s="6"/>
      <c r="DA4284" s="6"/>
    </row>
    <row r="4285" spans="74:105" x14ac:dyDescent="0.3">
      <c r="BV4285" s="6"/>
      <c r="BW4285" s="6"/>
      <c r="BX4285" s="6"/>
      <c r="BY4285" s="6"/>
      <c r="BZ4285" s="6"/>
      <c r="CA4285" s="6"/>
      <c r="CB4285" s="6"/>
      <c r="CC4285" s="6"/>
      <c r="CD4285" s="6"/>
      <c r="CE4285" s="6"/>
      <c r="CF4285" s="6"/>
      <c r="CG4285" s="6"/>
      <c r="CH4285" s="6"/>
      <c r="CI4285" s="6"/>
      <c r="CJ4285" s="6"/>
      <c r="CK4285" s="6"/>
      <c r="CL4285" s="6"/>
      <c r="CM4285" s="6"/>
      <c r="CN4285" s="6"/>
      <c r="CO4285" s="6"/>
      <c r="CP4285" s="6"/>
      <c r="CQ4285" s="6"/>
      <c r="CR4285" s="6"/>
      <c r="CS4285" s="6"/>
      <c r="CT4285" s="6"/>
      <c r="CU4285" s="6"/>
      <c r="CV4285" s="6"/>
      <c r="CW4285" s="6"/>
      <c r="CX4285" s="6"/>
      <c r="CY4285" s="6"/>
      <c r="CZ4285" s="6"/>
      <c r="DA4285" s="6"/>
    </row>
    <row r="4286" spans="74:105" x14ac:dyDescent="0.3">
      <c r="BV4286" s="6"/>
      <c r="BW4286" s="6"/>
      <c r="BX4286" s="6"/>
      <c r="BY4286" s="6"/>
      <c r="BZ4286" s="6"/>
      <c r="CA4286" s="6"/>
      <c r="CB4286" s="6"/>
      <c r="CC4286" s="6"/>
      <c r="CD4286" s="6"/>
      <c r="CE4286" s="6"/>
      <c r="CF4286" s="6"/>
      <c r="CG4286" s="6"/>
      <c r="CH4286" s="6"/>
      <c r="CI4286" s="6"/>
      <c r="CJ4286" s="6"/>
      <c r="CK4286" s="6"/>
      <c r="CL4286" s="6"/>
      <c r="CM4286" s="6"/>
      <c r="CN4286" s="6"/>
      <c r="CO4286" s="6"/>
      <c r="CP4286" s="6"/>
      <c r="CQ4286" s="6"/>
      <c r="CR4286" s="6"/>
      <c r="CS4286" s="6"/>
      <c r="CT4286" s="6"/>
      <c r="CU4286" s="6"/>
      <c r="CV4286" s="6"/>
      <c r="CW4286" s="6"/>
      <c r="CX4286" s="6"/>
      <c r="CY4286" s="6"/>
      <c r="CZ4286" s="6"/>
      <c r="DA4286" s="6"/>
    </row>
    <row r="4287" spans="74:105" x14ac:dyDescent="0.3">
      <c r="BV4287" s="6"/>
      <c r="BW4287" s="6"/>
      <c r="BX4287" s="6"/>
      <c r="BY4287" s="6"/>
      <c r="BZ4287" s="6"/>
      <c r="CA4287" s="6"/>
      <c r="CB4287" s="6"/>
      <c r="CC4287" s="6"/>
      <c r="CD4287" s="6"/>
      <c r="CE4287" s="6"/>
      <c r="CF4287" s="6"/>
      <c r="CG4287" s="6"/>
      <c r="CH4287" s="6"/>
      <c r="CI4287" s="6"/>
      <c r="CJ4287" s="6"/>
      <c r="CK4287" s="6"/>
      <c r="CL4287" s="6"/>
      <c r="CM4287" s="6"/>
      <c r="CN4287" s="6"/>
      <c r="CO4287" s="6"/>
      <c r="CP4287" s="6"/>
      <c r="CQ4287" s="6"/>
      <c r="CR4287" s="6"/>
      <c r="CS4287" s="6"/>
      <c r="CT4287" s="6"/>
      <c r="CU4287" s="6"/>
      <c r="CV4287" s="6"/>
      <c r="CW4287" s="6"/>
      <c r="CX4287" s="6"/>
      <c r="CY4287" s="6"/>
      <c r="CZ4287" s="6"/>
      <c r="DA4287" s="6"/>
    </row>
    <row r="4288" spans="74:105" x14ac:dyDescent="0.3">
      <c r="BV4288" s="6"/>
      <c r="BW4288" s="6"/>
      <c r="BX4288" s="6"/>
      <c r="BY4288" s="6"/>
      <c r="BZ4288" s="6"/>
      <c r="CA4288" s="6"/>
      <c r="CB4288" s="6"/>
      <c r="CC4288" s="6"/>
      <c r="CD4288" s="6"/>
      <c r="CE4288" s="6"/>
      <c r="CF4288" s="6"/>
      <c r="CG4288" s="6"/>
      <c r="CH4288" s="6"/>
      <c r="CI4288" s="6"/>
      <c r="CJ4288" s="6"/>
      <c r="CK4288" s="6"/>
      <c r="CL4288" s="6"/>
      <c r="CM4288" s="6"/>
      <c r="CN4288" s="6"/>
      <c r="CO4288" s="6"/>
      <c r="CP4288" s="6"/>
      <c r="CQ4288" s="6"/>
      <c r="CR4288" s="6"/>
      <c r="CS4288" s="6"/>
      <c r="CT4288" s="6"/>
      <c r="CU4288" s="6"/>
      <c r="CV4288" s="6"/>
      <c r="CW4288" s="6"/>
      <c r="CX4288" s="6"/>
      <c r="CY4288" s="6"/>
      <c r="CZ4288" s="6"/>
      <c r="DA4288" s="6"/>
    </row>
    <row r="4289" spans="74:105" x14ac:dyDescent="0.3">
      <c r="BV4289" s="6"/>
      <c r="BW4289" s="6"/>
      <c r="BX4289" s="6"/>
      <c r="BY4289" s="6"/>
      <c r="BZ4289" s="6"/>
      <c r="CA4289" s="6"/>
      <c r="CB4289" s="6"/>
      <c r="CC4289" s="6"/>
      <c r="CD4289" s="6"/>
      <c r="CE4289" s="6"/>
      <c r="CF4289" s="6"/>
      <c r="CG4289" s="6"/>
      <c r="CH4289" s="6"/>
      <c r="CI4289" s="6"/>
      <c r="CJ4289" s="6"/>
      <c r="CK4289" s="6"/>
      <c r="CL4289" s="6"/>
      <c r="CM4289" s="6"/>
      <c r="CN4289" s="6"/>
      <c r="CO4289" s="6"/>
      <c r="CP4289" s="6"/>
      <c r="CQ4289" s="6"/>
      <c r="CR4289" s="6"/>
      <c r="CS4289" s="6"/>
      <c r="CT4289" s="6"/>
      <c r="CU4289" s="6"/>
      <c r="CV4289" s="6"/>
      <c r="CW4289" s="6"/>
      <c r="CX4289" s="6"/>
      <c r="CY4289" s="6"/>
      <c r="CZ4289" s="6"/>
      <c r="DA4289" s="6"/>
    </row>
    <row r="4290" spans="74:105" x14ac:dyDescent="0.3">
      <c r="BV4290" s="6"/>
      <c r="BW4290" s="6"/>
      <c r="BX4290" s="6"/>
      <c r="BY4290" s="6"/>
      <c r="BZ4290" s="6"/>
      <c r="CA4290" s="6"/>
      <c r="CB4290" s="6"/>
      <c r="CC4290" s="6"/>
      <c r="CD4290" s="6"/>
      <c r="CE4290" s="6"/>
      <c r="CF4290" s="6"/>
      <c r="CG4290" s="6"/>
      <c r="CH4290" s="6"/>
      <c r="CI4290" s="6"/>
      <c r="CJ4290" s="6"/>
      <c r="CK4290" s="6"/>
      <c r="CL4290" s="6"/>
      <c r="CM4290" s="6"/>
      <c r="CN4290" s="6"/>
      <c r="CO4290" s="6"/>
      <c r="CP4290" s="6"/>
      <c r="CQ4290" s="6"/>
      <c r="CR4290" s="6"/>
      <c r="CS4290" s="6"/>
      <c r="CT4290" s="6"/>
      <c r="CU4290" s="6"/>
      <c r="CV4290" s="6"/>
      <c r="CW4290" s="6"/>
      <c r="CX4290" s="6"/>
      <c r="CY4290" s="6"/>
      <c r="CZ4290" s="6"/>
      <c r="DA4290" s="6"/>
    </row>
    <row r="4291" spans="74:105" x14ac:dyDescent="0.3">
      <c r="BV4291" s="6"/>
      <c r="BW4291" s="6"/>
      <c r="BX4291" s="6"/>
      <c r="BY4291" s="6"/>
      <c r="BZ4291" s="6"/>
      <c r="CA4291" s="6"/>
      <c r="CB4291" s="6"/>
      <c r="CC4291" s="6"/>
      <c r="CD4291" s="6"/>
      <c r="CE4291" s="6"/>
      <c r="CF4291" s="6"/>
      <c r="CG4291" s="6"/>
      <c r="CH4291" s="6"/>
      <c r="CI4291" s="6"/>
      <c r="CJ4291" s="6"/>
      <c r="CK4291" s="6"/>
      <c r="CL4291" s="6"/>
      <c r="CM4291" s="6"/>
      <c r="CN4291" s="6"/>
      <c r="CO4291" s="6"/>
      <c r="CP4291" s="6"/>
      <c r="CQ4291" s="6"/>
      <c r="CR4291" s="6"/>
      <c r="CS4291" s="6"/>
      <c r="CT4291" s="6"/>
      <c r="CU4291" s="6"/>
      <c r="CV4291" s="6"/>
      <c r="CW4291" s="6"/>
      <c r="CX4291" s="6"/>
      <c r="CY4291" s="6"/>
      <c r="CZ4291" s="6"/>
      <c r="DA4291" s="6"/>
    </row>
    <row r="4292" spans="74:105" x14ac:dyDescent="0.3">
      <c r="BV4292" s="6"/>
      <c r="BW4292" s="6"/>
      <c r="BX4292" s="6"/>
      <c r="BY4292" s="6"/>
      <c r="BZ4292" s="6"/>
      <c r="CA4292" s="6"/>
      <c r="CB4292" s="6"/>
      <c r="CC4292" s="6"/>
      <c r="CD4292" s="6"/>
      <c r="CE4292" s="6"/>
      <c r="CF4292" s="6"/>
      <c r="CG4292" s="6"/>
      <c r="CH4292" s="6"/>
      <c r="CI4292" s="6"/>
      <c r="CJ4292" s="6"/>
      <c r="CK4292" s="6"/>
      <c r="CL4292" s="6"/>
      <c r="CM4292" s="6"/>
      <c r="CN4292" s="6"/>
      <c r="CO4292" s="6"/>
      <c r="CP4292" s="6"/>
      <c r="CQ4292" s="6"/>
      <c r="CR4292" s="6"/>
      <c r="CS4292" s="6"/>
      <c r="CT4292" s="6"/>
      <c r="CU4292" s="6"/>
      <c r="CV4292" s="6"/>
      <c r="CW4292" s="6"/>
      <c r="CX4292" s="6"/>
      <c r="CY4292" s="6"/>
      <c r="CZ4292" s="6"/>
      <c r="DA4292" s="6"/>
    </row>
    <row r="4293" spans="74:105" x14ac:dyDescent="0.3">
      <c r="BV4293" s="6"/>
      <c r="BW4293" s="6"/>
      <c r="BX4293" s="6"/>
      <c r="BY4293" s="6"/>
      <c r="BZ4293" s="6"/>
      <c r="CA4293" s="6"/>
      <c r="CB4293" s="6"/>
      <c r="CC4293" s="6"/>
      <c r="CD4293" s="6"/>
      <c r="CE4293" s="6"/>
      <c r="CF4293" s="6"/>
      <c r="CG4293" s="6"/>
      <c r="CH4293" s="6"/>
      <c r="CI4293" s="6"/>
      <c r="CJ4293" s="6"/>
      <c r="CK4293" s="6"/>
      <c r="CL4293" s="6"/>
      <c r="CM4293" s="6"/>
      <c r="CN4293" s="6"/>
      <c r="CO4293" s="6"/>
      <c r="CP4293" s="6"/>
      <c r="CQ4293" s="6"/>
      <c r="CR4293" s="6"/>
      <c r="CS4293" s="6"/>
      <c r="CT4293" s="6"/>
      <c r="CU4293" s="6"/>
      <c r="CV4293" s="6"/>
      <c r="CW4293" s="6"/>
      <c r="CX4293" s="6"/>
      <c r="CY4293" s="6"/>
      <c r="CZ4293" s="6"/>
      <c r="DA4293" s="6"/>
    </row>
    <row r="4294" spans="74:105" x14ac:dyDescent="0.3">
      <c r="BV4294" s="6"/>
      <c r="BW4294" s="6"/>
      <c r="BX4294" s="6"/>
      <c r="BY4294" s="6"/>
      <c r="BZ4294" s="6"/>
      <c r="CA4294" s="6"/>
      <c r="CB4294" s="6"/>
      <c r="CC4294" s="6"/>
      <c r="CD4294" s="6"/>
      <c r="CE4294" s="6"/>
      <c r="CF4294" s="6"/>
      <c r="CG4294" s="6"/>
      <c r="CH4294" s="6"/>
      <c r="CI4294" s="6"/>
      <c r="CJ4294" s="6"/>
      <c r="CK4294" s="6"/>
      <c r="CL4294" s="6"/>
      <c r="CM4294" s="6"/>
      <c r="CN4294" s="6"/>
      <c r="CO4294" s="6"/>
      <c r="CP4294" s="6"/>
      <c r="CQ4294" s="6"/>
      <c r="CR4294" s="6"/>
      <c r="CS4294" s="6"/>
      <c r="CT4294" s="6"/>
      <c r="CU4294" s="6"/>
      <c r="CV4294" s="6"/>
      <c r="CW4294" s="6"/>
      <c r="CX4294" s="6"/>
      <c r="CY4294" s="6"/>
      <c r="CZ4294" s="6"/>
      <c r="DA4294" s="6"/>
    </row>
    <row r="4295" spans="74:105" x14ac:dyDescent="0.3">
      <c r="BV4295" s="6"/>
      <c r="BW4295" s="6"/>
      <c r="BX4295" s="6"/>
      <c r="BY4295" s="6"/>
      <c r="BZ4295" s="6"/>
      <c r="CA4295" s="6"/>
      <c r="CB4295" s="6"/>
      <c r="CC4295" s="6"/>
      <c r="CD4295" s="6"/>
      <c r="CE4295" s="6"/>
      <c r="CF4295" s="6"/>
      <c r="CG4295" s="6"/>
      <c r="CH4295" s="6"/>
      <c r="CI4295" s="6"/>
      <c r="CJ4295" s="6"/>
      <c r="CK4295" s="6"/>
      <c r="CL4295" s="6"/>
      <c r="CM4295" s="6"/>
      <c r="CN4295" s="6"/>
      <c r="CO4295" s="6"/>
      <c r="CP4295" s="6"/>
      <c r="CQ4295" s="6"/>
      <c r="CR4295" s="6"/>
      <c r="CS4295" s="6"/>
      <c r="CT4295" s="6"/>
      <c r="CU4295" s="6"/>
      <c r="CV4295" s="6"/>
      <c r="CW4295" s="6"/>
      <c r="CX4295" s="6"/>
      <c r="CY4295" s="6"/>
      <c r="CZ4295" s="6"/>
      <c r="DA4295" s="6"/>
    </row>
    <row r="4296" spans="74:105" x14ac:dyDescent="0.3">
      <c r="BV4296" s="6"/>
      <c r="BW4296" s="6"/>
      <c r="BX4296" s="6"/>
      <c r="BY4296" s="6"/>
      <c r="BZ4296" s="6"/>
      <c r="CA4296" s="6"/>
      <c r="CB4296" s="6"/>
      <c r="CC4296" s="6"/>
      <c r="CD4296" s="6"/>
      <c r="CE4296" s="6"/>
      <c r="CF4296" s="6"/>
      <c r="CG4296" s="6"/>
      <c r="CH4296" s="6"/>
      <c r="CI4296" s="6"/>
      <c r="CJ4296" s="6"/>
      <c r="CK4296" s="6"/>
      <c r="CL4296" s="6"/>
      <c r="CM4296" s="6"/>
      <c r="CN4296" s="6"/>
      <c r="CO4296" s="6"/>
      <c r="CP4296" s="6"/>
      <c r="CQ4296" s="6"/>
      <c r="CR4296" s="6"/>
      <c r="CS4296" s="6"/>
      <c r="CT4296" s="6"/>
      <c r="CU4296" s="6"/>
      <c r="CV4296" s="6"/>
      <c r="CW4296" s="6"/>
      <c r="CX4296" s="6"/>
      <c r="CY4296" s="6"/>
      <c r="CZ4296" s="6"/>
      <c r="DA4296" s="6"/>
    </row>
    <row r="4297" spans="74:105" x14ac:dyDescent="0.3">
      <c r="BV4297" s="6"/>
      <c r="BW4297" s="6"/>
      <c r="BX4297" s="6"/>
      <c r="BY4297" s="6"/>
      <c r="BZ4297" s="6"/>
      <c r="CA4297" s="6"/>
      <c r="CB4297" s="6"/>
      <c r="CC4297" s="6"/>
      <c r="CD4297" s="6"/>
      <c r="CE4297" s="6"/>
      <c r="CF4297" s="6"/>
      <c r="CG4297" s="6"/>
      <c r="CH4297" s="6"/>
      <c r="CI4297" s="6"/>
      <c r="CJ4297" s="6"/>
      <c r="CK4297" s="6"/>
      <c r="CL4297" s="6"/>
      <c r="CM4297" s="6"/>
      <c r="CN4297" s="6"/>
      <c r="CO4297" s="6"/>
      <c r="CP4297" s="6"/>
      <c r="CQ4297" s="6"/>
      <c r="CR4297" s="6"/>
      <c r="CS4297" s="6"/>
      <c r="CT4297" s="6"/>
      <c r="CU4297" s="6"/>
      <c r="CV4297" s="6"/>
      <c r="CW4297" s="6"/>
      <c r="CX4297" s="6"/>
      <c r="CY4297" s="6"/>
      <c r="CZ4297" s="6"/>
      <c r="DA4297" s="6"/>
    </row>
    <row r="4298" spans="74:105" x14ac:dyDescent="0.3">
      <c r="BV4298" s="6"/>
      <c r="BW4298" s="6"/>
      <c r="BX4298" s="6"/>
      <c r="BY4298" s="6"/>
      <c r="BZ4298" s="6"/>
      <c r="CA4298" s="6"/>
      <c r="CB4298" s="6"/>
      <c r="CC4298" s="6"/>
      <c r="CD4298" s="6"/>
      <c r="CE4298" s="6"/>
      <c r="CF4298" s="6"/>
      <c r="CG4298" s="6"/>
      <c r="CH4298" s="6"/>
      <c r="CI4298" s="6"/>
      <c r="CJ4298" s="6"/>
      <c r="CK4298" s="6"/>
      <c r="CL4298" s="6"/>
      <c r="CM4298" s="6"/>
      <c r="CN4298" s="6"/>
      <c r="CO4298" s="6"/>
      <c r="CP4298" s="6"/>
      <c r="CQ4298" s="6"/>
      <c r="CR4298" s="6"/>
      <c r="CS4298" s="6"/>
      <c r="CT4298" s="6"/>
      <c r="CU4298" s="6"/>
      <c r="CV4298" s="6"/>
      <c r="CW4298" s="6"/>
      <c r="CX4298" s="6"/>
      <c r="CY4298" s="6"/>
      <c r="CZ4298" s="6"/>
      <c r="DA4298" s="6"/>
    </row>
    <row r="4299" spans="74:105" x14ac:dyDescent="0.3">
      <c r="BV4299" s="6"/>
      <c r="BW4299" s="6"/>
      <c r="BX4299" s="6"/>
      <c r="BY4299" s="6"/>
      <c r="BZ4299" s="6"/>
      <c r="CA4299" s="6"/>
      <c r="CB4299" s="6"/>
      <c r="CC4299" s="6"/>
      <c r="CD4299" s="6"/>
      <c r="CE4299" s="6"/>
      <c r="CF4299" s="6"/>
      <c r="CG4299" s="6"/>
      <c r="CH4299" s="6"/>
      <c r="CI4299" s="6"/>
      <c r="CJ4299" s="6"/>
      <c r="CK4299" s="6"/>
      <c r="CL4299" s="6"/>
      <c r="CM4299" s="6"/>
      <c r="CN4299" s="6"/>
      <c r="CO4299" s="6"/>
      <c r="CP4299" s="6"/>
      <c r="CQ4299" s="6"/>
      <c r="CR4299" s="6"/>
      <c r="CS4299" s="6"/>
      <c r="CT4299" s="6"/>
      <c r="CU4299" s="6"/>
      <c r="CV4299" s="6"/>
      <c r="CW4299" s="6"/>
      <c r="CX4299" s="6"/>
      <c r="CY4299" s="6"/>
      <c r="CZ4299" s="6"/>
      <c r="DA4299" s="6"/>
    </row>
    <row r="4300" spans="74:105" x14ac:dyDescent="0.3">
      <c r="BV4300" s="6"/>
      <c r="BW4300" s="6"/>
      <c r="BX4300" s="6"/>
      <c r="BY4300" s="6"/>
      <c r="BZ4300" s="6"/>
      <c r="CA4300" s="6"/>
      <c r="CB4300" s="6"/>
      <c r="CC4300" s="6"/>
      <c r="CD4300" s="6"/>
      <c r="CE4300" s="6"/>
      <c r="CF4300" s="6"/>
      <c r="CG4300" s="6"/>
      <c r="CH4300" s="6"/>
      <c r="CI4300" s="6"/>
      <c r="CJ4300" s="6"/>
      <c r="CK4300" s="6"/>
      <c r="CL4300" s="6"/>
      <c r="CM4300" s="6"/>
      <c r="CN4300" s="6"/>
      <c r="CO4300" s="6"/>
      <c r="CP4300" s="6"/>
      <c r="CQ4300" s="6"/>
      <c r="CR4300" s="6"/>
      <c r="CS4300" s="6"/>
      <c r="CT4300" s="6"/>
      <c r="CU4300" s="6"/>
      <c r="CV4300" s="6"/>
      <c r="CW4300" s="6"/>
      <c r="CX4300" s="6"/>
      <c r="CY4300" s="6"/>
      <c r="CZ4300" s="6"/>
      <c r="DA4300" s="6"/>
    </row>
    <row r="4301" spans="74:105" x14ac:dyDescent="0.3">
      <c r="BV4301" s="6"/>
      <c r="BW4301" s="6"/>
      <c r="BX4301" s="6"/>
      <c r="BY4301" s="6"/>
      <c r="BZ4301" s="6"/>
      <c r="CA4301" s="6"/>
      <c r="CB4301" s="6"/>
      <c r="CC4301" s="6"/>
      <c r="CD4301" s="6"/>
      <c r="CE4301" s="6"/>
      <c r="CF4301" s="6"/>
      <c r="CG4301" s="6"/>
      <c r="CH4301" s="6"/>
      <c r="CI4301" s="6"/>
      <c r="CJ4301" s="6"/>
      <c r="CK4301" s="6"/>
      <c r="CL4301" s="6"/>
      <c r="CM4301" s="6"/>
      <c r="CN4301" s="6"/>
      <c r="CO4301" s="6"/>
      <c r="CP4301" s="6"/>
      <c r="CQ4301" s="6"/>
      <c r="CR4301" s="6"/>
      <c r="CS4301" s="6"/>
      <c r="CT4301" s="6"/>
      <c r="CU4301" s="6"/>
      <c r="CV4301" s="6"/>
      <c r="CW4301" s="6"/>
      <c r="CX4301" s="6"/>
      <c r="CY4301" s="6"/>
      <c r="CZ4301" s="6"/>
      <c r="DA4301" s="6"/>
    </row>
    <row r="4302" spans="74:105" x14ac:dyDescent="0.3">
      <c r="BV4302" s="6"/>
      <c r="BW4302" s="6"/>
      <c r="BX4302" s="6"/>
      <c r="BY4302" s="6"/>
      <c r="BZ4302" s="6"/>
      <c r="CA4302" s="6"/>
      <c r="CB4302" s="6"/>
      <c r="CC4302" s="6"/>
      <c r="CD4302" s="6"/>
      <c r="CE4302" s="6"/>
      <c r="CF4302" s="6"/>
      <c r="CG4302" s="6"/>
      <c r="CH4302" s="6"/>
      <c r="CI4302" s="6"/>
      <c r="CJ4302" s="6"/>
      <c r="CK4302" s="6"/>
      <c r="CL4302" s="6"/>
      <c r="CM4302" s="6"/>
      <c r="CN4302" s="6"/>
      <c r="CO4302" s="6"/>
      <c r="CP4302" s="6"/>
      <c r="CQ4302" s="6"/>
      <c r="CR4302" s="6"/>
      <c r="CS4302" s="6"/>
      <c r="CT4302" s="6"/>
      <c r="CU4302" s="6"/>
      <c r="CV4302" s="6"/>
      <c r="CW4302" s="6"/>
      <c r="CX4302" s="6"/>
      <c r="CY4302" s="6"/>
      <c r="CZ4302" s="6"/>
      <c r="DA4302" s="6"/>
    </row>
    <row r="4303" spans="74:105" x14ac:dyDescent="0.3">
      <c r="BV4303" s="6"/>
      <c r="BW4303" s="6"/>
      <c r="BX4303" s="6"/>
      <c r="BY4303" s="6"/>
      <c r="BZ4303" s="6"/>
      <c r="CA4303" s="6"/>
      <c r="CB4303" s="6"/>
      <c r="CC4303" s="6"/>
      <c r="CD4303" s="6"/>
      <c r="CE4303" s="6"/>
      <c r="CF4303" s="6"/>
      <c r="CG4303" s="6"/>
      <c r="CH4303" s="6"/>
      <c r="CI4303" s="6"/>
      <c r="CJ4303" s="6"/>
      <c r="CK4303" s="6"/>
      <c r="CL4303" s="6"/>
      <c r="CM4303" s="6"/>
      <c r="CN4303" s="6"/>
      <c r="CO4303" s="6"/>
      <c r="CP4303" s="6"/>
      <c r="CQ4303" s="6"/>
      <c r="CR4303" s="6"/>
      <c r="CS4303" s="6"/>
      <c r="CT4303" s="6"/>
      <c r="CU4303" s="6"/>
      <c r="CV4303" s="6"/>
      <c r="CW4303" s="6"/>
      <c r="CX4303" s="6"/>
      <c r="CY4303" s="6"/>
      <c r="CZ4303" s="6"/>
      <c r="DA4303" s="6"/>
    </row>
    <row r="4304" spans="74:105" x14ac:dyDescent="0.3">
      <c r="BV4304" s="6"/>
      <c r="BW4304" s="6"/>
      <c r="BX4304" s="6"/>
      <c r="BY4304" s="6"/>
      <c r="BZ4304" s="6"/>
      <c r="CA4304" s="6"/>
      <c r="CB4304" s="6"/>
      <c r="CC4304" s="6"/>
      <c r="CD4304" s="6"/>
      <c r="CE4304" s="6"/>
      <c r="CF4304" s="6"/>
      <c r="CG4304" s="6"/>
      <c r="CH4304" s="6"/>
      <c r="CI4304" s="6"/>
      <c r="CJ4304" s="6"/>
      <c r="CK4304" s="6"/>
      <c r="CL4304" s="6"/>
      <c r="CM4304" s="6"/>
      <c r="CN4304" s="6"/>
      <c r="CO4304" s="6"/>
      <c r="CP4304" s="6"/>
      <c r="CQ4304" s="6"/>
      <c r="CR4304" s="6"/>
      <c r="CS4304" s="6"/>
      <c r="CT4304" s="6"/>
      <c r="CU4304" s="6"/>
      <c r="CV4304" s="6"/>
      <c r="CW4304" s="6"/>
      <c r="CX4304" s="6"/>
      <c r="CY4304" s="6"/>
      <c r="CZ4304" s="6"/>
      <c r="DA4304" s="6"/>
    </row>
    <row r="4305" spans="74:105" x14ac:dyDescent="0.3">
      <c r="BV4305" s="6"/>
      <c r="BW4305" s="6"/>
      <c r="BX4305" s="6"/>
      <c r="BY4305" s="6"/>
      <c r="BZ4305" s="6"/>
      <c r="CA4305" s="6"/>
      <c r="CB4305" s="6"/>
      <c r="CC4305" s="6"/>
      <c r="CD4305" s="6"/>
      <c r="CE4305" s="6"/>
      <c r="CF4305" s="6"/>
      <c r="CG4305" s="6"/>
      <c r="CH4305" s="6"/>
      <c r="CI4305" s="6"/>
      <c r="CJ4305" s="6"/>
      <c r="CK4305" s="6"/>
      <c r="CL4305" s="6"/>
      <c r="CM4305" s="6"/>
      <c r="CN4305" s="6"/>
      <c r="CO4305" s="6"/>
      <c r="CP4305" s="6"/>
      <c r="CQ4305" s="6"/>
      <c r="CR4305" s="6"/>
      <c r="CS4305" s="6"/>
      <c r="CT4305" s="6"/>
      <c r="CU4305" s="6"/>
      <c r="CV4305" s="6"/>
      <c r="CW4305" s="6"/>
      <c r="CX4305" s="6"/>
      <c r="CY4305" s="6"/>
      <c r="CZ4305" s="6"/>
      <c r="DA4305" s="6"/>
    </row>
    <row r="4306" spans="74:105" x14ac:dyDescent="0.3">
      <c r="BV4306" s="6"/>
      <c r="BW4306" s="6"/>
      <c r="BX4306" s="6"/>
      <c r="BY4306" s="6"/>
      <c r="BZ4306" s="6"/>
      <c r="CA4306" s="6"/>
      <c r="CB4306" s="6"/>
      <c r="CC4306" s="6"/>
      <c r="CD4306" s="6"/>
      <c r="CE4306" s="6"/>
      <c r="CF4306" s="6"/>
      <c r="CG4306" s="6"/>
      <c r="CH4306" s="6"/>
      <c r="CI4306" s="6"/>
      <c r="CJ4306" s="6"/>
      <c r="CK4306" s="6"/>
      <c r="CL4306" s="6"/>
      <c r="CM4306" s="6"/>
      <c r="CN4306" s="6"/>
      <c r="CO4306" s="6"/>
      <c r="CP4306" s="6"/>
      <c r="CQ4306" s="6"/>
      <c r="CR4306" s="6"/>
      <c r="CS4306" s="6"/>
      <c r="CT4306" s="6"/>
      <c r="CU4306" s="6"/>
      <c r="CV4306" s="6"/>
      <c r="CW4306" s="6"/>
      <c r="CX4306" s="6"/>
      <c r="CY4306" s="6"/>
      <c r="CZ4306" s="6"/>
      <c r="DA4306" s="6"/>
    </row>
    <row r="4307" spans="74:105" x14ac:dyDescent="0.3">
      <c r="BV4307" s="6"/>
      <c r="BW4307" s="6"/>
      <c r="BX4307" s="6"/>
      <c r="BY4307" s="6"/>
      <c r="BZ4307" s="6"/>
      <c r="CA4307" s="6"/>
      <c r="CB4307" s="6"/>
      <c r="CC4307" s="6"/>
      <c r="CD4307" s="6"/>
      <c r="CE4307" s="6"/>
      <c r="CF4307" s="6"/>
      <c r="CG4307" s="6"/>
      <c r="CH4307" s="6"/>
      <c r="CI4307" s="6"/>
      <c r="CJ4307" s="6"/>
      <c r="CK4307" s="6"/>
      <c r="CL4307" s="6"/>
      <c r="CM4307" s="6"/>
      <c r="CN4307" s="6"/>
      <c r="CO4307" s="6"/>
      <c r="CP4307" s="6"/>
      <c r="CQ4307" s="6"/>
      <c r="CR4307" s="6"/>
      <c r="CS4307" s="6"/>
      <c r="CT4307" s="6"/>
      <c r="CU4307" s="6"/>
      <c r="CV4307" s="6"/>
      <c r="CW4307" s="6"/>
      <c r="CX4307" s="6"/>
      <c r="CY4307" s="6"/>
      <c r="CZ4307" s="6"/>
      <c r="DA4307" s="6"/>
    </row>
    <row r="4308" spans="74:105" x14ac:dyDescent="0.3">
      <c r="BV4308" s="6"/>
      <c r="BW4308" s="6"/>
      <c r="BX4308" s="6"/>
      <c r="BY4308" s="6"/>
      <c r="BZ4308" s="6"/>
      <c r="CA4308" s="6"/>
      <c r="CB4308" s="6"/>
      <c r="CC4308" s="6"/>
      <c r="CD4308" s="6"/>
      <c r="CE4308" s="6"/>
      <c r="CF4308" s="6"/>
      <c r="CG4308" s="6"/>
      <c r="CH4308" s="6"/>
      <c r="CI4308" s="6"/>
      <c r="CJ4308" s="6"/>
      <c r="CK4308" s="6"/>
      <c r="CL4308" s="6"/>
      <c r="CM4308" s="6"/>
      <c r="CN4308" s="6"/>
      <c r="CO4308" s="6"/>
      <c r="CP4308" s="6"/>
      <c r="CQ4308" s="6"/>
      <c r="CR4308" s="6"/>
      <c r="CS4308" s="6"/>
      <c r="CT4308" s="6"/>
      <c r="CU4308" s="6"/>
      <c r="CV4308" s="6"/>
      <c r="CW4308" s="6"/>
      <c r="CX4308" s="6"/>
      <c r="CY4308" s="6"/>
      <c r="CZ4308" s="6"/>
      <c r="DA4308" s="6"/>
    </row>
    <row r="4309" spans="74:105" x14ac:dyDescent="0.3">
      <c r="BV4309" s="6"/>
      <c r="BW4309" s="6"/>
      <c r="BX4309" s="6"/>
      <c r="BY4309" s="6"/>
      <c r="BZ4309" s="6"/>
      <c r="CA4309" s="6"/>
      <c r="CB4309" s="6"/>
      <c r="CC4309" s="6"/>
      <c r="CD4309" s="6"/>
      <c r="CE4309" s="6"/>
      <c r="CF4309" s="6"/>
      <c r="CG4309" s="6"/>
      <c r="CH4309" s="6"/>
      <c r="CI4309" s="6"/>
      <c r="CJ4309" s="6"/>
      <c r="CK4309" s="6"/>
      <c r="CL4309" s="6"/>
      <c r="CM4309" s="6"/>
      <c r="CN4309" s="6"/>
      <c r="CO4309" s="6"/>
      <c r="CP4309" s="6"/>
      <c r="CQ4309" s="6"/>
      <c r="CR4309" s="6"/>
      <c r="CS4309" s="6"/>
      <c r="CT4309" s="6"/>
      <c r="CU4309" s="6"/>
      <c r="CV4309" s="6"/>
      <c r="CW4309" s="6"/>
      <c r="CX4309" s="6"/>
      <c r="CY4309" s="6"/>
      <c r="CZ4309" s="6"/>
      <c r="DA4309" s="6"/>
    </row>
    <row r="4310" spans="74:105" x14ac:dyDescent="0.3">
      <c r="BV4310" s="6"/>
      <c r="BW4310" s="6"/>
      <c r="BX4310" s="6"/>
      <c r="BY4310" s="6"/>
      <c r="BZ4310" s="6"/>
      <c r="CA4310" s="6"/>
      <c r="CB4310" s="6"/>
      <c r="CC4310" s="6"/>
      <c r="CD4310" s="6"/>
      <c r="CE4310" s="6"/>
      <c r="CF4310" s="6"/>
      <c r="CG4310" s="6"/>
      <c r="CH4310" s="6"/>
      <c r="CI4310" s="6"/>
      <c r="CJ4310" s="6"/>
      <c r="CK4310" s="6"/>
      <c r="CL4310" s="6"/>
      <c r="CM4310" s="6"/>
      <c r="CN4310" s="6"/>
      <c r="CO4310" s="6"/>
      <c r="CP4310" s="6"/>
      <c r="CQ4310" s="6"/>
      <c r="CR4310" s="6"/>
      <c r="CS4310" s="6"/>
      <c r="CT4310" s="6"/>
      <c r="CU4310" s="6"/>
      <c r="CV4310" s="6"/>
      <c r="CW4310" s="6"/>
      <c r="CX4310" s="6"/>
      <c r="CY4310" s="6"/>
      <c r="CZ4310" s="6"/>
      <c r="DA4310" s="6"/>
    </row>
    <row r="4311" spans="74:105" x14ac:dyDescent="0.3">
      <c r="BV4311" s="6"/>
      <c r="BW4311" s="6"/>
      <c r="BX4311" s="6"/>
      <c r="BY4311" s="6"/>
      <c r="BZ4311" s="6"/>
      <c r="CA4311" s="6"/>
      <c r="CB4311" s="6"/>
      <c r="CC4311" s="6"/>
      <c r="CD4311" s="6"/>
      <c r="CE4311" s="6"/>
      <c r="CF4311" s="6"/>
      <c r="CG4311" s="6"/>
      <c r="CH4311" s="6"/>
      <c r="CI4311" s="6"/>
      <c r="CJ4311" s="6"/>
      <c r="CK4311" s="6"/>
      <c r="CL4311" s="6"/>
      <c r="CM4311" s="6"/>
      <c r="CN4311" s="6"/>
      <c r="CO4311" s="6"/>
      <c r="CP4311" s="6"/>
      <c r="CQ4311" s="6"/>
      <c r="CR4311" s="6"/>
      <c r="CS4311" s="6"/>
      <c r="CT4311" s="6"/>
      <c r="CU4311" s="6"/>
      <c r="CV4311" s="6"/>
      <c r="CW4311" s="6"/>
      <c r="CX4311" s="6"/>
      <c r="CY4311" s="6"/>
      <c r="CZ4311" s="6"/>
      <c r="DA4311" s="6"/>
    </row>
    <row r="4312" spans="74:105" x14ac:dyDescent="0.3">
      <c r="BV4312" s="6"/>
      <c r="BW4312" s="6"/>
      <c r="BX4312" s="6"/>
      <c r="BY4312" s="6"/>
      <c r="BZ4312" s="6"/>
      <c r="CA4312" s="6"/>
      <c r="CB4312" s="6"/>
      <c r="CC4312" s="6"/>
      <c r="CD4312" s="6"/>
      <c r="CE4312" s="6"/>
      <c r="CF4312" s="6"/>
      <c r="CG4312" s="6"/>
      <c r="CH4312" s="6"/>
      <c r="CI4312" s="6"/>
      <c r="CJ4312" s="6"/>
      <c r="CK4312" s="6"/>
      <c r="CL4312" s="6"/>
      <c r="CM4312" s="6"/>
      <c r="CN4312" s="6"/>
      <c r="CO4312" s="6"/>
      <c r="CP4312" s="6"/>
      <c r="CQ4312" s="6"/>
      <c r="CR4312" s="6"/>
      <c r="CS4312" s="6"/>
      <c r="CT4312" s="6"/>
      <c r="CU4312" s="6"/>
      <c r="CV4312" s="6"/>
      <c r="CW4312" s="6"/>
      <c r="CX4312" s="6"/>
      <c r="CY4312" s="6"/>
      <c r="CZ4312" s="6"/>
      <c r="DA4312" s="6"/>
    </row>
    <row r="4313" spans="74:105" x14ac:dyDescent="0.3">
      <c r="BV4313" s="6"/>
      <c r="BW4313" s="6"/>
      <c r="BX4313" s="6"/>
      <c r="BY4313" s="6"/>
      <c r="BZ4313" s="6"/>
      <c r="CA4313" s="6"/>
      <c r="CB4313" s="6"/>
      <c r="CC4313" s="6"/>
      <c r="CD4313" s="6"/>
      <c r="CE4313" s="6"/>
      <c r="CF4313" s="6"/>
      <c r="CG4313" s="6"/>
      <c r="CH4313" s="6"/>
      <c r="CI4313" s="6"/>
      <c r="CJ4313" s="6"/>
      <c r="CK4313" s="6"/>
      <c r="CL4313" s="6"/>
      <c r="CM4313" s="6"/>
      <c r="CN4313" s="6"/>
      <c r="CO4313" s="6"/>
      <c r="CP4313" s="6"/>
      <c r="CQ4313" s="6"/>
      <c r="CR4313" s="6"/>
      <c r="CS4313" s="6"/>
      <c r="CT4313" s="6"/>
      <c r="CU4313" s="6"/>
      <c r="CV4313" s="6"/>
      <c r="CW4313" s="6"/>
      <c r="CX4313" s="6"/>
      <c r="CY4313" s="6"/>
      <c r="CZ4313" s="6"/>
      <c r="DA4313" s="6"/>
    </row>
    <row r="4314" spans="74:105" x14ac:dyDescent="0.3">
      <c r="BV4314" s="6"/>
      <c r="BW4314" s="6"/>
      <c r="BX4314" s="6"/>
      <c r="BY4314" s="6"/>
      <c r="BZ4314" s="6"/>
      <c r="CA4314" s="6"/>
      <c r="CB4314" s="6"/>
      <c r="CC4314" s="6"/>
      <c r="CD4314" s="6"/>
      <c r="CE4314" s="6"/>
      <c r="CF4314" s="6"/>
      <c r="CG4314" s="6"/>
      <c r="CH4314" s="6"/>
      <c r="CI4314" s="6"/>
      <c r="CJ4314" s="6"/>
      <c r="CK4314" s="6"/>
      <c r="CL4314" s="6"/>
      <c r="CM4314" s="6"/>
      <c r="CN4314" s="6"/>
      <c r="CO4314" s="6"/>
      <c r="CP4314" s="6"/>
      <c r="CQ4314" s="6"/>
      <c r="CR4314" s="6"/>
      <c r="CS4314" s="6"/>
      <c r="CT4314" s="6"/>
      <c r="CU4314" s="6"/>
      <c r="CV4314" s="6"/>
      <c r="CW4314" s="6"/>
      <c r="CX4314" s="6"/>
      <c r="CY4314" s="6"/>
      <c r="CZ4314" s="6"/>
      <c r="DA4314" s="6"/>
    </row>
    <row r="4315" spans="74:105" x14ac:dyDescent="0.3">
      <c r="BV4315" s="6"/>
      <c r="BW4315" s="6"/>
      <c r="BX4315" s="6"/>
      <c r="BY4315" s="6"/>
      <c r="BZ4315" s="6"/>
      <c r="CA4315" s="6"/>
      <c r="CB4315" s="6"/>
      <c r="CC4315" s="6"/>
      <c r="CD4315" s="6"/>
      <c r="CE4315" s="6"/>
      <c r="CF4315" s="6"/>
      <c r="CG4315" s="6"/>
      <c r="CH4315" s="6"/>
      <c r="CI4315" s="6"/>
      <c r="CJ4315" s="6"/>
      <c r="CK4315" s="6"/>
      <c r="CL4315" s="6"/>
      <c r="CM4315" s="6"/>
      <c r="CN4315" s="6"/>
      <c r="CO4315" s="6"/>
      <c r="CP4315" s="6"/>
      <c r="CQ4315" s="6"/>
      <c r="CR4315" s="6"/>
      <c r="CS4315" s="6"/>
      <c r="CT4315" s="6"/>
      <c r="CU4315" s="6"/>
      <c r="CV4315" s="6"/>
      <c r="CW4315" s="6"/>
      <c r="CX4315" s="6"/>
      <c r="CY4315" s="6"/>
      <c r="CZ4315" s="6"/>
      <c r="DA4315" s="6"/>
    </row>
    <row r="4316" spans="74:105" x14ac:dyDescent="0.3">
      <c r="BV4316" s="6"/>
      <c r="BW4316" s="6"/>
      <c r="BX4316" s="6"/>
      <c r="BY4316" s="6"/>
      <c r="BZ4316" s="6"/>
      <c r="CA4316" s="6"/>
      <c r="CB4316" s="6"/>
      <c r="CC4316" s="6"/>
      <c r="CD4316" s="6"/>
      <c r="CE4316" s="6"/>
      <c r="CF4316" s="6"/>
      <c r="CG4316" s="6"/>
      <c r="CH4316" s="6"/>
      <c r="CI4316" s="6"/>
      <c r="CJ4316" s="6"/>
      <c r="CK4316" s="6"/>
      <c r="CL4316" s="6"/>
      <c r="CM4316" s="6"/>
      <c r="CN4316" s="6"/>
      <c r="CO4316" s="6"/>
      <c r="CP4316" s="6"/>
      <c r="CQ4316" s="6"/>
      <c r="CR4316" s="6"/>
      <c r="CS4316" s="6"/>
      <c r="CT4316" s="6"/>
      <c r="CU4316" s="6"/>
      <c r="CV4316" s="6"/>
      <c r="CW4316" s="6"/>
      <c r="CX4316" s="6"/>
      <c r="CY4316" s="6"/>
      <c r="CZ4316" s="6"/>
      <c r="DA4316" s="6"/>
    </row>
    <row r="4317" spans="74:105" x14ac:dyDescent="0.3">
      <c r="BV4317" s="6"/>
      <c r="BW4317" s="6"/>
      <c r="BX4317" s="6"/>
      <c r="BY4317" s="6"/>
      <c r="BZ4317" s="6"/>
      <c r="CA4317" s="6"/>
      <c r="CB4317" s="6"/>
      <c r="CC4317" s="6"/>
      <c r="CD4317" s="6"/>
      <c r="CE4317" s="6"/>
      <c r="CF4317" s="6"/>
      <c r="CG4317" s="6"/>
      <c r="CH4317" s="6"/>
      <c r="CI4317" s="6"/>
      <c r="CJ4317" s="6"/>
      <c r="CK4317" s="6"/>
      <c r="CL4317" s="6"/>
      <c r="CM4317" s="6"/>
      <c r="CN4317" s="6"/>
      <c r="CO4317" s="6"/>
      <c r="CP4317" s="6"/>
      <c r="CQ4317" s="6"/>
      <c r="CR4317" s="6"/>
      <c r="CS4317" s="6"/>
      <c r="CT4317" s="6"/>
      <c r="CU4317" s="6"/>
      <c r="CV4317" s="6"/>
      <c r="CW4317" s="6"/>
      <c r="CX4317" s="6"/>
      <c r="CY4317" s="6"/>
      <c r="CZ4317" s="6"/>
      <c r="DA4317" s="6"/>
    </row>
    <row r="4318" spans="74:105" x14ac:dyDescent="0.3">
      <c r="BV4318" s="6"/>
      <c r="BW4318" s="6"/>
      <c r="BX4318" s="6"/>
      <c r="BY4318" s="6"/>
      <c r="BZ4318" s="6"/>
      <c r="CA4318" s="6"/>
      <c r="CB4318" s="6"/>
      <c r="CC4318" s="6"/>
      <c r="CD4318" s="6"/>
      <c r="CE4318" s="6"/>
      <c r="CF4318" s="6"/>
      <c r="CG4318" s="6"/>
      <c r="CH4318" s="6"/>
      <c r="CI4318" s="6"/>
      <c r="CJ4318" s="6"/>
      <c r="CK4318" s="6"/>
      <c r="CL4318" s="6"/>
      <c r="CM4318" s="6"/>
      <c r="CN4318" s="6"/>
      <c r="CO4318" s="6"/>
      <c r="CP4318" s="6"/>
      <c r="CQ4318" s="6"/>
      <c r="CR4318" s="6"/>
      <c r="CS4318" s="6"/>
      <c r="CT4318" s="6"/>
      <c r="CU4318" s="6"/>
      <c r="CV4318" s="6"/>
      <c r="CW4318" s="6"/>
      <c r="CX4318" s="6"/>
      <c r="CY4318" s="6"/>
      <c r="CZ4318" s="6"/>
      <c r="DA4318" s="6"/>
    </row>
    <row r="4319" spans="74:105" x14ac:dyDescent="0.3">
      <c r="BV4319" s="6"/>
      <c r="BW4319" s="6"/>
      <c r="BX4319" s="6"/>
      <c r="BY4319" s="6"/>
      <c r="BZ4319" s="6"/>
      <c r="CA4319" s="6"/>
      <c r="CB4319" s="6"/>
      <c r="CC4319" s="6"/>
      <c r="CD4319" s="6"/>
      <c r="CE4319" s="6"/>
      <c r="CF4319" s="6"/>
      <c r="CG4319" s="6"/>
      <c r="CH4319" s="6"/>
      <c r="CI4319" s="6"/>
      <c r="CJ4319" s="6"/>
      <c r="CK4319" s="6"/>
      <c r="CL4319" s="6"/>
      <c r="CM4319" s="6"/>
      <c r="CN4319" s="6"/>
      <c r="CO4319" s="6"/>
      <c r="CP4319" s="6"/>
      <c r="CQ4319" s="6"/>
      <c r="CR4319" s="6"/>
      <c r="CS4319" s="6"/>
      <c r="CT4319" s="6"/>
      <c r="CU4319" s="6"/>
      <c r="CV4319" s="6"/>
      <c r="CW4319" s="6"/>
      <c r="CX4319" s="6"/>
      <c r="CY4319" s="6"/>
      <c r="CZ4319" s="6"/>
      <c r="DA4319" s="6"/>
    </row>
    <row r="4320" spans="74:105" x14ac:dyDescent="0.3">
      <c r="BV4320" s="6"/>
      <c r="BW4320" s="6"/>
      <c r="BX4320" s="6"/>
      <c r="BY4320" s="6"/>
      <c r="BZ4320" s="6"/>
      <c r="CA4320" s="6"/>
      <c r="CB4320" s="6"/>
      <c r="CC4320" s="6"/>
      <c r="CD4320" s="6"/>
      <c r="CE4320" s="6"/>
      <c r="CF4320" s="6"/>
      <c r="CG4320" s="6"/>
      <c r="CH4320" s="6"/>
      <c r="CI4320" s="6"/>
      <c r="CJ4320" s="6"/>
      <c r="CK4320" s="6"/>
      <c r="CL4320" s="6"/>
      <c r="CM4320" s="6"/>
      <c r="CN4320" s="6"/>
      <c r="CO4320" s="6"/>
      <c r="CP4320" s="6"/>
      <c r="CQ4320" s="6"/>
      <c r="CR4320" s="6"/>
      <c r="CS4320" s="6"/>
      <c r="CT4320" s="6"/>
      <c r="CU4320" s="6"/>
      <c r="CV4320" s="6"/>
      <c r="CW4320" s="6"/>
      <c r="CX4320" s="6"/>
      <c r="CY4320" s="6"/>
      <c r="CZ4320" s="6"/>
      <c r="DA4320" s="6"/>
    </row>
    <row r="4321" spans="74:105" x14ac:dyDescent="0.3">
      <c r="BV4321" s="6"/>
      <c r="BW4321" s="6"/>
      <c r="BX4321" s="6"/>
      <c r="BY4321" s="6"/>
      <c r="BZ4321" s="6"/>
      <c r="CA4321" s="6"/>
      <c r="CB4321" s="6"/>
      <c r="CC4321" s="6"/>
      <c r="CD4321" s="6"/>
      <c r="CE4321" s="6"/>
      <c r="CF4321" s="6"/>
      <c r="CG4321" s="6"/>
      <c r="CH4321" s="6"/>
      <c r="CI4321" s="6"/>
      <c r="CJ4321" s="6"/>
      <c r="CK4321" s="6"/>
      <c r="CL4321" s="6"/>
      <c r="CM4321" s="6"/>
      <c r="CN4321" s="6"/>
      <c r="CO4321" s="6"/>
      <c r="CP4321" s="6"/>
      <c r="CQ4321" s="6"/>
      <c r="CR4321" s="6"/>
      <c r="CS4321" s="6"/>
      <c r="CT4321" s="6"/>
      <c r="CU4321" s="6"/>
      <c r="CV4321" s="6"/>
      <c r="CW4321" s="6"/>
      <c r="CX4321" s="6"/>
      <c r="CY4321" s="6"/>
      <c r="CZ4321" s="6"/>
      <c r="DA4321" s="6"/>
    </row>
    <row r="4322" spans="74:105" x14ac:dyDescent="0.3">
      <c r="BV4322" s="6"/>
      <c r="BW4322" s="6"/>
      <c r="BX4322" s="6"/>
      <c r="BY4322" s="6"/>
      <c r="BZ4322" s="6"/>
      <c r="CA4322" s="6"/>
      <c r="CB4322" s="6"/>
      <c r="CC4322" s="6"/>
      <c r="CD4322" s="6"/>
      <c r="CE4322" s="6"/>
      <c r="CF4322" s="6"/>
      <c r="CG4322" s="6"/>
      <c r="CH4322" s="6"/>
      <c r="CI4322" s="6"/>
      <c r="CJ4322" s="6"/>
      <c r="CK4322" s="6"/>
      <c r="CL4322" s="6"/>
      <c r="CM4322" s="6"/>
      <c r="CN4322" s="6"/>
      <c r="CO4322" s="6"/>
      <c r="CP4322" s="6"/>
      <c r="CQ4322" s="6"/>
      <c r="CR4322" s="6"/>
      <c r="CS4322" s="6"/>
      <c r="CT4322" s="6"/>
      <c r="CU4322" s="6"/>
      <c r="CV4322" s="6"/>
      <c r="CW4322" s="6"/>
      <c r="CX4322" s="6"/>
      <c r="CY4322" s="6"/>
      <c r="CZ4322" s="6"/>
      <c r="DA4322" s="6"/>
    </row>
    <row r="4323" spans="74:105" x14ac:dyDescent="0.3">
      <c r="BV4323" s="6"/>
      <c r="BW4323" s="6"/>
      <c r="BX4323" s="6"/>
      <c r="BY4323" s="6"/>
      <c r="BZ4323" s="6"/>
      <c r="CA4323" s="6"/>
      <c r="CB4323" s="6"/>
      <c r="CC4323" s="6"/>
      <c r="CD4323" s="6"/>
      <c r="CE4323" s="6"/>
      <c r="CF4323" s="6"/>
      <c r="CG4323" s="6"/>
      <c r="CH4323" s="6"/>
      <c r="CI4323" s="6"/>
      <c r="CJ4323" s="6"/>
      <c r="CK4323" s="6"/>
      <c r="CL4323" s="6"/>
      <c r="CM4323" s="6"/>
      <c r="CN4323" s="6"/>
      <c r="CO4323" s="6"/>
      <c r="CP4323" s="6"/>
      <c r="CQ4323" s="6"/>
      <c r="CR4323" s="6"/>
      <c r="CS4323" s="6"/>
      <c r="CT4323" s="6"/>
      <c r="CU4323" s="6"/>
      <c r="CV4323" s="6"/>
      <c r="CW4323" s="6"/>
      <c r="CX4323" s="6"/>
      <c r="CY4323" s="6"/>
      <c r="CZ4323" s="6"/>
      <c r="DA4323" s="6"/>
    </row>
    <row r="4324" spans="74:105" x14ac:dyDescent="0.3">
      <c r="BV4324" s="6"/>
      <c r="BW4324" s="6"/>
      <c r="BX4324" s="6"/>
      <c r="BY4324" s="6"/>
      <c r="BZ4324" s="6"/>
      <c r="CA4324" s="6"/>
      <c r="CB4324" s="6"/>
      <c r="CC4324" s="6"/>
      <c r="CD4324" s="6"/>
      <c r="CE4324" s="6"/>
      <c r="CF4324" s="6"/>
      <c r="CG4324" s="6"/>
      <c r="CH4324" s="6"/>
      <c r="CI4324" s="6"/>
      <c r="CJ4324" s="6"/>
      <c r="CK4324" s="6"/>
      <c r="CL4324" s="6"/>
      <c r="CM4324" s="6"/>
      <c r="CN4324" s="6"/>
      <c r="CO4324" s="6"/>
      <c r="CP4324" s="6"/>
      <c r="CQ4324" s="6"/>
      <c r="CR4324" s="6"/>
      <c r="CS4324" s="6"/>
      <c r="CT4324" s="6"/>
      <c r="CU4324" s="6"/>
      <c r="CV4324" s="6"/>
      <c r="CW4324" s="6"/>
      <c r="CX4324" s="6"/>
      <c r="CY4324" s="6"/>
      <c r="CZ4324" s="6"/>
      <c r="DA4324" s="6"/>
    </row>
    <row r="4325" spans="74:105" x14ac:dyDescent="0.3">
      <c r="BV4325" s="6"/>
      <c r="BW4325" s="6"/>
      <c r="BX4325" s="6"/>
      <c r="BY4325" s="6"/>
      <c r="BZ4325" s="6"/>
      <c r="CA4325" s="6"/>
      <c r="CB4325" s="6"/>
      <c r="CC4325" s="6"/>
      <c r="CD4325" s="6"/>
      <c r="CE4325" s="6"/>
      <c r="CF4325" s="6"/>
      <c r="CG4325" s="6"/>
      <c r="CH4325" s="6"/>
      <c r="CI4325" s="6"/>
      <c r="CJ4325" s="6"/>
      <c r="CK4325" s="6"/>
      <c r="CL4325" s="6"/>
      <c r="CM4325" s="6"/>
      <c r="CN4325" s="6"/>
      <c r="CO4325" s="6"/>
      <c r="CP4325" s="6"/>
      <c r="CQ4325" s="6"/>
      <c r="CR4325" s="6"/>
      <c r="CS4325" s="6"/>
      <c r="CT4325" s="6"/>
      <c r="CU4325" s="6"/>
      <c r="CV4325" s="6"/>
      <c r="CW4325" s="6"/>
      <c r="CX4325" s="6"/>
      <c r="CY4325" s="6"/>
      <c r="CZ4325" s="6"/>
      <c r="DA4325" s="6"/>
    </row>
    <row r="4326" spans="74:105" x14ac:dyDescent="0.3">
      <c r="BV4326" s="6"/>
      <c r="BW4326" s="6"/>
      <c r="BX4326" s="6"/>
      <c r="BY4326" s="6"/>
      <c r="BZ4326" s="6"/>
      <c r="CA4326" s="6"/>
      <c r="CB4326" s="6"/>
      <c r="CC4326" s="6"/>
      <c r="CD4326" s="6"/>
      <c r="CE4326" s="6"/>
      <c r="CF4326" s="6"/>
      <c r="CG4326" s="6"/>
      <c r="CH4326" s="6"/>
      <c r="CI4326" s="6"/>
      <c r="CJ4326" s="6"/>
      <c r="CK4326" s="6"/>
      <c r="CL4326" s="6"/>
      <c r="CM4326" s="6"/>
      <c r="CN4326" s="6"/>
      <c r="CO4326" s="6"/>
      <c r="CP4326" s="6"/>
      <c r="CQ4326" s="6"/>
      <c r="CR4326" s="6"/>
      <c r="CS4326" s="6"/>
      <c r="CT4326" s="6"/>
      <c r="CU4326" s="6"/>
      <c r="CV4326" s="6"/>
      <c r="CW4326" s="6"/>
      <c r="CX4326" s="6"/>
      <c r="CY4326" s="6"/>
      <c r="CZ4326" s="6"/>
      <c r="DA4326" s="6"/>
    </row>
    <row r="4327" spans="74:105" x14ac:dyDescent="0.3">
      <c r="BV4327" s="6"/>
      <c r="BW4327" s="6"/>
      <c r="BX4327" s="6"/>
      <c r="BY4327" s="6"/>
      <c r="BZ4327" s="6"/>
      <c r="CA4327" s="6"/>
      <c r="CB4327" s="6"/>
      <c r="CC4327" s="6"/>
      <c r="CD4327" s="6"/>
      <c r="CE4327" s="6"/>
      <c r="CF4327" s="6"/>
      <c r="CG4327" s="6"/>
      <c r="CH4327" s="6"/>
      <c r="CI4327" s="6"/>
      <c r="CJ4327" s="6"/>
      <c r="CK4327" s="6"/>
      <c r="CL4327" s="6"/>
      <c r="CM4327" s="6"/>
      <c r="CN4327" s="6"/>
      <c r="CO4327" s="6"/>
      <c r="CP4327" s="6"/>
      <c r="CQ4327" s="6"/>
      <c r="CR4327" s="6"/>
      <c r="CS4327" s="6"/>
      <c r="CT4327" s="6"/>
      <c r="CU4327" s="6"/>
      <c r="CV4327" s="6"/>
      <c r="CW4327" s="6"/>
      <c r="CX4327" s="6"/>
      <c r="CY4327" s="6"/>
      <c r="CZ4327" s="6"/>
      <c r="DA4327" s="6"/>
    </row>
    <row r="4328" spans="74:105" x14ac:dyDescent="0.3">
      <c r="BV4328" s="6"/>
      <c r="BW4328" s="6"/>
      <c r="BX4328" s="6"/>
      <c r="BY4328" s="6"/>
      <c r="BZ4328" s="6"/>
      <c r="CA4328" s="6"/>
      <c r="CB4328" s="6"/>
      <c r="CC4328" s="6"/>
      <c r="CD4328" s="6"/>
      <c r="CE4328" s="6"/>
      <c r="CF4328" s="6"/>
      <c r="CG4328" s="6"/>
      <c r="CH4328" s="6"/>
      <c r="CI4328" s="6"/>
      <c r="CJ4328" s="6"/>
      <c r="CK4328" s="6"/>
      <c r="CL4328" s="6"/>
      <c r="CM4328" s="6"/>
      <c r="CN4328" s="6"/>
      <c r="CO4328" s="6"/>
      <c r="CP4328" s="6"/>
      <c r="CQ4328" s="6"/>
      <c r="CR4328" s="6"/>
      <c r="CS4328" s="6"/>
      <c r="CT4328" s="6"/>
      <c r="CU4328" s="6"/>
      <c r="CV4328" s="6"/>
      <c r="CW4328" s="6"/>
      <c r="CX4328" s="6"/>
      <c r="CY4328" s="6"/>
      <c r="CZ4328" s="6"/>
      <c r="DA4328" s="6"/>
    </row>
    <row r="4329" spans="74:105" x14ac:dyDescent="0.3">
      <c r="BV4329" s="6"/>
      <c r="BW4329" s="6"/>
      <c r="BX4329" s="6"/>
      <c r="BY4329" s="6"/>
      <c r="BZ4329" s="6"/>
      <c r="CA4329" s="6"/>
      <c r="CB4329" s="6"/>
      <c r="CC4329" s="6"/>
      <c r="CD4329" s="6"/>
      <c r="CE4329" s="6"/>
      <c r="CF4329" s="6"/>
      <c r="CG4329" s="6"/>
      <c r="CH4329" s="6"/>
      <c r="CI4329" s="6"/>
      <c r="CJ4329" s="6"/>
      <c r="CK4329" s="6"/>
      <c r="CL4329" s="6"/>
      <c r="CM4329" s="6"/>
      <c r="CN4329" s="6"/>
      <c r="CO4329" s="6"/>
      <c r="CP4329" s="6"/>
      <c r="CQ4329" s="6"/>
      <c r="CR4329" s="6"/>
      <c r="CS4329" s="6"/>
      <c r="CT4329" s="6"/>
      <c r="CU4329" s="6"/>
      <c r="CV4329" s="6"/>
      <c r="CW4329" s="6"/>
      <c r="CX4329" s="6"/>
      <c r="CY4329" s="6"/>
      <c r="CZ4329" s="6"/>
      <c r="DA4329" s="6"/>
    </row>
    <row r="4330" spans="74:105" x14ac:dyDescent="0.3">
      <c r="BV4330" s="6"/>
      <c r="BW4330" s="6"/>
      <c r="BX4330" s="6"/>
      <c r="BY4330" s="6"/>
      <c r="BZ4330" s="6"/>
      <c r="CA4330" s="6"/>
      <c r="CB4330" s="6"/>
      <c r="CC4330" s="6"/>
      <c r="CD4330" s="6"/>
      <c r="CE4330" s="6"/>
      <c r="CF4330" s="6"/>
      <c r="CG4330" s="6"/>
      <c r="CH4330" s="6"/>
      <c r="CI4330" s="6"/>
      <c r="CJ4330" s="6"/>
      <c r="CK4330" s="6"/>
      <c r="CL4330" s="6"/>
      <c r="CM4330" s="6"/>
      <c r="CN4330" s="6"/>
      <c r="CO4330" s="6"/>
      <c r="CP4330" s="6"/>
      <c r="CQ4330" s="6"/>
      <c r="CR4330" s="6"/>
      <c r="CS4330" s="6"/>
      <c r="CT4330" s="6"/>
      <c r="CU4330" s="6"/>
      <c r="CV4330" s="6"/>
      <c r="CW4330" s="6"/>
      <c r="CX4330" s="6"/>
      <c r="CY4330" s="6"/>
      <c r="CZ4330" s="6"/>
      <c r="DA4330" s="6"/>
    </row>
    <row r="4331" spans="74:105" x14ac:dyDescent="0.3">
      <c r="BV4331" s="6"/>
      <c r="BW4331" s="6"/>
      <c r="BX4331" s="6"/>
      <c r="BY4331" s="6"/>
      <c r="BZ4331" s="6"/>
      <c r="CA4331" s="6"/>
      <c r="CB4331" s="6"/>
      <c r="CC4331" s="6"/>
      <c r="CD4331" s="6"/>
      <c r="CE4331" s="6"/>
      <c r="CF4331" s="6"/>
      <c r="CG4331" s="6"/>
      <c r="CH4331" s="6"/>
      <c r="CI4331" s="6"/>
      <c r="CJ4331" s="6"/>
      <c r="CK4331" s="6"/>
      <c r="CL4331" s="6"/>
      <c r="CM4331" s="6"/>
      <c r="CN4331" s="6"/>
      <c r="CO4331" s="6"/>
      <c r="CP4331" s="6"/>
      <c r="CQ4331" s="6"/>
      <c r="CR4331" s="6"/>
      <c r="CS4331" s="6"/>
      <c r="CT4331" s="6"/>
      <c r="CU4331" s="6"/>
      <c r="CV4331" s="6"/>
      <c r="CW4331" s="6"/>
      <c r="CX4331" s="6"/>
      <c r="CY4331" s="6"/>
      <c r="CZ4331" s="6"/>
      <c r="DA4331" s="6"/>
    </row>
    <row r="4332" spans="74:105" x14ac:dyDescent="0.3">
      <c r="BV4332" s="6"/>
      <c r="BW4332" s="6"/>
      <c r="BX4332" s="6"/>
      <c r="BY4332" s="6"/>
      <c r="BZ4332" s="6"/>
      <c r="CA4332" s="6"/>
      <c r="CB4332" s="6"/>
      <c r="CC4332" s="6"/>
      <c r="CD4332" s="6"/>
      <c r="CE4332" s="6"/>
      <c r="CF4332" s="6"/>
      <c r="CG4332" s="6"/>
      <c r="CH4332" s="6"/>
      <c r="CI4332" s="6"/>
      <c r="CJ4332" s="6"/>
      <c r="CK4332" s="6"/>
      <c r="CL4332" s="6"/>
      <c r="CM4332" s="6"/>
      <c r="CN4332" s="6"/>
      <c r="CO4332" s="6"/>
      <c r="CP4332" s="6"/>
      <c r="CQ4332" s="6"/>
      <c r="CR4332" s="6"/>
      <c r="CS4332" s="6"/>
      <c r="CT4332" s="6"/>
      <c r="CU4332" s="6"/>
      <c r="CV4332" s="6"/>
      <c r="CW4332" s="6"/>
      <c r="CX4332" s="6"/>
      <c r="CY4332" s="6"/>
      <c r="CZ4332" s="6"/>
      <c r="DA4332" s="6"/>
    </row>
    <row r="4333" spans="74:105" x14ac:dyDescent="0.3">
      <c r="BV4333" s="6"/>
      <c r="BW4333" s="6"/>
      <c r="BX4333" s="6"/>
      <c r="BY4333" s="6"/>
      <c r="BZ4333" s="6"/>
      <c r="CA4333" s="6"/>
      <c r="CB4333" s="6"/>
      <c r="CC4333" s="6"/>
      <c r="CD4333" s="6"/>
      <c r="CE4333" s="6"/>
      <c r="CF4333" s="6"/>
      <c r="CG4333" s="6"/>
      <c r="CH4333" s="6"/>
      <c r="CI4333" s="6"/>
      <c r="CJ4333" s="6"/>
      <c r="CK4333" s="6"/>
      <c r="CL4333" s="6"/>
      <c r="CM4333" s="6"/>
      <c r="CN4333" s="6"/>
      <c r="CO4333" s="6"/>
      <c r="CP4333" s="6"/>
      <c r="CQ4333" s="6"/>
      <c r="CR4333" s="6"/>
      <c r="CS4333" s="6"/>
      <c r="CT4333" s="6"/>
      <c r="CU4333" s="6"/>
      <c r="CV4333" s="6"/>
      <c r="CW4333" s="6"/>
      <c r="CX4333" s="6"/>
      <c r="CY4333" s="6"/>
      <c r="CZ4333" s="6"/>
      <c r="DA4333" s="6"/>
    </row>
    <row r="4334" spans="74:105" x14ac:dyDescent="0.3">
      <c r="BV4334" s="6"/>
      <c r="BW4334" s="6"/>
      <c r="BX4334" s="6"/>
      <c r="BY4334" s="6"/>
      <c r="BZ4334" s="6"/>
      <c r="CA4334" s="6"/>
      <c r="CB4334" s="6"/>
      <c r="CC4334" s="6"/>
      <c r="CD4334" s="6"/>
      <c r="CE4334" s="6"/>
      <c r="CF4334" s="6"/>
      <c r="CG4334" s="6"/>
      <c r="CH4334" s="6"/>
      <c r="CI4334" s="6"/>
      <c r="CJ4334" s="6"/>
      <c r="CK4334" s="6"/>
      <c r="CL4334" s="6"/>
      <c r="CM4334" s="6"/>
      <c r="CN4334" s="6"/>
      <c r="CO4334" s="6"/>
      <c r="CP4334" s="6"/>
      <c r="CQ4334" s="6"/>
      <c r="CR4334" s="6"/>
      <c r="CS4334" s="6"/>
      <c r="CT4334" s="6"/>
      <c r="CU4334" s="6"/>
      <c r="CV4334" s="6"/>
      <c r="CW4334" s="6"/>
      <c r="CX4334" s="6"/>
      <c r="CY4334" s="6"/>
      <c r="CZ4334" s="6"/>
      <c r="DA4334" s="6"/>
    </row>
    <row r="4335" spans="74:105" x14ac:dyDescent="0.3">
      <c r="BV4335" s="6"/>
      <c r="BW4335" s="6"/>
      <c r="BX4335" s="6"/>
      <c r="BY4335" s="6"/>
      <c r="BZ4335" s="6"/>
      <c r="CA4335" s="6"/>
      <c r="CB4335" s="6"/>
      <c r="CC4335" s="6"/>
      <c r="CD4335" s="6"/>
      <c r="CE4335" s="6"/>
      <c r="CF4335" s="6"/>
      <c r="CG4335" s="6"/>
      <c r="CH4335" s="6"/>
      <c r="CI4335" s="6"/>
      <c r="CJ4335" s="6"/>
      <c r="CK4335" s="6"/>
      <c r="CL4335" s="6"/>
      <c r="CM4335" s="6"/>
      <c r="CN4335" s="6"/>
      <c r="CO4335" s="6"/>
      <c r="CP4335" s="6"/>
      <c r="CQ4335" s="6"/>
      <c r="CR4335" s="6"/>
      <c r="CS4335" s="6"/>
      <c r="CT4335" s="6"/>
      <c r="CU4335" s="6"/>
      <c r="CV4335" s="6"/>
      <c r="CW4335" s="6"/>
      <c r="CX4335" s="6"/>
      <c r="CY4335" s="6"/>
      <c r="CZ4335" s="6"/>
      <c r="DA4335" s="6"/>
    </row>
    <row r="4336" spans="74:105" x14ac:dyDescent="0.3">
      <c r="BV4336" s="6"/>
      <c r="BW4336" s="6"/>
      <c r="BX4336" s="6"/>
      <c r="BY4336" s="6"/>
      <c r="BZ4336" s="6"/>
      <c r="CA4336" s="6"/>
      <c r="CB4336" s="6"/>
      <c r="CC4336" s="6"/>
      <c r="CD4336" s="6"/>
      <c r="CE4336" s="6"/>
      <c r="CF4336" s="6"/>
      <c r="CG4336" s="6"/>
      <c r="CH4336" s="6"/>
      <c r="CI4336" s="6"/>
      <c r="CJ4336" s="6"/>
      <c r="CK4336" s="6"/>
      <c r="CL4336" s="6"/>
      <c r="CM4336" s="6"/>
      <c r="CN4336" s="6"/>
      <c r="CO4336" s="6"/>
      <c r="CP4336" s="6"/>
      <c r="CQ4336" s="6"/>
      <c r="CR4336" s="6"/>
      <c r="CS4336" s="6"/>
      <c r="CT4336" s="6"/>
      <c r="CU4336" s="6"/>
      <c r="CV4336" s="6"/>
      <c r="CW4336" s="6"/>
      <c r="CX4336" s="6"/>
      <c r="CY4336" s="6"/>
      <c r="CZ4336" s="6"/>
      <c r="DA4336" s="6"/>
    </row>
    <row r="4337" spans="74:105" x14ac:dyDescent="0.3">
      <c r="BV4337" s="6"/>
      <c r="BW4337" s="6"/>
      <c r="BX4337" s="6"/>
      <c r="BY4337" s="6"/>
      <c r="BZ4337" s="6"/>
      <c r="CA4337" s="6"/>
      <c r="CB4337" s="6"/>
      <c r="CC4337" s="6"/>
      <c r="CD4337" s="6"/>
      <c r="CE4337" s="6"/>
      <c r="CF4337" s="6"/>
      <c r="CG4337" s="6"/>
      <c r="CH4337" s="6"/>
      <c r="CI4337" s="6"/>
      <c r="CJ4337" s="6"/>
      <c r="CK4337" s="6"/>
      <c r="CL4337" s="6"/>
      <c r="CM4337" s="6"/>
      <c r="CN4337" s="6"/>
      <c r="CO4337" s="6"/>
      <c r="CP4337" s="6"/>
      <c r="CQ4337" s="6"/>
      <c r="CR4337" s="6"/>
      <c r="CS4337" s="6"/>
      <c r="CT4337" s="6"/>
      <c r="CU4337" s="6"/>
      <c r="CV4337" s="6"/>
      <c r="CW4337" s="6"/>
      <c r="CX4337" s="6"/>
      <c r="CY4337" s="6"/>
      <c r="CZ4337" s="6"/>
      <c r="DA4337" s="6"/>
    </row>
    <row r="4338" spans="74:105" x14ac:dyDescent="0.3">
      <c r="BV4338" s="6"/>
      <c r="BW4338" s="6"/>
      <c r="BX4338" s="6"/>
      <c r="BY4338" s="6"/>
      <c r="BZ4338" s="6"/>
      <c r="CA4338" s="6"/>
      <c r="CB4338" s="6"/>
      <c r="CC4338" s="6"/>
      <c r="CD4338" s="6"/>
      <c r="CE4338" s="6"/>
      <c r="CF4338" s="6"/>
      <c r="CG4338" s="6"/>
      <c r="CH4338" s="6"/>
      <c r="CI4338" s="6"/>
      <c r="CJ4338" s="6"/>
      <c r="CK4338" s="6"/>
      <c r="CL4338" s="6"/>
      <c r="CM4338" s="6"/>
      <c r="CN4338" s="6"/>
      <c r="CO4338" s="6"/>
      <c r="CP4338" s="6"/>
      <c r="CQ4338" s="6"/>
      <c r="CR4338" s="6"/>
      <c r="CS4338" s="6"/>
      <c r="CT4338" s="6"/>
      <c r="CU4338" s="6"/>
      <c r="CV4338" s="6"/>
      <c r="CW4338" s="6"/>
      <c r="CX4338" s="6"/>
      <c r="CY4338" s="6"/>
      <c r="CZ4338" s="6"/>
      <c r="DA4338" s="6"/>
    </row>
    <row r="4339" spans="74:105" x14ac:dyDescent="0.3">
      <c r="BV4339" s="6"/>
      <c r="BW4339" s="6"/>
      <c r="BX4339" s="6"/>
      <c r="BY4339" s="6"/>
      <c r="BZ4339" s="6"/>
      <c r="CA4339" s="6"/>
      <c r="CB4339" s="6"/>
      <c r="CC4339" s="6"/>
      <c r="CD4339" s="6"/>
      <c r="CE4339" s="6"/>
      <c r="CF4339" s="6"/>
      <c r="CG4339" s="6"/>
      <c r="CH4339" s="6"/>
      <c r="CI4339" s="6"/>
      <c r="CJ4339" s="6"/>
      <c r="CK4339" s="6"/>
      <c r="CL4339" s="6"/>
      <c r="CM4339" s="6"/>
      <c r="CN4339" s="6"/>
      <c r="CO4339" s="6"/>
      <c r="CP4339" s="6"/>
      <c r="CQ4339" s="6"/>
      <c r="CR4339" s="6"/>
      <c r="CS4339" s="6"/>
      <c r="CT4339" s="6"/>
      <c r="CU4339" s="6"/>
      <c r="CV4339" s="6"/>
      <c r="CW4339" s="6"/>
      <c r="CX4339" s="6"/>
      <c r="CY4339" s="6"/>
      <c r="CZ4339" s="6"/>
      <c r="DA4339" s="6"/>
    </row>
    <row r="4340" spans="74:105" x14ac:dyDescent="0.3">
      <c r="BV4340" s="6"/>
      <c r="BW4340" s="6"/>
      <c r="BX4340" s="6"/>
      <c r="BY4340" s="6"/>
      <c r="BZ4340" s="6"/>
      <c r="CA4340" s="6"/>
      <c r="CB4340" s="6"/>
      <c r="CC4340" s="6"/>
      <c r="CD4340" s="6"/>
      <c r="CE4340" s="6"/>
      <c r="CF4340" s="6"/>
      <c r="CG4340" s="6"/>
      <c r="CH4340" s="6"/>
      <c r="CI4340" s="6"/>
      <c r="CJ4340" s="6"/>
      <c r="CK4340" s="6"/>
      <c r="CL4340" s="6"/>
      <c r="CM4340" s="6"/>
      <c r="CN4340" s="6"/>
      <c r="CO4340" s="6"/>
      <c r="CP4340" s="6"/>
      <c r="CQ4340" s="6"/>
      <c r="CR4340" s="6"/>
      <c r="CS4340" s="6"/>
      <c r="CT4340" s="6"/>
      <c r="CU4340" s="6"/>
      <c r="CV4340" s="6"/>
      <c r="CW4340" s="6"/>
      <c r="CX4340" s="6"/>
      <c r="CY4340" s="6"/>
      <c r="CZ4340" s="6"/>
      <c r="DA4340" s="6"/>
    </row>
    <row r="4341" spans="74:105" x14ac:dyDescent="0.3">
      <c r="BV4341" s="6"/>
      <c r="BW4341" s="6"/>
      <c r="BX4341" s="6"/>
      <c r="BY4341" s="6"/>
      <c r="BZ4341" s="6"/>
      <c r="CA4341" s="6"/>
      <c r="CB4341" s="6"/>
      <c r="CC4341" s="6"/>
      <c r="CD4341" s="6"/>
      <c r="CE4341" s="6"/>
      <c r="CF4341" s="6"/>
      <c r="CG4341" s="6"/>
      <c r="CH4341" s="6"/>
      <c r="CI4341" s="6"/>
      <c r="CJ4341" s="6"/>
      <c r="CK4341" s="6"/>
      <c r="CL4341" s="6"/>
      <c r="CM4341" s="6"/>
      <c r="CN4341" s="6"/>
      <c r="CO4341" s="6"/>
      <c r="CP4341" s="6"/>
      <c r="CQ4341" s="6"/>
      <c r="CR4341" s="6"/>
      <c r="CS4341" s="6"/>
      <c r="CT4341" s="6"/>
      <c r="CU4341" s="6"/>
      <c r="CV4341" s="6"/>
      <c r="CW4341" s="6"/>
      <c r="CX4341" s="6"/>
      <c r="CY4341" s="6"/>
      <c r="CZ4341" s="6"/>
      <c r="DA4341" s="6"/>
    </row>
    <row r="4342" spans="74:105" x14ac:dyDescent="0.3">
      <c r="BV4342" s="6"/>
      <c r="BW4342" s="6"/>
      <c r="BX4342" s="6"/>
      <c r="BY4342" s="6"/>
      <c r="BZ4342" s="6"/>
      <c r="CA4342" s="6"/>
      <c r="CB4342" s="6"/>
      <c r="CC4342" s="6"/>
      <c r="CD4342" s="6"/>
      <c r="CE4342" s="6"/>
      <c r="CF4342" s="6"/>
      <c r="CG4342" s="6"/>
      <c r="CH4342" s="6"/>
      <c r="CI4342" s="6"/>
      <c r="CJ4342" s="6"/>
      <c r="CK4342" s="6"/>
      <c r="CL4342" s="6"/>
      <c r="CM4342" s="6"/>
      <c r="CN4342" s="6"/>
      <c r="CO4342" s="6"/>
      <c r="CP4342" s="6"/>
      <c r="CQ4342" s="6"/>
      <c r="CR4342" s="6"/>
      <c r="CS4342" s="6"/>
      <c r="CT4342" s="6"/>
      <c r="CU4342" s="6"/>
      <c r="CV4342" s="6"/>
      <c r="CW4342" s="6"/>
      <c r="CX4342" s="6"/>
      <c r="CY4342" s="6"/>
      <c r="CZ4342" s="6"/>
      <c r="DA4342" s="6"/>
    </row>
    <row r="4343" spans="74:105" x14ac:dyDescent="0.3">
      <c r="BV4343" s="6"/>
      <c r="BW4343" s="6"/>
      <c r="BX4343" s="6"/>
      <c r="BY4343" s="6"/>
      <c r="BZ4343" s="6"/>
      <c r="CA4343" s="6"/>
      <c r="CB4343" s="6"/>
      <c r="CC4343" s="6"/>
      <c r="CD4343" s="6"/>
      <c r="CE4343" s="6"/>
      <c r="CF4343" s="6"/>
      <c r="CG4343" s="6"/>
      <c r="CH4343" s="6"/>
      <c r="CI4343" s="6"/>
      <c r="CJ4343" s="6"/>
      <c r="CK4343" s="6"/>
      <c r="CL4343" s="6"/>
      <c r="CM4343" s="6"/>
      <c r="CN4343" s="6"/>
      <c r="CO4343" s="6"/>
      <c r="CP4343" s="6"/>
      <c r="CQ4343" s="6"/>
      <c r="CR4343" s="6"/>
      <c r="CS4343" s="6"/>
      <c r="CT4343" s="6"/>
      <c r="CU4343" s="6"/>
      <c r="CV4343" s="6"/>
      <c r="CW4343" s="6"/>
      <c r="CX4343" s="6"/>
      <c r="CY4343" s="6"/>
      <c r="CZ4343" s="6"/>
      <c r="DA4343" s="6"/>
    </row>
    <row r="4344" spans="74:105" x14ac:dyDescent="0.3">
      <c r="BV4344" s="6"/>
      <c r="BW4344" s="6"/>
      <c r="BX4344" s="6"/>
      <c r="BY4344" s="6"/>
      <c r="BZ4344" s="6"/>
      <c r="CA4344" s="6"/>
      <c r="CB4344" s="6"/>
      <c r="CC4344" s="6"/>
      <c r="CD4344" s="6"/>
      <c r="CE4344" s="6"/>
      <c r="CF4344" s="6"/>
      <c r="CG4344" s="6"/>
      <c r="CH4344" s="6"/>
      <c r="CI4344" s="6"/>
      <c r="CJ4344" s="6"/>
      <c r="CK4344" s="6"/>
      <c r="CL4344" s="6"/>
      <c r="CM4344" s="6"/>
      <c r="CN4344" s="6"/>
      <c r="CO4344" s="6"/>
      <c r="CP4344" s="6"/>
      <c r="CQ4344" s="6"/>
      <c r="CR4344" s="6"/>
      <c r="CS4344" s="6"/>
      <c r="CT4344" s="6"/>
      <c r="CU4344" s="6"/>
      <c r="CV4344" s="6"/>
      <c r="CW4344" s="6"/>
      <c r="CX4344" s="6"/>
      <c r="CY4344" s="6"/>
      <c r="CZ4344" s="6"/>
      <c r="DA4344" s="6"/>
    </row>
    <row r="4345" spans="74:105" x14ac:dyDescent="0.3">
      <c r="BV4345" s="6"/>
      <c r="BW4345" s="6"/>
      <c r="BX4345" s="6"/>
      <c r="BY4345" s="6"/>
      <c r="BZ4345" s="6"/>
      <c r="CA4345" s="6"/>
      <c r="CB4345" s="6"/>
      <c r="CC4345" s="6"/>
      <c r="CD4345" s="6"/>
      <c r="CE4345" s="6"/>
      <c r="CF4345" s="6"/>
      <c r="CG4345" s="6"/>
      <c r="CH4345" s="6"/>
      <c r="CI4345" s="6"/>
      <c r="CJ4345" s="6"/>
      <c r="CK4345" s="6"/>
      <c r="CL4345" s="6"/>
      <c r="CM4345" s="6"/>
      <c r="CN4345" s="6"/>
      <c r="CO4345" s="6"/>
      <c r="CP4345" s="6"/>
      <c r="CQ4345" s="6"/>
      <c r="CR4345" s="6"/>
      <c r="CS4345" s="6"/>
      <c r="CT4345" s="6"/>
      <c r="CU4345" s="6"/>
      <c r="CV4345" s="6"/>
      <c r="CW4345" s="6"/>
      <c r="CX4345" s="6"/>
      <c r="CY4345" s="6"/>
      <c r="CZ4345" s="6"/>
      <c r="DA4345" s="6"/>
    </row>
    <row r="4346" spans="74:105" x14ac:dyDescent="0.3">
      <c r="BV4346" s="6"/>
      <c r="BW4346" s="6"/>
      <c r="BX4346" s="6"/>
      <c r="BY4346" s="6"/>
      <c r="BZ4346" s="6"/>
      <c r="CA4346" s="6"/>
      <c r="CB4346" s="6"/>
      <c r="CC4346" s="6"/>
      <c r="CD4346" s="6"/>
      <c r="CE4346" s="6"/>
      <c r="CF4346" s="6"/>
      <c r="CG4346" s="6"/>
      <c r="CH4346" s="6"/>
      <c r="CI4346" s="6"/>
      <c r="CJ4346" s="6"/>
      <c r="CK4346" s="6"/>
      <c r="CL4346" s="6"/>
      <c r="CM4346" s="6"/>
      <c r="CN4346" s="6"/>
      <c r="CO4346" s="6"/>
      <c r="CP4346" s="6"/>
      <c r="CQ4346" s="6"/>
      <c r="CR4346" s="6"/>
      <c r="CS4346" s="6"/>
      <c r="CT4346" s="6"/>
      <c r="CU4346" s="6"/>
      <c r="CV4346" s="6"/>
      <c r="CW4346" s="6"/>
      <c r="CX4346" s="6"/>
      <c r="CY4346" s="6"/>
      <c r="CZ4346" s="6"/>
      <c r="DA4346" s="6"/>
    </row>
    <row r="4347" spans="74:105" x14ac:dyDescent="0.3">
      <c r="BV4347" s="6"/>
      <c r="BW4347" s="6"/>
      <c r="BX4347" s="6"/>
      <c r="BY4347" s="6"/>
      <c r="BZ4347" s="6"/>
      <c r="CA4347" s="6"/>
      <c r="CB4347" s="6"/>
      <c r="CC4347" s="6"/>
      <c r="CD4347" s="6"/>
      <c r="CE4347" s="6"/>
      <c r="CF4347" s="6"/>
      <c r="CG4347" s="6"/>
      <c r="CH4347" s="6"/>
      <c r="CI4347" s="6"/>
      <c r="CJ4347" s="6"/>
      <c r="CK4347" s="6"/>
      <c r="CL4347" s="6"/>
      <c r="CM4347" s="6"/>
      <c r="CN4347" s="6"/>
      <c r="CO4347" s="6"/>
      <c r="CP4347" s="6"/>
      <c r="CQ4347" s="6"/>
      <c r="CR4347" s="6"/>
      <c r="CS4347" s="6"/>
      <c r="CT4347" s="6"/>
      <c r="CU4347" s="6"/>
      <c r="CV4347" s="6"/>
      <c r="CW4347" s="6"/>
      <c r="CX4347" s="6"/>
      <c r="CY4347" s="6"/>
      <c r="CZ4347" s="6"/>
      <c r="DA4347" s="6"/>
    </row>
    <row r="4348" spans="74:105" x14ac:dyDescent="0.3">
      <c r="BV4348" s="6"/>
      <c r="BW4348" s="6"/>
      <c r="BX4348" s="6"/>
      <c r="BY4348" s="6"/>
      <c r="BZ4348" s="6"/>
      <c r="CA4348" s="6"/>
      <c r="CB4348" s="6"/>
      <c r="CC4348" s="6"/>
      <c r="CD4348" s="6"/>
      <c r="CE4348" s="6"/>
      <c r="CF4348" s="6"/>
      <c r="CG4348" s="6"/>
      <c r="CH4348" s="6"/>
      <c r="CI4348" s="6"/>
      <c r="CJ4348" s="6"/>
      <c r="CK4348" s="6"/>
      <c r="CL4348" s="6"/>
      <c r="CM4348" s="6"/>
      <c r="CN4348" s="6"/>
      <c r="CO4348" s="6"/>
      <c r="CP4348" s="6"/>
      <c r="CQ4348" s="6"/>
      <c r="CR4348" s="6"/>
      <c r="CS4348" s="6"/>
      <c r="CT4348" s="6"/>
      <c r="CU4348" s="6"/>
      <c r="CV4348" s="6"/>
      <c r="CW4348" s="6"/>
      <c r="CX4348" s="6"/>
      <c r="CY4348" s="6"/>
      <c r="CZ4348" s="6"/>
      <c r="DA4348" s="6"/>
    </row>
    <row r="4349" spans="74:105" x14ac:dyDescent="0.3">
      <c r="BV4349" s="6"/>
      <c r="BW4349" s="6"/>
      <c r="BX4349" s="6"/>
      <c r="BY4349" s="6"/>
      <c r="BZ4349" s="6"/>
      <c r="CA4349" s="6"/>
      <c r="CB4349" s="6"/>
      <c r="CC4349" s="6"/>
      <c r="CD4349" s="6"/>
      <c r="CE4349" s="6"/>
      <c r="CF4349" s="6"/>
      <c r="CG4349" s="6"/>
      <c r="CH4349" s="6"/>
      <c r="CI4349" s="6"/>
      <c r="CJ4349" s="6"/>
      <c r="CK4349" s="6"/>
      <c r="CL4349" s="6"/>
      <c r="CM4349" s="6"/>
      <c r="CN4349" s="6"/>
      <c r="CO4349" s="6"/>
      <c r="CP4349" s="6"/>
      <c r="CQ4349" s="6"/>
      <c r="CR4349" s="6"/>
      <c r="CS4349" s="6"/>
      <c r="CT4349" s="6"/>
      <c r="CU4349" s="6"/>
      <c r="CV4349" s="6"/>
      <c r="CW4349" s="6"/>
      <c r="CX4349" s="6"/>
      <c r="CY4349" s="6"/>
      <c r="CZ4349" s="6"/>
      <c r="DA4349" s="6"/>
    </row>
    <row r="4350" spans="74:105" x14ac:dyDescent="0.3">
      <c r="BV4350" s="6"/>
      <c r="BW4350" s="6"/>
      <c r="BX4350" s="6"/>
      <c r="BY4350" s="6"/>
      <c r="BZ4350" s="6"/>
      <c r="CA4350" s="6"/>
      <c r="CB4350" s="6"/>
      <c r="CC4350" s="6"/>
      <c r="CD4350" s="6"/>
      <c r="CE4350" s="6"/>
      <c r="CF4350" s="6"/>
      <c r="CG4350" s="6"/>
      <c r="CH4350" s="6"/>
      <c r="CI4350" s="6"/>
      <c r="CJ4350" s="6"/>
      <c r="CK4350" s="6"/>
      <c r="CL4350" s="6"/>
      <c r="CM4350" s="6"/>
      <c r="CN4350" s="6"/>
      <c r="CO4350" s="6"/>
      <c r="CP4350" s="6"/>
      <c r="CQ4350" s="6"/>
      <c r="CR4350" s="6"/>
      <c r="CS4350" s="6"/>
      <c r="CT4350" s="6"/>
      <c r="CU4350" s="6"/>
      <c r="CV4350" s="6"/>
      <c r="CW4350" s="6"/>
      <c r="CX4350" s="6"/>
      <c r="CY4350" s="6"/>
      <c r="CZ4350" s="6"/>
      <c r="DA4350" s="6"/>
    </row>
    <row r="4351" spans="74:105" x14ac:dyDescent="0.3">
      <c r="BV4351" s="6"/>
      <c r="BW4351" s="6"/>
      <c r="BX4351" s="6"/>
      <c r="BY4351" s="6"/>
      <c r="BZ4351" s="6"/>
      <c r="CA4351" s="6"/>
      <c r="CB4351" s="6"/>
      <c r="CC4351" s="6"/>
      <c r="CD4351" s="6"/>
      <c r="CE4351" s="6"/>
      <c r="CF4351" s="6"/>
      <c r="CG4351" s="6"/>
      <c r="CH4351" s="6"/>
      <c r="CI4351" s="6"/>
      <c r="CJ4351" s="6"/>
      <c r="CK4351" s="6"/>
      <c r="CL4351" s="6"/>
      <c r="CM4351" s="6"/>
      <c r="CN4351" s="6"/>
      <c r="CO4351" s="6"/>
      <c r="CP4351" s="6"/>
      <c r="CQ4351" s="6"/>
      <c r="CR4351" s="6"/>
      <c r="CS4351" s="6"/>
      <c r="CT4351" s="6"/>
      <c r="CU4351" s="6"/>
      <c r="CV4351" s="6"/>
      <c r="CW4351" s="6"/>
      <c r="CX4351" s="6"/>
      <c r="CY4351" s="6"/>
      <c r="CZ4351" s="6"/>
      <c r="DA4351" s="6"/>
    </row>
    <row r="4352" spans="74:105" x14ac:dyDescent="0.3">
      <c r="BV4352" s="6"/>
      <c r="BW4352" s="6"/>
      <c r="BX4352" s="6"/>
      <c r="BY4352" s="6"/>
      <c r="BZ4352" s="6"/>
      <c r="CA4352" s="6"/>
      <c r="CB4352" s="6"/>
      <c r="CC4352" s="6"/>
      <c r="CD4352" s="6"/>
      <c r="CE4352" s="6"/>
      <c r="CF4352" s="6"/>
      <c r="CG4352" s="6"/>
      <c r="CH4352" s="6"/>
      <c r="CI4352" s="6"/>
      <c r="CJ4352" s="6"/>
      <c r="CK4352" s="6"/>
      <c r="CL4352" s="6"/>
      <c r="CM4352" s="6"/>
      <c r="CN4352" s="6"/>
      <c r="CO4352" s="6"/>
      <c r="CP4352" s="6"/>
      <c r="CQ4352" s="6"/>
      <c r="CR4352" s="6"/>
      <c r="CS4352" s="6"/>
      <c r="CT4352" s="6"/>
      <c r="CU4352" s="6"/>
      <c r="CV4352" s="6"/>
      <c r="CW4352" s="6"/>
      <c r="CX4352" s="6"/>
      <c r="CY4352" s="6"/>
      <c r="CZ4352" s="6"/>
      <c r="DA4352" s="6"/>
    </row>
    <row r="4353" spans="74:105" x14ac:dyDescent="0.3">
      <c r="BV4353" s="6"/>
      <c r="BW4353" s="6"/>
      <c r="BX4353" s="6"/>
      <c r="BY4353" s="6"/>
      <c r="BZ4353" s="6"/>
      <c r="CA4353" s="6"/>
      <c r="CB4353" s="6"/>
      <c r="CC4353" s="6"/>
      <c r="CD4353" s="6"/>
      <c r="CE4353" s="6"/>
      <c r="CF4353" s="6"/>
      <c r="CG4353" s="6"/>
      <c r="CH4353" s="6"/>
      <c r="CI4353" s="6"/>
      <c r="CJ4353" s="6"/>
      <c r="CK4353" s="6"/>
      <c r="CL4353" s="6"/>
      <c r="CM4353" s="6"/>
      <c r="CN4353" s="6"/>
      <c r="CO4353" s="6"/>
      <c r="CP4353" s="6"/>
      <c r="CQ4353" s="6"/>
      <c r="CR4353" s="6"/>
      <c r="CS4353" s="6"/>
      <c r="CT4353" s="6"/>
      <c r="CU4353" s="6"/>
      <c r="CV4353" s="6"/>
      <c r="CW4353" s="6"/>
      <c r="CX4353" s="6"/>
      <c r="CY4353" s="6"/>
      <c r="CZ4353" s="6"/>
      <c r="DA4353" s="6"/>
    </row>
    <row r="4354" spans="74:105" x14ac:dyDescent="0.3">
      <c r="BV4354" s="6"/>
      <c r="BW4354" s="6"/>
      <c r="BX4354" s="6"/>
      <c r="BY4354" s="6"/>
      <c r="BZ4354" s="6"/>
      <c r="CA4354" s="6"/>
      <c r="CB4354" s="6"/>
      <c r="CC4354" s="6"/>
      <c r="CD4354" s="6"/>
      <c r="CE4354" s="6"/>
      <c r="CF4354" s="6"/>
      <c r="CG4354" s="6"/>
      <c r="CH4354" s="6"/>
      <c r="CI4354" s="6"/>
      <c r="CJ4354" s="6"/>
      <c r="CK4354" s="6"/>
      <c r="CL4354" s="6"/>
      <c r="CM4354" s="6"/>
      <c r="CN4354" s="6"/>
      <c r="CO4354" s="6"/>
      <c r="CP4354" s="6"/>
      <c r="CQ4354" s="6"/>
      <c r="CR4354" s="6"/>
      <c r="CS4354" s="6"/>
      <c r="CT4354" s="6"/>
      <c r="CU4354" s="6"/>
      <c r="CV4354" s="6"/>
      <c r="CW4354" s="6"/>
      <c r="CX4354" s="6"/>
      <c r="CY4354" s="6"/>
      <c r="CZ4354" s="6"/>
      <c r="DA4354" s="6"/>
    </row>
    <row r="4355" spans="74:105" x14ac:dyDescent="0.3">
      <c r="BV4355" s="6"/>
      <c r="BW4355" s="6"/>
      <c r="BX4355" s="6"/>
      <c r="BY4355" s="6"/>
      <c r="BZ4355" s="6"/>
      <c r="CA4355" s="6"/>
      <c r="CB4355" s="6"/>
      <c r="CC4355" s="6"/>
      <c r="CD4355" s="6"/>
      <c r="CE4355" s="6"/>
      <c r="CF4355" s="6"/>
      <c r="CG4355" s="6"/>
      <c r="CH4355" s="6"/>
      <c r="CI4355" s="6"/>
      <c r="CJ4355" s="6"/>
      <c r="CK4355" s="6"/>
      <c r="CL4355" s="6"/>
      <c r="CM4355" s="6"/>
      <c r="CN4355" s="6"/>
      <c r="CO4355" s="6"/>
      <c r="CP4355" s="6"/>
      <c r="CQ4355" s="6"/>
      <c r="CR4355" s="6"/>
      <c r="CS4355" s="6"/>
      <c r="CT4355" s="6"/>
      <c r="CU4355" s="6"/>
      <c r="CV4355" s="6"/>
      <c r="CW4355" s="6"/>
      <c r="CX4355" s="6"/>
      <c r="CY4355" s="6"/>
      <c r="CZ4355" s="6"/>
      <c r="DA4355" s="6"/>
    </row>
    <row r="4356" spans="74:105" x14ac:dyDescent="0.3">
      <c r="BV4356" s="6"/>
      <c r="BW4356" s="6"/>
      <c r="BX4356" s="6"/>
      <c r="BY4356" s="6"/>
      <c r="BZ4356" s="6"/>
      <c r="CA4356" s="6"/>
      <c r="CB4356" s="6"/>
      <c r="CC4356" s="6"/>
      <c r="CD4356" s="6"/>
      <c r="CE4356" s="6"/>
      <c r="CF4356" s="6"/>
      <c r="CG4356" s="6"/>
      <c r="CH4356" s="6"/>
      <c r="CI4356" s="6"/>
      <c r="CJ4356" s="6"/>
      <c r="CK4356" s="6"/>
      <c r="CL4356" s="6"/>
      <c r="CM4356" s="6"/>
      <c r="CN4356" s="6"/>
      <c r="CO4356" s="6"/>
      <c r="CP4356" s="6"/>
      <c r="CQ4356" s="6"/>
      <c r="CR4356" s="6"/>
      <c r="CS4356" s="6"/>
      <c r="CT4356" s="6"/>
      <c r="CU4356" s="6"/>
      <c r="CV4356" s="6"/>
      <c r="CW4356" s="6"/>
      <c r="CX4356" s="6"/>
      <c r="CY4356" s="6"/>
      <c r="CZ4356" s="6"/>
      <c r="DA4356" s="6"/>
    </row>
    <row r="4357" spans="74:105" x14ac:dyDescent="0.3">
      <c r="BV4357" s="6"/>
      <c r="BW4357" s="6"/>
      <c r="BX4357" s="6"/>
      <c r="BY4357" s="6"/>
      <c r="BZ4357" s="6"/>
      <c r="CA4357" s="6"/>
      <c r="CB4357" s="6"/>
      <c r="CC4357" s="6"/>
      <c r="CD4357" s="6"/>
      <c r="CE4357" s="6"/>
      <c r="CF4357" s="6"/>
      <c r="CG4357" s="6"/>
      <c r="CH4357" s="6"/>
      <c r="CI4357" s="6"/>
      <c r="CJ4357" s="6"/>
      <c r="CK4357" s="6"/>
      <c r="CL4357" s="6"/>
      <c r="CM4357" s="6"/>
      <c r="CN4357" s="6"/>
      <c r="CO4357" s="6"/>
      <c r="CP4357" s="6"/>
      <c r="CQ4357" s="6"/>
      <c r="CR4357" s="6"/>
      <c r="CS4357" s="6"/>
      <c r="CT4357" s="6"/>
      <c r="CU4357" s="6"/>
      <c r="CV4357" s="6"/>
      <c r="CW4357" s="6"/>
      <c r="CX4357" s="6"/>
      <c r="CY4357" s="6"/>
      <c r="CZ4357" s="6"/>
      <c r="DA4357" s="6"/>
    </row>
    <row r="4358" spans="74:105" x14ac:dyDescent="0.3">
      <c r="BV4358" s="6"/>
      <c r="BW4358" s="6"/>
      <c r="BX4358" s="6"/>
      <c r="BY4358" s="6"/>
      <c r="BZ4358" s="6"/>
      <c r="CA4358" s="6"/>
      <c r="CB4358" s="6"/>
      <c r="CC4358" s="6"/>
      <c r="CD4358" s="6"/>
      <c r="CE4358" s="6"/>
      <c r="CF4358" s="6"/>
      <c r="CG4358" s="6"/>
      <c r="CH4358" s="6"/>
      <c r="CI4358" s="6"/>
      <c r="CJ4358" s="6"/>
      <c r="CK4358" s="6"/>
      <c r="CL4358" s="6"/>
      <c r="CM4358" s="6"/>
      <c r="CN4358" s="6"/>
      <c r="CO4358" s="6"/>
      <c r="CP4358" s="6"/>
      <c r="CQ4358" s="6"/>
      <c r="CR4358" s="6"/>
      <c r="CS4358" s="6"/>
      <c r="CT4358" s="6"/>
      <c r="CU4358" s="6"/>
      <c r="CV4358" s="6"/>
      <c r="CW4358" s="6"/>
      <c r="CX4358" s="6"/>
      <c r="CY4358" s="6"/>
      <c r="CZ4358" s="6"/>
      <c r="DA4358" s="6"/>
    </row>
    <row r="4359" spans="74:105" x14ac:dyDescent="0.3">
      <c r="BV4359" s="6"/>
      <c r="BW4359" s="6"/>
      <c r="BX4359" s="6"/>
      <c r="BY4359" s="6"/>
      <c r="BZ4359" s="6"/>
      <c r="CA4359" s="6"/>
      <c r="CB4359" s="6"/>
      <c r="CC4359" s="6"/>
      <c r="CD4359" s="6"/>
      <c r="CE4359" s="6"/>
      <c r="CF4359" s="6"/>
      <c r="CG4359" s="6"/>
      <c r="CH4359" s="6"/>
      <c r="CI4359" s="6"/>
      <c r="CJ4359" s="6"/>
      <c r="CK4359" s="6"/>
      <c r="CL4359" s="6"/>
      <c r="CM4359" s="6"/>
      <c r="CN4359" s="6"/>
      <c r="CO4359" s="6"/>
      <c r="CP4359" s="6"/>
      <c r="CQ4359" s="6"/>
      <c r="CR4359" s="6"/>
      <c r="CS4359" s="6"/>
      <c r="CT4359" s="6"/>
      <c r="CU4359" s="6"/>
      <c r="CV4359" s="6"/>
      <c r="CW4359" s="6"/>
      <c r="CX4359" s="6"/>
      <c r="CY4359" s="6"/>
      <c r="CZ4359" s="6"/>
      <c r="DA4359" s="6"/>
    </row>
    <row r="4360" spans="74:105" x14ac:dyDescent="0.3">
      <c r="BV4360" s="6"/>
      <c r="BW4360" s="6"/>
      <c r="BX4360" s="6"/>
      <c r="BY4360" s="6"/>
      <c r="BZ4360" s="6"/>
      <c r="CA4360" s="6"/>
      <c r="CB4360" s="6"/>
      <c r="CC4360" s="6"/>
      <c r="CD4360" s="6"/>
      <c r="CE4360" s="6"/>
      <c r="CF4360" s="6"/>
      <c r="CG4360" s="6"/>
      <c r="CH4360" s="6"/>
      <c r="CI4360" s="6"/>
      <c r="CJ4360" s="6"/>
      <c r="CK4360" s="6"/>
      <c r="CL4360" s="6"/>
      <c r="CM4360" s="6"/>
      <c r="CN4360" s="6"/>
      <c r="CO4360" s="6"/>
      <c r="CP4360" s="6"/>
      <c r="CQ4360" s="6"/>
      <c r="CR4360" s="6"/>
      <c r="CS4360" s="6"/>
      <c r="CT4360" s="6"/>
      <c r="CU4360" s="6"/>
      <c r="CV4360" s="6"/>
      <c r="CW4360" s="6"/>
      <c r="CX4360" s="6"/>
      <c r="CY4360" s="6"/>
      <c r="CZ4360" s="6"/>
      <c r="DA4360" s="6"/>
    </row>
    <row r="4361" spans="74:105" x14ac:dyDescent="0.3">
      <c r="BV4361" s="6"/>
      <c r="BW4361" s="6"/>
      <c r="BX4361" s="6"/>
      <c r="BY4361" s="6"/>
      <c r="BZ4361" s="6"/>
      <c r="CA4361" s="6"/>
      <c r="CB4361" s="6"/>
      <c r="CC4361" s="6"/>
      <c r="CD4361" s="6"/>
      <c r="CE4361" s="6"/>
      <c r="CF4361" s="6"/>
      <c r="CG4361" s="6"/>
      <c r="CH4361" s="6"/>
      <c r="CI4361" s="6"/>
      <c r="CJ4361" s="6"/>
      <c r="CK4361" s="6"/>
      <c r="CL4361" s="6"/>
      <c r="CM4361" s="6"/>
      <c r="CN4361" s="6"/>
      <c r="CO4361" s="6"/>
      <c r="CP4361" s="6"/>
      <c r="CQ4361" s="6"/>
      <c r="CR4361" s="6"/>
      <c r="CS4361" s="6"/>
      <c r="CT4361" s="6"/>
      <c r="CU4361" s="6"/>
      <c r="CV4361" s="6"/>
      <c r="CW4361" s="6"/>
      <c r="CX4361" s="6"/>
      <c r="CY4361" s="6"/>
      <c r="CZ4361" s="6"/>
      <c r="DA4361" s="6"/>
    </row>
    <row r="4362" spans="74:105" x14ac:dyDescent="0.3">
      <c r="BV4362" s="6"/>
      <c r="BW4362" s="6"/>
      <c r="BX4362" s="6"/>
      <c r="BY4362" s="6"/>
      <c r="BZ4362" s="6"/>
      <c r="CA4362" s="6"/>
      <c r="CB4362" s="6"/>
      <c r="CC4362" s="6"/>
      <c r="CD4362" s="6"/>
      <c r="CE4362" s="6"/>
      <c r="CF4362" s="6"/>
      <c r="CG4362" s="6"/>
      <c r="CH4362" s="6"/>
      <c r="CI4362" s="6"/>
      <c r="CJ4362" s="6"/>
      <c r="CK4362" s="6"/>
      <c r="CL4362" s="6"/>
      <c r="CM4362" s="6"/>
      <c r="CN4362" s="6"/>
      <c r="CO4362" s="6"/>
      <c r="CP4362" s="6"/>
      <c r="CQ4362" s="6"/>
      <c r="CR4362" s="6"/>
      <c r="CS4362" s="6"/>
      <c r="CT4362" s="6"/>
      <c r="CU4362" s="6"/>
      <c r="CV4362" s="6"/>
      <c r="CW4362" s="6"/>
      <c r="CX4362" s="6"/>
      <c r="CY4362" s="6"/>
      <c r="CZ4362" s="6"/>
      <c r="DA4362" s="6"/>
    </row>
    <row r="4363" spans="74:105" x14ac:dyDescent="0.3">
      <c r="BV4363" s="6"/>
      <c r="BW4363" s="6"/>
      <c r="BX4363" s="6"/>
      <c r="BY4363" s="6"/>
      <c r="BZ4363" s="6"/>
      <c r="CA4363" s="6"/>
      <c r="CB4363" s="6"/>
      <c r="CC4363" s="6"/>
      <c r="CD4363" s="6"/>
      <c r="CE4363" s="6"/>
      <c r="CF4363" s="6"/>
      <c r="CG4363" s="6"/>
      <c r="CH4363" s="6"/>
      <c r="CI4363" s="6"/>
      <c r="CJ4363" s="6"/>
      <c r="CK4363" s="6"/>
      <c r="CL4363" s="6"/>
      <c r="CM4363" s="6"/>
      <c r="CN4363" s="6"/>
      <c r="CO4363" s="6"/>
      <c r="CP4363" s="6"/>
      <c r="CQ4363" s="6"/>
      <c r="CR4363" s="6"/>
      <c r="CS4363" s="6"/>
      <c r="CT4363" s="6"/>
      <c r="CU4363" s="6"/>
      <c r="CV4363" s="6"/>
      <c r="CW4363" s="6"/>
      <c r="CX4363" s="6"/>
      <c r="CY4363" s="6"/>
      <c r="CZ4363" s="6"/>
      <c r="DA4363" s="6"/>
    </row>
    <row r="4364" spans="74:105" x14ac:dyDescent="0.3">
      <c r="BV4364" s="6"/>
      <c r="BW4364" s="6"/>
      <c r="BX4364" s="6"/>
      <c r="BY4364" s="6"/>
      <c r="BZ4364" s="6"/>
      <c r="CA4364" s="6"/>
      <c r="CB4364" s="6"/>
      <c r="CC4364" s="6"/>
      <c r="CD4364" s="6"/>
      <c r="CE4364" s="6"/>
      <c r="CF4364" s="6"/>
      <c r="CG4364" s="6"/>
      <c r="CH4364" s="6"/>
      <c r="CI4364" s="6"/>
      <c r="CJ4364" s="6"/>
      <c r="CK4364" s="6"/>
      <c r="CL4364" s="6"/>
      <c r="CM4364" s="6"/>
      <c r="CN4364" s="6"/>
      <c r="CO4364" s="6"/>
      <c r="CP4364" s="6"/>
      <c r="CQ4364" s="6"/>
      <c r="CR4364" s="6"/>
      <c r="CS4364" s="6"/>
      <c r="CT4364" s="6"/>
      <c r="CU4364" s="6"/>
      <c r="CV4364" s="6"/>
      <c r="CW4364" s="6"/>
      <c r="CX4364" s="6"/>
      <c r="CY4364" s="6"/>
      <c r="CZ4364" s="6"/>
      <c r="DA4364" s="6"/>
    </row>
    <row r="4365" spans="74:105" x14ac:dyDescent="0.3">
      <c r="BV4365" s="6"/>
      <c r="BW4365" s="6"/>
      <c r="BX4365" s="6"/>
      <c r="BY4365" s="6"/>
      <c r="BZ4365" s="6"/>
      <c r="CA4365" s="6"/>
      <c r="CB4365" s="6"/>
      <c r="CC4365" s="6"/>
      <c r="CD4365" s="6"/>
      <c r="CE4365" s="6"/>
      <c r="CF4365" s="6"/>
      <c r="CG4365" s="6"/>
      <c r="CH4365" s="6"/>
      <c r="CI4365" s="6"/>
      <c r="CJ4365" s="6"/>
      <c r="CK4365" s="6"/>
      <c r="CL4365" s="6"/>
      <c r="CM4365" s="6"/>
      <c r="CN4365" s="6"/>
      <c r="CO4365" s="6"/>
      <c r="CP4365" s="6"/>
      <c r="CQ4365" s="6"/>
      <c r="CR4365" s="6"/>
      <c r="CS4365" s="6"/>
      <c r="CT4365" s="6"/>
      <c r="CU4365" s="6"/>
      <c r="CV4365" s="6"/>
      <c r="CW4365" s="6"/>
      <c r="CX4365" s="6"/>
      <c r="CY4365" s="6"/>
      <c r="CZ4365" s="6"/>
      <c r="DA4365" s="6"/>
    </row>
    <row r="4366" spans="74:105" x14ac:dyDescent="0.3">
      <c r="BV4366" s="6"/>
      <c r="BW4366" s="6"/>
      <c r="BX4366" s="6"/>
      <c r="BY4366" s="6"/>
      <c r="BZ4366" s="6"/>
      <c r="CA4366" s="6"/>
      <c r="CB4366" s="6"/>
      <c r="CC4366" s="6"/>
      <c r="CD4366" s="6"/>
      <c r="CE4366" s="6"/>
      <c r="CF4366" s="6"/>
      <c r="CG4366" s="6"/>
      <c r="CH4366" s="6"/>
      <c r="CI4366" s="6"/>
      <c r="CJ4366" s="6"/>
      <c r="CK4366" s="6"/>
      <c r="CL4366" s="6"/>
      <c r="CM4366" s="6"/>
      <c r="CN4366" s="6"/>
      <c r="CO4366" s="6"/>
      <c r="CP4366" s="6"/>
      <c r="CQ4366" s="6"/>
      <c r="CR4366" s="6"/>
      <c r="CS4366" s="6"/>
      <c r="CT4366" s="6"/>
      <c r="CU4366" s="6"/>
      <c r="CV4366" s="6"/>
      <c r="CW4366" s="6"/>
      <c r="CX4366" s="6"/>
      <c r="CY4366" s="6"/>
      <c r="CZ4366" s="6"/>
      <c r="DA4366" s="6"/>
    </row>
    <row r="4367" spans="74:105" x14ac:dyDescent="0.3">
      <c r="BV4367" s="6"/>
      <c r="BW4367" s="6"/>
      <c r="BX4367" s="6"/>
      <c r="BY4367" s="6"/>
      <c r="BZ4367" s="6"/>
      <c r="CA4367" s="6"/>
      <c r="CB4367" s="6"/>
      <c r="CC4367" s="6"/>
      <c r="CD4367" s="6"/>
      <c r="CE4367" s="6"/>
      <c r="CF4367" s="6"/>
      <c r="CG4367" s="6"/>
      <c r="CH4367" s="6"/>
      <c r="CI4367" s="6"/>
      <c r="CJ4367" s="6"/>
      <c r="CK4367" s="6"/>
      <c r="CL4367" s="6"/>
      <c r="CM4367" s="6"/>
      <c r="CN4367" s="6"/>
      <c r="CO4367" s="6"/>
      <c r="CP4367" s="6"/>
      <c r="CQ4367" s="6"/>
      <c r="CR4367" s="6"/>
      <c r="CS4367" s="6"/>
      <c r="CT4367" s="6"/>
      <c r="CU4367" s="6"/>
      <c r="CV4367" s="6"/>
      <c r="CW4367" s="6"/>
      <c r="CX4367" s="6"/>
      <c r="CY4367" s="6"/>
      <c r="CZ4367" s="6"/>
      <c r="DA4367" s="6"/>
    </row>
    <row r="4368" spans="74:105" x14ac:dyDescent="0.3">
      <c r="BV4368" s="6"/>
      <c r="BW4368" s="6"/>
      <c r="BX4368" s="6"/>
      <c r="BY4368" s="6"/>
      <c r="BZ4368" s="6"/>
      <c r="CA4368" s="6"/>
      <c r="CB4368" s="6"/>
      <c r="CC4368" s="6"/>
      <c r="CD4368" s="6"/>
      <c r="CE4368" s="6"/>
      <c r="CF4368" s="6"/>
      <c r="CG4368" s="6"/>
      <c r="CH4368" s="6"/>
      <c r="CI4368" s="6"/>
      <c r="CJ4368" s="6"/>
      <c r="CK4368" s="6"/>
      <c r="CL4368" s="6"/>
      <c r="CM4368" s="6"/>
      <c r="CN4368" s="6"/>
      <c r="CO4368" s="6"/>
      <c r="CP4368" s="6"/>
      <c r="CQ4368" s="6"/>
      <c r="CR4368" s="6"/>
      <c r="CS4368" s="6"/>
      <c r="CT4368" s="6"/>
      <c r="CU4368" s="6"/>
      <c r="CV4368" s="6"/>
      <c r="CW4368" s="6"/>
      <c r="CX4368" s="6"/>
      <c r="CY4368" s="6"/>
      <c r="CZ4368" s="6"/>
      <c r="DA4368" s="6"/>
    </row>
    <row r="4369" spans="74:105" x14ac:dyDescent="0.3">
      <c r="BV4369" s="6"/>
      <c r="BW4369" s="6"/>
      <c r="BX4369" s="6"/>
      <c r="BY4369" s="6"/>
      <c r="BZ4369" s="6"/>
      <c r="CA4369" s="6"/>
      <c r="CB4369" s="6"/>
      <c r="CC4369" s="6"/>
      <c r="CD4369" s="6"/>
      <c r="CE4369" s="6"/>
      <c r="CF4369" s="6"/>
      <c r="CG4369" s="6"/>
      <c r="CH4369" s="6"/>
      <c r="CI4369" s="6"/>
      <c r="CJ4369" s="6"/>
      <c r="CK4369" s="6"/>
      <c r="CL4369" s="6"/>
      <c r="CM4369" s="6"/>
      <c r="CN4369" s="6"/>
      <c r="CO4369" s="6"/>
      <c r="CP4369" s="6"/>
      <c r="CQ4369" s="6"/>
      <c r="CR4369" s="6"/>
      <c r="CS4369" s="6"/>
      <c r="CT4369" s="6"/>
      <c r="CU4369" s="6"/>
      <c r="CV4369" s="6"/>
      <c r="CW4369" s="6"/>
      <c r="CX4369" s="6"/>
      <c r="CY4369" s="6"/>
      <c r="CZ4369" s="6"/>
      <c r="DA4369" s="6"/>
    </row>
    <row r="4370" spans="74:105" x14ac:dyDescent="0.3">
      <c r="BV4370" s="6"/>
      <c r="BW4370" s="6"/>
      <c r="BX4370" s="6"/>
      <c r="BY4370" s="6"/>
      <c r="BZ4370" s="6"/>
      <c r="CA4370" s="6"/>
      <c r="CB4370" s="6"/>
      <c r="CC4370" s="6"/>
      <c r="CD4370" s="6"/>
      <c r="CE4370" s="6"/>
      <c r="CF4370" s="6"/>
      <c r="CG4370" s="6"/>
      <c r="CH4370" s="6"/>
      <c r="CI4370" s="6"/>
      <c r="CJ4370" s="6"/>
      <c r="CK4370" s="6"/>
      <c r="CL4370" s="6"/>
      <c r="CM4370" s="6"/>
      <c r="CN4370" s="6"/>
      <c r="CO4370" s="6"/>
      <c r="CP4370" s="6"/>
      <c r="CQ4370" s="6"/>
      <c r="CR4370" s="6"/>
      <c r="CS4370" s="6"/>
      <c r="CT4370" s="6"/>
      <c r="CU4370" s="6"/>
      <c r="CV4370" s="6"/>
      <c r="CW4370" s="6"/>
      <c r="CX4370" s="6"/>
      <c r="CY4370" s="6"/>
      <c r="CZ4370" s="6"/>
      <c r="DA4370" s="6"/>
    </row>
    <row r="4371" spans="74:105" x14ac:dyDescent="0.3">
      <c r="BV4371" s="6"/>
      <c r="BW4371" s="6"/>
      <c r="BX4371" s="6"/>
      <c r="BY4371" s="6"/>
      <c r="BZ4371" s="6"/>
      <c r="CA4371" s="6"/>
      <c r="CB4371" s="6"/>
      <c r="CC4371" s="6"/>
      <c r="CD4371" s="6"/>
      <c r="CE4371" s="6"/>
      <c r="CF4371" s="6"/>
      <c r="CG4371" s="6"/>
      <c r="CH4371" s="6"/>
      <c r="CI4371" s="6"/>
      <c r="CJ4371" s="6"/>
      <c r="CK4371" s="6"/>
      <c r="CL4371" s="6"/>
      <c r="CM4371" s="6"/>
      <c r="CN4371" s="6"/>
      <c r="CO4371" s="6"/>
      <c r="CP4371" s="6"/>
      <c r="CQ4371" s="6"/>
      <c r="CR4371" s="6"/>
      <c r="CS4371" s="6"/>
      <c r="CT4371" s="6"/>
      <c r="CU4371" s="6"/>
      <c r="CV4371" s="6"/>
      <c r="CW4371" s="6"/>
      <c r="CX4371" s="6"/>
      <c r="CY4371" s="6"/>
      <c r="CZ4371" s="6"/>
      <c r="DA4371" s="6"/>
    </row>
    <row r="4372" spans="74:105" x14ac:dyDescent="0.3">
      <c r="BV4372" s="6"/>
      <c r="BW4372" s="6"/>
      <c r="BX4372" s="6"/>
      <c r="BY4372" s="6"/>
      <c r="BZ4372" s="6"/>
      <c r="CA4372" s="6"/>
      <c r="CB4372" s="6"/>
      <c r="CC4372" s="6"/>
      <c r="CD4372" s="6"/>
      <c r="CE4372" s="6"/>
      <c r="CF4372" s="6"/>
      <c r="CG4372" s="6"/>
      <c r="CH4372" s="6"/>
      <c r="CI4372" s="6"/>
      <c r="CJ4372" s="6"/>
      <c r="CK4372" s="6"/>
      <c r="CL4372" s="6"/>
      <c r="CM4372" s="6"/>
      <c r="CN4372" s="6"/>
      <c r="CO4372" s="6"/>
      <c r="CP4372" s="6"/>
      <c r="CQ4372" s="6"/>
      <c r="CR4372" s="6"/>
      <c r="CS4372" s="6"/>
      <c r="CT4372" s="6"/>
      <c r="CU4372" s="6"/>
      <c r="CV4372" s="6"/>
      <c r="CW4372" s="6"/>
      <c r="CX4372" s="6"/>
      <c r="CY4372" s="6"/>
      <c r="CZ4372" s="6"/>
      <c r="DA4372" s="6"/>
    </row>
    <row r="4373" spans="74:105" x14ac:dyDescent="0.3">
      <c r="BV4373" s="6"/>
      <c r="BW4373" s="6"/>
      <c r="BX4373" s="6"/>
      <c r="BY4373" s="6"/>
      <c r="BZ4373" s="6"/>
      <c r="CA4373" s="6"/>
      <c r="CB4373" s="6"/>
      <c r="CC4373" s="6"/>
      <c r="CD4373" s="6"/>
      <c r="CE4373" s="6"/>
      <c r="CF4373" s="6"/>
      <c r="CG4373" s="6"/>
      <c r="CH4373" s="6"/>
      <c r="CI4373" s="6"/>
      <c r="CJ4373" s="6"/>
      <c r="CK4373" s="6"/>
      <c r="CL4373" s="6"/>
      <c r="CM4373" s="6"/>
      <c r="CN4373" s="6"/>
      <c r="CO4373" s="6"/>
      <c r="CP4373" s="6"/>
      <c r="CQ4373" s="6"/>
      <c r="CR4373" s="6"/>
      <c r="CS4373" s="6"/>
      <c r="CT4373" s="6"/>
      <c r="CU4373" s="6"/>
      <c r="CV4373" s="6"/>
      <c r="CW4373" s="6"/>
      <c r="CX4373" s="6"/>
      <c r="CY4373" s="6"/>
      <c r="CZ4373" s="6"/>
      <c r="DA4373" s="6"/>
    </row>
    <row r="4374" spans="74:105" x14ac:dyDescent="0.3">
      <c r="BV4374" s="6"/>
      <c r="BW4374" s="6"/>
      <c r="BX4374" s="6"/>
      <c r="BY4374" s="6"/>
      <c r="BZ4374" s="6"/>
      <c r="CA4374" s="6"/>
      <c r="CB4374" s="6"/>
      <c r="CC4374" s="6"/>
      <c r="CD4374" s="6"/>
      <c r="CE4374" s="6"/>
      <c r="CF4374" s="6"/>
      <c r="CG4374" s="6"/>
      <c r="CH4374" s="6"/>
      <c r="CI4374" s="6"/>
      <c r="CJ4374" s="6"/>
      <c r="CK4374" s="6"/>
      <c r="CL4374" s="6"/>
      <c r="CM4374" s="6"/>
      <c r="CN4374" s="6"/>
      <c r="CO4374" s="6"/>
      <c r="CP4374" s="6"/>
      <c r="CQ4374" s="6"/>
      <c r="CR4374" s="6"/>
      <c r="CS4374" s="6"/>
      <c r="CT4374" s="6"/>
      <c r="CU4374" s="6"/>
      <c r="CV4374" s="6"/>
      <c r="CW4374" s="6"/>
      <c r="CX4374" s="6"/>
      <c r="CY4374" s="6"/>
      <c r="CZ4374" s="6"/>
      <c r="DA4374" s="6"/>
    </row>
    <row r="4375" spans="74:105" x14ac:dyDescent="0.3">
      <c r="BV4375" s="6"/>
      <c r="BW4375" s="6"/>
      <c r="BX4375" s="6"/>
      <c r="BY4375" s="6"/>
      <c r="BZ4375" s="6"/>
      <c r="CA4375" s="6"/>
      <c r="CB4375" s="6"/>
      <c r="CC4375" s="6"/>
      <c r="CD4375" s="6"/>
      <c r="CE4375" s="6"/>
      <c r="CF4375" s="6"/>
      <c r="CG4375" s="6"/>
      <c r="CH4375" s="6"/>
      <c r="CI4375" s="6"/>
      <c r="CJ4375" s="6"/>
      <c r="CK4375" s="6"/>
      <c r="CL4375" s="6"/>
      <c r="CM4375" s="6"/>
      <c r="CN4375" s="6"/>
      <c r="CO4375" s="6"/>
      <c r="CP4375" s="6"/>
      <c r="CQ4375" s="6"/>
      <c r="CR4375" s="6"/>
      <c r="CS4375" s="6"/>
      <c r="CT4375" s="6"/>
      <c r="CU4375" s="6"/>
      <c r="CV4375" s="6"/>
      <c r="CW4375" s="6"/>
      <c r="CX4375" s="6"/>
      <c r="CY4375" s="6"/>
      <c r="CZ4375" s="6"/>
      <c r="DA4375" s="6"/>
    </row>
    <row r="4376" spans="74:105" x14ac:dyDescent="0.3">
      <c r="BV4376" s="6"/>
      <c r="BW4376" s="6"/>
      <c r="BX4376" s="6"/>
      <c r="BY4376" s="6"/>
      <c r="BZ4376" s="6"/>
      <c r="CA4376" s="6"/>
      <c r="CB4376" s="6"/>
      <c r="CC4376" s="6"/>
      <c r="CD4376" s="6"/>
      <c r="CE4376" s="6"/>
      <c r="CF4376" s="6"/>
      <c r="CG4376" s="6"/>
      <c r="CH4376" s="6"/>
      <c r="CI4376" s="6"/>
      <c r="CJ4376" s="6"/>
      <c r="CK4376" s="6"/>
      <c r="CL4376" s="6"/>
      <c r="CM4376" s="6"/>
      <c r="CN4376" s="6"/>
      <c r="CO4376" s="6"/>
      <c r="CP4376" s="6"/>
      <c r="CQ4376" s="6"/>
      <c r="CR4376" s="6"/>
      <c r="CS4376" s="6"/>
      <c r="CT4376" s="6"/>
      <c r="CU4376" s="6"/>
      <c r="CV4376" s="6"/>
      <c r="CW4376" s="6"/>
      <c r="CX4376" s="6"/>
      <c r="CY4376" s="6"/>
      <c r="CZ4376" s="6"/>
      <c r="DA4376" s="6"/>
    </row>
    <row r="4377" spans="74:105" x14ac:dyDescent="0.3">
      <c r="BV4377" s="6"/>
      <c r="BW4377" s="6"/>
      <c r="BX4377" s="6"/>
      <c r="BY4377" s="6"/>
      <c r="BZ4377" s="6"/>
      <c r="CA4377" s="6"/>
      <c r="CB4377" s="6"/>
      <c r="CC4377" s="6"/>
      <c r="CD4377" s="6"/>
      <c r="CE4377" s="6"/>
      <c r="CF4377" s="6"/>
      <c r="CG4377" s="6"/>
      <c r="CH4377" s="6"/>
      <c r="CI4377" s="6"/>
      <c r="CJ4377" s="6"/>
      <c r="CK4377" s="6"/>
      <c r="CL4377" s="6"/>
      <c r="CM4377" s="6"/>
      <c r="CN4377" s="6"/>
      <c r="CO4377" s="6"/>
      <c r="CP4377" s="6"/>
      <c r="CQ4377" s="6"/>
      <c r="CR4377" s="6"/>
      <c r="CS4377" s="6"/>
      <c r="CT4377" s="6"/>
      <c r="CU4377" s="6"/>
      <c r="CV4377" s="6"/>
      <c r="CW4377" s="6"/>
      <c r="CX4377" s="6"/>
      <c r="CY4377" s="6"/>
      <c r="CZ4377" s="6"/>
      <c r="DA4377" s="6"/>
    </row>
    <row r="4378" spans="74:105" x14ac:dyDescent="0.3">
      <c r="BV4378" s="6"/>
      <c r="BW4378" s="6"/>
      <c r="BX4378" s="6"/>
      <c r="BY4378" s="6"/>
      <c r="BZ4378" s="6"/>
      <c r="CA4378" s="6"/>
      <c r="CB4378" s="6"/>
      <c r="CC4378" s="6"/>
      <c r="CD4378" s="6"/>
      <c r="CE4378" s="6"/>
      <c r="CF4378" s="6"/>
      <c r="CG4378" s="6"/>
      <c r="CH4378" s="6"/>
      <c r="CI4378" s="6"/>
      <c r="CJ4378" s="6"/>
      <c r="CK4378" s="6"/>
      <c r="CL4378" s="6"/>
      <c r="CM4378" s="6"/>
      <c r="CN4378" s="6"/>
      <c r="CO4378" s="6"/>
      <c r="CP4378" s="6"/>
      <c r="CQ4378" s="6"/>
      <c r="CR4378" s="6"/>
      <c r="CS4378" s="6"/>
      <c r="CT4378" s="6"/>
      <c r="CU4378" s="6"/>
      <c r="CV4378" s="6"/>
      <c r="CW4378" s="6"/>
      <c r="CX4378" s="6"/>
      <c r="CY4378" s="6"/>
      <c r="CZ4378" s="6"/>
      <c r="DA4378" s="6"/>
    </row>
    <row r="4379" spans="74:105" x14ac:dyDescent="0.3">
      <c r="BV4379" s="6"/>
      <c r="BW4379" s="6"/>
      <c r="BX4379" s="6"/>
      <c r="BY4379" s="6"/>
      <c r="BZ4379" s="6"/>
      <c r="CA4379" s="6"/>
      <c r="CB4379" s="6"/>
      <c r="CC4379" s="6"/>
      <c r="CD4379" s="6"/>
      <c r="CE4379" s="6"/>
      <c r="CF4379" s="6"/>
      <c r="CG4379" s="6"/>
      <c r="CH4379" s="6"/>
      <c r="CI4379" s="6"/>
      <c r="CJ4379" s="6"/>
      <c r="CK4379" s="6"/>
      <c r="CL4379" s="6"/>
      <c r="CM4379" s="6"/>
      <c r="CN4379" s="6"/>
      <c r="CO4379" s="6"/>
      <c r="CP4379" s="6"/>
      <c r="CQ4379" s="6"/>
      <c r="CR4379" s="6"/>
      <c r="CS4379" s="6"/>
      <c r="CT4379" s="6"/>
      <c r="CU4379" s="6"/>
      <c r="CV4379" s="6"/>
      <c r="CW4379" s="6"/>
      <c r="CX4379" s="6"/>
      <c r="CY4379" s="6"/>
      <c r="CZ4379" s="6"/>
      <c r="DA4379" s="6"/>
    </row>
    <row r="4380" spans="74:105" x14ac:dyDescent="0.3">
      <c r="BV4380" s="6"/>
      <c r="BW4380" s="6"/>
      <c r="BX4380" s="6"/>
      <c r="BY4380" s="6"/>
      <c r="BZ4380" s="6"/>
      <c r="CA4380" s="6"/>
      <c r="CB4380" s="6"/>
      <c r="CC4380" s="6"/>
      <c r="CD4380" s="6"/>
      <c r="CE4380" s="6"/>
      <c r="CF4380" s="6"/>
      <c r="CG4380" s="6"/>
      <c r="CH4380" s="6"/>
      <c r="CI4380" s="6"/>
      <c r="CJ4380" s="6"/>
      <c r="CK4380" s="6"/>
      <c r="CL4380" s="6"/>
      <c r="CM4380" s="6"/>
      <c r="CN4380" s="6"/>
      <c r="CO4380" s="6"/>
      <c r="CP4380" s="6"/>
      <c r="CQ4380" s="6"/>
      <c r="CR4380" s="6"/>
      <c r="CS4380" s="6"/>
      <c r="CT4380" s="6"/>
      <c r="CU4380" s="6"/>
      <c r="CV4380" s="6"/>
      <c r="CW4380" s="6"/>
      <c r="CX4380" s="6"/>
      <c r="CY4380" s="6"/>
      <c r="CZ4380" s="6"/>
      <c r="DA4380" s="6"/>
    </row>
    <row r="4381" spans="74:105" x14ac:dyDescent="0.3">
      <c r="BV4381" s="6"/>
      <c r="BW4381" s="6"/>
      <c r="BX4381" s="6"/>
      <c r="BY4381" s="6"/>
      <c r="BZ4381" s="6"/>
      <c r="CA4381" s="6"/>
      <c r="CB4381" s="6"/>
      <c r="CC4381" s="6"/>
      <c r="CD4381" s="6"/>
      <c r="CE4381" s="6"/>
      <c r="CF4381" s="6"/>
      <c r="CG4381" s="6"/>
      <c r="CH4381" s="6"/>
      <c r="CI4381" s="6"/>
      <c r="CJ4381" s="6"/>
      <c r="CK4381" s="6"/>
      <c r="CL4381" s="6"/>
      <c r="CM4381" s="6"/>
      <c r="CN4381" s="6"/>
      <c r="CO4381" s="6"/>
      <c r="CP4381" s="6"/>
      <c r="CQ4381" s="6"/>
      <c r="CR4381" s="6"/>
      <c r="CS4381" s="6"/>
      <c r="CT4381" s="6"/>
      <c r="CU4381" s="6"/>
      <c r="CV4381" s="6"/>
      <c r="CW4381" s="6"/>
      <c r="CX4381" s="6"/>
      <c r="CY4381" s="6"/>
      <c r="CZ4381" s="6"/>
      <c r="DA4381" s="6"/>
    </row>
    <row r="4382" spans="74:105" x14ac:dyDescent="0.3">
      <c r="BV4382" s="6"/>
      <c r="BW4382" s="6"/>
      <c r="BX4382" s="6"/>
      <c r="BY4382" s="6"/>
      <c r="BZ4382" s="6"/>
      <c r="CA4382" s="6"/>
      <c r="CB4382" s="6"/>
      <c r="CC4382" s="6"/>
      <c r="CD4382" s="6"/>
      <c r="CE4382" s="6"/>
      <c r="CF4382" s="6"/>
      <c r="CG4382" s="6"/>
      <c r="CH4382" s="6"/>
      <c r="CI4382" s="6"/>
      <c r="CJ4382" s="6"/>
      <c r="CK4382" s="6"/>
      <c r="CL4382" s="6"/>
      <c r="CM4382" s="6"/>
      <c r="CN4382" s="6"/>
      <c r="CO4382" s="6"/>
      <c r="CP4382" s="6"/>
      <c r="CQ4382" s="6"/>
      <c r="CR4382" s="6"/>
      <c r="CS4382" s="6"/>
      <c r="CT4382" s="6"/>
      <c r="CU4382" s="6"/>
      <c r="CV4382" s="6"/>
      <c r="CW4382" s="6"/>
      <c r="CX4382" s="6"/>
      <c r="CY4382" s="6"/>
      <c r="CZ4382" s="6"/>
      <c r="DA4382" s="6"/>
    </row>
    <row r="4383" spans="74:105" x14ac:dyDescent="0.3">
      <c r="BV4383" s="6"/>
      <c r="BW4383" s="6"/>
      <c r="BX4383" s="6"/>
      <c r="BY4383" s="6"/>
      <c r="BZ4383" s="6"/>
      <c r="CA4383" s="6"/>
      <c r="CB4383" s="6"/>
      <c r="CC4383" s="6"/>
      <c r="CD4383" s="6"/>
      <c r="CE4383" s="6"/>
      <c r="CF4383" s="6"/>
      <c r="CG4383" s="6"/>
      <c r="CH4383" s="6"/>
      <c r="CI4383" s="6"/>
      <c r="CJ4383" s="6"/>
      <c r="CK4383" s="6"/>
      <c r="CL4383" s="6"/>
      <c r="CM4383" s="6"/>
      <c r="CN4383" s="6"/>
      <c r="CO4383" s="6"/>
      <c r="CP4383" s="6"/>
      <c r="CQ4383" s="6"/>
      <c r="CR4383" s="6"/>
      <c r="CS4383" s="6"/>
      <c r="CT4383" s="6"/>
      <c r="CU4383" s="6"/>
      <c r="CV4383" s="6"/>
      <c r="CW4383" s="6"/>
      <c r="CX4383" s="6"/>
      <c r="CY4383" s="6"/>
      <c r="CZ4383" s="6"/>
      <c r="DA4383" s="6"/>
    </row>
    <row r="4384" spans="74:105" x14ac:dyDescent="0.3">
      <c r="BV4384" s="6"/>
      <c r="BW4384" s="6"/>
      <c r="BX4384" s="6"/>
      <c r="BY4384" s="6"/>
      <c r="BZ4384" s="6"/>
      <c r="CA4384" s="6"/>
      <c r="CB4384" s="6"/>
      <c r="CC4384" s="6"/>
      <c r="CD4384" s="6"/>
      <c r="CE4384" s="6"/>
      <c r="CF4384" s="6"/>
      <c r="CG4384" s="6"/>
      <c r="CH4384" s="6"/>
      <c r="CI4384" s="6"/>
      <c r="CJ4384" s="6"/>
      <c r="CK4384" s="6"/>
      <c r="CL4384" s="6"/>
      <c r="CM4384" s="6"/>
      <c r="CN4384" s="6"/>
      <c r="CO4384" s="6"/>
      <c r="CP4384" s="6"/>
      <c r="CQ4384" s="6"/>
      <c r="CR4384" s="6"/>
      <c r="CS4384" s="6"/>
      <c r="CT4384" s="6"/>
      <c r="CU4384" s="6"/>
      <c r="CV4384" s="6"/>
      <c r="CW4384" s="6"/>
      <c r="CX4384" s="6"/>
      <c r="CY4384" s="6"/>
      <c r="CZ4384" s="6"/>
      <c r="DA4384" s="6"/>
    </row>
    <row r="4385" spans="74:105" x14ac:dyDescent="0.3">
      <c r="BV4385" s="6"/>
      <c r="BW4385" s="6"/>
      <c r="BX4385" s="6"/>
      <c r="BY4385" s="6"/>
      <c r="BZ4385" s="6"/>
      <c r="CA4385" s="6"/>
      <c r="CB4385" s="6"/>
      <c r="CC4385" s="6"/>
      <c r="CD4385" s="6"/>
      <c r="CE4385" s="6"/>
      <c r="CF4385" s="6"/>
      <c r="CG4385" s="6"/>
      <c r="CH4385" s="6"/>
      <c r="CI4385" s="6"/>
      <c r="CJ4385" s="6"/>
      <c r="CK4385" s="6"/>
      <c r="CL4385" s="6"/>
      <c r="CM4385" s="6"/>
      <c r="CN4385" s="6"/>
      <c r="CO4385" s="6"/>
      <c r="CP4385" s="6"/>
      <c r="CQ4385" s="6"/>
      <c r="CR4385" s="6"/>
      <c r="CS4385" s="6"/>
      <c r="CT4385" s="6"/>
      <c r="CU4385" s="6"/>
      <c r="CV4385" s="6"/>
      <c r="CW4385" s="6"/>
      <c r="CX4385" s="6"/>
      <c r="CY4385" s="6"/>
      <c r="CZ4385" s="6"/>
      <c r="DA4385" s="6"/>
    </row>
    <row r="4386" spans="74:105" x14ac:dyDescent="0.3">
      <c r="BV4386" s="6"/>
      <c r="BW4386" s="6"/>
      <c r="BX4386" s="6"/>
      <c r="BY4386" s="6"/>
      <c r="BZ4386" s="6"/>
      <c r="CA4386" s="6"/>
      <c r="CB4386" s="6"/>
      <c r="CC4386" s="6"/>
      <c r="CD4386" s="6"/>
      <c r="CE4386" s="6"/>
      <c r="CF4386" s="6"/>
      <c r="CG4386" s="6"/>
      <c r="CH4386" s="6"/>
      <c r="CI4386" s="6"/>
      <c r="CJ4386" s="6"/>
      <c r="CK4386" s="6"/>
      <c r="CL4386" s="6"/>
      <c r="CM4386" s="6"/>
      <c r="CN4386" s="6"/>
      <c r="CO4386" s="6"/>
      <c r="CP4386" s="6"/>
      <c r="CQ4386" s="6"/>
      <c r="CR4386" s="6"/>
      <c r="CS4386" s="6"/>
      <c r="CT4386" s="6"/>
      <c r="CU4386" s="6"/>
      <c r="CV4386" s="6"/>
      <c r="CW4386" s="6"/>
      <c r="CX4386" s="6"/>
      <c r="CY4386" s="6"/>
      <c r="CZ4386" s="6"/>
      <c r="DA4386" s="6"/>
    </row>
    <row r="4387" spans="74:105" x14ac:dyDescent="0.3">
      <c r="BV4387" s="6"/>
      <c r="BW4387" s="6"/>
      <c r="BX4387" s="6"/>
      <c r="BY4387" s="6"/>
      <c r="BZ4387" s="6"/>
      <c r="CA4387" s="6"/>
      <c r="CB4387" s="6"/>
      <c r="CC4387" s="6"/>
      <c r="CD4387" s="6"/>
      <c r="CE4387" s="6"/>
      <c r="CF4387" s="6"/>
      <c r="CG4387" s="6"/>
      <c r="CH4387" s="6"/>
      <c r="CI4387" s="6"/>
      <c r="CJ4387" s="6"/>
      <c r="CK4387" s="6"/>
      <c r="CL4387" s="6"/>
      <c r="CM4387" s="6"/>
      <c r="CN4387" s="6"/>
      <c r="CO4387" s="6"/>
      <c r="CP4387" s="6"/>
      <c r="CQ4387" s="6"/>
      <c r="CR4387" s="6"/>
      <c r="CS4387" s="6"/>
      <c r="CT4387" s="6"/>
      <c r="CU4387" s="6"/>
      <c r="CV4387" s="6"/>
      <c r="CW4387" s="6"/>
      <c r="CX4387" s="6"/>
      <c r="CY4387" s="6"/>
      <c r="CZ4387" s="6"/>
      <c r="DA4387" s="6"/>
    </row>
    <row r="4388" spans="74:105" x14ac:dyDescent="0.3">
      <c r="BV4388" s="6"/>
      <c r="BW4388" s="6"/>
      <c r="BX4388" s="6"/>
      <c r="BY4388" s="6"/>
      <c r="BZ4388" s="6"/>
      <c r="CA4388" s="6"/>
      <c r="CB4388" s="6"/>
      <c r="CC4388" s="6"/>
      <c r="CD4388" s="6"/>
      <c r="CE4388" s="6"/>
      <c r="CF4388" s="6"/>
      <c r="CG4388" s="6"/>
      <c r="CH4388" s="6"/>
      <c r="CI4388" s="6"/>
      <c r="CJ4388" s="6"/>
      <c r="CK4388" s="6"/>
      <c r="CL4388" s="6"/>
      <c r="CM4388" s="6"/>
      <c r="CN4388" s="6"/>
      <c r="CO4388" s="6"/>
      <c r="CP4388" s="6"/>
      <c r="CQ4388" s="6"/>
      <c r="CR4388" s="6"/>
      <c r="CS4388" s="6"/>
      <c r="CT4388" s="6"/>
      <c r="CU4388" s="6"/>
      <c r="CV4388" s="6"/>
      <c r="CW4388" s="6"/>
      <c r="CX4388" s="6"/>
      <c r="CY4388" s="6"/>
      <c r="CZ4388" s="6"/>
      <c r="DA4388" s="6"/>
    </row>
    <row r="4389" spans="74:105" x14ac:dyDescent="0.3">
      <c r="BV4389" s="6"/>
      <c r="BW4389" s="6"/>
      <c r="BX4389" s="6"/>
      <c r="BY4389" s="6"/>
      <c r="BZ4389" s="6"/>
      <c r="CA4389" s="6"/>
      <c r="CB4389" s="6"/>
      <c r="CC4389" s="6"/>
      <c r="CD4389" s="6"/>
      <c r="CE4389" s="6"/>
      <c r="CF4389" s="6"/>
      <c r="CG4389" s="6"/>
      <c r="CH4389" s="6"/>
      <c r="CI4389" s="6"/>
      <c r="CJ4389" s="6"/>
      <c r="CK4389" s="6"/>
      <c r="CL4389" s="6"/>
      <c r="CM4389" s="6"/>
      <c r="CN4389" s="6"/>
      <c r="CO4389" s="6"/>
      <c r="CP4389" s="6"/>
      <c r="CQ4389" s="6"/>
      <c r="CR4389" s="6"/>
      <c r="CS4389" s="6"/>
      <c r="CT4389" s="6"/>
      <c r="CU4389" s="6"/>
      <c r="CV4389" s="6"/>
      <c r="CW4389" s="6"/>
      <c r="CX4389" s="6"/>
      <c r="CY4389" s="6"/>
      <c r="CZ4389" s="6"/>
      <c r="DA4389" s="6"/>
    </row>
    <row r="4390" spans="74:105" x14ac:dyDescent="0.3">
      <c r="BV4390" s="6"/>
      <c r="BW4390" s="6"/>
      <c r="BX4390" s="6"/>
      <c r="BY4390" s="6"/>
      <c r="BZ4390" s="6"/>
      <c r="CA4390" s="6"/>
      <c r="CB4390" s="6"/>
      <c r="CC4390" s="6"/>
      <c r="CD4390" s="6"/>
      <c r="CE4390" s="6"/>
      <c r="CF4390" s="6"/>
      <c r="CG4390" s="6"/>
      <c r="CH4390" s="6"/>
      <c r="CI4390" s="6"/>
      <c r="CJ4390" s="6"/>
      <c r="CK4390" s="6"/>
      <c r="CL4390" s="6"/>
      <c r="CM4390" s="6"/>
      <c r="CN4390" s="6"/>
      <c r="CO4390" s="6"/>
      <c r="CP4390" s="6"/>
      <c r="CQ4390" s="6"/>
      <c r="CR4390" s="6"/>
      <c r="CS4390" s="6"/>
      <c r="CT4390" s="6"/>
      <c r="CU4390" s="6"/>
      <c r="CV4390" s="6"/>
      <c r="CW4390" s="6"/>
      <c r="CX4390" s="6"/>
      <c r="CY4390" s="6"/>
      <c r="CZ4390" s="6"/>
      <c r="DA4390" s="6"/>
    </row>
    <row r="4391" spans="74:105" x14ac:dyDescent="0.3">
      <c r="BV4391" s="6"/>
      <c r="BW4391" s="6"/>
      <c r="BX4391" s="6"/>
      <c r="BY4391" s="6"/>
      <c r="BZ4391" s="6"/>
      <c r="CA4391" s="6"/>
      <c r="CB4391" s="6"/>
      <c r="CC4391" s="6"/>
      <c r="CD4391" s="6"/>
      <c r="CE4391" s="6"/>
      <c r="CF4391" s="6"/>
      <c r="CG4391" s="6"/>
      <c r="CH4391" s="6"/>
      <c r="CI4391" s="6"/>
      <c r="CJ4391" s="6"/>
      <c r="CK4391" s="6"/>
      <c r="CL4391" s="6"/>
      <c r="CM4391" s="6"/>
      <c r="CN4391" s="6"/>
      <c r="CO4391" s="6"/>
      <c r="CP4391" s="6"/>
      <c r="CQ4391" s="6"/>
      <c r="CR4391" s="6"/>
      <c r="CS4391" s="6"/>
      <c r="CT4391" s="6"/>
      <c r="CU4391" s="6"/>
      <c r="CV4391" s="6"/>
      <c r="CW4391" s="6"/>
      <c r="CX4391" s="6"/>
      <c r="CY4391" s="6"/>
      <c r="CZ4391" s="6"/>
      <c r="DA4391" s="6"/>
    </row>
    <row r="4392" spans="74:105" x14ac:dyDescent="0.3">
      <c r="BV4392" s="6"/>
      <c r="BW4392" s="6"/>
      <c r="BX4392" s="6"/>
      <c r="BY4392" s="6"/>
      <c r="BZ4392" s="6"/>
      <c r="CA4392" s="6"/>
      <c r="CB4392" s="6"/>
      <c r="CC4392" s="6"/>
      <c r="CD4392" s="6"/>
      <c r="CE4392" s="6"/>
      <c r="CF4392" s="6"/>
      <c r="CG4392" s="6"/>
      <c r="CH4392" s="6"/>
      <c r="CI4392" s="6"/>
      <c r="CJ4392" s="6"/>
      <c r="CK4392" s="6"/>
      <c r="CL4392" s="6"/>
      <c r="CM4392" s="6"/>
      <c r="CN4392" s="6"/>
      <c r="CO4392" s="6"/>
      <c r="CP4392" s="6"/>
      <c r="CQ4392" s="6"/>
      <c r="CR4392" s="6"/>
      <c r="CS4392" s="6"/>
      <c r="CT4392" s="6"/>
      <c r="CU4392" s="6"/>
      <c r="CV4392" s="6"/>
      <c r="CW4392" s="6"/>
      <c r="CX4392" s="6"/>
      <c r="CY4392" s="6"/>
      <c r="CZ4392" s="6"/>
      <c r="DA4392" s="6"/>
    </row>
    <row r="4393" spans="74:105" x14ac:dyDescent="0.3">
      <c r="BV4393" s="6"/>
      <c r="BW4393" s="6"/>
      <c r="BX4393" s="6"/>
      <c r="BY4393" s="6"/>
      <c r="BZ4393" s="6"/>
      <c r="CA4393" s="6"/>
      <c r="CB4393" s="6"/>
      <c r="CC4393" s="6"/>
      <c r="CD4393" s="6"/>
      <c r="CE4393" s="6"/>
      <c r="CF4393" s="6"/>
      <c r="CG4393" s="6"/>
      <c r="CH4393" s="6"/>
      <c r="CI4393" s="6"/>
      <c r="CJ4393" s="6"/>
      <c r="CK4393" s="6"/>
      <c r="CL4393" s="6"/>
      <c r="CM4393" s="6"/>
      <c r="CN4393" s="6"/>
      <c r="CO4393" s="6"/>
      <c r="CP4393" s="6"/>
      <c r="CQ4393" s="6"/>
      <c r="CR4393" s="6"/>
      <c r="CS4393" s="6"/>
      <c r="CT4393" s="6"/>
      <c r="CU4393" s="6"/>
      <c r="CV4393" s="6"/>
      <c r="CW4393" s="6"/>
      <c r="CX4393" s="6"/>
      <c r="CY4393" s="6"/>
      <c r="CZ4393" s="6"/>
      <c r="DA4393" s="6"/>
    </row>
    <row r="4394" spans="74:105" x14ac:dyDescent="0.3">
      <c r="BV4394" s="6"/>
      <c r="BW4394" s="6"/>
      <c r="BX4394" s="6"/>
      <c r="BY4394" s="6"/>
      <c r="BZ4394" s="6"/>
      <c r="CA4394" s="6"/>
      <c r="CB4394" s="6"/>
      <c r="CC4394" s="6"/>
      <c r="CD4394" s="6"/>
      <c r="CE4394" s="6"/>
      <c r="CF4394" s="6"/>
      <c r="CG4394" s="6"/>
      <c r="CH4394" s="6"/>
      <c r="CI4394" s="6"/>
      <c r="CJ4394" s="6"/>
      <c r="CK4394" s="6"/>
      <c r="CL4394" s="6"/>
      <c r="CM4394" s="6"/>
      <c r="CN4394" s="6"/>
      <c r="CO4394" s="6"/>
      <c r="CP4394" s="6"/>
      <c r="CQ4394" s="6"/>
      <c r="CR4394" s="6"/>
      <c r="CS4394" s="6"/>
      <c r="CT4394" s="6"/>
      <c r="CU4394" s="6"/>
      <c r="CV4394" s="6"/>
      <c r="CW4394" s="6"/>
      <c r="CX4394" s="6"/>
      <c r="CY4394" s="6"/>
      <c r="CZ4394" s="6"/>
      <c r="DA4394" s="6"/>
    </row>
    <row r="4395" spans="74:105" x14ac:dyDescent="0.3">
      <c r="BV4395" s="6"/>
      <c r="BW4395" s="6"/>
      <c r="BX4395" s="6"/>
      <c r="BY4395" s="6"/>
      <c r="BZ4395" s="6"/>
      <c r="CA4395" s="6"/>
      <c r="CB4395" s="6"/>
      <c r="CC4395" s="6"/>
      <c r="CD4395" s="6"/>
      <c r="CE4395" s="6"/>
      <c r="CF4395" s="6"/>
      <c r="CG4395" s="6"/>
      <c r="CH4395" s="6"/>
      <c r="CI4395" s="6"/>
      <c r="CJ4395" s="6"/>
      <c r="CK4395" s="6"/>
      <c r="CL4395" s="6"/>
      <c r="CM4395" s="6"/>
      <c r="CN4395" s="6"/>
      <c r="CO4395" s="6"/>
      <c r="CP4395" s="6"/>
      <c r="CQ4395" s="6"/>
      <c r="CR4395" s="6"/>
      <c r="CS4395" s="6"/>
      <c r="CT4395" s="6"/>
      <c r="CU4395" s="6"/>
      <c r="CV4395" s="6"/>
      <c r="CW4395" s="6"/>
      <c r="CX4395" s="6"/>
      <c r="CY4395" s="6"/>
      <c r="CZ4395" s="6"/>
      <c r="DA4395" s="6"/>
    </row>
    <row r="4396" spans="74:105" x14ac:dyDescent="0.3">
      <c r="BV4396" s="6"/>
      <c r="BW4396" s="6"/>
      <c r="BX4396" s="6"/>
      <c r="BY4396" s="6"/>
      <c r="BZ4396" s="6"/>
      <c r="CA4396" s="6"/>
      <c r="CB4396" s="6"/>
      <c r="CC4396" s="6"/>
      <c r="CD4396" s="6"/>
      <c r="CE4396" s="6"/>
      <c r="CF4396" s="6"/>
      <c r="CG4396" s="6"/>
      <c r="CH4396" s="6"/>
      <c r="CI4396" s="6"/>
      <c r="CJ4396" s="6"/>
      <c r="CK4396" s="6"/>
      <c r="CL4396" s="6"/>
      <c r="CM4396" s="6"/>
      <c r="CN4396" s="6"/>
      <c r="CO4396" s="6"/>
      <c r="CP4396" s="6"/>
      <c r="CQ4396" s="6"/>
      <c r="CR4396" s="6"/>
      <c r="CS4396" s="6"/>
      <c r="CT4396" s="6"/>
      <c r="CU4396" s="6"/>
      <c r="CV4396" s="6"/>
      <c r="CW4396" s="6"/>
      <c r="CX4396" s="6"/>
      <c r="CY4396" s="6"/>
      <c r="CZ4396" s="6"/>
      <c r="DA4396" s="6"/>
    </row>
    <row r="4397" spans="74:105" x14ac:dyDescent="0.3">
      <c r="BV4397" s="6"/>
      <c r="BW4397" s="6"/>
      <c r="BX4397" s="6"/>
      <c r="BY4397" s="6"/>
      <c r="BZ4397" s="6"/>
      <c r="CA4397" s="6"/>
      <c r="CB4397" s="6"/>
      <c r="CC4397" s="6"/>
      <c r="CD4397" s="6"/>
      <c r="CE4397" s="6"/>
      <c r="CF4397" s="6"/>
      <c r="CG4397" s="6"/>
      <c r="CH4397" s="6"/>
      <c r="CI4397" s="6"/>
      <c r="CJ4397" s="6"/>
      <c r="CK4397" s="6"/>
      <c r="CL4397" s="6"/>
      <c r="CM4397" s="6"/>
      <c r="CN4397" s="6"/>
      <c r="CO4397" s="6"/>
      <c r="CP4397" s="6"/>
      <c r="CQ4397" s="6"/>
      <c r="CR4397" s="6"/>
      <c r="CS4397" s="6"/>
      <c r="CT4397" s="6"/>
      <c r="CU4397" s="6"/>
      <c r="CV4397" s="6"/>
      <c r="CW4397" s="6"/>
      <c r="CX4397" s="6"/>
      <c r="CY4397" s="6"/>
      <c r="CZ4397" s="6"/>
      <c r="DA4397" s="6"/>
    </row>
    <row r="4398" spans="74:105" x14ac:dyDescent="0.3">
      <c r="BV4398" s="6"/>
      <c r="BW4398" s="6"/>
      <c r="BX4398" s="6"/>
      <c r="BY4398" s="6"/>
      <c r="BZ4398" s="6"/>
      <c r="CA4398" s="6"/>
      <c r="CB4398" s="6"/>
      <c r="CC4398" s="6"/>
      <c r="CD4398" s="6"/>
      <c r="CE4398" s="6"/>
      <c r="CF4398" s="6"/>
      <c r="CG4398" s="6"/>
      <c r="CH4398" s="6"/>
      <c r="CI4398" s="6"/>
      <c r="CJ4398" s="6"/>
      <c r="CK4398" s="6"/>
      <c r="CL4398" s="6"/>
      <c r="CM4398" s="6"/>
      <c r="CN4398" s="6"/>
      <c r="CO4398" s="6"/>
      <c r="CP4398" s="6"/>
      <c r="CQ4398" s="6"/>
      <c r="CR4398" s="6"/>
      <c r="CS4398" s="6"/>
      <c r="CT4398" s="6"/>
      <c r="CU4398" s="6"/>
      <c r="CV4398" s="6"/>
      <c r="CW4398" s="6"/>
      <c r="CX4398" s="6"/>
      <c r="CY4398" s="6"/>
      <c r="CZ4398" s="6"/>
      <c r="DA4398" s="6"/>
    </row>
    <row r="4399" spans="74:105" x14ac:dyDescent="0.3">
      <c r="BV4399" s="6"/>
      <c r="BW4399" s="6"/>
      <c r="BX4399" s="6"/>
      <c r="BY4399" s="6"/>
      <c r="BZ4399" s="6"/>
      <c r="CA4399" s="6"/>
      <c r="CB4399" s="6"/>
      <c r="CC4399" s="6"/>
      <c r="CD4399" s="6"/>
      <c r="CE4399" s="6"/>
      <c r="CF4399" s="6"/>
      <c r="CG4399" s="6"/>
      <c r="CH4399" s="6"/>
      <c r="CI4399" s="6"/>
      <c r="CJ4399" s="6"/>
      <c r="CK4399" s="6"/>
      <c r="CL4399" s="6"/>
      <c r="CM4399" s="6"/>
      <c r="CN4399" s="6"/>
      <c r="CO4399" s="6"/>
      <c r="CP4399" s="6"/>
      <c r="CQ4399" s="6"/>
      <c r="CR4399" s="6"/>
      <c r="CS4399" s="6"/>
      <c r="CT4399" s="6"/>
      <c r="CU4399" s="6"/>
      <c r="CV4399" s="6"/>
      <c r="CW4399" s="6"/>
      <c r="CX4399" s="6"/>
      <c r="CY4399" s="6"/>
      <c r="CZ4399" s="6"/>
      <c r="DA4399" s="6"/>
    </row>
    <row r="4400" spans="74:105" x14ac:dyDescent="0.3">
      <c r="BV4400" s="6"/>
      <c r="BW4400" s="6"/>
      <c r="BX4400" s="6"/>
      <c r="BY4400" s="6"/>
      <c r="BZ4400" s="6"/>
      <c r="CA4400" s="6"/>
      <c r="CB4400" s="6"/>
      <c r="CC4400" s="6"/>
      <c r="CD4400" s="6"/>
      <c r="CE4400" s="6"/>
      <c r="CF4400" s="6"/>
      <c r="CG4400" s="6"/>
      <c r="CH4400" s="6"/>
      <c r="CI4400" s="6"/>
      <c r="CJ4400" s="6"/>
      <c r="CK4400" s="6"/>
      <c r="CL4400" s="6"/>
      <c r="CM4400" s="6"/>
      <c r="CN4400" s="6"/>
      <c r="CO4400" s="6"/>
      <c r="CP4400" s="6"/>
      <c r="CQ4400" s="6"/>
      <c r="CR4400" s="6"/>
      <c r="CS4400" s="6"/>
      <c r="CT4400" s="6"/>
      <c r="CU4400" s="6"/>
      <c r="CV4400" s="6"/>
      <c r="CW4400" s="6"/>
      <c r="CX4400" s="6"/>
      <c r="CY4400" s="6"/>
      <c r="CZ4400" s="6"/>
      <c r="DA4400" s="6"/>
    </row>
    <row r="4401" spans="74:105" x14ac:dyDescent="0.3">
      <c r="BV4401" s="6"/>
      <c r="BW4401" s="6"/>
      <c r="BX4401" s="6"/>
      <c r="BY4401" s="6"/>
      <c r="BZ4401" s="6"/>
      <c r="CA4401" s="6"/>
      <c r="CB4401" s="6"/>
      <c r="CC4401" s="6"/>
      <c r="CD4401" s="6"/>
      <c r="CE4401" s="6"/>
      <c r="CF4401" s="6"/>
      <c r="CG4401" s="6"/>
      <c r="CH4401" s="6"/>
      <c r="CI4401" s="6"/>
      <c r="CJ4401" s="6"/>
      <c r="CK4401" s="6"/>
      <c r="CL4401" s="6"/>
      <c r="CM4401" s="6"/>
      <c r="CN4401" s="6"/>
      <c r="CO4401" s="6"/>
      <c r="CP4401" s="6"/>
      <c r="CQ4401" s="6"/>
      <c r="CR4401" s="6"/>
      <c r="CS4401" s="6"/>
      <c r="CT4401" s="6"/>
      <c r="CU4401" s="6"/>
      <c r="CV4401" s="6"/>
      <c r="CW4401" s="6"/>
      <c r="CX4401" s="6"/>
      <c r="CY4401" s="6"/>
      <c r="CZ4401" s="6"/>
      <c r="DA4401" s="6"/>
    </row>
    <row r="4402" spans="74:105" x14ac:dyDescent="0.3">
      <c r="BV4402" s="6"/>
      <c r="BW4402" s="6"/>
      <c r="BX4402" s="6"/>
      <c r="BY4402" s="6"/>
      <c r="BZ4402" s="6"/>
      <c r="CA4402" s="6"/>
      <c r="CB4402" s="6"/>
      <c r="CC4402" s="6"/>
      <c r="CD4402" s="6"/>
      <c r="CE4402" s="6"/>
      <c r="CF4402" s="6"/>
      <c r="CG4402" s="6"/>
      <c r="CH4402" s="6"/>
      <c r="CI4402" s="6"/>
      <c r="CJ4402" s="6"/>
      <c r="CK4402" s="6"/>
      <c r="CL4402" s="6"/>
      <c r="CM4402" s="6"/>
      <c r="CN4402" s="6"/>
      <c r="CO4402" s="6"/>
      <c r="CP4402" s="6"/>
      <c r="CQ4402" s="6"/>
      <c r="CR4402" s="6"/>
      <c r="CS4402" s="6"/>
      <c r="CT4402" s="6"/>
      <c r="CU4402" s="6"/>
      <c r="CV4402" s="6"/>
      <c r="CW4402" s="6"/>
      <c r="CX4402" s="6"/>
      <c r="CY4402" s="6"/>
      <c r="CZ4402" s="6"/>
      <c r="DA4402" s="6"/>
    </row>
    <row r="4403" spans="74:105" x14ac:dyDescent="0.3">
      <c r="BV4403" s="6"/>
      <c r="BW4403" s="6"/>
      <c r="BX4403" s="6"/>
      <c r="BY4403" s="6"/>
      <c r="BZ4403" s="6"/>
      <c r="CA4403" s="6"/>
      <c r="CB4403" s="6"/>
      <c r="CC4403" s="6"/>
      <c r="CD4403" s="6"/>
      <c r="CE4403" s="6"/>
      <c r="CF4403" s="6"/>
      <c r="CG4403" s="6"/>
      <c r="CH4403" s="6"/>
      <c r="CI4403" s="6"/>
      <c r="CJ4403" s="6"/>
      <c r="CK4403" s="6"/>
      <c r="CL4403" s="6"/>
      <c r="CM4403" s="6"/>
      <c r="CN4403" s="6"/>
      <c r="CO4403" s="6"/>
      <c r="CP4403" s="6"/>
      <c r="CQ4403" s="6"/>
      <c r="CR4403" s="6"/>
      <c r="CS4403" s="6"/>
      <c r="CT4403" s="6"/>
      <c r="CU4403" s="6"/>
      <c r="CV4403" s="6"/>
      <c r="CW4403" s="6"/>
      <c r="CX4403" s="6"/>
      <c r="CY4403" s="6"/>
      <c r="CZ4403" s="6"/>
      <c r="DA4403" s="6"/>
    </row>
    <row r="4404" spans="74:105" x14ac:dyDescent="0.3">
      <c r="BV4404" s="6"/>
      <c r="BW4404" s="6"/>
      <c r="BX4404" s="6"/>
      <c r="BY4404" s="6"/>
      <c r="BZ4404" s="6"/>
      <c r="CA4404" s="6"/>
      <c r="CB4404" s="6"/>
      <c r="CC4404" s="6"/>
      <c r="CD4404" s="6"/>
      <c r="CE4404" s="6"/>
      <c r="CF4404" s="6"/>
      <c r="CG4404" s="6"/>
      <c r="CH4404" s="6"/>
      <c r="CI4404" s="6"/>
      <c r="CJ4404" s="6"/>
      <c r="CK4404" s="6"/>
      <c r="CL4404" s="6"/>
      <c r="CM4404" s="6"/>
      <c r="CN4404" s="6"/>
      <c r="CO4404" s="6"/>
      <c r="CP4404" s="6"/>
      <c r="CQ4404" s="6"/>
      <c r="CR4404" s="6"/>
      <c r="CS4404" s="6"/>
      <c r="CT4404" s="6"/>
      <c r="CU4404" s="6"/>
      <c r="CV4404" s="6"/>
      <c r="CW4404" s="6"/>
      <c r="CX4404" s="6"/>
      <c r="CY4404" s="6"/>
      <c r="CZ4404" s="6"/>
      <c r="DA4404" s="6"/>
    </row>
    <row r="4405" spans="74:105" x14ac:dyDescent="0.3">
      <c r="BV4405" s="6"/>
      <c r="BW4405" s="6"/>
      <c r="BX4405" s="6"/>
      <c r="BY4405" s="6"/>
      <c r="BZ4405" s="6"/>
      <c r="CA4405" s="6"/>
      <c r="CB4405" s="6"/>
      <c r="CC4405" s="6"/>
      <c r="CD4405" s="6"/>
      <c r="CE4405" s="6"/>
      <c r="CF4405" s="6"/>
      <c r="CG4405" s="6"/>
      <c r="CH4405" s="6"/>
      <c r="CI4405" s="6"/>
      <c r="CJ4405" s="6"/>
      <c r="CK4405" s="6"/>
      <c r="CL4405" s="6"/>
      <c r="CM4405" s="6"/>
      <c r="CN4405" s="6"/>
      <c r="CO4405" s="6"/>
      <c r="CP4405" s="6"/>
      <c r="CQ4405" s="6"/>
      <c r="CR4405" s="6"/>
      <c r="CS4405" s="6"/>
      <c r="CT4405" s="6"/>
      <c r="CU4405" s="6"/>
      <c r="CV4405" s="6"/>
      <c r="CW4405" s="6"/>
      <c r="CX4405" s="6"/>
      <c r="CY4405" s="6"/>
      <c r="CZ4405" s="6"/>
      <c r="DA4405" s="6"/>
    </row>
    <row r="4406" spans="74:105" x14ac:dyDescent="0.3">
      <c r="BV4406" s="6"/>
      <c r="BW4406" s="6"/>
      <c r="BX4406" s="6"/>
      <c r="BY4406" s="6"/>
      <c r="BZ4406" s="6"/>
      <c r="CA4406" s="6"/>
      <c r="CB4406" s="6"/>
      <c r="CC4406" s="6"/>
      <c r="CD4406" s="6"/>
      <c r="CE4406" s="6"/>
      <c r="CF4406" s="6"/>
      <c r="CG4406" s="6"/>
      <c r="CH4406" s="6"/>
      <c r="CI4406" s="6"/>
      <c r="CJ4406" s="6"/>
      <c r="CK4406" s="6"/>
      <c r="CL4406" s="6"/>
      <c r="CM4406" s="6"/>
      <c r="CN4406" s="6"/>
      <c r="CO4406" s="6"/>
      <c r="CP4406" s="6"/>
      <c r="CQ4406" s="6"/>
      <c r="CR4406" s="6"/>
      <c r="CS4406" s="6"/>
      <c r="CT4406" s="6"/>
      <c r="CU4406" s="6"/>
      <c r="CV4406" s="6"/>
      <c r="CW4406" s="6"/>
      <c r="CX4406" s="6"/>
      <c r="CY4406" s="6"/>
      <c r="CZ4406" s="6"/>
      <c r="DA4406" s="6"/>
    </row>
    <row r="4407" spans="74:105" x14ac:dyDescent="0.3">
      <c r="BV4407" s="6"/>
      <c r="BW4407" s="6"/>
      <c r="BX4407" s="6"/>
      <c r="BY4407" s="6"/>
      <c r="BZ4407" s="6"/>
      <c r="CA4407" s="6"/>
      <c r="CB4407" s="6"/>
      <c r="CC4407" s="6"/>
      <c r="CD4407" s="6"/>
      <c r="CE4407" s="6"/>
      <c r="CF4407" s="6"/>
      <c r="CG4407" s="6"/>
      <c r="CH4407" s="6"/>
      <c r="CI4407" s="6"/>
      <c r="CJ4407" s="6"/>
      <c r="CK4407" s="6"/>
      <c r="CL4407" s="6"/>
      <c r="CM4407" s="6"/>
      <c r="CN4407" s="6"/>
      <c r="CO4407" s="6"/>
      <c r="CP4407" s="6"/>
      <c r="CQ4407" s="6"/>
      <c r="CR4407" s="6"/>
      <c r="CS4407" s="6"/>
      <c r="CT4407" s="6"/>
      <c r="CU4407" s="6"/>
      <c r="CV4407" s="6"/>
      <c r="CW4407" s="6"/>
      <c r="CX4407" s="6"/>
      <c r="CY4407" s="6"/>
      <c r="CZ4407" s="6"/>
      <c r="DA4407" s="6"/>
    </row>
    <row r="4408" spans="74:105" x14ac:dyDescent="0.3">
      <c r="BV4408" s="6"/>
      <c r="BW4408" s="6"/>
      <c r="BX4408" s="6"/>
      <c r="BY4408" s="6"/>
      <c r="BZ4408" s="6"/>
      <c r="CA4408" s="6"/>
      <c r="CB4408" s="6"/>
      <c r="CC4408" s="6"/>
      <c r="CD4408" s="6"/>
      <c r="CE4408" s="6"/>
      <c r="CF4408" s="6"/>
      <c r="CG4408" s="6"/>
      <c r="CH4408" s="6"/>
      <c r="CI4408" s="6"/>
      <c r="CJ4408" s="6"/>
      <c r="CK4408" s="6"/>
      <c r="CL4408" s="6"/>
      <c r="CM4408" s="6"/>
      <c r="CN4408" s="6"/>
      <c r="CO4408" s="6"/>
      <c r="CP4408" s="6"/>
      <c r="CQ4408" s="6"/>
      <c r="CR4408" s="6"/>
      <c r="CS4408" s="6"/>
      <c r="CT4408" s="6"/>
      <c r="CU4408" s="6"/>
      <c r="CV4408" s="6"/>
      <c r="CW4408" s="6"/>
      <c r="CX4408" s="6"/>
      <c r="CY4408" s="6"/>
      <c r="CZ4408" s="6"/>
      <c r="DA4408" s="6"/>
    </row>
    <row r="4409" spans="74:105" x14ac:dyDescent="0.3">
      <c r="BV4409" s="6"/>
      <c r="BW4409" s="6"/>
      <c r="BX4409" s="6"/>
      <c r="BY4409" s="6"/>
      <c r="BZ4409" s="6"/>
      <c r="CA4409" s="6"/>
      <c r="CB4409" s="6"/>
      <c r="CC4409" s="6"/>
      <c r="CD4409" s="6"/>
      <c r="CE4409" s="6"/>
      <c r="CF4409" s="6"/>
      <c r="CG4409" s="6"/>
      <c r="CH4409" s="6"/>
      <c r="CI4409" s="6"/>
      <c r="CJ4409" s="6"/>
      <c r="CK4409" s="6"/>
      <c r="CL4409" s="6"/>
      <c r="CM4409" s="6"/>
      <c r="CN4409" s="6"/>
      <c r="CO4409" s="6"/>
      <c r="CP4409" s="6"/>
      <c r="CQ4409" s="6"/>
      <c r="CR4409" s="6"/>
      <c r="CS4409" s="6"/>
      <c r="CT4409" s="6"/>
      <c r="CU4409" s="6"/>
      <c r="CV4409" s="6"/>
      <c r="CW4409" s="6"/>
      <c r="CX4409" s="6"/>
      <c r="CY4409" s="6"/>
      <c r="CZ4409" s="6"/>
      <c r="DA4409" s="6"/>
    </row>
    <row r="4410" spans="74:105" x14ac:dyDescent="0.3">
      <c r="BV4410" s="6"/>
      <c r="BW4410" s="6"/>
      <c r="BX4410" s="6"/>
      <c r="BY4410" s="6"/>
      <c r="BZ4410" s="6"/>
      <c r="CA4410" s="6"/>
      <c r="CB4410" s="6"/>
      <c r="CC4410" s="6"/>
      <c r="CD4410" s="6"/>
      <c r="CE4410" s="6"/>
      <c r="CF4410" s="6"/>
      <c r="CG4410" s="6"/>
      <c r="CH4410" s="6"/>
      <c r="CI4410" s="6"/>
      <c r="CJ4410" s="6"/>
      <c r="CK4410" s="6"/>
      <c r="CL4410" s="6"/>
      <c r="CM4410" s="6"/>
      <c r="CN4410" s="6"/>
      <c r="CO4410" s="6"/>
      <c r="CP4410" s="6"/>
      <c r="CQ4410" s="6"/>
      <c r="CR4410" s="6"/>
      <c r="CS4410" s="6"/>
      <c r="CT4410" s="6"/>
      <c r="CU4410" s="6"/>
      <c r="CV4410" s="6"/>
      <c r="CW4410" s="6"/>
      <c r="CX4410" s="6"/>
      <c r="CY4410" s="6"/>
      <c r="CZ4410" s="6"/>
      <c r="DA4410" s="6"/>
    </row>
    <row r="4411" spans="74:105" x14ac:dyDescent="0.3">
      <c r="BV4411" s="6"/>
      <c r="BW4411" s="6"/>
      <c r="BX4411" s="6"/>
      <c r="BY4411" s="6"/>
      <c r="BZ4411" s="6"/>
      <c r="CA4411" s="6"/>
      <c r="CB4411" s="6"/>
      <c r="CC4411" s="6"/>
      <c r="CD4411" s="6"/>
      <c r="CE4411" s="6"/>
      <c r="CF4411" s="6"/>
      <c r="CG4411" s="6"/>
      <c r="CH4411" s="6"/>
      <c r="CI4411" s="6"/>
      <c r="CJ4411" s="6"/>
      <c r="CK4411" s="6"/>
      <c r="CL4411" s="6"/>
      <c r="CM4411" s="6"/>
      <c r="CN4411" s="6"/>
      <c r="CO4411" s="6"/>
      <c r="CP4411" s="6"/>
      <c r="CQ4411" s="6"/>
      <c r="CR4411" s="6"/>
      <c r="CS4411" s="6"/>
      <c r="CT4411" s="6"/>
      <c r="CU4411" s="6"/>
      <c r="CV4411" s="6"/>
      <c r="CW4411" s="6"/>
      <c r="CX4411" s="6"/>
      <c r="CY4411" s="6"/>
      <c r="CZ4411" s="6"/>
      <c r="DA4411" s="6"/>
    </row>
    <row r="4412" spans="74:105" x14ac:dyDescent="0.3">
      <c r="BV4412" s="6"/>
      <c r="BW4412" s="6"/>
      <c r="BX4412" s="6"/>
      <c r="BY4412" s="6"/>
      <c r="BZ4412" s="6"/>
      <c r="CA4412" s="6"/>
      <c r="CB4412" s="6"/>
      <c r="CC4412" s="6"/>
      <c r="CD4412" s="6"/>
      <c r="CE4412" s="6"/>
      <c r="CF4412" s="6"/>
      <c r="CG4412" s="6"/>
      <c r="CH4412" s="6"/>
      <c r="CI4412" s="6"/>
      <c r="CJ4412" s="6"/>
      <c r="CK4412" s="6"/>
      <c r="CL4412" s="6"/>
      <c r="CM4412" s="6"/>
      <c r="CN4412" s="6"/>
      <c r="CO4412" s="6"/>
      <c r="CP4412" s="6"/>
      <c r="CQ4412" s="6"/>
      <c r="CR4412" s="6"/>
      <c r="CS4412" s="6"/>
      <c r="CT4412" s="6"/>
      <c r="CU4412" s="6"/>
      <c r="CV4412" s="6"/>
      <c r="CW4412" s="6"/>
      <c r="CX4412" s="6"/>
      <c r="CY4412" s="6"/>
      <c r="CZ4412" s="6"/>
      <c r="DA4412" s="6"/>
    </row>
    <row r="4413" spans="74:105" x14ac:dyDescent="0.3">
      <c r="BV4413" s="6"/>
      <c r="BW4413" s="6"/>
      <c r="BX4413" s="6"/>
      <c r="BY4413" s="6"/>
      <c r="BZ4413" s="6"/>
      <c r="CA4413" s="6"/>
      <c r="CB4413" s="6"/>
      <c r="CC4413" s="6"/>
      <c r="CD4413" s="6"/>
      <c r="CE4413" s="6"/>
      <c r="CF4413" s="6"/>
      <c r="CG4413" s="6"/>
      <c r="CH4413" s="6"/>
      <c r="CI4413" s="6"/>
      <c r="CJ4413" s="6"/>
      <c r="CK4413" s="6"/>
      <c r="CL4413" s="6"/>
      <c r="CM4413" s="6"/>
      <c r="CN4413" s="6"/>
      <c r="CO4413" s="6"/>
      <c r="CP4413" s="6"/>
      <c r="CQ4413" s="6"/>
      <c r="CR4413" s="6"/>
      <c r="CS4413" s="6"/>
      <c r="CT4413" s="6"/>
      <c r="CU4413" s="6"/>
      <c r="CV4413" s="6"/>
      <c r="CW4413" s="6"/>
      <c r="CX4413" s="6"/>
      <c r="CY4413" s="6"/>
      <c r="CZ4413" s="6"/>
      <c r="DA4413" s="6"/>
    </row>
    <row r="4414" spans="74:105" x14ac:dyDescent="0.3">
      <c r="BV4414" s="6"/>
      <c r="BW4414" s="6"/>
      <c r="BX4414" s="6"/>
      <c r="BY4414" s="6"/>
      <c r="BZ4414" s="6"/>
      <c r="CA4414" s="6"/>
      <c r="CB4414" s="6"/>
      <c r="CC4414" s="6"/>
      <c r="CD4414" s="6"/>
      <c r="CE4414" s="6"/>
      <c r="CF4414" s="6"/>
      <c r="CG4414" s="6"/>
      <c r="CH4414" s="6"/>
      <c r="CI4414" s="6"/>
      <c r="CJ4414" s="6"/>
      <c r="CK4414" s="6"/>
      <c r="CL4414" s="6"/>
      <c r="CM4414" s="6"/>
      <c r="CN4414" s="6"/>
      <c r="CO4414" s="6"/>
      <c r="CP4414" s="6"/>
      <c r="CQ4414" s="6"/>
      <c r="CR4414" s="6"/>
      <c r="CS4414" s="6"/>
      <c r="CT4414" s="6"/>
      <c r="CU4414" s="6"/>
      <c r="CV4414" s="6"/>
      <c r="CW4414" s="6"/>
      <c r="CX4414" s="6"/>
      <c r="CY4414" s="6"/>
      <c r="CZ4414" s="6"/>
      <c r="DA4414" s="6"/>
    </row>
    <row r="4415" spans="74:105" x14ac:dyDescent="0.3">
      <c r="BV4415" s="6"/>
      <c r="BW4415" s="6"/>
      <c r="BX4415" s="6"/>
      <c r="BY4415" s="6"/>
      <c r="BZ4415" s="6"/>
      <c r="CA4415" s="6"/>
      <c r="CB4415" s="6"/>
      <c r="CC4415" s="6"/>
      <c r="CD4415" s="6"/>
      <c r="CE4415" s="6"/>
      <c r="CF4415" s="6"/>
      <c r="CG4415" s="6"/>
      <c r="CH4415" s="6"/>
      <c r="CI4415" s="6"/>
      <c r="CJ4415" s="6"/>
      <c r="CK4415" s="6"/>
      <c r="CL4415" s="6"/>
      <c r="CM4415" s="6"/>
      <c r="CN4415" s="6"/>
      <c r="CO4415" s="6"/>
      <c r="CP4415" s="6"/>
      <c r="CQ4415" s="6"/>
      <c r="CR4415" s="6"/>
      <c r="CS4415" s="6"/>
      <c r="CT4415" s="6"/>
      <c r="CU4415" s="6"/>
      <c r="CV4415" s="6"/>
      <c r="CW4415" s="6"/>
      <c r="CX4415" s="6"/>
      <c r="CY4415" s="6"/>
      <c r="CZ4415" s="6"/>
      <c r="DA4415" s="6"/>
    </row>
    <row r="4416" spans="74:105" x14ac:dyDescent="0.3">
      <c r="BV4416" s="6"/>
      <c r="BW4416" s="6"/>
      <c r="BX4416" s="6"/>
      <c r="BY4416" s="6"/>
      <c r="BZ4416" s="6"/>
      <c r="CA4416" s="6"/>
      <c r="CB4416" s="6"/>
      <c r="CC4416" s="6"/>
      <c r="CD4416" s="6"/>
      <c r="CE4416" s="6"/>
      <c r="CF4416" s="6"/>
      <c r="CG4416" s="6"/>
      <c r="CH4416" s="6"/>
      <c r="CI4416" s="6"/>
      <c r="CJ4416" s="6"/>
      <c r="CK4416" s="6"/>
      <c r="CL4416" s="6"/>
      <c r="CM4416" s="6"/>
      <c r="CN4416" s="6"/>
      <c r="CO4416" s="6"/>
      <c r="CP4416" s="6"/>
      <c r="CQ4416" s="6"/>
      <c r="CR4416" s="6"/>
      <c r="CS4416" s="6"/>
      <c r="CT4416" s="6"/>
      <c r="CU4416" s="6"/>
      <c r="CV4416" s="6"/>
      <c r="CW4416" s="6"/>
      <c r="CX4416" s="6"/>
      <c r="CY4416" s="6"/>
      <c r="CZ4416" s="6"/>
      <c r="DA4416" s="6"/>
    </row>
    <row r="4417" spans="74:105" x14ac:dyDescent="0.3">
      <c r="BV4417" s="6"/>
      <c r="BW4417" s="6"/>
      <c r="BX4417" s="6"/>
      <c r="BY4417" s="6"/>
      <c r="BZ4417" s="6"/>
      <c r="CA4417" s="6"/>
      <c r="CB4417" s="6"/>
      <c r="CC4417" s="6"/>
      <c r="CD4417" s="6"/>
      <c r="CE4417" s="6"/>
      <c r="CF4417" s="6"/>
      <c r="CG4417" s="6"/>
      <c r="CH4417" s="6"/>
      <c r="CI4417" s="6"/>
      <c r="CJ4417" s="6"/>
      <c r="CK4417" s="6"/>
      <c r="CL4417" s="6"/>
      <c r="CM4417" s="6"/>
      <c r="CN4417" s="6"/>
      <c r="CO4417" s="6"/>
      <c r="CP4417" s="6"/>
      <c r="CQ4417" s="6"/>
      <c r="CR4417" s="6"/>
      <c r="CS4417" s="6"/>
      <c r="CT4417" s="6"/>
      <c r="CU4417" s="6"/>
      <c r="CV4417" s="6"/>
      <c r="CW4417" s="6"/>
      <c r="CX4417" s="6"/>
      <c r="CY4417" s="6"/>
      <c r="CZ4417" s="6"/>
      <c r="DA4417" s="6"/>
    </row>
    <row r="4418" spans="74:105" x14ac:dyDescent="0.3">
      <c r="BV4418" s="6"/>
      <c r="BW4418" s="6"/>
      <c r="BX4418" s="6"/>
      <c r="BY4418" s="6"/>
      <c r="BZ4418" s="6"/>
      <c r="CA4418" s="6"/>
      <c r="CB4418" s="6"/>
      <c r="CC4418" s="6"/>
      <c r="CD4418" s="6"/>
      <c r="CE4418" s="6"/>
      <c r="CF4418" s="6"/>
      <c r="CG4418" s="6"/>
      <c r="CH4418" s="6"/>
      <c r="CI4418" s="6"/>
      <c r="CJ4418" s="6"/>
      <c r="CK4418" s="6"/>
      <c r="CL4418" s="6"/>
      <c r="CM4418" s="6"/>
      <c r="CN4418" s="6"/>
      <c r="CO4418" s="6"/>
      <c r="CP4418" s="6"/>
      <c r="CQ4418" s="6"/>
      <c r="CR4418" s="6"/>
      <c r="CS4418" s="6"/>
      <c r="CT4418" s="6"/>
      <c r="CU4418" s="6"/>
      <c r="CV4418" s="6"/>
      <c r="CW4418" s="6"/>
      <c r="CX4418" s="6"/>
      <c r="CY4418" s="6"/>
      <c r="CZ4418" s="6"/>
      <c r="DA4418" s="6"/>
    </row>
    <row r="4419" spans="74:105" x14ac:dyDescent="0.3">
      <c r="BV4419" s="6"/>
      <c r="BW4419" s="6"/>
      <c r="BX4419" s="6"/>
      <c r="BY4419" s="6"/>
      <c r="BZ4419" s="6"/>
      <c r="CA4419" s="6"/>
      <c r="CB4419" s="6"/>
      <c r="CC4419" s="6"/>
      <c r="CD4419" s="6"/>
      <c r="CE4419" s="6"/>
      <c r="CF4419" s="6"/>
      <c r="CG4419" s="6"/>
      <c r="CH4419" s="6"/>
      <c r="CI4419" s="6"/>
      <c r="CJ4419" s="6"/>
      <c r="CK4419" s="6"/>
      <c r="CL4419" s="6"/>
      <c r="CM4419" s="6"/>
      <c r="CN4419" s="6"/>
      <c r="CO4419" s="6"/>
      <c r="CP4419" s="6"/>
      <c r="CQ4419" s="6"/>
      <c r="CR4419" s="6"/>
      <c r="CS4419" s="6"/>
      <c r="CT4419" s="6"/>
      <c r="CU4419" s="6"/>
      <c r="CV4419" s="6"/>
      <c r="CW4419" s="6"/>
      <c r="CX4419" s="6"/>
      <c r="CY4419" s="6"/>
      <c r="CZ4419" s="6"/>
      <c r="DA4419" s="6"/>
    </row>
    <row r="4420" spans="74:105" x14ac:dyDescent="0.3">
      <c r="BV4420" s="6"/>
      <c r="BW4420" s="6"/>
      <c r="BX4420" s="6"/>
      <c r="BY4420" s="6"/>
      <c r="BZ4420" s="6"/>
      <c r="CA4420" s="6"/>
      <c r="CB4420" s="6"/>
      <c r="CC4420" s="6"/>
      <c r="CD4420" s="6"/>
      <c r="CE4420" s="6"/>
      <c r="CF4420" s="6"/>
      <c r="CG4420" s="6"/>
      <c r="CH4420" s="6"/>
      <c r="CI4420" s="6"/>
      <c r="CJ4420" s="6"/>
      <c r="CK4420" s="6"/>
      <c r="CL4420" s="6"/>
      <c r="CM4420" s="6"/>
      <c r="CN4420" s="6"/>
      <c r="CO4420" s="6"/>
      <c r="CP4420" s="6"/>
      <c r="CQ4420" s="6"/>
      <c r="CR4420" s="6"/>
      <c r="CS4420" s="6"/>
      <c r="CT4420" s="6"/>
      <c r="CU4420" s="6"/>
      <c r="CV4420" s="6"/>
      <c r="CW4420" s="6"/>
      <c r="CX4420" s="6"/>
      <c r="CY4420" s="6"/>
      <c r="CZ4420" s="6"/>
      <c r="DA4420" s="6"/>
    </row>
    <row r="4421" spans="74:105" x14ac:dyDescent="0.3">
      <c r="BV4421" s="6"/>
      <c r="BW4421" s="6"/>
      <c r="BX4421" s="6"/>
      <c r="BY4421" s="6"/>
      <c r="BZ4421" s="6"/>
      <c r="CA4421" s="6"/>
      <c r="CB4421" s="6"/>
      <c r="CC4421" s="6"/>
      <c r="CD4421" s="6"/>
      <c r="CE4421" s="6"/>
      <c r="CF4421" s="6"/>
      <c r="CG4421" s="6"/>
      <c r="CH4421" s="6"/>
      <c r="CI4421" s="6"/>
      <c r="CJ4421" s="6"/>
      <c r="CK4421" s="6"/>
      <c r="CL4421" s="6"/>
      <c r="CM4421" s="6"/>
      <c r="CN4421" s="6"/>
      <c r="CO4421" s="6"/>
      <c r="CP4421" s="6"/>
      <c r="CQ4421" s="6"/>
      <c r="CR4421" s="6"/>
      <c r="CS4421" s="6"/>
      <c r="CT4421" s="6"/>
      <c r="CU4421" s="6"/>
      <c r="CV4421" s="6"/>
      <c r="CW4421" s="6"/>
      <c r="CX4421" s="6"/>
      <c r="CY4421" s="6"/>
      <c r="CZ4421" s="6"/>
      <c r="DA4421" s="6"/>
    </row>
    <row r="4422" spans="74:105" x14ac:dyDescent="0.3">
      <c r="BV4422" s="6"/>
      <c r="BW4422" s="6"/>
      <c r="BX4422" s="6"/>
      <c r="BY4422" s="6"/>
      <c r="BZ4422" s="6"/>
      <c r="CA4422" s="6"/>
      <c r="CB4422" s="6"/>
      <c r="CC4422" s="6"/>
      <c r="CD4422" s="6"/>
      <c r="CE4422" s="6"/>
      <c r="CF4422" s="6"/>
      <c r="CG4422" s="6"/>
      <c r="CH4422" s="6"/>
      <c r="CI4422" s="6"/>
      <c r="CJ4422" s="6"/>
      <c r="CK4422" s="6"/>
      <c r="CL4422" s="6"/>
      <c r="CM4422" s="6"/>
      <c r="CN4422" s="6"/>
      <c r="CO4422" s="6"/>
      <c r="CP4422" s="6"/>
      <c r="CQ4422" s="6"/>
      <c r="CR4422" s="6"/>
      <c r="CS4422" s="6"/>
      <c r="CT4422" s="6"/>
      <c r="CU4422" s="6"/>
      <c r="CV4422" s="6"/>
      <c r="CW4422" s="6"/>
      <c r="CX4422" s="6"/>
      <c r="CY4422" s="6"/>
      <c r="CZ4422" s="6"/>
      <c r="DA4422" s="6"/>
    </row>
    <row r="4423" spans="74:105" x14ac:dyDescent="0.3">
      <c r="BV4423" s="6"/>
      <c r="BW4423" s="6"/>
      <c r="BX4423" s="6"/>
      <c r="BY4423" s="6"/>
      <c r="BZ4423" s="6"/>
      <c r="CA4423" s="6"/>
      <c r="CB4423" s="6"/>
      <c r="CC4423" s="6"/>
      <c r="CD4423" s="6"/>
      <c r="CE4423" s="6"/>
      <c r="CF4423" s="6"/>
      <c r="CG4423" s="6"/>
      <c r="CH4423" s="6"/>
      <c r="CI4423" s="6"/>
      <c r="CJ4423" s="6"/>
      <c r="CK4423" s="6"/>
      <c r="CL4423" s="6"/>
      <c r="CM4423" s="6"/>
      <c r="CN4423" s="6"/>
      <c r="CO4423" s="6"/>
      <c r="CP4423" s="6"/>
      <c r="CQ4423" s="6"/>
      <c r="CR4423" s="6"/>
      <c r="CS4423" s="6"/>
      <c r="CT4423" s="6"/>
      <c r="CU4423" s="6"/>
      <c r="CV4423" s="6"/>
      <c r="CW4423" s="6"/>
      <c r="CX4423" s="6"/>
      <c r="CY4423" s="6"/>
      <c r="CZ4423" s="6"/>
      <c r="DA4423" s="6"/>
    </row>
    <row r="4424" spans="74:105" x14ac:dyDescent="0.3">
      <c r="BV4424" s="6"/>
      <c r="BW4424" s="6"/>
      <c r="BX4424" s="6"/>
      <c r="BY4424" s="6"/>
      <c r="BZ4424" s="6"/>
      <c r="CA4424" s="6"/>
      <c r="CB4424" s="6"/>
      <c r="CC4424" s="6"/>
      <c r="CD4424" s="6"/>
      <c r="CE4424" s="6"/>
      <c r="CF4424" s="6"/>
      <c r="CG4424" s="6"/>
      <c r="CH4424" s="6"/>
      <c r="CI4424" s="6"/>
      <c r="CJ4424" s="6"/>
      <c r="CK4424" s="6"/>
      <c r="CL4424" s="6"/>
      <c r="CM4424" s="6"/>
      <c r="CN4424" s="6"/>
      <c r="CO4424" s="6"/>
      <c r="CP4424" s="6"/>
      <c r="CQ4424" s="6"/>
      <c r="CR4424" s="6"/>
      <c r="CS4424" s="6"/>
      <c r="CT4424" s="6"/>
      <c r="CU4424" s="6"/>
      <c r="CV4424" s="6"/>
      <c r="CW4424" s="6"/>
      <c r="CX4424" s="6"/>
      <c r="CY4424" s="6"/>
      <c r="CZ4424" s="6"/>
      <c r="DA4424" s="6"/>
    </row>
    <row r="4425" spans="74:105" x14ac:dyDescent="0.3">
      <c r="BV4425" s="6"/>
      <c r="BW4425" s="6"/>
      <c r="BX4425" s="6"/>
      <c r="BY4425" s="6"/>
      <c r="BZ4425" s="6"/>
      <c r="CA4425" s="6"/>
      <c r="CB4425" s="6"/>
      <c r="CC4425" s="6"/>
      <c r="CD4425" s="6"/>
      <c r="CE4425" s="6"/>
      <c r="CF4425" s="6"/>
      <c r="CG4425" s="6"/>
      <c r="CH4425" s="6"/>
      <c r="CI4425" s="6"/>
      <c r="CJ4425" s="6"/>
      <c r="CK4425" s="6"/>
      <c r="CL4425" s="6"/>
      <c r="CM4425" s="6"/>
      <c r="CN4425" s="6"/>
      <c r="CO4425" s="6"/>
      <c r="CP4425" s="6"/>
      <c r="CQ4425" s="6"/>
      <c r="CR4425" s="6"/>
      <c r="CS4425" s="6"/>
      <c r="CT4425" s="6"/>
      <c r="CU4425" s="6"/>
      <c r="CV4425" s="6"/>
      <c r="CW4425" s="6"/>
      <c r="CX4425" s="6"/>
      <c r="CY4425" s="6"/>
      <c r="CZ4425" s="6"/>
      <c r="DA4425" s="6"/>
    </row>
    <row r="4426" spans="74:105" x14ac:dyDescent="0.3">
      <c r="BV4426" s="6"/>
      <c r="BW4426" s="6"/>
      <c r="BX4426" s="6"/>
      <c r="BY4426" s="6"/>
      <c r="BZ4426" s="6"/>
      <c r="CA4426" s="6"/>
      <c r="CB4426" s="6"/>
      <c r="CC4426" s="6"/>
      <c r="CD4426" s="6"/>
      <c r="CE4426" s="6"/>
      <c r="CF4426" s="6"/>
      <c r="CG4426" s="6"/>
      <c r="CH4426" s="6"/>
      <c r="CI4426" s="6"/>
      <c r="CJ4426" s="6"/>
      <c r="CK4426" s="6"/>
      <c r="CL4426" s="6"/>
      <c r="CM4426" s="6"/>
      <c r="CN4426" s="6"/>
      <c r="CO4426" s="6"/>
      <c r="CP4426" s="6"/>
      <c r="CQ4426" s="6"/>
      <c r="CR4426" s="6"/>
      <c r="CS4426" s="6"/>
      <c r="CT4426" s="6"/>
      <c r="CU4426" s="6"/>
      <c r="CV4426" s="6"/>
      <c r="CW4426" s="6"/>
      <c r="CX4426" s="6"/>
      <c r="CY4426" s="6"/>
      <c r="CZ4426" s="6"/>
      <c r="DA4426" s="6"/>
    </row>
    <row r="4427" spans="74:105" x14ac:dyDescent="0.3">
      <c r="BV4427" s="6"/>
      <c r="BW4427" s="6"/>
      <c r="BX4427" s="6"/>
      <c r="BY4427" s="6"/>
      <c r="BZ4427" s="6"/>
      <c r="CA4427" s="6"/>
      <c r="CB4427" s="6"/>
      <c r="CC4427" s="6"/>
      <c r="CD4427" s="6"/>
      <c r="CE4427" s="6"/>
      <c r="CF4427" s="6"/>
      <c r="CG4427" s="6"/>
      <c r="CH4427" s="6"/>
      <c r="CI4427" s="6"/>
      <c r="CJ4427" s="6"/>
      <c r="CK4427" s="6"/>
      <c r="CL4427" s="6"/>
      <c r="CM4427" s="6"/>
      <c r="CN4427" s="6"/>
      <c r="CO4427" s="6"/>
      <c r="CP4427" s="6"/>
      <c r="CQ4427" s="6"/>
      <c r="CR4427" s="6"/>
      <c r="CS4427" s="6"/>
      <c r="CT4427" s="6"/>
      <c r="CU4427" s="6"/>
      <c r="CV4427" s="6"/>
      <c r="CW4427" s="6"/>
      <c r="CX4427" s="6"/>
      <c r="CY4427" s="6"/>
      <c r="CZ4427" s="6"/>
      <c r="DA4427" s="6"/>
    </row>
    <row r="4428" spans="74:105" x14ac:dyDescent="0.3">
      <c r="BV4428" s="6"/>
      <c r="BW4428" s="6"/>
      <c r="BX4428" s="6"/>
      <c r="BY4428" s="6"/>
      <c r="BZ4428" s="6"/>
      <c r="CA4428" s="6"/>
      <c r="CB4428" s="6"/>
      <c r="CC4428" s="6"/>
      <c r="CD4428" s="6"/>
      <c r="CE4428" s="6"/>
      <c r="CF4428" s="6"/>
      <c r="CG4428" s="6"/>
      <c r="CH4428" s="6"/>
      <c r="CI4428" s="6"/>
      <c r="CJ4428" s="6"/>
      <c r="CK4428" s="6"/>
      <c r="CL4428" s="6"/>
      <c r="CM4428" s="6"/>
      <c r="CN4428" s="6"/>
      <c r="CO4428" s="6"/>
      <c r="CP4428" s="6"/>
      <c r="CQ4428" s="6"/>
      <c r="CR4428" s="6"/>
      <c r="CS4428" s="6"/>
      <c r="CT4428" s="6"/>
      <c r="CU4428" s="6"/>
      <c r="CV4428" s="6"/>
      <c r="CW4428" s="6"/>
      <c r="CX4428" s="6"/>
      <c r="CY4428" s="6"/>
      <c r="CZ4428" s="6"/>
      <c r="DA4428" s="6"/>
    </row>
    <row r="4429" spans="74:105" x14ac:dyDescent="0.3">
      <c r="BV4429" s="6"/>
      <c r="BW4429" s="6"/>
      <c r="BX4429" s="6"/>
      <c r="BY4429" s="6"/>
      <c r="BZ4429" s="6"/>
      <c r="CA4429" s="6"/>
      <c r="CB4429" s="6"/>
      <c r="CC4429" s="6"/>
      <c r="CD4429" s="6"/>
      <c r="CE4429" s="6"/>
      <c r="CF4429" s="6"/>
      <c r="CG4429" s="6"/>
      <c r="CH4429" s="6"/>
      <c r="CI4429" s="6"/>
      <c r="CJ4429" s="6"/>
      <c r="CK4429" s="6"/>
      <c r="CL4429" s="6"/>
      <c r="CM4429" s="6"/>
      <c r="CN4429" s="6"/>
      <c r="CO4429" s="6"/>
      <c r="CP4429" s="6"/>
      <c r="CQ4429" s="6"/>
      <c r="CR4429" s="6"/>
      <c r="CS4429" s="6"/>
      <c r="CT4429" s="6"/>
      <c r="CU4429" s="6"/>
      <c r="CV4429" s="6"/>
      <c r="CW4429" s="6"/>
      <c r="CX4429" s="6"/>
      <c r="CY4429" s="6"/>
      <c r="CZ4429" s="6"/>
      <c r="DA4429" s="6"/>
    </row>
    <row r="4430" spans="74:105" x14ac:dyDescent="0.3">
      <c r="BV4430" s="6"/>
      <c r="BW4430" s="6"/>
      <c r="BX4430" s="6"/>
      <c r="BY4430" s="6"/>
      <c r="BZ4430" s="6"/>
      <c r="CA4430" s="6"/>
      <c r="CB4430" s="6"/>
      <c r="CC4430" s="6"/>
      <c r="CD4430" s="6"/>
      <c r="CE4430" s="6"/>
      <c r="CF4430" s="6"/>
      <c r="CG4430" s="6"/>
      <c r="CH4430" s="6"/>
      <c r="CI4430" s="6"/>
      <c r="CJ4430" s="6"/>
      <c r="CK4430" s="6"/>
      <c r="CL4430" s="6"/>
      <c r="CM4430" s="6"/>
      <c r="CN4430" s="6"/>
      <c r="CO4430" s="6"/>
      <c r="CP4430" s="6"/>
      <c r="CQ4430" s="6"/>
      <c r="CR4430" s="6"/>
      <c r="CS4430" s="6"/>
      <c r="CT4430" s="6"/>
      <c r="CU4430" s="6"/>
      <c r="CV4430" s="6"/>
      <c r="CW4430" s="6"/>
      <c r="CX4430" s="6"/>
      <c r="CY4430" s="6"/>
      <c r="CZ4430" s="6"/>
      <c r="DA4430" s="6"/>
    </row>
    <row r="4431" spans="74:105" x14ac:dyDescent="0.3">
      <c r="BV4431" s="6"/>
      <c r="BW4431" s="6"/>
      <c r="BX4431" s="6"/>
      <c r="BY4431" s="6"/>
      <c r="BZ4431" s="6"/>
      <c r="CA4431" s="6"/>
      <c r="CB4431" s="6"/>
      <c r="CC4431" s="6"/>
      <c r="CD4431" s="6"/>
      <c r="CE4431" s="6"/>
      <c r="CF4431" s="6"/>
      <c r="CG4431" s="6"/>
      <c r="CH4431" s="6"/>
      <c r="CI4431" s="6"/>
      <c r="CJ4431" s="6"/>
      <c r="CK4431" s="6"/>
      <c r="CL4431" s="6"/>
      <c r="CM4431" s="6"/>
      <c r="CN4431" s="6"/>
      <c r="CO4431" s="6"/>
      <c r="CP4431" s="6"/>
      <c r="CQ4431" s="6"/>
      <c r="CR4431" s="6"/>
      <c r="CS4431" s="6"/>
      <c r="CT4431" s="6"/>
      <c r="CU4431" s="6"/>
      <c r="CV4431" s="6"/>
      <c r="CW4431" s="6"/>
      <c r="CX4431" s="6"/>
      <c r="CY4431" s="6"/>
      <c r="CZ4431" s="6"/>
      <c r="DA4431" s="6"/>
    </row>
    <row r="4432" spans="74:105" x14ac:dyDescent="0.3">
      <c r="BV4432" s="6"/>
      <c r="BW4432" s="6"/>
      <c r="BX4432" s="6"/>
      <c r="BY4432" s="6"/>
      <c r="BZ4432" s="6"/>
      <c r="CA4432" s="6"/>
      <c r="CB4432" s="6"/>
      <c r="CC4432" s="6"/>
      <c r="CD4432" s="6"/>
      <c r="CE4432" s="6"/>
      <c r="CF4432" s="6"/>
      <c r="CG4432" s="6"/>
      <c r="CH4432" s="6"/>
      <c r="CI4432" s="6"/>
      <c r="CJ4432" s="6"/>
      <c r="CK4432" s="6"/>
      <c r="CL4432" s="6"/>
      <c r="CM4432" s="6"/>
      <c r="CN4432" s="6"/>
      <c r="CO4432" s="6"/>
      <c r="CP4432" s="6"/>
      <c r="CQ4432" s="6"/>
      <c r="CR4432" s="6"/>
      <c r="CS4432" s="6"/>
      <c r="CT4432" s="6"/>
      <c r="CU4432" s="6"/>
      <c r="CV4432" s="6"/>
      <c r="CW4432" s="6"/>
      <c r="CX4432" s="6"/>
      <c r="CY4432" s="6"/>
      <c r="CZ4432" s="6"/>
      <c r="DA4432" s="6"/>
    </row>
    <row r="4433" spans="74:105" x14ac:dyDescent="0.3">
      <c r="BV4433" s="6"/>
      <c r="BW4433" s="6"/>
      <c r="BX4433" s="6"/>
      <c r="BY4433" s="6"/>
      <c r="BZ4433" s="6"/>
      <c r="CA4433" s="6"/>
      <c r="CB4433" s="6"/>
      <c r="CC4433" s="6"/>
      <c r="CD4433" s="6"/>
      <c r="CE4433" s="6"/>
      <c r="CF4433" s="6"/>
      <c r="CG4433" s="6"/>
      <c r="CH4433" s="6"/>
      <c r="CI4433" s="6"/>
      <c r="CJ4433" s="6"/>
      <c r="CK4433" s="6"/>
      <c r="CL4433" s="6"/>
      <c r="CM4433" s="6"/>
      <c r="CN4433" s="6"/>
      <c r="CO4433" s="6"/>
      <c r="CP4433" s="6"/>
      <c r="CQ4433" s="6"/>
      <c r="CR4433" s="6"/>
      <c r="CS4433" s="6"/>
      <c r="CT4433" s="6"/>
      <c r="CU4433" s="6"/>
      <c r="CV4433" s="6"/>
      <c r="CW4433" s="6"/>
      <c r="CX4433" s="6"/>
      <c r="CY4433" s="6"/>
      <c r="CZ4433" s="6"/>
      <c r="DA4433" s="6"/>
    </row>
    <row r="4434" spans="74:105" x14ac:dyDescent="0.3">
      <c r="BV4434" s="6"/>
      <c r="BW4434" s="6"/>
      <c r="BX4434" s="6"/>
      <c r="BY4434" s="6"/>
      <c r="BZ4434" s="6"/>
      <c r="CA4434" s="6"/>
      <c r="CB4434" s="6"/>
      <c r="CC4434" s="6"/>
      <c r="CD4434" s="6"/>
      <c r="CE4434" s="6"/>
      <c r="CF4434" s="6"/>
      <c r="CG4434" s="6"/>
      <c r="CH4434" s="6"/>
      <c r="CI4434" s="6"/>
      <c r="CJ4434" s="6"/>
      <c r="CK4434" s="6"/>
      <c r="CL4434" s="6"/>
      <c r="CM4434" s="6"/>
      <c r="CN4434" s="6"/>
      <c r="CO4434" s="6"/>
      <c r="CP4434" s="6"/>
      <c r="CQ4434" s="6"/>
      <c r="CR4434" s="6"/>
      <c r="CS4434" s="6"/>
      <c r="CT4434" s="6"/>
      <c r="CU4434" s="6"/>
      <c r="CV4434" s="6"/>
      <c r="CW4434" s="6"/>
      <c r="CX4434" s="6"/>
      <c r="CY4434" s="6"/>
      <c r="CZ4434" s="6"/>
      <c r="DA4434" s="6"/>
    </row>
    <row r="4435" spans="74:105" x14ac:dyDescent="0.3">
      <c r="BV4435" s="6"/>
      <c r="BW4435" s="6"/>
      <c r="BX4435" s="6"/>
      <c r="BY4435" s="6"/>
      <c r="BZ4435" s="6"/>
      <c r="CA4435" s="6"/>
      <c r="CB4435" s="6"/>
      <c r="CC4435" s="6"/>
      <c r="CD4435" s="6"/>
      <c r="CE4435" s="6"/>
      <c r="CF4435" s="6"/>
      <c r="CG4435" s="6"/>
      <c r="CH4435" s="6"/>
      <c r="CI4435" s="6"/>
      <c r="CJ4435" s="6"/>
      <c r="CK4435" s="6"/>
      <c r="CL4435" s="6"/>
      <c r="CM4435" s="6"/>
      <c r="CN4435" s="6"/>
      <c r="CO4435" s="6"/>
      <c r="CP4435" s="6"/>
      <c r="CQ4435" s="6"/>
      <c r="CR4435" s="6"/>
      <c r="CS4435" s="6"/>
      <c r="CT4435" s="6"/>
      <c r="CU4435" s="6"/>
      <c r="CV4435" s="6"/>
      <c r="CW4435" s="6"/>
      <c r="CX4435" s="6"/>
      <c r="CY4435" s="6"/>
      <c r="CZ4435" s="6"/>
      <c r="DA4435" s="6"/>
    </row>
    <row r="4436" spans="74:105" x14ac:dyDescent="0.3">
      <c r="BV4436" s="6"/>
      <c r="BW4436" s="6"/>
      <c r="BX4436" s="6"/>
      <c r="BY4436" s="6"/>
      <c r="BZ4436" s="6"/>
      <c r="CA4436" s="6"/>
      <c r="CB4436" s="6"/>
      <c r="CC4436" s="6"/>
      <c r="CD4436" s="6"/>
      <c r="CE4436" s="6"/>
      <c r="CF4436" s="6"/>
      <c r="CG4436" s="6"/>
      <c r="CH4436" s="6"/>
      <c r="CI4436" s="6"/>
      <c r="CJ4436" s="6"/>
      <c r="CK4436" s="6"/>
      <c r="CL4436" s="6"/>
      <c r="CM4436" s="6"/>
      <c r="CN4436" s="6"/>
      <c r="CO4436" s="6"/>
      <c r="CP4436" s="6"/>
      <c r="CQ4436" s="6"/>
      <c r="CR4436" s="6"/>
      <c r="CS4436" s="6"/>
      <c r="CT4436" s="6"/>
      <c r="CU4436" s="6"/>
      <c r="CV4436" s="6"/>
      <c r="CW4436" s="6"/>
      <c r="CX4436" s="6"/>
      <c r="CY4436" s="6"/>
      <c r="CZ4436" s="6"/>
      <c r="DA4436" s="6"/>
    </row>
    <row r="4437" spans="74:105" x14ac:dyDescent="0.3">
      <c r="BV4437" s="6"/>
      <c r="BW4437" s="6"/>
      <c r="BX4437" s="6"/>
      <c r="BY4437" s="6"/>
      <c r="BZ4437" s="6"/>
      <c r="CA4437" s="6"/>
      <c r="CB4437" s="6"/>
      <c r="CC4437" s="6"/>
      <c r="CD4437" s="6"/>
      <c r="CE4437" s="6"/>
      <c r="CF4437" s="6"/>
      <c r="CG4437" s="6"/>
      <c r="CH4437" s="6"/>
      <c r="CI4437" s="6"/>
      <c r="CJ4437" s="6"/>
      <c r="CK4437" s="6"/>
      <c r="CL4437" s="6"/>
      <c r="CM4437" s="6"/>
      <c r="CN4437" s="6"/>
      <c r="CO4437" s="6"/>
      <c r="CP4437" s="6"/>
      <c r="CQ4437" s="6"/>
      <c r="CR4437" s="6"/>
      <c r="CS4437" s="6"/>
      <c r="CT4437" s="6"/>
      <c r="CU4437" s="6"/>
      <c r="CV4437" s="6"/>
      <c r="CW4437" s="6"/>
      <c r="CX4437" s="6"/>
      <c r="CY4437" s="6"/>
      <c r="CZ4437" s="6"/>
      <c r="DA4437" s="6"/>
    </row>
    <row r="4438" spans="74:105" x14ac:dyDescent="0.3">
      <c r="BV4438" s="6"/>
      <c r="BW4438" s="6"/>
      <c r="BX4438" s="6"/>
      <c r="BY4438" s="6"/>
      <c r="BZ4438" s="6"/>
      <c r="CA4438" s="6"/>
      <c r="CB4438" s="6"/>
      <c r="CC4438" s="6"/>
      <c r="CD4438" s="6"/>
      <c r="CE4438" s="6"/>
      <c r="CF4438" s="6"/>
      <c r="CG4438" s="6"/>
      <c r="CH4438" s="6"/>
      <c r="CI4438" s="6"/>
      <c r="CJ4438" s="6"/>
      <c r="CK4438" s="6"/>
      <c r="CL4438" s="6"/>
      <c r="CM4438" s="6"/>
      <c r="CN4438" s="6"/>
      <c r="CO4438" s="6"/>
      <c r="CP4438" s="6"/>
      <c r="CQ4438" s="6"/>
      <c r="CR4438" s="6"/>
      <c r="CS4438" s="6"/>
      <c r="CT4438" s="6"/>
      <c r="CU4438" s="6"/>
      <c r="CV4438" s="6"/>
      <c r="CW4438" s="6"/>
      <c r="CX4438" s="6"/>
      <c r="CY4438" s="6"/>
      <c r="CZ4438" s="6"/>
      <c r="DA4438" s="6"/>
    </row>
    <row r="4439" spans="74:105" x14ac:dyDescent="0.3">
      <c r="BV4439" s="6"/>
      <c r="BW4439" s="6"/>
      <c r="BX4439" s="6"/>
      <c r="BY4439" s="6"/>
      <c r="BZ4439" s="6"/>
      <c r="CA4439" s="6"/>
      <c r="CB4439" s="6"/>
      <c r="CC4439" s="6"/>
      <c r="CD4439" s="6"/>
      <c r="CE4439" s="6"/>
      <c r="CF4439" s="6"/>
      <c r="CG4439" s="6"/>
      <c r="CH4439" s="6"/>
      <c r="CI4439" s="6"/>
      <c r="CJ4439" s="6"/>
      <c r="CK4439" s="6"/>
      <c r="CL4439" s="6"/>
      <c r="CM4439" s="6"/>
      <c r="CN4439" s="6"/>
      <c r="CO4439" s="6"/>
      <c r="CP4439" s="6"/>
      <c r="CQ4439" s="6"/>
      <c r="CR4439" s="6"/>
      <c r="CS4439" s="6"/>
      <c r="CT4439" s="6"/>
      <c r="CU4439" s="6"/>
      <c r="CV4439" s="6"/>
      <c r="CW4439" s="6"/>
      <c r="CX4439" s="6"/>
      <c r="CY4439" s="6"/>
      <c r="CZ4439" s="6"/>
      <c r="DA4439" s="6"/>
    </row>
    <row r="4440" spans="74:105" x14ac:dyDescent="0.3">
      <c r="BV4440" s="6"/>
      <c r="BW4440" s="6"/>
      <c r="BX4440" s="6"/>
      <c r="BY4440" s="6"/>
      <c r="BZ4440" s="6"/>
      <c r="CA4440" s="6"/>
      <c r="CB4440" s="6"/>
      <c r="CC4440" s="6"/>
      <c r="CD4440" s="6"/>
      <c r="CE4440" s="6"/>
      <c r="CF4440" s="6"/>
      <c r="CG4440" s="6"/>
      <c r="CH4440" s="6"/>
      <c r="CI4440" s="6"/>
      <c r="CJ4440" s="6"/>
      <c r="CK4440" s="6"/>
      <c r="CL4440" s="6"/>
      <c r="CM4440" s="6"/>
      <c r="CN4440" s="6"/>
      <c r="CO4440" s="6"/>
      <c r="CP4440" s="6"/>
      <c r="CQ4440" s="6"/>
      <c r="CR4440" s="6"/>
      <c r="CS4440" s="6"/>
      <c r="CT4440" s="6"/>
      <c r="CU4440" s="6"/>
      <c r="CV4440" s="6"/>
      <c r="CW4440" s="6"/>
      <c r="CX4440" s="6"/>
      <c r="CY4440" s="6"/>
      <c r="CZ4440" s="6"/>
      <c r="DA4440" s="6"/>
    </row>
    <row r="4441" spans="74:105" x14ac:dyDescent="0.3">
      <c r="BV4441" s="6"/>
      <c r="BW4441" s="6"/>
      <c r="BX4441" s="6"/>
      <c r="BY4441" s="6"/>
      <c r="BZ4441" s="6"/>
      <c r="CA4441" s="6"/>
      <c r="CB4441" s="6"/>
      <c r="CC4441" s="6"/>
      <c r="CD4441" s="6"/>
      <c r="CE4441" s="6"/>
      <c r="CF4441" s="6"/>
      <c r="CG4441" s="6"/>
      <c r="CH4441" s="6"/>
      <c r="CI4441" s="6"/>
      <c r="CJ4441" s="6"/>
      <c r="CK4441" s="6"/>
      <c r="CL4441" s="6"/>
      <c r="CM4441" s="6"/>
      <c r="CN4441" s="6"/>
      <c r="CO4441" s="6"/>
      <c r="CP4441" s="6"/>
      <c r="CQ4441" s="6"/>
      <c r="CR4441" s="6"/>
      <c r="CS4441" s="6"/>
      <c r="CT4441" s="6"/>
      <c r="CU4441" s="6"/>
      <c r="CV4441" s="6"/>
      <c r="CW4441" s="6"/>
      <c r="CX4441" s="6"/>
      <c r="CY4441" s="6"/>
      <c r="CZ4441" s="6"/>
      <c r="DA4441" s="6"/>
    </row>
    <row r="4442" spans="74:105" x14ac:dyDescent="0.3">
      <c r="BV4442" s="6"/>
      <c r="BW4442" s="6"/>
      <c r="BX4442" s="6"/>
      <c r="BY4442" s="6"/>
      <c r="BZ4442" s="6"/>
      <c r="CA4442" s="6"/>
      <c r="CB4442" s="6"/>
      <c r="CC4442" s="6"/>
      <c r="CD4442" s="6"/>
      <c r="CE4442" s="6"/>
      <c r="CF4442" s="6"/>
      <c r="CG4442" s="6"/>
      <c r="CH4442" s="6"/>
      <c r="CI4442" s="6"/>
      <c r="CJ4442" s="6"/>
      <c r="CK4442" s="6"/>
      <c r="CL4442" s="6"/>
      <c r="CM4442" s="6"/>
      <c r="CN4442" s="6"/>
      <c r="CO4442" s="6"/>
      <c r="CP4442" s="6"/>
      <c r="CQ4442" s="6"/>
      <c r="CR4442" s="6"/>
      <c r="CS4442" s="6"/>
      <c r="CT4442" s="6"/>
      <c r="CU4442" s="6"/>
      <c r="CV4442" s="6"/>
      <c r="CW4442" s="6"/>
      <c r="CX4442" s="6"/>
      <c r="CY4442" s="6"/>
      <c r="CZ4442" s="6"/>
      <c r="DA4442" s="6"/>
    </row>
    <row r="4443" spans="74:105" x14ac:dyDescent="0.3">
      <c r="BV4443" s="6"/>
      <c r="BW4443" s="6"/>
      <c r="BX4443" s="6"/>
      <c r="BY4443" s="6"/>
      <c r="BZ4443" s="6"/>
      <c r="CA4443" s="6"/>
      <c r="CB4443" s="6"/>
      <c r="CC4443" s="6"/>
      <c r="CD4443" s="6"/>
      <c r="CE4443" s="6"/>
      <c r="CF4443" s="6"/>
      <c r="CG4443" s="6"/>
      <c r="CH4443" s="6"/>
      <c r="CI4443" s="6"/>
      <c r="CJ4443" s="6"/>
      <c r="CK4443" s="6"/>
      <c r="CL4443" s="6"/>
      <c r="CM4443" s="6"/>
      <c r="CN4443" s="6"/>
      <c r="CO4443" s="6"/>
      <c r="CP4443" s="6"/>
      <c r="CQ4443" s="6"/>
      <c r="CR4443" s="6"/>
      <c r="CS4443" s="6"/>
      <c r="CT4443" s="6"/>
      <c r="CU4443" s="6"/>
      <c r="CV4443" s="6"/>
      <c r="CW4443" s="6"/>
      <c r="CX4443" s="6"/>
      <c r="CY4443" s="6"/>
      <c r="CZ4443" s="6"/>
      <c r="DA4443" s="6"/>
    </row>
    <row r="4444" spans="74:105" x14ac:dyDescent="0.3">
      <c r="BV4444" s="6"/>
      <c r="BW4444" s="6"/>
      <c r="BX4444" s="6"/>
      <c r="BY4444" s="6"/>
      <c r="BZ4444" s="6"/>
      <c r="CA4444" s="6"/>
      <c r="CB4444" s="6"/>
      <c r="CC4444" s="6"/>
      <c r="CD4444" s="6"/>
      <c r="CE4444" s="6"/>
      <c r="CF4444" s="6"/>
      <c r="CG4444" s="6"/>
      <c r="CH4444" s="6"/>
      <c r="CI4444" s="6"/>
      <c r="CJ4444" s="6"/>
      <c r="CK4444" s="6"/>
      <c r="CL4444" s="6"/>
      <c r="CM4444" s="6"/>
      <c r="CN4444" s="6"/>
      <c r="CO4444" s="6"/>
      <c r="CP4444" s="6"/>
      <c r="CQ4444" s="6"/>
      <c r="CR4444" s="6"/>
      <c r="CS4444" s="6"/>
      <c r="CT4444" s="6"/>
      <c r="CU4444" s="6"/>
      <c r="CV4444" s="6"/>
      <c r="CW4444" s="6"/>
      <c r="CX4444" s="6"/>
      <c r="CY4444" s="6"/>
      <c r="CZ4444" s="6"/>
      <c r="DA4444" s="6"/>
    </row>
    <row r="4445" spans="74:105" x14ac:dyDescent="0.3">
      <c r="BV4445" s="6"/>
      <c r="BW4445" s="6"/>
      <c r="BX4445" s="6"/>
      <c r="BY4445" s="6"/>
      <c r="BZ4445" s="6"/>
      <c r="CA4445" s="6"/>
      <c r="CB4445" s="6"/>
      <c r="CC4445" s="6"/>
      <c r="CD4445" s="6"/>
      <c r="CE4445" s="6"/>
      <c r="CF4445" s="6"/>
      <c r="CG4445" s="6"/>
      <c r="CH4445" s="6"/>
      <c r="CI4445" s="6"/>
      <c r="CJ4445" s="6"/>
      <c r="CK4445" s="6"/>
      <c r="CL4445" s="6"/>
      <c r="CM4445" s="6"/>
      <c r="CN4445" s="6"/>
      <c r="CO4445" s="6"/>
      <c r="CP4445" s="6"/>
      <c r="CQ4445" s="6"/>
      <c r="CR4445" s="6"/>
      <c r="CS4445" s="6"/>
      <c r="CT4445" s="6"/>
      <c r="CU4445" s="6"/>
      <c r="CV4445" s="6"/>
      <c r="CW4445" s="6"/>
      <c r="CX4445" s="6"/>
      <c r="CY4445" s="6"/>
      <c r="CZ4445" s="6"/>
      <c r="DA4445" s="6"/>
    </row>
    <row r="4446" spans="74:105" x14ac:dyDescent="0.3">
      <c r="BV4446" s="6"/>
      <c r="BW4446" s="6"/>
      <c r="BX4446" s="6"/>
      <c r="BY4446" s="6"/>
      <c r="BZ4446" s="6"/>
      <c r="CA4446" s="6"/>
      <c r="CB4446" s="6"/>
      <c r="CC4446" s="6"/>
      <c r="CD4446" s="6"/>
      <c r="CE4446" s="6"/>
      <c r="CF4446" s="6"/>
      <c r="CG4446" s="6"/>
      <c r="CH4446" s="6"/>
      <c r="CI4446" s="6"/>
      <c r="CJ4446" s="6"/>
      <c r="CK4446" s="6"/>
      <c r="CL4446" s="6"/>
      <c r="CM4446" s="6"/>
      <c r="CN4446" s="6"/>
      <c r="CO4446" s="6"/>
      <c r="CP4446" s="6"/>
      <c r="CQ4446" s="6"/>
      <c r="CR4446" s="6"/>
      <c r="CS4446" s="6"/>
      <c r="CT4446" s="6"/>
      <c r="CU4446" s="6"/>
      <c r="CV4446" s="6"/>
      <c r="CW4446" s="6"/>
      <c r="CX4446" s="6"/>
      <c r="CY4446" s="6"/>
      <c r="CZ4446" s="6"/>
      <c r="DA4446" s="6"/>
    </row>
    <row r="4447" spans="74:105" x14ac:dyDescent="0.3">
      <c r="BV4447" s="6"/>
      <c r="BW4447" s="6"/>
      <c r="BX4447" s="6"/>
      <c r="BY4447" s="6"/>
      <c r="BZ4447" s="6"/>
      <c r="CA4447" s="6"/>
      <c r="CB4447" s="6"/>
      <c r="CC4447" s="6"/>
      <c r="CD4447" s="6"/>
      <c r="CE4447" s="6"/>
      <c r="CF4447" s="6"/>
      <c r="CG4447" s="6"/>
      <c r="CH4447" s="6"/>
      <c r="CI4447" s="6"/>
      <c r="CJ4447" s="6"/>
      <c r="CK4447" s="6"/>
      <c r="CL4447" s="6"/>
      <c r="CM4447" s="6"/>
      <c r="CN4447" s="6"/>
      <c r="CO4447" s="6"/>
      <c r="CP4447" s="6"/>
      <c r="CQ4447" s="6"/>
      <c r="CR4447" s="6"/>
      <c r="CS4447" s="6"/>
      <c r="CT4447" s="6"/>
      <c r="CU4447" s="6"/>
      <c r="CV4447" s="6"/>
      <c r="CW4447" s="6"/>
      <c r="CX4447" s="6"/>
      <c r="CY4447" s="6"/>
      <c r="CZ4447" s="6"/>
      <c r="DA4447" s="6"/>
    </row>
    <row r="4448" spans="74:105" x14ac:dyDescent="0.3">
      <c r="BV4448" s="6"/>
      <c r="BW4448" s="6"/>
      <c r="BX4448" s="6"/>
      <c r="BY4448" s="6"/>
      <c r="BZ4448" s="6"/>
      <c r="CA4448" s="6"/>
      <c r="CB4448" s="6"/>
      <c r="CC4448" s="6"/>
      <c r="CD4448" s="6"/>
      <c r="CE4448" s="6"/>
      <c r="CF4448" s="6"/>
      <c r="CG4448" s="6"/>
      <c r="CH4448" s="6"/>
      <c r="CI4448" s="6"/>
      <c r="CJ4448" s="6"/>
      <c r="CK4448" s="6"/>
      <c r="CL4448" s="6"/>
      <c r="CM4448" s="6"/>
      <c r="CN4448" s="6"/>
      <c r="CO4448" s="6"/>
      <c r="CP4448" s="6"/>
      <c r="CQ4448" s="6"/>
      <c r="CR4448" s="6"/>
      <c r="CS4448" s="6"/>
      <c r="CT4448" s="6"/>
      <c r="CU4448" s="6"/>
      <c r="CV4448" s="6"/>
      <c r="CW4448" s="6"/>
      <c r="CX4448" s="6"/>
      <c r="CY4448" s="6"/>
      <c r="CZ4448" s="6"/>
      <c r="DA4448" s="6"/>
    </row>
    <row r="4449" spans="74:105" x14ac:dyDescent="0.3">
      <c r="BV4449" s="6"/>
      <c r="BW4449" s="6"/>
      <c r="BX4449" s="6"/>
      <c r="BY4449" s="6"/>
      <c r="BZ4449" s="6"/>
      <c r="CA4449" s="6"/>
      <c r="CB4449" s="6"/>
      <c r="CC4449" s="6"/>
      <c r="CD4449" s="6"/>
      <c r="CE4449" s="6"/>
      <c r="CF4449" s="6"/>
      <c r="CG4449" s="6"/>
      <c r="CH4449" s="6"/>
      <c r="CI4449" s="6"/>
      <c r="CJ4449" s="6"/>
      <c r="CK4449" s="6"/>
      <c r="CL4449" s="6"/>
      <c r="CM4449" s="6"/>
      <c r="CN4449" s="6"/>
      <c r="CO4449" s="6"/>
      <c r="CP4449" s="6"/>
      <c r="CQ4449" s="6"/>
      <c r="CR4449" s="6"/>
      <c r="CS4449" s="6"/>
      <c r="CT4449" s="6"/>
      <c r="CU4449" s="6"/>
      <c r="CV4449" s="6"/>
      <c r="CW4449" s="6"/>
      <c r="CX4449" s="6"/>
      <c r="CY4449" s="6"/>
      <c r="CZ4449" s="6"/>
      <c r="DA4449" s="6"/>
    </row>
    <row r="4450" spans="74:105" x14ac:dyDescent="0.3">
      <c r="BV4450" s="6"/>
      <c r="BW4450" s="6"/>
      <c r="BX4450" s="6"/>
      <c r="BY4450" s="6"/>
      <c r="BZ4450" s="6"/>
      <c r="CA4450" s="6"/>
      <c r="CB4450" s="6"/>
      <c r="CC4450" s="6"/>
      <c r="CD4450" s="6"/>
      <c r="CE4450" s="6"/>
      <c r="CF4450" s="6"/>
      <c r="CG4450" s="6"/>
      <c r="CH4450" s="6"/>
      <c r="CI4450" s="6"/>
      <c r="CJ4450" s="6"/>
      <c r="CK4450" s="6"/>
      <c r="CL4450" s="6"/>
      <c r="CM4450" s="6"/>
      <c r="CN4450" s="6"/>
      <c r="CO4450" s="6"/>
      <c r="CP4450" s="6"/>
      <c r="CQ4450" s="6"/>
      <c r="CR4450" s="6"/>
      <c r="CS4450" s="6"/>
      <c r="CT4450" s="6"/>
      <c r="CU4450" s="6"/>
      <c r="CV4450" s="6"/>
      <c r="CW4450" s="6"/>
      <c r="CX4450" s="6"/>
      <c r="CY4450" s="6"/>
      <c r="CZ4450" s="6"/>
      <c r="DA4450" s="6"/>
    </row>
    <row r="4451" spans="74:105" x14ac:dyDescent="0.3">
      <c r="BV4451" s="6"/>
      <c r="BW4451" s="6"/>
      <c r="BX4451" s="6"/>
      <c r="BY4451" s="6"/>
      <c r="BZ4451" s="6"/>
      <c r="CA4451" s="6"/>
      <c r="CB4451" s="6"/>
      <c r="CC4451" s="6"/>
      <c r="CD4451" s="6"/>
      <c r="CE4451" s="6"/>
      <c r="CF4451" s="6"/>
      <c r="CG4451" s="6"/>
      <c r="CH4451" s="6"/>
      <c r="CI4451" s="6"/>
      <c r="CJ4451" s="6"/>
      <c r="CK4451" s="6"/>
      <c r="CL4451" s="6"/>
      <c r="CM4451" s="6"/>
      <c r="CN4451" s="6"/>
      <c r="CO4451" s="6"/>
      <c r="CP4451" s="6"/>
      <c r="CQ4451" s="6"/>
      <c r="CR4451" s="6"/>
      <c r="CS4451" s="6"/>
      <c r="CT4451" s="6"/>
      <c r="CU4451" s="6"/>
      <c r="CV4451" s="6"/>
      <c r="CW4451" s="6"/>
      <c r="CX4451" s="6"/>
      <c r="CY4451" s="6"/>
      <c r="CZ4451" s="6"/>
      <c r="DA4451" s="6"/>
    </row>
    <row r="4452" spans="74:105" x14ac:dyDescent="0.3">
      <c r="BV4452" s="6"/>
      <c r="BW4452" s="6"/>
      <c r="BX4452" s="6"/>
      <c r="BY4452" s="6"/>
      <c r="BZ4452" s="6"/>
      <c r="CA4452" s="6"/>
      <c r="CB4452" s="6"/>
      <c r="CC4452" s="6"/>
      <c r="CD4452" s="6"/>
      <c r="CE4452" s="6"/>
      <c r="CF4452" s="6"/>
      <c r="CG4452" s="6"/>
      <c r="CH4452" s="6"/>
      <c r="CI4452" s="6"/>
      <c r="CJ4452" s="6"/>
      <c r="CK4452" s="6"/>
      <c r="CL4452" s="6"/>
      <c r="CM4452" s="6"/>
      <c r="CN4452" s="6"/>
      <c r="CO4452" s="6"/>
      <c r="CP4452" s="6"/>
      <c r="CQ4452" s="6"/>
      <c r="CR4452" s="6"/>
      <c r="CS4452" s="6"/>
      <c r="CT4452" s="6"/>
      <c r="CU4452" s="6"/>
      <c r="CV4452" s="6"/>
      <c r="CW4452" s="6"/>
      <c r="CX4452" s="6"/>
      <c r="CY4452" s="6"/>
      <c r="CZ4452" s="6"/>
      <c r="DA4452" s="6"/>
    </row>
    <row r="4453" spans="74:105" x14ac:dyDescent="0.3">
      <c r="BV4453" s="6"/>
      <c r="BW4453" s="6"/>
      <c r="BX4453" s="6"/>
      <c r="BY4453" s="6"/>
      <c r="BZ4453" s="6"/>
      <c r="CA4453" s="6"/>
      <c r="CB4453" s="6"/>
      <c r="CC4453" s="6"/>
      <c r="CD4453" s="6"/>
      <c r="CE4453" s="6"/>
      <c r="CF4453" s="6"/>
      <c r="CG4453" s="6"/>
      <c r="CH4453" s="6"/>
      <c r="CI4453" s="6"/>
      <c r="CJ4453" s="6"/>
      <c r="CK4453" s="6"/>
      <c r="CL4453" s="6"/>
      <c r="CM4453" s="6"/>
      <c r="CN4453" s="6"/>
      <c r="CO4453" s="6"/>
      <c r="CP4453" s="6"/>
      <c r="CQ4453" s="6"/>
      <c r="CR4453" s="6"/>
      <c r="CS4453" s="6"/>
      <c r="CT4453" s="6"/>
      <c r="CU4453" s="6"/>
      <c r="CV4453" s="6"/>
      <c r="CW4453" s="6"/>
      <c r="CX4453" s="6"/>
      <c r="CY4453" s="6"/>
      <c r="CZ4453" s="6"/>
      <c r="DA4453" s="6"/>
    </row>
    <row r="4454" spans="74:105" x14ac:dyDescent="0.3">
      <c r="BV4454" s="6"/>
      <c r="BW4454" s="6"/>
      <c r="BX4454" s="6"/>
      <c r="BY4454" s="6"/>
      <c r="BZ4454" s="6"/>
      <c r="CA4454" s="6"/>
      <c r="CB4454" s="6"/>
      <c r="CC4454" s="6"/>
      <c r="CD4454" s="6"/>
      <c r="CE4454" s="6"/>
      <c r="CF4454" s="6"/>
      <c r="CG4454" s="6"/>
      <c r="CH4454" s="6"/>
      <c r="CI4454" s="6"/>
      <c r="CJ4454" s="6"/>
      <c r="CK4454" s="6"/>
      <c r="CL4454" s="6"/>
      <c r="CM4454" s="6"/>
      <c r="CN4454" s="6"/>
      <c r="CO4454" s="6"/>
      <c r="CP4454" s="6"/>
      <c r="CQ4454" s="6"/>
      <c r="CR4454" s="6"/>
      <c r="CS4454" s="6"/>
      <c r="CT4454" s="6"/>
      <c r="CU4454" s="6"/>
      <c r="CV4454" s="6"/>
      <c r="CW4454" s="6"/>
      <c r="CX4454" s="6"/>
      <c r="CY4454" s="6"/>
      <c r="CZ4454" s="6"/>
      <c r="DA4454" s="6"/>
    </row>
    <row r="4455" spans="74:105" x14ac:dyDescent="0.3">
      <c r="BV4455" s="6"/>
      <c r="BW4455" s="6"/>
      <c r="BX4455" s="6"/>
      <c r="BY4455" s="6"/>
      <c r="BZ4455" s="6"/>
      <c r="CA4455" s="6"/>
      <c r="CB4455" s="6"/>
      <c r="CC4455" s="6"/>
      <c r="CD4455" s="6"/>
      <c r="CE4455" s="6"/>
      <c r="CF4455" s="6"/>
      <c r="CG4455" s="6"/>
      <c r="CH4455" s="6"/>
      <c r="CI4455" s="6"/>
      <c r="CJ4455" s="6"/>
      <c r="CK4455" s="6"/>
      <c r="CL4455" s="6"/>
      <c r="CM4455" s="6"/>
      <c r="CN4455" s="6"/>
      <c r="CO4455" s="6"/>
      <c r="CP4455" s="6"/>
      <c r="CQ4455" s="6"/>
      <c r="CR4455" s="6"/>
      <c r="CS4455" s="6"/>
      <c r="CT4455" s="6"/>
      <c r="CU4455" s="6"/>
      <c r="CV4455" s="6"/>
      <c r="CW4455" s="6"/>
      <c r="CX4455" s="6"/>
      <c r="CY4455" s="6"/>
      <c r="CZ4455" s="6"/>
      <c r="DA4455" s="6"/>
    </row>
    <row r="4456" spans="74:105" x14ac:dyDescent="0.3">
      <c r="BV4456" s="6"/>
      <c r="BW4456" s="6"/>
      <c r="BX4456" s="6"/>
      <c r="BY4456" s="6"/>
      <c r="BZ4456" s="6"/>
      <c r="CA4456" s="6"/>
      <c r="CB4456" s="6"/>
      <c r="CC4456" s="6"/>
      <c r="CD4456" s="6"/>
      <c r="CE4456" s="6"/>
      <c r="CF4456" s="6"/>
      <c r="CG4456" s="6"/>
      <c r="CH4456" s="6"/>
      <c r="CI4456" s="6"/>
      <c r="CJ4456" s="6"/>
      <c r="CK4456" s="6"/>
      <c r="CL4456" s="6"/>
      <c r="CM4456" s="6"/>
      <c r="CN4456" s="6"/>
      <c r="CO4456" s="6"/>
      <c r="CP4456" s="6"/>
      <c r="CQ4456" s="6"/>
      <c r="CR4456" s="6"/>
      <c r="CS4456" s="6"/>
      <c r="CT4456" s="6"/>
      <c r="CU4456" s="6"/>
      <c r="CV4456" s="6"/>
      <c r="CW4456" s="6"/>
      <c r="CX4456" s="6"/>
      <c r="CY4456" s="6"/>
      <c r="CZ4456" s="6"/>
      <c r="DA4456" s="6"/>
    </row>
    <row r="4457" spans="74:105" x14ac:dyDescent="0.3">
      <c r="BV4457" s="6"/>
      <c r="BW4457" s="6"/>
      <c r="BX4457" s="6"/>
      <c r="BY4457" s="6"/>
      <c r="BZ4457" s="6"/>
      <c r="CA4457" s="6"/>
      <c r="CB4457" s="6"/>
      <c r="CC4457" s="6"/>
      <c r="CD4457" s="6"/>
      <c r="CE4457" s="6"/>
      <c r="CF4457" s="6"/>
      <c r="CG4457" s="6"/>
      <c r="CH4457" s="6"/>
      <c r="CI4457" s="6"/>
      <c r="CJ4457" s="6"/>
      <c r="CK4457" s="6"/>
      <c r="CL4457" s="6"/>
      <c r="CM4457" s="6"/>
      <c r="CN4457" s="6"/>
      <c r="CO4457" s="6"/>
      <c r="CP4457" s="6"/>
      <c r="CQ4457" s="6"/>
      <c r="CR4457" s="6"/>
      <c r="CS4457" s="6"/>
      <c r="CT4457" s="6"/>
      <c r="CU4457" s="6"/>
      <c r="CV4457" s="6"/>
      <c r="CW4457" s="6"/>
      <c r="CX4457" s="6"/>
      <c r="CY4457" s="6"/>
      <c r="CZ4457" s="6"/>
      <c r="DA4457" s="6"/>
    </row>
    <row r="4458" spans="74:105" x14ac:dyDescent="0.3">
      <c r="BV4458" s="6"/>
      <c r="BW4458" s="6"/>
      <c r="BX4458" s="6"/>
      <c r="BY4458" s="6"/>
      <c r="BZ4458" s="6"/>
      <c r="CA4458" s="6"/>
      <c r="CB4458" s="6"/>
      <c r="CC4458" s="6"/>
      <c r="CD4458" s="6"/>
      <c r="CE4458" s="6"/>
      <c r="CF4458" s="6"/>
      <c r="CG4458" s="6"/>
      <c r="CH4458" s="6"/>
      <c r="CI4458" s="6"/>
      <c r="CJ4458" s="6"/>
      <c r="CK4458" s="6"/>
      <c r="CL4458" s="6"/>
      <c r="CM4458" s="6"/>
      <c r="CN4458" s="6"/>
      <c r="CO4458" s="6"/>
      <c r="CP4458" s="6"/>
      <c r="CQ4458" s="6"/>
      <c r="CR4458" s="6"/>
      <c r="CS4458" s="6"/>
      <c r="CT4458" s="6"/>
      <c r="CU4458" s="6"/>
      <c r="CV4458" s="6"/>
      <c r="CW4458" s="6"/>
      <c r="CX4458" s="6"/>
      <c r="CY4458" s="6"/>
      <c r="CZ4458" s="6"/>
      <c r="DA4458" s="6"/>
    </row>
    <row r="4459" spans="74:105" x14ac:dyDescent="0.3">
      <c r="BV4459" s="6"/>
      <c r="BW4459" s="6"/>
      <c r="BX4459" s="6"/>
      <c r="BY4459" s="6"/>
      <c r="BZ4459" s="6"/>
      <c r="CA4459" s="6"/>
      <c r="CB4459" s="6"/>
      <c r="CC4459" s="6"/>
      <c r="CD4459" s="6"/>
      <c r="CE4459" s="6"/>
      <c r="CF4459" s="6"/>
      <c r="CG4459" s="6"/>
      <c r="CH4459" s="6"/>
      <c r="CI4459" s="6"/>
      <c r="CJ4459" s="6"/>
      <c r="CK4459" s="6"/>
      <c r="CL4459" s="6"/>
      <c r="CM4459" s="6"/>
      <c r="CN4459" s="6"/>
      <c r="CO4459" s="6"/>
      <c r="CP4459" s="6"/>
      <c r="CQ4459" s="6"/>
      <c r="CR4459" s="6"/>
      <c r="CS4459" s="6"/>
      <c r="CT4459" s="6"/>
      <c r="CU4459" s="6"/>
      <c r="CV4459" s="6"/>
      <c r="CW4459" s="6"/>
      <c r="CX4459" s="6"/>
      <c r="CY4459" s="6"/>
      <c r="CZ4459" s="6"/>
      <c r="DA4459" s="6"/>
    </row>
    <row r="4460" spans="74:105" x14ac:dyDescent="0.3">
      <c r="BV4460" s="6"/>
      <c r="BW4460" s="6"/>
      <c r="BX4460" s="6"/>
      <c r="BY4460" s="6"/>
      <c r="BZ4460" s="6"/>
      <c r="CA4460" s="6"/>
      <c r="CB4460" s="6"/>
      <c r="CC4460" s="6"/>
      <c r="CD4460" s="6"/>
      <c r="CE4460" s="6"/>
      <c r="CF4460" s="6"/>
      <c r="CG4460" s="6"/>
      <c r="CH4460" s="6"/>
      <c r="CI4460" s="6"/>
      <c r="CJ4460" s="6"/>
      <c r="CK4460" s="6"/>
      <c r="CL4460" s="6"/>
      <c r="CM4460" s="6"/>
      <c r="CN4460" s="6"/>
      <c r="CO4460" s="6"/>
      <c r="CP4460" s="6"/>
      <c r="CQ4460" s="6"/>
      <c r="CR4460" s="6"/>
      <c r="CS4460" s="6"/>
      <c r="CT4460" s="6"/>
      <c r="CU4460" s="6"/>
      <c r="CV4460" s="6"/>
      <c r="CW4460" s="6"/>
      <c r="CX4460" s="6"/>
      <c r="CY4460" s="6"/>
      <c r="CZ4460" s="6"/>
      <c r="DA4460" s="6"/>
    </row>
    <row r="4461" spans="74:105" x14ac:dyDescent="0.3">
      <c r="BV4461" s="6"/>
      <c r="BW4461" s="6"/>
      <c r="BX4461" s="6"/>
      <c r="BY4461" s="6"/>
      <c r="BZ4461" s="6"/>
      <c r="CA4461" s="6"/>
      <c r="CB4461" s="6"/>
      <c r="CC4461" s="6"/>
      <c r="CD4461" s="6"/>
      <c r="CE4461" s="6"/>
      <c r="CF4461" s="6"/>
      <c r="CG4461" s="6"/>
      <c r="CH4461" s="6"/>
      <c r="CI4461" s="6"/>
      <c r="CJ4461" s="6"/>
      <c r="CK4461" s="6"/>
      <c r="CL4461" s="6"/>
      <c r="CM4461" s="6"/>
      <c r="CN4461" s="6"/>
      <c r="CO4461" s="6"/>
      <c r="CP4461" s="6"/>
      <c r="CQ4461" s="6"/>
      <c r="CR4461" s="6"/>
      <c r="CS4461" s="6"/>
      <c r="CT4461" s="6"/>
      <c r="CU4461" s="6"/>
      <c r="CV4461" s="6"/>
      <c r="CW4461" s="6"/>
      <c r="CX4461" s="6"/>
      <c r="CY4461" s="6"/>
      <c r="CZ4461" s="6"/>
      <c r="DA4461" s="6"/>
    </row>
    <row r="4462" spans="74:105" x14ac:dyDescent="0.3">
      <c r="BV4462" s="6"/>
      <c r="BW4462" s="6"/>
      <c r="BX4462" s="6"/>
      <c r="BY4462" s="6"/>
      <c r="BZ4462" s="6"/>
      <c r="CA4462" s="6"/>
      <c r="CB4462" s="6"/>
      <c r="CC4462" s="6"/>
      <c r="CD4462" s="6"/>
      <c r="CE4462" s="6"/>
      <c r="CF4462" s="6"/>
      <c r="CG4462" s="6"/>
      <c r="CH4462" s="6"/>
      <c r="CI4462" s="6"/>
      <c r="CJ4462" s="6"/>
      <c r="CK4462" s="6"/>
      <c r="CL4462" s="6"/>
      <c r="CM4462" s="6"/>
      <c r="CN4462" s="6"/>
      <c r="CO4462" s="6"/>
      <c r="CP4462" s="6"/>
      <c r="CQ4462" s="6"/>
      <c r="CR4462" s="6"/>
      <c r="CS4462" s="6"/>
      <c r="CT4462" s="6"/>
      <c r="CU4462" s="6"/>
      <c r="CV4462" s="6"/>
      <c r="CW4462" s="6"/>
      <c r="CX4462" s="6"/>
      <c r="CY4462" s="6"/>
      <c r="CZ4462" s="6"/>
      <c r="DA4462" s="6"/>
    </row>
    <row r="4463" spans="74:105" x14ac:dyDescent="0.3">
      <c r="BV4463" s="6"/>
      <c r="BW4463" s="6"/>
      <c r="BX4463" s="6"/>
      <c r="BY4463" s="6"/>
      <c r="BZ4463" s="6"/>
      <c r="CA4463" s="6"/>
      <c r="CB4463" s="6"/>
      <c r="CC4463" s="6"/>
      <c r="CD4463" s="6"/>
      <c r="CE4463" s="6"/>
      <c r="CF4463" s="6"/>
      <c r="CG4463" s="6"/>
      <c r="CH4463" s="6"/>
      <c r="CI4463" s="6"/>
      <c r="CJ4463" s="6"/>
      <c r="CK4463" s="6"/>
      <c r="CL4463" s="6"/>
      <c r="CM4463" s="6"/>
      <c r="CN4463" s="6"/>
      <c r="CO4463" s="6"/>
      <c r="CP4463" s="6"/>
      <c r="CQ4463" s="6"/>
      <c r="CR4463" s="6"/>
      <c r="CS4463" s="6"/>
      <c r="CT4463" s="6"/>
      <c r="CU4463" s="6"/>
      <c r="CV4463" s="6"/>
      <c r="CW4463" s="6"/>
      <c r="CX4463" s="6"/>
      <c r="CY4463" s="6"/>
      <c r="CZ4463" s="6"/>
      <c r="DA4463" s="6"/>
    </row>
    <row r="4464" spans="74:105" x14ac:dyDescent="0.3">
      <c r="BV4464" s="6"/>
      <c r="BW4464" s="6"/>
      <c r="BX4464" s="6"/>
      <c r="BY4464" s="6"/>
      <c r="BZ4464" s="6"/>
      <c r="CA4464" s="6"/>
      <c r="CB4464" s="6"/>
      <c r="CC4464" s="6"/>
      <c r="CD4464" s="6"/>
      <c r="CE4464" s="6"/>
      <c r="CF4464" s="6"/>
      <c r="CG4464" s="6"/>
      <c r="CH4464" s="6"/>
      <c r="CI4464" s="6"/>
      <c r="CJ4464" s="6"/>
      <c r="CK4464" s="6"/>
      <c r="CL4464" s="6"/>
      <c r="CM4464" s="6"/>
      <c r="CN4464" s="6"/>
      <c r="CO4464" s="6"/>
      <c r="CP4464" s="6"/>
      <c r="CQ4464" s="6"/>
      <c r="CR4464" s="6"/>
      <c r="CS4464" s="6"/>
      <c r="CT4464" s="6"/>
      <c r="CU4464" s="6"/>
      <c r="CV4464" s="6"/>
      <c r="CW4464" s="6"/>
      <c r="CX4464" s="6"/>
      <c r="CY4464" s="6"/>
      <c r="CZ4464" s="6"/>
      <c r="DA4464" s="6"/>
    </row>
    <row r="4465" spans="74:105" x14ac:dyDescent="0.3">
      <c r="BV4465" s="6"/>
      <c r="BW4465" s="6"/>
      <c r="BX4465" s="6"/>
      <c r="BY4465" s="6"/>
      <c r="BZ4465" s="6"/>
      <c r="CA4465" s="6"/>
      <c r="CB4465" s="6"/>
      <c r="CC4465" s="6"/>
      <c r="CD4465" s="6"/>
      <c r="CE4465" s="6"/>
      <c r="CF4465" s="6"/>
      <c r="CG4465" s="6"/>
      <c r="CH4465" s="6"/>
      <c r="CI4465" s="6"/>
      <c r="CJ4465" s="6"/>
      <c r="CK4465" s="6"/>
      <c r="CL4465" s="6"/>
      <c r="CM4465" s="6"/>
      <c r="CN4465" s="6"/>
      <c r="CO4465" s="6"/>
      <c r="CP4465" s="6"/>
      <c r="CQ4465" s="6"/>
      <c r="CR4465" s="6"/>
      <c r="CS4465" s="6"/>
      <c r="CT4465" s="6"/>
      <c r="CU4465" s="6"/>
      <c r="CV4465" s="6"/>
      <c r="CW4465" s="6"/>
      <c r="CX4465" s="6"/>
      <c r="CY4465" s="6"/>
      <c r="CZ4465" s="6"/>
      <c r="DA4465" s="6"/>
    </row>
    <row r="4466" spans="74:105" x14ac:dyDescent="0.3">
      <c r="BV4466" s="6"/>
      <c r="BW4466" s="6"/>
      <c r="BX4466" s="6"/>
      <c r="BY4466" s="6"/>
      <c r="BZ4466" s="6"/>
      <c r="CA4466" s="6"/>
      <c r="CB4466" s="6"/>
      <c r="CC4466" s="6"/>
      <c r="CD4466" s="6"/>
      <c r="CE4466" s="6"/>
      <c r="CF4466" s="6"/>
      <c r="CG4466" s="6"/>
      <c r="CH4466" s="6"/>
      <c r="CI4466" s="6"/>
      <c r="CJ4466" s="6"/>
      <c r="CK4466" s="6"/>
      <c r="CL4466" s="6"/>
      <c r="CM4466" s="6"/>
      <c r="CN4466" s="6"/>
      <c r="CO4466" s="6"/>
      <c r="CP4466" s="6"/>
      <c r="CQ4466" s="6"/>
      <c r="CR4466" s="6"/>
      <c r="CS4466" s="6"/>
      <c r="CT4466" s="6"/>
      <c r="CU4466" s="6"/>
      <c r="CV4466" s="6"/>
      <c r="CW4466" s="6"/>
      <c r="CX4466" s="6"/>
      <c r="CY4466" s="6"/>
      <c r="CZ4466" s="6"/>
      <c r="DA4466" s="6"/>
    </row>
    <row r="4467" spans="74:105" x14ac:dyDescent="0.3">
      <c r="BV4467" s="6"/>
      <c r="BW4467" s="6"/>
      <c r="BX4467" s="6"/>
      <c r="BY4467" s="6"/>
      <c r="BZ4467" s="6"/>
      <c r="CA4467" s="6"/>
      <c r="CB4467" s="6"/>
      <c r="CC4467" s="6"/>
      <c r="CD4467" s="6"/>
      <c r="CE4467" s="6"/>
      <c r="CF4467" s="6"/>
      <c r="CG4467" s="6"/>
      <c r="CH4467" s="6"/>
      <c r="CI4467" s="6"/>
      <c r="CJ4467" s="6"/>
      <c r="CK4467" s="6"/>
      <c r="CL4467" s="6"/>
      <c r="CM4467" s="6"/>
      <c r="CN4467" s="6"/>
      <c r="CO4467" s="6"/>
      <c r="CP4467" s="6"/>
      <c r="CQ4467" s="6"/>
      <c r="CR4467" s="6"/>
      <c r="CS4467" s="6"/>
      <c r="CT4467" s="6"/>
      <c r="CU4467" s="6"/>
      <c r="CV4467" s="6"/>
      <c r="CW4467" s="6"/>
      <c r="CX4467" s="6"/>
      <c r="CY4467" s="6"/>
      <c r="CZ4467" s="6"/>
      <c r="DA4467" s="6"/>
    </row>
    <row r="4468" spans="74:105" x14ac:dyDescent="0.3">
      <c r="BV4468" s="6"/>
      <c r="BW4468" s="6"/>
      <c r="BX4468" s="6"/>
      <c r="BY4468" s="6"/>
      <c r="BZ4468" s="6"/>
      <c r="CA4468" s="6"/>
      <c r="CB4468" s="6"/>
      <c r="CC4468" s="6"/>
      <c r="CD4468" s="6"/>
      <c r="CE4468" s="6"/>
      <c r="CF4468" s="6"/>
      <c r="CG4468" s="6"/>
      <c r="CH4468" s="6"/>
      <c r="CI4468" s="6"/>
      <c r="CJ4468" s="6"/>
      <c r="CK4468" s="6"/>
      <c r="CL4468" s="6"/>
      <c r="CM4468" s="6"/>
      <c r="CN4468" s="6"/>
      <c r="CO4468" s="6"/>
      <c r="CP4468" s="6"/>
      <c r="CQ4468" s="6"/>
      <c r="CR4468" s="6"/>
      <c r="CS4468" s="6"/>
      <c r="CT4468" s="6"/>
      <c r="CU4468" s="6"/>
      <c r="CV4468" s="6"/>
      <c r="CW4468" s="6"/>
      <c r="CX4468" s="6"/>
      <c r="CY4468" s="6"/>
      <c r="CZ4468" s="6"/>
      <c r="DA4468" s="6"/>
    </row>
    <row r="4469" spans="74:105" x14ac:dyDescent="0.3">
      <c r="BV4469" s="6"/>
      <c r="BW4469" s="6"/>
      <c r="BX4469" s="6"/>
      <c r="BY4469" s="6"/>
      <c r="BZ4469" s="6"/>
      <c r="CA4469" s="6"/>
      <c r="CB4469" s="6"/>
      <c r="CC4469" s="6"/>
      <c r="CD4469" s="6"/>
      <c r="CE4469" s="6"/>
      <c r="CF4469" s="6"/>
      <c r="CG4469" s="6"/>
      <c r="CH4469" s="6"/>
      <c r="CI4469" s="6"/>
      <c r="CJ4469" s="6"/>
      <c r="CK4469" s="6"/>
      <c r="CL4469" s="6"/>
      <c r="CM4469" s="6"/>
      <c r="CN4469" s="6"/>
      <c r="CO4469" s="6"/>
      <c r="CP4469" s="6"/>
      <c r="CQ4469" s="6"/>
      <c r="CR4469" s="6"/>
      <c r="CS4469" s="6"/>
      <c r="CT4469" s="6"/>
      <c r="CU4469" s="6"/>
      <c r="CV4469" s="6"/>
      <c r="CW4469" s="6"/>
      <c r="CX4469" s="6"/>
      <c r="CY4469" s="6"/>
      <c r="CZ4469" s="6"/>
      <c r="DA4469" s="6"/>
    </row>
    <row r="4470" spans="74:105" x14ac:dyDescent="0.3">
      <c r="BV4470" s="6"/>
      <c r="BW4470" s="6"/>
      <c r="BX4470" s="6"/>
      <c r="BY4470" s="6"/>
      <c r="BZ4470" s="6"/>
      <c r="CA4470" s="6"/>
      <c r="CB4470" s="6"/>
      <c r="CC4470" s="6"/>
      <c r="CD4470" s="6"/>
      <c r="CE4470" s="6"/>
      <c r="CF4470" s="6"/>
      <c r="CG4470" s="6"/>
      <c r="CH4470" s="6"/>
      <c r="CI4470" s="6"/>
      <c r="CJ4470" s="6"/>
      <c r="CK4470" s="6"/>
      <c r="CL4470" s="6"/>
      <c r="CM4470" s="6"/>
      <c r="CN4470" s="6"/>
      <c r="CO4470" s="6"/>
      <c r="CP4470" s="6"/>
      <c r="CQ4470" s="6"/>
      <c r="CR4470" s="6"/>
      <c r="CS4470" s="6"/>
      <c r="CT4470" s="6"/>
      <c r="CU4470" s="6"/>
      <c r="CV4470" s="6"/>
      <c r="CW4470" s="6"/>
      <c r="CX4470" s="6"/>
      <c r="CY4470" s="6"/>
      <c r="CZ4470" s="6"/>
      <c r="DA4470" s="6"/>
    </row>
    <row r="4471" spans="74:105" x14ac:dyDescent="0.3">
      <c r="BV4471" s="6"/>
      <c r="BW4471" s="6"/>
      <c r="BX4471" s="6"/>
      <c r="BY4471" s="6"/>
      <c r="BZ4471" s="6"/>
      <c r="CA4471" s="6"/>
      <c r="CB4471" s="6"/>
      <c r="CC4471" s="6"/>
      <c r="CD4471" s="6"/>
      <c r="CE4471" s="6"/>
      <c r="CF4471" s="6"/>
      <c r="CG4471" s="6"/>
      <c r="CH4471" s="6"/>
      <c r="CI4471" s="6"/>
      <c r="CJ4471" s="6"/>
      <c r="CK4471" s="6"/>
      <c r="CL4471" s="6"/>
      <c r="CM4471" s="6"/>
      <c r="CN4471" s="6"/>
      <c r="CO4471" s="6"/>
      <c r="CP4471" s="6"/>
      <c r="CQ4471" s="6"/>
      <c r="CR4471" s="6"/>
      <c r="CS4471" s="6"/>
      <c r="CT4471" s="6"/>
      <c r="CU4471" s="6"/>
      <c r="CV4471" s="6"/>
      <c r="CW4471" s="6"/>
      <c r="CX4471" s="6"/>
      <c r="CY4471" s="6"/>
      <c r="CZ4471" s="6"/>
      <c r="DA4471" s="6"/>
    </row>
    <row r="4472" spans="74:105" x14ac:dyDescent="0.3">
      <c r="BV4472" s="6"/>
      <c r="BW4472" s="6"/>
      <c r="BX4472" s="6"/>
      <c r="BY4472" s="6"/>
      <c r="BZ4472" s="6"/>
      <c r="CA4472" s="6"/>
      <c r="CB4472" s="6"/>
      <c r="CC4472" s="6"/>
      <c r="CD4472" s="6"/>
      <c r="CE4472" s="6"/>
      <c r="CF4472" s="6"/>
      <c r="CG4472" s="6"/>
      <c r="CH4472" s="6"/>
      <c r="CI4472" s="6"/>
      <c r="CJ4472" s="6"/>
      <c r="CK4472" s="6"/>
      <c r="CL4472" s="6"/>
      <c r="CM4472" s="6"/>
      <c r="CN4472" s="6"/>
      <c r="CO4472" s="6"/>
      <c r="CP4472" s="6"/>
      <c r="CQ4472" s="6"/>
      <c r="CR4472" s="6"/>
      <c r="CS4472" s="6"/>
      <c r="CT4472" s="6"/>
      <c r="CU4472" s="6"/>
      <c r="CV4472" s="6"/>
      <c r="CW4472" s="6"/>
      <c r="CX4472" s="6"/>
      <c r="CY4472" s="6"/>
      <c r="CZ4472" s="6"/>
      <c r="DA4472" s="6"/>
    </row>
    <row r="4473" spans="74:105" x14ac:dyDescent="0.3">
      <c r="BV4473" s="6"/>
      <c r="BW4473" s="6"/>
      <c r="BX4473" s="6"/>
      <c r="BY4473" s="6"/>
      <c r="BZ4473" s="6"/>
      <c r="CA4473" s="6"/>
      <c r="CB4473" s="6"/>
      <c r="CC4473" s="6"/>
      <c r="CD4473" s="6"/>
      <c r="CE4473" s="6"/>
      <c r="CF4473" s="6"/>
      <c r="CG4473" s="6"/>
      <c r="CH4473" s="6"/>
      <c r="CI4473" s="6"/>
      <c r="CJ4473" s="6"/>
      <c r="CK4473" s="6"/>
      <c r="CL4473" s="6"/>
      <c r="CM4473" s="6"/>
      <c r="CN4473" s="6"/>
      <c r="CO4473" s="6"/>
      <c r="CP4473" s="6"/>
      <c r="CQ4473" s="6"/>
      <c r="CR4473" s="6"/>
      <c r="CS4473" s="6"/>
      <c r="CT4473" s="6"/>
      <c r="CU4473" s="6"/>
      <c r="CV4473" s="6"/>
      <c r="CW4473" s="6"/>
      <c r="CX4473" s="6"/>
      <c r="CY4473" s="6"/>
      <c r="CZ4473" s="6"/>
      <c r="DA4473" s="6"/>
    </row>
    <row r="4474" spans="74:105" x14ac:dyDescent="0.3">
      <c r="BV4474" s="6"/>
      <c r="BW4474" s="6"/>
      <c r="BX4474" s="6"/>
      <c r="BY4474" s="6"/>
      <c r="BZ4474" s="6"/>
      <c r="CA4474" s="6"/>
      <c r="CB4474" s="6"/>
      <c r="CC4474" s="6"/>
      <c r="CD4474" s="6"/>
      <c r="CE4474" s="6"/>
      <c r="CF4474" s="6"/>
      <c r="CG4474" s="6"/>
      <c r="CH4474" s="6"/>
      <c r="CI4474" s="6"/>
      <c r="CJ4474" s="6"/>
      <c r="CK4474" s="6"/>
      <c r="CL4474" s="6"/>
      <c r="CM4474" s="6"/>
      <c r="CN4474" s="6"/>
      <c r="CO4474" s="6"/>
      <c r="CP4474" s="6"/>
      <c r="CQ4474" s="6"/>
      <c r="CR4474" s="6"/>
      <c r="CS4474" s="6"/>
      <c r="CT4474" s="6"/>
      <c r="CU4474" s="6"/>
      <c r="CV4474" s="6"/>
      <c r="CW4474" s="6"/>
      <c r="CX4474" s="6"/>
      <c r="CY4474" s="6"/>
      <c r="CZ4474" s="6"/>
      <c r="DA4474" s="6"/>
    </row>
    <row r="4475" spans="74:105" x14ac:dyDescent="0.3">
      <c r="BV4475" s="6"/>
      <c r="BW4475" s="6"/>
      <c r="BX4475" s="6"/>
      <c r="BY4475" s="6"/>
      <c r="BZ4475" s="6"/>
      <c r="CA4475" s="6"/>
      <c r="CB4475" s="6"/>
      <c r="CC4475" s="6"/>
      <c r="CD4475" s="6"/>
      <c r="CE4475" s="6"/>
      <c r="CF4475" s="6"/>
      <c r="CG4475" s="6"/>
      <c r="CH4475" s="6"/>
      <c r="CI4475" s="6"/>
      <c r="CJ4475" s="6"/>
      <c r="CK4475" s="6"/>
      <c r="CL4475" s="6"/>
      <c r="CM4475" s="6"/>
      <c r="CN4475" s="6"/>
      <c r="CO4475" s="6"/>
      <c r="CP4475" s="6"/>
      <c r="CQ4475" s="6"/>
      <c r="CR4475" s="6"/>
      <c r="CS4475" s="6"/>
      <c r="CT4475" s="6"/>
      <c r="CU4475" s="6"/>
      <c r="CV4475" s="6"/>
      <c r="CW4475" s="6"/>
      <c r="CX4475" s="6"/>
      <c r="CY4475" s="6"/>
      <c r="CZ4475" s="6"/>
      <c r="DA4475" s="6"/>
    </row>
    <row r="4476" spans="74:105" x14ac:dyDescent="0.3">
      <c r="BV4476" s="6"/>
      <c r="BW4476" s="6"/>
      <c r="BX4476" s="6"/>
      <c r="BY4476" s="6"/>
      <c r="BZ4476" s="6"/>
      <c r="CA4476" s="6"/>
      <c r="CB4476" s="6"/>
      <c r="CC4476" s="6"/>
      <c r="CD4476" s="6"/>
      <c r="CE4476" s="6"/>
      <c r="CF4476" s="6"/>
      <c r="CG4476" s="6"/>
      <c r="CH4476" s="6"/>
      <c r="CI4476" s="6"/>
      <c r="CJ4476" s="6"/>
      <c r="CK4476" s="6"/>
      <c r="CL4476" s="6"/>
      <c r="CM4476" s="6"/>
      <c r="CN4476" s="6"/>
      <c r="CO4476" s="6"/>
      <c r="CP4476" s="6"/>
      <c r="CQ4476" s="6"/>
      <c r="CR4476" s="6"/>
      <c r="CS4476" s="6"/>
      <c r="CT4476" s="6"/>
      <c r="CU4476" s="6"/>
      <c r="CV4476" s="6"/>
      <c r="CW4476" s="6"/>
      <c r="CX4476" s="6"/>
      <c r="CY4476" s="6"/>
      <c r="CZ4476" s="6"/>
      <c r="DA4476" s="6"/>
    </row>
    <row r="4477" spans="74:105" x14ac:dyDescent="0.3">
      <c r="BV4477" s="6"/>
      <c r="BW4477" s="6"/>
      <c r="BX4477" s="6"/>
      <c r="BY4477" s="6"/>
      <c r="BZ4477" s="6"/>
      <c r="CA4477" s="6"/>
      <c r="CB4477" s="6"/>
      <c r="CC4477" s="6"/>
      <c r="CD4477" s="6"/>
      <c r="CE4477" s="6"/>
      <c r="CF4477" s="6"/>
      <c r="CG4477" s="6"/>
      <c r="CH4477" s="6"/>
      <c r="CI4477" s="6"/>
      <c r="CJ4477" s="6"/>
      <c r="CK4477" s="6"/>
      <c r="CL4477" s="6"/>
      <c r="CM4477" s="6"/>
      <c r="CN4477" s="6"/>
      <c r="CO4477" s="6"/>
      <c r="CP4477" s="6"/>
      <c r="CQ4477" s="6"/>
      <c r="CR4477" s="6"/>
      <c r="CS4477" s="6"/>
      <c r="CT4477" s="6"/>
      <c r="CU4477" s="6"/>
      <c r="CV4477" s="6"/>
      <c r="CW4477" s="6"/>
      <c r="CX4477" s="6"/>
      <c r="CY4477" s="6"/>
      <c r="CZ4477" s="6"/>
      <c r="DA4477" s="6"/>
    </row>
    <row r="4478" spans="74:105" x14ac:dyDescent="0.3">
      <c r="BV4478" s="6"/>
      <c r="BW4478" s="6"/>
      <c r="BX4478" s="6"/>
      <c r="BY4478" s="6"/>
      <c r="BZ4478" s="6"/>
      <c r="CA4478" s="6"/>
      <c r="CB4478" s="6"/>
      <c r="CC4478" s="6"/>
      <c r="CD4478" s="6"/>
      <c r="CE4478" s="6"/>
      <c r="CF4478" s="6"/>
      <c r="CG4478" s="6"/>
      <c r="CH4478" s="6"/>
      <c r="CI4478" s="6"/>
      <c r="CJ4478" s="6"/>
      <c r="CK4478" s="6"/>
      <c r="CL4478" s="6"/>
      <c r="CM4478" s="6"/>
      <c r="CN4478" s="6"/>
      <c r="CO4478" s="6"/>
      <c r="CP4478" s="6"/>
      <c r="CQ4478" s="6"/>
      <c r="CR4478" s="6"/>
      <c r="CS4478" s="6"/>
      <c r="CT4478" s="6"/>
      <c r="CU4478" s="6"/>
      <c r="CV4478" s="6"/>
      <c r="CW4478" s="6"/>
      <c r="CX4478" s="6"/>
      <c r="CY4478" s="6"/>
      <c r="CZ4478" s="6"/>
      <c r="DA4478" s="6"/>
    </row>
    <row r="4479" spans="74:105" x14ac:dyDescent="0.3">
      <c r="BV4479" s="6"/>
      <c r="BW4479" s="6"/>
      <c r="BX4479" s="6"/>
      <c r="BY4479" s="6"/>
      <c r="BZ4479" s="6"/>
      <c r="CA4479" s="6"/>
      <c r="CB4479" s="6"/>
      <c r="CC4479" s="6"/>
      <c r="CD4479" s="6"/>
      <c r="CE4479" s="6"/>
      <c r="CF4479" s="6"/>
      <c r="CG4479" s="6"/>
      <c r="CH4479" s="6"/>
      <c r="CI4479" s="6"/>
      <c r="CJ4479" s="6"/>
      <c r="CK4479" s="6"/>
      <c r="CL4479" s="6"/>
      <c r="CM4479" s="6"/>
      <c r="CN4479" s="6"/>
      <c r="CO4479" s="6"/>
      <c r="CP4479" s="6"/>
      <c r="CQ4479" s="6"/>
      <c r="CR4479" s="6"/>
      <c r="CS4479" s="6"/>
      <c r="CT4479" s="6"/>
      <c r="CU4479" s="6"/>
      <c r="CV4479" s="6"/>
      <c r="CW4479" s="6"/>
      <c r="CX4479" s="6"/>
      <c r="CY4479" s="6"/>
      <c r="CZ4479" s="6"/>
      <c r="DA4479" s="6"/>
    </row>
    <row r="4480" spans="74:105" x14ac:dyDescent="0.3">
      <c r="BV4480" s="6"/>
      <c r="BW4480" s="6"/>
      <c r="BX4480" s="6"/>
      <c r="BY4480" s="6"/>
      <c r="BZ4480" s="6"/>
      <c r="CA4480" s="6"/>
      <c r="CB4480" s="6"/>
      <c r="CC4480" s="6"/>
      <c r="CD4480" s="6"/>
      <c r="CE4480" s="6"/>
      <c r="CF4480" s="6"/>
      <c r="CG4480" s="6"/>
      <c r="CH4480" s="6"/>
      <c r="CI4480" s="6"/>
      <c r="CJ4480" s="6"/>
      <c r="CK4480" s="6"/>
      <c r="CL4480" s="6"/>
      <c r="CM4480" s="6"/>
      <c r="CN4480" s="6"/>
      <c r="CO4480" s="6"/>
      <c r="CP4480" s="6"/>
      <c r="CQ4480" s="6"/>
      <c r="CR4480" s="6"/>
      <c r="CS4480" s="6"/>
      <c r="CT4480" s="6"/>
      <c r="CU4480" s="6"/>
      <c r="CV4480" s="6"/>
      <c r="CW4480" s="6"/>
      <c r="CX4480" s="6"/>
      <c r="CY4480" s="6"/>
      <c r="CZ4480" s="6"/>
      <c r="DA4480" s="6"/>
    </row>
    <row r="4481" spans="74:105" x14ac:dyDescent="0.3">
      <c r="BV4481" s="6"/>
      <c r="BW4481" s="6"/>
      <c r="BX4481" s="6"/>
      <c r="BY4481" s="6"/>
      <c r="BZ4481" s="6"/>
      <c r="CA4481" s="6"/>
      <c r="CB4481" s="6"/>
      <c r="CC4481" s="6"/>
      <c r="CD4481" s="6"/>
      <c r="CE4481" s="6"/>
      <c r="CF4481" s="6"/>
      <c r="CG4481" s="6"/>
      <c r="CH4481" s="6"/>
      <c r="CI4481" s="6"/>
      <c r="CJ4481" s="6"/>
      <c r="CK4481" s="6"/>
      <c r="CL4481" s="6"/>
      <c r="CM4481" s="6"/>
      <c r="CN4481" s="6"/>
      <c r="CO4481" s="6"/>
      <c r="CP4481" s="6"/>
      <c r="CQ4481" s="6"/>
      <c r="CR4481" s="6"/>
      <c r="CS4481" s="6"/>
      <c r="CT4481" s="6"/>
      <c r="CU4481" s="6"/>
      <c r="CV4481" s="6"/>
      <c r="CW4481" s="6"/>
      <c r="CX4481" s="6"/>
      <c r="CY4481" s="6"/>
      <c r="CZ4481" s="6"/>
      <c r="DA4481" s="6"/>
    </row>
    <row r="4482" spans="74:105" x14ac:dyDescent="0.3">
      <c r="BV4482" s="6"/>
      <c r="BW4482" s="6"/>
      <c r="BX4482" s="6"/>
      <c r="BY4482" s="6"/>
      <c r="BZ4482" s="6"/>
      <c r="CA4482" s="6"/>
      <c r="CB4482" s="6"/>
      <c r="CC4482" s="6"/>
      <c r="CD4482" s="6"/>
      <c r="CE4482" s="6"/>
      <c r="CF4482" s="6"/>
      <c r="CG4482" s="6"/>
      <c r="CH4482" s="6"/>
      <c r="CI4482" s="6"/>
      <c r="CJ4482" s="6"/>
      <c r="CK4482" s="6"/>
      <c r="CL4482" s="6"/>
      <c r="CM4482" s="6"/>
      <c r="CN4482" s="6"/>
      <c r="CO4482" s="6"/>
      <c r="CP4482" s="6"/>
      <c r="CQ4482" s="6"/>
      <c r="CR4482" s="6"/>
      <c r="CS4482" s="6"/>
      <c r="CT4482" s="6"/>
      <c r="CU4482" s="6"/>
      <c r="CV4482" s="6"/>
      <c r="CW4482" s="6"/>
      <c r="CX4482" s="6"/>
      <c r="CY4482" s="6"/>
      <c r="CZ4482" s="6"/>
      <c r="DA4482" s="6"/>
    </row>
    <row r="4483" spans="74:105" x14ac:dyDescent="0.3">
      <c r="BV4483" s="6"/>
      <c r="BW4483" s="6"/>
      <c r="BX4483" s="6"/>
      <c r="BY4483" s="6"/>
      <c r="BZ4483" s="6"/>
      <c r="CA4483" s="6"/>
      <c r="CB4483" s="6"/>
      <c r="CC4483" s="6"/>
      <c r="CD4483" s="6"/>
      <c r="CE4483" s="6"/>
      <c r="CF4483" s="6"/>
      <c r="CG4483" s="6"/>
      <c r="CH4483" s="6"/>
      <c r="CI4483" s="6"/>
      <c r="CJ4483" s="6"/>
      <c r="CK4483" s="6"/>
      <c r="CL4483" s="6"/>
      <c r="CM4483" s="6"/>
      <c r="CN4483" s="6"/>
      <c r="CO4483" s="6"/>
      <c r="CP4483" s="6"/>
      <c r="CQ4483" s="6"/>
      <c r="CR4483" s="6"/>
      <c r="CS4483" s="6"/>
      <c r="CT4483" s="6"/>
      <c r="CU4483" s="6"/>
      <c r="CV4483" s="6"/>
      <c r="CW4483" s="6"/>
      <c r="CX4483" s="6"/>
      <c r="CY4483" s="6"/>
      <c r="CZ4483" s="6"/>
      <c r="DA4483" s="6"/>
    </row>
    <row r="4484" spans="74:105" x14ac:dyDescent="0.3">
      <c r="BV4484" s="6"/>
      <c r="BW4484" s="6"/>
      <c r="BX4484" s="6"/>
      <c r="BY4484" s="6"/>
      <c r="BZ4484" s="6"/>
      <c r="CA4484" s="6"/>
      <c r="CB4484" s="6"/>
      <c r="CC4484" s="6"/>
      <c r="CD4484" s="6"/>
      <c r="CE4484" s="6"/>
      <c r="CF4484" s="6"/>
      <c r="CG4484" s="6"/>
      <c r="CH4484" s="6"/>
      <c r="CI4484" s="6"/>
      <c r="CJ4484" s="6"/>
      <c r="CK4484" s="6"/>
      <c r="CL4484" s="6"/>
      <c r="CM4484" s="6"/>
      <c r="CN4484" s="6"/>
      <c r="CO4484" s="6"/>
      <c r="CP4484" s="6"/>
      <c r="CQ4484" s="6"/>
      <c r="CR4484" s="6"/>
      <c r="CS4484" s="6"/>
      <c r="CT4484" s="6"/>
      <c r="CU4484" s="6"/>
      <c r="CV4484" s="6"/>
      <c r="CW4484" s="6"/>
      <c r="CX4484" s="6"/>
      <c r="CY4484" s="6"/>
      <c r="CZ4484" s="6"/>
      <c r="DA4484" s="6"/>
    </row>
    <row r="4485" spans="74:105" x14ac:dyDescent="0.3">
      <c r="BV4485" s="6"/>
      <c r="BW4485" s="6"/>
      <c r="BX4485" s="6"/>
      <c r="BY4485" s="6"/>
      <c r="BZ4485" s="6"/>
      <c r="CA4485" s="6"/>
      <c r="CB4485" s="6"/>
      <c r="CC4485" s="6"/>
      <c r="CD4485" s="6"/>
      <c r="CE4485" s="6"/>
      <c r="CF4485" s="6"/>
      <c r="CG4485" s="6"/>
      <c r="CH4485" s="6"/>
      <c r="CI4485" s="6"/>
      <c r="CJ4485" s="6"/>
      <c r="CK4485" s="6"/>
      <c r="CL4485" s="6"/>
      <c r="CM4485" s="6"/>
      <c r="CN4485" s="6"/>
      <c r="CO4485" s="6"/>
      <c r="CP4485" s="6"/>
      <c r="CQ4485" s="6"/>
      <c r="CR4485" s="6"/>
      <c r="CS4485" s="6"/>
      <c r="CT4485" s="6"/>
      <c r="CU4485" s="6"/>
      <c r="CV4485" s="6"/>
      <c r="CW4485" s="6"/>
      <c r="CX4485" s="6"/>
      <c r="CY4485" s="6"/>
      <c r="CZ4485" s="6"/>
      <c r="DA4485" s="6"/>
    </row>
    <row r="4486" spans="74:105" x14ac:dyDescent="0.3">
      <c r="BV4486" s="6"/>
      <c r="BW4486" s="6"/>
      <c r="BX4486" s="6"/>
      <c r="BY4486" s="6"/>
      <c r="BZ4486" s="6"/>
      <c r="CA4486" s="6"/>
      <c r="CB4486" s="6"/>
      <c r="CC4486" s="6"/>
      <c r="CD4486" s="6"/>
      <c r="CE4486" s="6"/>
      <c r="CF4486" s="6"/>
      <c r="CG4486" s="6"/>
      <c r="CH4486" s="6"/>
      <c r="CI4486" s="6"/>
      <c r="CJ4486" s="6"/>
      <c r="CK4486" s="6"/>
      <c r="CL4486" s="6"/>
      <c r="CM4486" s="6"/>
      <c r="CN4486" s="6"/>
      <c r="CO4486" s="6"/>
      <c r="CP4486" s="6"/>
      <c r="CQ4486" s="6"/>
      <c r="CR4486" s="6"/>
      <c r="CS4486" s="6"/>
      <c r="CT4486" s="6"/>
      <c r="CU4486" s="6"/>
      <c r="CV4486" s="6"/>
      <c r="CW4486" s="6"/>
      <c r="CX4486" s="6"/>
      <c r="CY4486" s="6"/>
      <c r="CZ4486" s="6"/>
      <c r="DA4486" s="6"/>
    </row>
    <row r="4487" spans="74:105" x14ac:dyDescent="0.3">
      <c r="BV4487" s="6"/>
      <c r="BW4487" s="6"/>
      <c r="BX4487" s="6"/>
      <c r="BY4487" s="6"/>
      <c r="BZ4487" s="6"/>
      <c r="CA4487" s="6"/>
      <c r="CB4487" s="6"/>
      <c r="CC4487" s="6"/>
      <c r="CD4487" s="6"/>
      <c r="CE4487" s="6"/>
      <c r="CF4487" s="6"/>
      <c r="CG4487" s="6"/>
      <c r="CH4487" s="6"/>
      <c r="CI4487" s="6"/>
      <c r="CJ4487" s="6"/>
      <c r="CK4487" s="6"/>
      <c r="CL4487" s="6"/>
      <c r="CM4487" s="6"/>
      <c r="CN4487" s="6"/>
      <c r="CO4487" s="6"/>
      <c r="CP4487" s="6"/>
      <c r="CQ4487" s="6"/>
      <c r="CR4487" s="6"/>
      <c r="CS4487" s="6"/>
      <c r="CT4487" s="6"/>
      <c r="CU4487" s="6"/>
      <c r="CV4487" s="6"/>
      <c r="CW4487" s="6"/>
      <c r="CX4487" s="6"/>
      <c r="CY4487" s="6"/>
      <c r="CZ4487" s="6"/>
      <c r="DA4487" s="6"/>
    </row>
    <row r="4488" spans="74:105" x14ac:dyDescent="0.3">
      <c r="BV4488" s="6"/>
      <c r="BW4488" s="6"/>
      <c r="BX4488" s="6"/>
      <c r="BY4488" s="6"/>
      <c r="BZ4488" s="6"/>
      <c r="CA4488" s="6"/>
      <c r="CB4488" s="6"/>
      <c r="CC4488" s="6"/>
      <c r="CD4488" s="6"/>
      <c r="CE4488" s="6"/>
      <c r="CF4488" s="6"/>
      <c r="CG4488" s="6"/>
      <c r="CH4488" s="6"/>
      <c r="CI4488" s="6"/>
      <c r="CJ4488" s="6"/>
      <c r="CK4488" s="6"/>
      <c r="CL4488" s="6"/>
      <c r="CM4488" s="6"/>
      <c r="CN4488" s="6"/>
      <c r="CO4488" s="6"/>
      <c r="CP4488" s="6"/>
      <c r="CQ4488" s="6"/>
      <c r="CR4488" s="6"/>
      <c r="CS4488" s="6"/>
      <c r="CT4488" s="6"/>
      <c r="CU4488" s="6"/>
      <c r="CV4488" s="6"/>
      <c r="CW4488" s="6"/>
      <c r="CX4488" s="6"/>
      <c r="CY4488" s="6"/>
      <c r="CZ4488" s="6"/>
      <c r="DA4488" s="6"/>
    </row>
    <row r="4489" spans="74:105" x14ac:dyDescent="0.3">
      <c r="BV4489" s="6"/>
      <c r="BW4489" s="6"/>
      <c r="BX4489" s="6"/>
      <c r="BY4489" s="6"/>
      <c r="BZ4489" s="6"/>
      <c r="CA4489" s="6"/>
      <c r="CB4489" s="6"/>
      <c r="CC4489" s="6"/>
      <c r="CD4489" s="6"/>
      <c r="CE4489" s="6"/>
      <c r="CF4489" s="6"/>
      <c r="CG4489" s="6"/>
      <c r="CH4489" s="6"/>
      <c r="CI4489" s="6"/>
      <c r="CJ4489" s="6"/>
      <c r="CK4489" s="6"/>
      <c r="CL4489" s="6"/>
      <c r="CM4489" s="6"/>
      <c r="CN4489" s="6"/>
      <c r="CO4489" s="6"/>
      <c r="CP4489" s="6"/>
      <c r="CQ4489" s="6"/>
      <c r="CR4489" s="6"/>
      <c r="CS4489" s="6"/>
      <c r="CT4489" s="6"/>
      <c r="CU4489" s="6"/>
      <c r="CV4489" s="6"/>
      <c r="CW4489" s="6"/>
      <c r="CX4489" s="6"/>
      <c r="CY4489" s="6"/>
      <c r="CZ4489" s="6"/>
      <c r="DA4489" s="6"/>
    </row>
    <row r="4490" spans="74:105" x14ac:dyDescent="0.3">
      <c r="BV4490" s="6"/>
      <c r="BW4490" s="6"/>
      <c r="BX4490" s="6"/>
      <c r="BY4490" s="6"/>
      <c r="BZ4490" s="6"/>
      <c r="CA4490" s="6"/>
      <c r="CB4490" s="6"/>
      <c r="CC4490" s="6"/>
      <c r="CD4490" s="6"/>
      <c r="CE4490" s="6"/>
      <c r="CF4490" s="6"/>
      <c r="CG4490" s="6"/>
      <c r="CH4490" s="6"/>
      <c r="CI4490" s="6"/>
      <c r="CJ4490" s="6"/>
      <c r="CK4490" s="6"/>
      <c r="CL4490" s="6"/>
      <c r="CM4490" s="6"/>
      <c r="CN4490" s="6"/>
      <c r="CO4490" s="6"/>
      <c r="CP4490" s="6"/>
      <c r="CQ4490" s="6"/>
      <c r="CR4490" s="6"/>
      <c r="CS4490" s="6"/>
      <c r="CT4490" s="6"/>
      <c r="CU4490" s="6"/>
      <c r="CV4490" s="6"/>
      <c r="CW4490" s="6"/>
      <c r="CX4490" s="6"/>
      <c r="CY4490" s="6"/>
      <c r="CZ4490" s="6"/>
      <c r="DA4490" s="6"/>
    </row>
    <row r="4491" spans="74:105" x14ac:dyDescent="0.3">
      <c r="BV4491" s="6"/>
      <c r="BW4491" s="6"/>
      <c r="BX4491" s="6"/>
      <c r="BY4491" s="6"/>
      <c r="BZ4491" s="6"/>
      <c r="CA4491" s="6"/>
      <c r="CB4491" s="6"/>
      <c r="CC4491" s="6"/>
      <c r="CD4491" s="6"/>
      <c r="CE4491" s="6"/>
      <c r="CF4491" s="6"/>
      <c r="CG4491" s="6"/>
      <c r="CH4491" s="6"/>
      <c r="CI4491" s="6"/>
      <c r="CJ4491" s="6"/>
      <c r="CK4491" s="6"/>
      <c r="CL4491" s="6"/>
      <c r="CM4491" s="6"/>
      <c r="CN4491" s="6"/>
      <c r="CO4491" s="6"/>
      <c r="CP4491" s="6"/>
      <c r="CQ4491" s="6"/>
      <c r="CR4491" s="6"/>
      <c r="CS4491" s="6"/>
      <c r="CT4491" s="6"/>
      <c r="CU4491" s="6"/>
      <c r="CV4491" s="6"/>
      <c r="CW4491" s="6"/>
      <c r="CX4491" s="6"/>
      <c r="CY4491" s="6"/>
      <c r="CZ4491" s="6"/>
      <c r="DA4491" s="6"/>
    </row>
    <row r="4492" spans="74:105" x14ac:dyDescent="0.3">
      <c r="BV4492" s="6"/>
      <c r="BW4492" s="6"/>
      <c r="BX4492" s="6"/>
      <c r="BY4492" s="6"/>
      <c r="BZ4492" s="6"/>
      <c r="CA4492" s="6"/>
      <c r="CB4492" s="6"/>
      <c r="CC4492" s="6"/>
      <c r="CD4492" s="6"/>
      <c r="CE4492" s="6"/>
      <c r="CF4492" s="6"/>
      <c r="CG4492" s="6"/>
      <c r="CH4492" s="6"/>
      <c r="CI4492" s="6"/>
      <c r="CJ4492" s="6"/>
      <c r="CK4492" s="6"/>
      <c r="CL4492" s="6"/>
      <c r="CM4492" s="6"/>
      <c r="CN4492" s="6"/>
      <c r="CO4492" s="6"/>
      <c r="CP4492" s="6"/>
      <c r="CQ4492" s="6"/>
      <c r="CR4492" s="6"/>
      <c r="CS4492" s="6"/>
      <c r="CT4492" s="6"/>
      <c r="CU4492" s="6"/>
      <c r="CV4492" s="6"/>
      <c r="CW4492" s="6"/>
      <c r="CX4492" s="6"/>
      <c r="CY4492" s="6"/>
      <c r="CZ4492" s="6"/>
      <c r="DA4492" s="6"/>
    </row>
    <row r="4493" spans="74:105" x14ac:dyDescent="0.3">
      <c r="BV4493" s="6"/>
      <c r="BW4493" s="6"/>
      <c r="BX4493" s="6"/>
      <c r="BY4493" s="6"/>
      <c r="BZ4493" s="6"/>
      <c r="CA4493" s="6"/>
      <c r="CB4493" s="6"/>
      <c r="CC4493" s="6"/>
      <c r="CD4493" s="6"/>
      <c r="CE4493" s="6"/>
      <c r="CF4493" s="6"/>
      <c r="CG4493" s="6"/>
      <c r="CH4493" s="6"/>
      <c r="CI4493" s="6"/>
      <c r="CJ4493" s="6"/>
      <c r="CK4493" s="6"/>
      <c r="CL4493" s="6"/>
      <c r="CM4493" s="6"/>
      <c r="CN4493" s="6"/>
      <c r="CO4493" s="6"/>
      <c r="CP4493" s="6"/>
      <c r="CQ4493" s="6"/>
      <c r="CR4493" s="6"/>
      <c r="CS4493" s="6"/>
      <c r="CT4493" s="6"/>
      <c r="CU4493" s="6"/>
      <c r="CV4493" s="6"/>
      <c r="CW4493" s="6"/>
      <c r="CX4493" s="6"/>
      <c r="CY4493" s="6"/>
      <c r="CZ4493" s="6"/>
      <c r="DA4493" s="6"/>
    </row>
    <row r="4494" spans="74:105" x14ac:dyDescent="0.3">
      <c r="BV4494" s="6"/>
      <c r="BW4494" s="6"/>
      <c r="BX4494" s="6"/>
      <c r="BY4494" s="6"/>
      <c r="BZ4494" s="6"/>
      <c r="CA4494" s="6"/>
      <c r="CB4494" s="6"/>
      <c r="CC4494" s="6"/>
      <c r="CD4494" s="6"/>
      <c r="CE4494" s="6"/>
      <c r="CF4494" s="6"/>
      <c r="CG4494" s="6"/>
      <c r="CH4494" s="6"/>
      <c r="CI4494" s="6"/>
      <c r="CJ4494" s="6"/>
      <c r="CK4494" s="6"/>
      <c r="CL4494" s="6"/>
      <c r="CM4494" s="6"/>
      <c r="CN4494" s="6"/>
      <c r="CO4494" s="6"/>
      <c r="CP4494" s="6"/>
      <c r="CQ4494" s="6"/>
      <c r="CR4494" s="6"/>
      <c r="CS4494" s="6"/>
      <c r="CT4494" s="6"/>
      <c r="CU4494" s="6"/>
      <c r="CV4494" s="6"/>
      <c r="CW4494" s="6"/>
      <c r="CX4494" s="6"/>
      <c r="CY4494" s="6"/>
      <c r="CZ4494" s="6"/>
      <c r="DA4494" s="6"/>
    </row>
    <row r="4495" spans="74:105" x14ac:dyDescent="0.3">
      <c r="BV4495" s="6"/>
      <c r="BW4495" s="6"/>
      <c r="BX4495" s="6"/>
      <c r="BY4495" s="6"/>
      <c r="BZ4495" s="6"/>
      <c r="CA4495" s="6"/>
      <c r="CB4495" s="6"/>
      <c r="CC4495" s="6"/>
      <c r="CD4495" s="6"/>
      <c r="CE4495" s="6"/>
      <c r="CF4495" s="6"/>
      <c r="CG4495" s="6"/>
      <c r="CH4495" s="6"/>
      <c r="CI4495" s="6"/>
      <c r="CJ4495" s="6"/>
      <c r="CK4495" s="6"/>
      <c r="CL4495" s="6"/>
      <c r="CM4495" s="6"/>
      <c r="CN4495" s="6"/>
      <c r="CO4495" s="6"/>
      <c r="CP4495" s="6"/>
      <c r="CQ4495" s="6"/>
      <c r="CR4495" s="6"/>
      <c r="CS4495" s="6"/>
      <c r="CT4495" s="6"/>
      <c r="CU4495" s="6"/>
      <c r="CV4495" s="6"/>
      <c r="CW4495" s="6"/>
      <c r="CX4495" s="6"/>
      <c r="CY4495" s="6"/>
      <c r="CZ4495" s="6"/>
      <c r="DA4495" s="6"/>
    </row>
    <row r="4496" spans="74:105" x14ac:dyDescent="0.3">
      <c r="BV4496" s="6"/>
      <c r="BW4496" s="6"/>
      <c r="BX4496" s="6"/>
      <c r="BY4496" s="6"/>
      <c r="BZ4496" s="6"/>
      <c r="CA4496" s="6"/>
      <c r="CB4496" s="6"/>
      <c r="CC4496" s="6"/>
      <c r="CD4496" s="6"/>
      <c r="CE4496" s="6"/>
      <c r="CF4496" s="6"/>
      <c r="CG4496" s="6"/>
      <c r="CH4496" s="6"/>
      <c r="CI4496" s="6"/>
      <c r="CJ4496" s="6"/>
      <c r="CK4496" s="6"/>
      <c r="CL4496" s="6"/>
      <c r="CM4496" s="6"/>
      <c r="CN4496" s="6"/>
      <c r="CO4496" s="6"/>
      <c r="CP4496" s="6"/>
      <c r="CQ4496" s="6"/>
      <c r="CR4496" s="6"/>
      <c r="CS4496" s="6"/>
      <c r="CT4496" s="6"/>
      <c r="CU4496" s="6"/>
      <c r="CV4496" s="6"/>
      <c r="CW4496" s="6"/>
      <c r="CX4496" s="6"/>
      <c r="CY4496" s="6"/>
      <c r="CZ4496" s="6"/>
      <c r="DA4496" s="6"/>
    </row>
    <row r="4497" spans="74:105" x14ac:dyDescent="0.3">
      <c r="BV4497" s="6"/>
      <c r="BW4497" s="6"/>
      <c r="BX4497" s="6"/>
      <c r="BY4497" s="6"/>
      <c r="BZ4497" s="6"/>
      <c r="CA4497" s="6"/>
      <c r="CB4497" s="6"/>
      <c r="CC4497" s="6"/>
      <c r="CD4497" s="6"/>
      <c r="CE4497" s="6"/>
      <c r="CF4497" s="6"/>
      <c r="CG4497" s="6"/>
      <c r="CH4497" s="6"/>
      <c r="CI4497" s="6"/>
      <c r="CJ4497" s="6"/>
      <c r="CK4497" s="6"/>
      <c r="CL4497" s="6"/>
      <c r="CM4497" s="6"/>
      <c r="CN4497" s="6"/>
      <c r="CO4497" s="6"/>
      <c r="CP4497" s="6"/>
      <c r="CQ4497" s="6"/>
      <c r="CR4497" s="6"/>
      <c r="CS4497" s="6"/>
      <c r="CT4497" s="6"/>
      <c r="CU4497" s="6"/>
      <c r="CV4497" s="6"/>
      <c r="CW4497" s="6"/>
      <c r="CX4497" s="6"/>
      <c r="CY4497" s="6"/>
      <c r="CZ4497" s="6"/>
      <c r="DA4497" s="6"/>
    </row>
    <row r="4498" spans="74:105" x14ac:dyDescent="0.3">
      <c r="BV4498" s="6"/>
      <c r="BW4498" s="6"/>
      <c r="BX4498" s="6"/>
      <c r="BY4498" s="6"/>
      <c r="BZ4498" s="6"/>
      <c r="CA4498" s="6"/>
      <c r="CB4498" s="6"/>
      <c r="CC4498" s="6"/>
      <c r="CD4498" s="6"/>
      <c r="CE4498" s="6"/>
      <c r="CF4498" s="6"/>
      <c r="CG4498" s="6"/>
      <c r="CH4498" s="6"/>
      <c r="CI4498" s="6"/>
      <c r="CJ4498" s="6"/>
      <c r="CK4498" s="6"/>
      <c r="CL4498" s="6"/>
      <c r="CM4498" s="6"/>
      <c r="CN4498" s="6"/>
      <c r="CO4498" s="6"/>
      <c r="CP4498" s="6"/>
      <c r="CQ4498" s="6"/>
      <c r="CR4498" s="6"/>
      <c r="CS4498" s="6"/>
      <c r="CT4498" s="6"/>
      <c r="CU4498" s="6"/>
      <c r="CV4498" s="6"/>
      <c r="CW4498" s="6"/>
      <c r="CX4498" s="6"/>
      <c r="CY4498" s="6"/>
      <c r="CZ4498" s="6"/>
      <c r="DA4498" s="6"/>
    </row>
    <row r="4499" spans="74:105" x14ac:dyDescent="0.3">
      <c r="BV4499" s="6"/>
      <c r="BW4499" s="6"/>
      <c r="BX4499" s="6"/>
      <c r="BY4499" s="6"/>
      <c r="BZ4499" s="6"/>
      <c r="CA4499" s="6"/>
      <c r="CB4499" s="6"/>
      <c r="CC4499" s="6"/>
      <c r="CD4499" s="6"/>
      <c r="CE4499" s="6"/>
      <c r="CF4499" s="6"/>
      <c r="CG4499" s="6"/>
      <c r="CH4499" s="6"/>
      <c r="CI4499" s="6"/>
      <c r="CJ4499" s="6"/>
      <c r="CK4499" s="6"/>
      <c r="CL4499" s="6"/>
      <c r="CM4499" s="6"/>
      <c r="CN4499" s="6"/>
      <c r="CO4499" s="6"/>
      <c r="CP4499" s="6"/>
      <c r="CQ4499" s="6"/>
      <c r="CR4499" s="6"/>
      <c r="CS4499" s="6"/>
      <c r="CT4499" s="6"/>
      <c r="CU4499" s="6"/>
      <c r="CV4499" s="6"/>
      <c r="CW4499" s="6"/>
      <c r="CX4499" s="6"/>
      <c r="CY4499" s="6"/>
      <c r="CZ4499" s="6"/>
      <c r="DA4499" s="6"/>
    </row>
    <row r="4500" spans="74:105" x14ac:dyDescent="0.3">
      <c r="BV4500" s="6"/>
      <c r="BW4500" s="6"/>
      <c r="BX4500" s="6"/>
      <c r="BY4500" s="6"/>
      <c r="BZ4500" s="6"/>
      <c r="CA4500" s="6"/>
      <c r="CB4500" s="6"/>
      <c r="CC4500" s="6"/>
      <c r="CD4500" s="6"/>
      <c r="CE4500" s="6"/>
      <c r="CF4500" s="6"/>
      <c r="CG4500" s="6"/>
      <c r="CH4500" s="6"/>
      <c r="CI4500" s="6"/>
      <c r="CJ4500" s="6"/>
      <c r="CK4500" s="6"/>
      <c r="CL4500" s="6"/>
      <c r="CM4500" s="6"/>
      <c r="CN4500" s="6"/>
      <c r="CO4500" s="6"/>
      <c r="CP4500" s="6"/>
      <c r="CQ4500" s="6"/>
      <c r="CR4500" s="6"/>
      <c r="CS4500" s="6"/>
      <c r="CT4500" s="6"/>
      <c r="CU4500" s="6"/>
      <c r="CV4500" s="6"/>
      <c r="CW4500" s="6"/>
      <c r="CX4500" s="6"/>
      <c r="CY4500" s="6"/>
      <c r="CZ4500" s="6"/>
      <c r="DA4500" s="6"/>
    </row>
    <row r="4501" spans="74:105" x14ac:dyDescent="0.3">
      <c r="BV4501" s="6"/>
      <c r="BW4501" s="6"/>
      <c r="BX4501" s="6"/>
      <c r="BY4501" s="6"/>
      <c r="BZ4501" s="6"/>
      <c r="CA4501" s="6"/>
      <c r="CB4501" s="6"/>
      <c r="CC4501" s="6"/>
      <c r="CD4501" s="6"/>
      <c r="CE4501" s="6"/>
      <c r="CF4501" s="6"/>
      <c r="CG4501" s="6"/>
      <c r="CH4501" s="6"/>
      <c r="CI4501" s="6"/>
      <c r="CJ4501" s="6"/>
      <c r="CK4501" s="6"/>
      <c r="CL4501" s="6"/>
      <c r="CM4501" s="6"/>
      <c r="CN4501" s="6"/>
      <c r="CO4501" s="6"/>
      <c r="CP4501" s="6"/>
      <c r="CQ4501" s="6"/>
      <c r="CR4501" s="6"/>
      <c r="CS4501" s="6"/>
      <c r="CT4501" s="6"/>
      <c r="CU4501" s="6"/>
      <c r="CV4501" s="6"/>
      <c r="CW4501" s="6"/>
      <c r="CX4501" s="6"/>
      <c r="CY4501" s="6"/>
      <c r="CZ4501" s="6"/>
      <c r="DA4501" s="6"/>
    </row>
    <row r="4502" spans="74:105" x14ac:dyDescent="0.3">
      <c r="BV4502" s="6"/>
      <c r="BW4502" s="6"/>
      <c r="BX4502" s="6"/>
      <c r="BY4502" s="6"/>
      <c r="BZ4502" s="6"/>
      <c r="CA4502" s="6"/>
      <c r="CB4502" s="6"/>
      <c r="CC4502" s="6"/>
      <c r="CD4502" s="6"/>
      <c r="CE4502" s="6"/>
      <c r="CF4502" s="6"/>
      <c r="CG4502" s="6"/>
      <c r="CH4502" s="6"/>
      <c r="CI4502" s="6"/>
      <c r="CJ4502" s="6"/>
      <c r="CK4502" s="6"/>
      <c r="CL4502" s="6"/>
      <c r="CM4502" s="6"/>
      <c r="CN4502" s="6"/>
      <c r="CO4502" s="6"/>
      <c r="CP4502" s="6"/>
      <c r="CQ4502" s="6"/>
      <c r="CR4502" s="6"/>
      <c r="CS4502" s="6"/>
      <c r="CT4502" s="6"/>
      <c r="CU4502" s="6"/>
      <c r="CV4502" s="6"/>
      <c r="CW4502" s="6"/>
      <c r="CX4502" s="6"/>
      <c r="CY4502" s="6"/>
      <c r="CZ4502" s="6"/>
      <c r="DA4502" s="6"/>
    </row>
    <row r="4503" spans="74:105" x14ac:dyDescent="0.3">
      <c r="BV4503" s="6"/>
      <c r="BW4503" s="6"/>
      <c r="BX4503" s="6"/>
      <c r="BY4503" s="6"/>
      <c r="BZ4503" s="6"/>
      <c r="CA4503" s="6"/>
      <c r="CB4503" s="6"/>
      <c r="CC4503" s="6"/>
      <c r="CD4503" s="6"/>
      <c r="CE4503" s="6"/>
      <c r="CF4503" s="6"/>
      <c r="CG4503" s="6"/>
      <c r="CH4503" s="6"/>
      <c r="CI4503" s="6"/>
      <c r="CJ4503" s="6"/>
      <c r="CK4503" s="6"/>
      <c r="CL4503" s="6"/>
      <c r="CM4503" s="6"/>
      <c r="CN4503" s="6"/>
      <c r="CO4503" s="6"/>
      <c r="CP4503" s="6"/>
      <c r="CQ4503" s="6"/>
      <c r="CR4503" s="6"/>
      <c r="CS4503" s="6"/>
      <c r="CT4503" s="6"/>
      <c r="CU4503" s="6"/>
      <c r="CV4503" s="6"/>
      <c r="CW4503" s="6"/>
      <c r="CX4503" s="6"/>
      <c r="CY4503" s="6"/>
      <c r="CZ4503" s="6"/>
      <c r="DA4503" s="6"/>
    </row>
    <row r="4504" spans="74:105" x14ac:dyDescent="0.3">
      <c r="BV4504" s="6"/>
      <c r="BW4504" s="6"/>
      <c r="BX4504" s="6"/>
      <c r="BY4504" s="6"/>
      <c r="BZ4504" s="6"/>
      <c r="CA4504" s="6"/>
      <c r="CB4504" s="6"/>
      <c r="CC4504" s="6"/>
      <c r="CD4504" s="6"/>
      <c r="CE4504" s="6"/>
      <c r="CF4504" s="6"/>
      <c r="CG4504" s="6"/>
      <c r="CH4504" s="6"/>
      <c r="CI4504" s="6"/>
      <c r="CJ4504" s="6"/>
      <c r="CK4504" s="6"/>
      <c r="CL4504" s="6"/>
      <c r="CM4504" s="6"/>
      <c r="CN4504" s="6"/>
      <c r="CO4504" s="6"/>
      <c r="CP4504" s="6"/>
      <c r="CQ4504" s="6"/>
      <c r="CR4504" s="6"/>
      <c r="CS4504" s="6"/>
      <c r="CT4504" s="6"/>
      <c r="CU4504" s="6"/>
      <c r="CV4504" s="6"/>
      <c r="CW4504" s="6"/>
      <c r="CX4504" s="6"/>
      <c r="CY4504" s="6"/>
      <c r="CZ4504" s="6"/>
      <c r="DA4504" s="6"/>
    </row>
    <row r="4505" spans="74:105" x14ac:dyDescent="0.3">
      <c r="BV4505" s="6"/>
      <c r="BW4505" s="6"/>
      <c r="BX4505" s="6"/>
      <c r="BY4505" s="6"/>
      <c r="BZ4505" s="6"/>
      <c r="CA4505" s="6"/>
      <c r="CB4505" s="6"/>
      <c r="CC4505" s="6"/>
      <c r="CD4505" s="6"/>
      <c r="CE4505" s="6"/>
      <c r="CF4505" s="6"/>
      <c r="CG4505" s="6"/>
      <c r="CH4505" s="6"/>
      <c r="CI4505" s="6"/>
      <c r="CJ4505" s="6"/>
      <c r="CK4505" s="6"/>
      <c r="CL4505" s="6"/>
      <c r="CM4505" s="6"/>
      <c r="CN4505" s="6"/>
      <c r="CO4505" s="6"/>
      <c r="CP4505" s="6"/>
      <c r="CQ4505" s="6"/>
      <c r="CR4505" s="6"/>
      <c r="CS4505" s="6"/>
      <c r="CT4505" s="6"/>
      <c r="CU4505" s="6"/>
      <c r="CV4505" s="6"/>
      <c r="CW4505" s="6"/>
      <c r="CX4505" s="6"/>
      <c r="CY4505" s="6"/>
      <c r="CZ4505" s="6"/>
      <c r="DA4505" s="6"/>
    </row>
    <row r="4506" spans="74:105" x14ac:dyDescent="0.3">
      <c r="BV4506" s="6"/>
      <c r="BW4506" s="6"/>
      <c r="BX4506" s="6"/>
      <c r="BY4506" s="6"/>
      <c r="BZ4506" s="6"/>
      <c r="CA4506" s="6"/>
      <c r="CB4506" s="6"/>
      <c r="CC4506" s="6"/>
      <c r="CD4506" s="6"/>
      <c r="CE4506" s="6"/>
      <c r="CF4506" s="6"/>
      <c r="CG4506" s="6"/>
      <c r="CH4506" s="6"/>
      <c r="CI4506" s="6"/>
      <c r="CJ4506" s="6"/>
      <c r="CK4506" s="6"/>
      <c r="CL4506" s="6"/>
      <c r="CM4506" s="6"/>
      <c r="CN4506" s="6"/>
      <c r="CO4506" s="6"/>
      <c r="CP4506" s="6"/>
      <c r="CQ4506" s="6"/>
      <c r="CR4506" s="6"/>
      <c r="CS4506" s="6"/>
      <c r="CT4506" s="6"/>
      <c r="CU4506" s="6"/>
      <c r="CV4506" s="6"/>
      <c r="CW4506" s="6"/>
      <c r="CX4506" s="6"/>
      <c r="CY4506" s="6"/>
      <c r="CZ4506" s="6"/>
      <c r="DA4506" s="6"/>
    </row>
    <row r="4507" spans="74:105" x14ac:dyDescent="0.3">
      <c r="BV4507" s="6"/>
      <c r="BW4507" s="6"/>
      <c r="BX4507" s="6"/>
      <c r="BY4507" s="6"/>
      <c r="BZ4507" s="6"/>
      <c r="CA4507" s="6"/>
      <c r="CB4507" s="6"/>
      <c r="CC4507" s="6"/>
      <c r="CD4507" s="6"/>
      <c r="CE4507" s="6"/>
      <c r="CF4507" s="6"/>
      <c r="CG4507" s="6"/>
      <c r="CH4507" s="6"/>
      <c r="CI4507" s="6"/>
      <c r="CJ4507" s="6"/>
      <c r="CK4507" s="6"/>
      <c r="CL4507" s="6"/>
      <c r="CM4507" s="6"/>
      <c r="CN4507" s="6"/>
      <c r="CO4507" s="6"/>
      <c r="CP4507" s="6"/>
      <c r="CQ4507" s="6"/>
      <c r="CR4507" s="6"/>
      <c r="CS4507" s="6"/>
      <c r="CT4507" s="6"/>
      <c r="CU4507" s="6"/>
      <c r="CV4507" s="6"/>
      <c r="CW4507" s="6"/>
      <c r="CX4507" s="6"/>
      <c r="CY4507" s="6"/>
      <c r="CZ4507" s="6"/>
      <c r="DA4507" s="6"/>
    </row>
    <row r="4508" spans="74:105" x14ac:dyDescent="0.3">
      <c r="BV4508" s="6"/>
      <c r="BW4508" s="6"/>
      <c r="BX4508" s="6"/>
      <c r="BY4508" s="6"/>
      <c r="BZ4508" s="6"/>
      <c r="CA4508" s="6"/>
      <c r="CB4508" s="6"/>
      <c r="CC4508" s="6"/>
      <c r="CD4508" s="6"/>
      <c r="CE4508" s="6"/>
      <c r="CF4508" s="6"/>
      <c r="CG4508" s="6"/>
      <c r="CH4508" s="6"/>
      <c r="CI4508" s="6"/>
      <c r="CJ4508" s="6"/>
      <c r="CK4508" s="6"/>
      <c r="CL4508" s="6"/>
      <c r="CM4508" s="6"/>
      <c r="CN4508" s="6"/>
      <c r="CO4508" s="6"/>
      <c r="CP4508" s="6"/>
      <c r="CQ4508" s="6"/>
      <c r="CR4508" s="6"/>
      <c r="CS4508" s="6"/>
      <c r="CT4508" s="6"/>
      <c r="CU4508" s="6"/>
      <c r="CV4508" s="6"/>
      <c r="CW4508" s="6"/>
      <c r="CX4508" s="6"/>
      <c r="CY4508" s="6"/>
      <c r="CZ4508" s="6"/>
      <c r="DA4508" s="6"/>
    </row>
    <row r="4509" spans="74:105" x14ac:dyDescent="0.3">
      <c r="BV4509" s="6"/>
      <c r="BW4509" s="6"/>
      <c r="BX4509" s="6"/>
      <c r="BY4509" s="6"/>
      <c r="BZ4509" s="6"/>
      <c r="CA4509" s="6"/>
      <c r="CB4509" s="6"/>
      <c r="CC4509" s="6"/>
      <c r="CD4509" s="6"/>
      <c r="CE4509" s="6"/>
      <c r="CF4509" s="6"/>
      <c r="CG4509" s="6"/>
      <c r="CH4509" s="6"/>
      <c r="CI4509" s="6"/>
      <c r="CJ4509" s="6"/>
      <c r="CK4509" s="6"/>
      <c r="CL4509" s="6"/>
      <c r="CM4509" s="6"/>
      <c r="CN4509" s="6"/>
      <c r="CO4509" s="6"/>
      <c r="CP4509" s="6"/>
      <c r="CQ4509" s="6"/>
      <c r="CR4509" s="6"/>
      <c r="CS4509" s="6"/>
      <c r="CT4509" s="6"/>
      <c r="CU4509" s="6"/>
      <c r="CV4509" s="6"/>
      <c r="CW4509" s="6"/>
      <c r="CX4509" s="6"/>
      <c r="CY4509" s="6"/>
      <c r="CZ4509" s="6"/>
      <c r="DA4509" s="6"/>
    </row>
    <row r="4510" spans="74:105" x14ac:dyDescent="0.3">
      <c r="BV4510" s="6"/>
      <c r="BW4510" s="6"/>
      <c r="BX4510" s="6"/>
      <c r="BY4510" s="6"/>
      <c r="BZ4510" s="6"/>
      <c r="CA4510" s="6"/>
      <c r="CB4510" s="6"/>
      <c r="CC4510" s="6"/>
      <c r="CD4510" s="6"/>
      <c r="CE4510" s="6"/>
      <c r="CF4510" s="6"/>
      <c r="CG4510" s="6"/>
      <c r="CH4510" s="6"/>
      <c r="CI4510" s="6"/>
      <c r="CJ4510" s="6"/>
      <c r="CK4510" s="6"/>
      <c r="CL4510" s="6"/>
      <c r="CM4510" s="6"/>
      <c r="CN4510" s="6"/>
      <c r="CO4510" s="6"/>
      <c r="CP4510" s="6"/>
      <c r="CQ4510" s="6"/>
      <c r="CR4510" s="6"/>
      <c r="CS4510" s="6"/>
      <c r="CT4510" s="6"/>
      <c r="CU4510" s="6"/>
      <c r="CV4510" s="6"/>
      <c r="CW4510" s="6"/>
      <c r="CX4510" s="6"/>
      <c r="CY4510" s="6"/>
      <c r="CZ4510" s="6"/>
      <c r="DA4510" s="6"/>
    </row>
    <row r="4511" spans="74:105" x14ac:dyDescent="0.3">
      <c r="BV4511" s="6"/>
      <c r="BW4511" s="6"/>
      <c r="BX4511" s="6"/>
      <c r="BY4511" s="6"/>
      <c r="BZ4511" s="6"/>
      <c r="CA4511" s="6"/>
      <c r="CB4511" s="6"/>
      <c r="CC4511" s="6"/>
      <c r="CD4511" s="6"/>
      <c r="CE4511" s="6"/>
      <c r="CF4511" s="6"/>
      <c r="CG4511" s="6"/>
      <c r="CH4511" s="6"/>
      <c r="CI4511" s="6"/>
      <c r="CJ4511" s="6"/>
      <c r="CK4511" s="6"/>
      <c r="CL4511" s="6"/>
      <c r="CM4511" s="6"/>
      <c r="CN4511" s="6"/>
      <c r="CO4511" s="6"/>
      <c r="CP4511" s="6"/>
      <c r="CQ4511" s="6"/>
      <c r="CR4511" s="6"/>
      <c r="CS4511" s="6"/>
      <c r="CT4511" s="6"/>
      <c r="CU4511" s="6"/>
      <c r="CV4511" s="6"/>
      <c r="CW4511" s="6"/>
      <c r="CX4511" s="6"/>
      <c r="CY4511" s="6"/>
      <c r="CZ4511" s="6"/>
      <c r="DA4511" s="6"/>
    </row>
    <row r="4512" spans="74:105" x14ac:dyDescent="0.3">
      <c r="BV4512" s="6"/>
      <c r="BW4512" s="6"/>
      <c r="BX4512" s="6"/>
      <c r="BY4512" s="6"/>
      <c r="BZ4512" s="6"/>
      <c r="CA4512" s="6"/>
      <c r="CB4512" s="6"/>
      <c r="CC4512" s="6"/>
      <c r="CD4512" s="6"/>
      <c r="CE4512" s="6"/>
      <c r="CF4512" s="6"/>
      <c r="CG4512" s="6"/>
      <c r="CH4512" s="6"/>
      <c r="CI4512" s="6"/>
      <c r="CJ4512" s="6"/>
      <c r="CK4512" s="6"/>
      <c r="CL4512" s="6"/>
      <c r="CM4512" s="6"/>
      <c r="CN4512" s="6"/>
      <c r="CO4512" s="6"/>
      <c r="CP4512" s="6"/>
      <c r="CQ4512" s="6"/>
      <c r="CR4512" s="6"/>
      <c r="CS4512" s="6"/>
      <c r="CT4512" s="6"/>
      <c r="CU4512" s="6"/>
      <c r="CV4512" s="6"/>
      <c r="CW4512" s="6"/>
      <c r="CX4512" s="6"/>
      <c r="CY4512" s="6"/>
      <c r="CZ4512" s="6"/>
      <c r="DA4512" s="6"/>
    </row>
    <row r="4513" spans="74:105" x14ac:dyDescent="0.3">
      <c r="BV4513" s="6"/>
      <c r="BW4513" s="6"/>
      <c r="BX4513" s="6"/>
      <c r="BY4513" s="6"/>
      <c r="BZ4513" s="6"/>
      <c r="CA4513" s="6"/>
      <c r="CB4513" s="6"/>
      <c r="CC4513" s="6"/>
      <c r="CD4513" s="6"/>
      <c r="CE4513" s="6"/>
      <c r="CF4513" s="6"/>
      <c r="CG4513" s="6"/>
      <c r="CH4513" s="6"/>
      <c r="CI4513" s="6"/>
      <c r="CJ4513" s="6"/>
      <c r="CK4513" s="6"/>
      <c r="CL4513" s="6"/>
      <c r="CM4513" s="6"/>
      <c r="CN4513" s="6"/>
      <c r="CO4513" s="6"/>
      <c r="CP4513" s="6"/>
      <c r="CQ4513" s="6"/>
      <c r="CR4513" s="6"/>
      <c r="CS4513" s="6"/>
      <c r="CT4513" s="6"/>
      <c r="CU4513" s="6"/>
      <c r="CV4513" s="6"/>
      <c r="CW4513" s="6"/>
      <c r="CX4513" s="6"/>
      <c r="CY4513" s="6"/>
      <c r="CZ4513" s="6"/>
      <c r="DA4513" s="6"/>
    </row>
    <row r="4514" spans="74:105" x14ac:dyDescent="0.3">
      <c r="BV4514" s="6"/>
      <c r="BW4514" s="6"/>
      <c r="BX4514" s="6"/>
      <c r="BY4514" s="6"/>
      <c r="BZ4514" s="6"/>
      <c r="CA4514" s="6"/>
      <c r="CB4514" s="6"/>
      <c r="CC4514" s="6"/>
      <c r="CD4514" s="6"/>
      <c r="CE4514" s="6"/>
      <c r="CF4514" s="6"/>
      <c r="CG4514" s="6"/>
      <c r="CH4514" s="6"/>
      <c r="CI4514" s="6"/>
      <c r="CJ4514" s="6"/>
      <c r="CK4514" s="6"/>
      <c r="CL4514" s="6"/>
      <c r="CM4514" s="6"/>
      <c r="CN4514" s="6"/>
      <c r="CO4514" s="6"/>
      <c r="CP4514" s="6"/>
      <c r="CQ4514" s="6"/>
      <c r="CR4514" s="6"/>
      <c r="CS4514" s="6"/>
      <c r="CT4514" s="6"/>
      <c r="CU4514" s="6"/>
      <c r="CV4514" s="6"/>
      <c r="CW4514" s="6"/>
      <c r="CX4514" s="6"/>
      <c r="CY4514" s="6"/>
      <c r="CZ4514" s="6"/>
      <c r="DA4514" s="6"/>
    </row>
    <row r="4515" spans="74:105" x14ac:dyDescent="0.3">
      <c r="BV4515" s="6"/>
      <c r="BW4515" s="6"/>
      <c r="BX4515" s="6"/>
      <c r="BY4515" s="6"/>
      <c r="BZ4515" s="6"/>
      <c r="CA4515" s="6"/>
      <c r="CB4515" s="6"/>
      <c r="CC4515" s="6"/>
      <c r="CD4515" s="6"/>
      <c r="CE4515" s="6"/>
      <c r="CF4515" s="6"/>
      <c r="CG4515" s="6"/>
      <c r="CH4515" s="6"/>
      <c r="CI4515" s="6"/>
      <c r="CJ4515" s="6"/>
      <c r="CK4515" s="6"/>
      <c r="CL4515" s="6"/>
      <c r="CM4515" s="6"/>
      <c r="CN4515" s="6"/>
      <c r="CO4515" s="6"/>
      <c r="CP4515" s="6"/>
      <c r="CQ4515" s="6"/>
      <c r="CR4515" s="6"/>
      <c r="CS4515" s="6"/>
      <c r="CT4515" s="6"/>
      <c r="CU4515" s="6"/>
      <c r="CV4515" s="6"/>
      <c r="CW4515" s="6"/>
      <c r="CX4515" s="6"/>
      <c r="CY4515" s="6"/>
      <c r="CZ4515" s="6"/>
      <c r="DA4515" s="6"/>
    </row>
    <row r="4516" spans="74:105" x14ac:dyDescent="0.3">
      <c r="BV4516" s="6"/>
      <c r="BW4516" s="6"/>
      <c r="BX4516" s="6"/>
      <c r="BY4516" s="6"/>
      <c r="BZ4516" s="6"/>
      <c r="CA4516" s="6"/>
      <c r="CB4516" s="6"/>
      <c r="CC4516" s="6"/>
      <c r="CD4516" s="6"/>
      <c r="CE4516" s="6"/>
      <c r="CF4516" s="6"/>
      <c r="CG4516" s="6"/>
      <c r="CH4516" s="6"/>
      <c r="CI4516" s="6"/>
      <c r="CJ4516" s="6"/>
      <c r="CK4516" s="6"/>
      <c r="CL4516" s="6"/>
      <c r="CM4516" s="6"/>
      <c r="CN4516" s="6"/>
      <c r="CO4516" s="6"/>
      <c r="CP4516" s="6"/>
      <c r="CQ4516" s="6"/>
      <c r="CR4516" s="6"/>
      <c r="CS4516" s="6"/>
      <c r="CT4516" s="6"/>
      <c r="CU4516" s="6"/>
      <c r="CV4516" s="6"/>
      <c r="CW4516" s="6"/>
      <c r="CX4516" s="6"/>
      <c r="CY4516" s="6"/>
      <c r="CZ4516" s="6"/>
      <c r="DA4516" s="6"/>
    </row>
    <row r="4517" spans="74:105" x14ac:dyDescent="0.3">
      <c r="BV4517" s="6"/>
      <c r="BW4517" s="6"/>
      <c r="BX4517" s="6"/>
      <c r="BY4517" s="6"/>
      <c r="BZ4517" s="6"/>
      <c r="CA4517" s="6"/>
      <c r="CB4517" s="6"/>
      <c r="CC4517" s="6"/>
      <c r="CD4517" s="6"/>
      <c r="CE4517" s="6"/>
      <c r="CF4517" s="6"/>
      <c r="CG4517" s="6"/>
      <c r="CH4517" s="6"/>
      <c r="CI4517" s="6"/>
      <c r="CJ4517" s="6"/>
      <c r="CK4517" s="6"/>
      <c r="CL4517" s="6"/>
      <c r="CM4517" s="6"/>
      <c r="CN4517" s="6"/>
      <c r="CO4517" s="6"/>
      <c r="CP4517" s="6"/>
      <c r="CQ4517" s="6"/>
      <c r="CR4517" s="6"/>
      <c r="CS4517" s="6"/>
      <c r="CT4517" s="6"/>
      <c r="CU4517" s="6"/>
      <c r="CV4517" s="6"/>
      <c r="CW4517" s="6"/>
      <c r="CX4517" s="6"/>
      <c r="CY4517" s="6"/>
      <c r="CZ4517" s="6"/>
      <c r="DA4517" s="6"/>
    </row>
    <row r="4518" spans="74:105" x14ac:dyDescent="0.3">
      <c r="BV4518" s="6"/>
      <c r="BW4518" s="6"/>
      <c r="BX4518" s="6"/>
      <c r="BY4518" s="6"/>
      <c r="BZ4518" s="6"/>
      <c r="CA4518" s="6"/>
      <c r="CB4518" s="6"/>
      <c r="CC4518" s="6"/>
      <c r="CD4518" s="6"/>
      <c r="CE4518" s="6"/>
      <c r="CF4518" s="6"/>
      <c r="CG4518" s="6"/>
      <c r="CH4518" s="6"/>
      <c r="CI4518" s="6"/>
      <c r="CJ4518" s="6"/>
      <c r="CK4518" s="6"/>
      <c r="CL4518" s="6"/>
      <c r="CM4518" s="6"/>
      <c r="CN4518" s="6"/>
      <c r="CO4518" s="6"/>
      <c r="CP4518" s="6"/>
      <c r="CQ4518" s="6"/>
      <c r="CR4518" s="6"/>
      <c r="CS4518" s="6"/>
      <c r="CT4518" s="6"/>
      <c r="CU4518" s="6"/>
      <c r="CV4518" s="6"/>
      <c r="CW4518" s="6"/>
      <c r="CX4518" s="6"/>
      <c r="CY4518" s="6"/>
      <c r="CZ4518" s="6"/>
      <c r="DA4518" s="6"/>
    </row>
    <row r="4519" spans="74:105" x14ac:dyDescent="0.3">
      <c r="BV4519" s="6"/>
      <c r="BW4519" s="6"/>
      <c r="BX4519" s="6"/>
      <c r="BY4519" s="6"/>
      <c r="BZ4519" s="6"/>
      <c r="CA4519" s="6"/>
      <c r="CB4519" s="6"/>
      <c r="CC4519" s="6"/>
      <c r="CD4519" s="6"/>
      <c r="CE4519" s="6"/>
      <c r="CF4519" s="6"/>
      <c r="CG4519" s="6"/>
      <c r="CH4519" s="6"/>
      <c r="CI4519" s="6"/>
      <c r="CJ4519" s="6"/>
      <c r="CK4519" s="6"/>
      <c r="CL4519" s="6"/>
      <c r="CM4519" s="6"/>
      <c r="CN4519" s="6"/>
      <c r="CO4519" s="6"/>
      <c r="CP4519" s="6"/>
      <c r="CQ4519" s="6"/>
      <c r="CR4519" s="6"/>
      <c r="CS4519" s="6"/>
      <c r="CT4519" s="6"/>
      <c r="CU4519" s="6"/>
      <c r="CV4519" s="6"/>
      <c r="CW4519" s="6"/>
      <c r="CX4519" s="6"/>
      <c r="CY4519" s="6"/>
      <c r="CZ4519" s="6"/>
      <c r="DA4519" s="6"/>
    </row>
    <row r="4520" spans="74:105" x14ac:dyDescent="0.3">
      <c r="BV4520" s="6"/>
      <c r="BW4520" s="6"/>
      <c r="BX4520" s="6"/>
      <c r="BY4520" s="6"/>
      <c r="BZ4520" s="6"/>
      <c r="CA4520" s="6"/>
      <c r="CB4520" s="6"/>
      <c r="CC4520" s="6"/>
      <c r="CD4520" s="6"/>
      <c r="CE4520" s="6"/>
      <c r="CF4520" s="6"/>
      <c r="CG4520" s="6"/>
      <c r="CH4520" s="6"/>
      <c r="CI4520" s="6"/>
      <c r="CJ4520" s="6"/>
      <c r="CK4520" s="6"/>
      <c r="CL4520" s="6"/>
      <c r="CM4520" s="6"/>
      <c r="CN4520" s="6"/>
      <c r="CO4520" s="6"/>
      <c r="CP4520" s="6"/>
      <c r="CQ4520" s="6"/>
      <c r="CR4520" s="6"/>
      <c r="CS4520" s="6"/>
      <c r="CT4520" s="6"/>
      <c r="CU4520" s="6"/>
      <c r="CV4520" s="6"/>
      <c r="CW4520" s="6"/>
      <c r="CX4520" s="6"/>
      <c r="CY4520" s="6"/>
      <c r="CZ4520" s="6"/>
      <c r="DA4520" s="6"/>
    </row>
    <row r="4521" spans="74:105" x14ac:dyDescent="0.3">
      <c r="BV4521" s="6"/>
      <c r="BW4521" s="6"/>
      <c r="BX4521" s="6"/>
      <c r="BY4521" s="6"/>
      <c r="BZ4521" s="6"/>
      <c r="CA4521" s="6"/>
      <c r="CB4521" s="6"/>
      <c r="CC4521" s="6"/>
      <c r="CD4521" s="6"/>
      <c r="CE4521" s="6"/>
      <c r="CF4521" s="6"/>
      <c r="CG4521" s="6"/>
      <c r="CH4521" s="6"/>
      <c r="CI4521" s="6"/>
      <c r="CJ4521" s="6"/>
      <c r="CK4521" s="6"/>
      <c r="CL4521" s="6"/>
      <c r="CM4521" s="6"/>
      <c r="CN4521" s="6"/>
      <c r="CO4521" s="6"/>
      <c r="CP4521" s="6"/>
      <c r="CQ4521" s="6"/>
      <c r="CR4521" s="6"/>
      <c r="CS4521" s="6"/>
      <c r="CT4521" s="6"/>
      <c r="CU4521" s="6"/>
      <c r="CV4521" s="6"/>
      <c r="CW4521" s="6"/>
      <c r="CX4521" s="6"/>
      <c r="CY4521" s="6"/>
      <c r="CZ4521" s="6"/>
      <c r="DA4521" s="6"/>
    </row>
    <row r="4522" spans="74:105" x14ac:dyDescent="0.3">
      <c r="BV4522" s="6"/>
      <c r="BW4522" s="6"/>
      <c r="BX4522" s="6"/>
      <c r="BY4522" s="6"/>
      <c r="BZ4522" s="6"/>
      <c r="CA4522" s="6"/>
      <c r="CB4522" s="6"/>
      <c r="CC4522" s="6"/>
      <c r="CD4522" s="6"/>
      <c r="CE4522" s="6"/>
      <c r="CF4522" s="6"/>
      <c r="CG4522" s="6"/>
      <c r="CH4522" s="6"/>
      <c r="CI4522" s="6"/>
      <c r="CJ4522" s="6"/>
      <c r="CK4522" s="6"/>
      <c r="CL4522" s="6"/>
      <c r="CM4522" s="6"/>
      <c r="CN4522" s="6"/>
      <c r="CO4522" s="6"/>
      <c r="CP4522" s="6"/>
      <c r="CQ4522" s="6"/>
      <c r="CR4522" s="6"/>
      <c r="CS4522" s="6"/>
      <c r="CT4522" s="6"/>
      <c r="CU4522" s="6"/>
      <c r="CV4522" s="6"/>
      <c r="CW4522" s="6"/>
      <c r="CX4522" s="6"/>
      <c r="CY4522" s="6"/>
      <c r="CZ4522" s="6"/>
      <c r="DA4522" s="6"/>
    </row>
    <row r="4523" spans="74:105" x14ac:dyDescent="0.3">
      <c r="BV4523" s="6"/>
      <c r="BW4523" s="6"/>
      <c r="BX4523" s="6"/>
      <c r="BY4523" s="6"/>
      <c r="BZ4523" s="6"/>
      <c r="CA4523" s="6"/>
      <c r="CB4523" s="6"/>
      <c r="CC4523" s="6"/>
      <c r="CD4523" s="6"/>
      <c r="CE4523" s="6"/>
      <c r="CF4523" s="6"/>
      <c r="CG4523" s="6"/>
      <c r="CH4523" s="6"/>
      <c r="CI4523" s="6"/>
      <c r="CJ4523" s="6"/>
      <c r="CK4523" s="6"/>
      <c r="CL4523" s="6"/>
      <c r="CM4523" s="6"/>
      <c r="CN4523" s="6"/>
      <c r="CO4523" s="6"/>
      <c r="CP4523" s="6"/>
      <c r="CQ4523" s="6"/>
      <c r="CR4523" s="6"/>
      <c r="CS4523" s="6"/>
      <c r="CT4523" s="6"/>
      <c r="CU4523" s="6"/>
      <c r="CV4523" s="6"/>
      <c r="CW4523" s="6"/>
      <c r="CX4523" s="6"/>
      <c r="CY4523" s="6"/>
      <c r="CZ4523" s="6"/>
      <c r="DA4523" s="6"/>
    </row>
    <row r="4524" spans="74:105" x14ac:dyDescent="0.3">
      <c r="BV4524" s="6"/>
      <c r="BW4524" s="6"/>
      <c r="BX4524" s="6"/>
      <c r="BY4524" s="6"/>
      <c r="BZ4524" s="6"/>
      <c r="CA4524" s="6"/>
      <c r="CB4524" s="6"/>
      <c r="CC4524" s="6"/>
      <c r="CD4524" s="6"/>
      <c r="CE4524" s="6"/>
      <c r="CF4524" s="6"/>
      <c r="CG4524" s="6"/>
      <c r="CH4524" s="6"/>
      <c r="CI4524" s="6"/>
      <c r="CJ4524" s="6"/>
      <c r="CK4524" s="6"/>
      <c r="CL4524" s="6"/>
      <c r="CM4524" s="6"/>
      <c r="CN4524" s="6"/>
      <c r="CO4524" s="6"/>
      <c r="CP4524" s="6"/>
      <c r="CQ4524" s="6"/>
      <c r="CR4524" s="6"/>
      <c r="CS4524" s="6"/>
      <c r="CT4524" s="6"/>
      <c r="CU4524" s="6"/>
      <c r="CV4524" s="6"/>
      <c r="CW4524" s="6"/>
      <c r="CX4524" s="6"/>
      <c r="CY4524" s="6"/>
      <c r="CZ4524" s="6"/>
      <c r="DA4524" s="6"/>
    </row>
    <row r="4525" spans="74:105" x14ac:dyDescent="0.3">
      <c r="BV4525" s="6"/>
      <c r="BW4525" s="6"/>
      <c r="BX4525" s="6"/>
      <c r="BY4525" s="6"/>
      <c r="BZ4525" s="6"/>
      <c r="CA4525" s="6"/>
      <c r="CB4525" s="6"/>
      <c r="CC4525" s="6"/>
      <c r="CD4525" s="6"/>
      <c r="CE4525" s="6"/>
      <c r="CF4525" s="6"/>
      <c r="CG4525" s="6"/>
      <c r="CH4525" s="6"/>
      <c r="CI4525" s="6"/>
      <c r="CJ4525" s="6"/>
      <c r="CK4525" s="6"/>
      <c r="CL4525" s="6"/>
      <c r="CM4525" s="6"/>
      <c r="CN4525" s="6"/>
      <c r="CO4525" s="6"/>
      <c r="CP4525" s="6"/>
      <c r="CQ4525" s="6"/>
      <c r="CR4525" s="6"/>
      <c r="CS4525" s="6"/>
      <c r="CT4525" s="6"/>
      <c r="CU4525" s="6"/>
      <c r="CV4525" s="6"/>
      <c r="CW4525" s="6"/>
      <c r="CX4525" s="6"/>
      <c r="CY4525" s="6"/>
      <c r="CZ4525" s="6"/>
      <c r="DA4525" s="6"/>
    </row>
    <row r="4526" spans="74:105" x14ac:dyDescent="0.3">
      <c r="BV4526" s="6"/>
      <c r="BW4526" s="6"/>
      <c r="BX4526" s="6"/>
      <c r="BY4526" s="6"/>
      <c r="BZ4526" s="6"/>
      <c r="CA4526" s="6"/>
      <c r="CB4526" s="6"/>
      <c r="CC4526" s="6"/>
      <c r="CD4526" s="6"/>
      <c r="CE4526" s="6"/>
      <c r="CF4526" s="6"/>
      <c r="CG4526" s="6"/>
      <c r="CH4526" s="6"/>
      <c r="CI4526" s="6"/>
      <c r="CJ4526" s="6"/>
      <c r="CK4526" s="6"/>
      <c r="CL4526" s="6"/>
      <c r="CM4526" s="6"/>
      <c r="CN4526" s="6"/>
      <c r="CO4526" s="6"/>
      <c r="CP4526" s="6"/>
      <c r="CQ4526" s="6"/>
      <c r="CR4526" s="6"/>
      <c r="CS4526" s="6"/>
      <c r="CT4526" s="6"/>
      <c r="CU4526" s="6"/>
      <c r="CV4526" s="6"/>
      <c r="CW4526" s="6"/>
      <c r="CX4526" s="6"/>
      <c r="CY4526" s="6"/>
      <c r="CZ4526" s="6"/>
      <c r="DA4526" s="6"/>
    </row>
    <row r="4527" spans="74:105" x14ac:dyDescent="0.3">
      <c r="BV4527" s="6"/>
      <c r="BW4527" s="6"/>
      <c r="BX4527" s="6"/>
      <c r="BY4527" s="6"/>
      <c r="BZ4527" s="6"/>
      <c r="CA4527" s="6"/>
      <c r="CB4527" s="6"/>
      <c r="CC4527" s="6"/>
      <c r="CD4527" s="6"/>
      <c r="CE4527" s="6"/>
      <c r="CF4527" s="6"/>
      <c r="CG4527" s="6"/>
      <c r="CH4527" s="6"/>
      <c r="CI4527" s="6"/>
      <c r="CJ4527" s="6"/>
      <c r="CK4527" s="6"/>
      <c r="CL4527" s="6"/>
      <c r="CM4527" s="6"/>
      <c r="CN4527" s="6"/>
      <c r="CO4527" s="6"/>
      <c r="CP4527" s="6"/>
      <c r="CQ4527" s="6"/>
      <c r="CR4527" s="6"/>
      <c r="CS4527" s="6"/>
      <c r="CT4527" s="6"/>
      <c r="CU4527" s="6"/>
      <c r="CV4527" s="6"/>
      <c r="CW4527" s="6"/>
      <c r="CX4527" s="6"/>
      <c r="CY4527" s="6"/>
      <c r="CZ4527" s="6"/>
      <c r="DA4527" s="6"/>
    </row>
    <row r="4528" spans="74:105" x14ac:dyDescent="0.3">
      <c r="BV4528" s="6"/>
      <c r="BW4528" s="6"/>
      <c r="BX4528" s="6"/>
      <c r="BY4528" s="6"/>
      <c r="BZ4528" s="6"/>
      <c r="CA4528" s="6"/>
      <c r="CB4528" s="6"/>
      <c r="CC4528" s="6"/>
      <c r="CD4528" s="6"/>
      <c r="CE4528" s="6"/>
      <c r="CF4528" s="6"/>
      <c r="CG4528" s="6"/>
      <c r="CH4528" s="6"/>
      <c r="CI4528" s="6"/>
      <c r="CJ4528" s="6"/>
      <c r="CK4528" s="6"/>
      <c r="CL4528" s="6"/>
      <c r="CM4528" s="6"/>
      <c r="CN4528" s="6"/>
      <c r="CO4528" s="6"/>
      <c r="CP4528" s="6"/>
      <c r="CQ4528" s="6"/>
      <c r="CR4528" s="6"/>
      <c r="CS4528" s="6"/>
      <c r="CT4528" s="6"/>
      <c r="CU4528" s="6"/>
      <c r="CV4528" s="6"/>
      <c r="CW4528" s="6"/>
      <c r="CX4528" s="6"/>
      <c r="CY4528" s="6"/>
      <c r="CZ4528" s="6"/>
      <c r="DA4528" s="6"/>
    </row>
    <row r="4529" spans="74:105" x14ac:dyDescent="0.3">
      <c r="BV4529" s="6"/>
      <c r="BW4529" s="6"/>
      <c r="BX4529" s="6"/>
      <c r="BY4529" s="6"/>
      <c r="BZ4529" s="6"/>
      <c r="CA4529" s="6"/>
      <c r="CB4529" s="6"/>
      <c r="CC4529" s="6"/>
      <c r="CD4529" s="6"/>
      <c r="CE4529" s="6"/>
      <c r="CF4529" s="6"/>
      <c r="CG4529" s="6"/>
      <c r="CH4529" s="6"/>
      <c r="CI4529" s="6"/>
      <c r="CJ4529" s="6"/>
      <c r="CK4529" s="6"/>
      <c r="CL4529" s="6"/>
      <c r="CM4529" s="6"/>
      <c r="CN4529" s="6"/>
      <c r="CO4529" s="6"/>
      <c r="CP4529" s="6"/>
      <c r="CQ4529" s="6"/>
      <c r="CR4529" s="6"/>
      <c r="CS4529" s="6"/>
      <c r="CT4529" s="6"/>
      <c r="CU4529" s="6"/>
      <c r="CV4529" s="6"/>
      <c r="CW4529" s="6"/>
      <c r="CX4529" s="6"/>
      <c r="CY4529" s="6"/>
      <c r="CZ4529" s="6"/>
      <c r="DA4529" s="6"/>
    </row>
    <row r="4530" spans="74:105" x14ac:dyDescent="0.3">
      <c r="BV4530" s="6"/>
      <c r="BW4530" s="6"/>
      <c r="BX4530" s="6"/>
      <c r="BY4530" s="6"/>
      <c r="BZ4530" s="6"/>
      <c r="CA4530" s="6"/>
      <c r="CB4530" s="6"/>
      <c r="CC4530" s="6"/>
      <c r="CD4530" s="6"/>
      <c r="CE4530" s="6"/>
      <c r="CF4530" s="6"/>
      <c r="CG4530" s="6"/>
      <c r="CH4530" s="6"/>
      <c r="CI4530" s="6"/>
      <c r="CJ4530" s="6"/>
      <c r="CK4530" s="6"/>
      <c r="CL4530" s="6"/>
      <c r="CM4530" s="6"/>
      <c r="CN4530" s="6"/>
      <c r="CO4530" s="6"/>
      <c r="CP4530" s="6"/>
      <c r="CQ4530" s="6"/>
      <c r="CR4530" s="6"/>
      <c r="CS4530" s="6"/>
      <c r="CT4530" s="6"/>
      <c r="CU4530" s="6"/>
      <c r="CV4530" s="6"/>
      <c r="CW4530" s="6"/>
      <c r="CX4530" s="6"/>
      <c r="CY4530" s="6"/>
      <c r="CZ4530" s="6"/>
      <c r="DA4530" s="6"/>
    </row>
    <row r="4531" spans="74:105" x14ac:dyDescent="0.3">
      <c r="BV4531" s="6"/>
      <c r="BW4531" s="6"/>
      <c r="BX4531" s="6"/>
      <c r="BY4531" s="6"/>
      <c r="BZ4531" s="6"/>
      <c r="CA4531" s="6"/>
      <c r="CB4531" s="6"/>
      <c r="CC4531" s="6"/>
      <c r="CD4531" s="6"/>
      <c r="CE4531" s="6"/>
      <c r="CF4531" s="6"/>
      <c r="CG4531" s="6"/>
      <c r="CH4531" s="6"/>
      <c r="CI4531" s="6"/>
      <c r="CJ4531" s="6"/>
      <c r="CK4531" s="6"/>
      <c r="CL4531" s="6"/>
      <c r="CM4531" s="6"/>
      <c r="CN4531" s="6"/>
      <c r="CO4531" s="6"/>
      <c r="CP4531" s="6"/>
      <c r="CQ4531" s="6"/>
      <c r="CR4531" s="6"/>
      <c r="CS4531" s="6"/>
      <c r="CT4531" s="6"/>
      <c r="CU4531" s="6"/>
      <c r="CV4531" s="6"/>
      <c r="CW4531" s="6"/>
      <c r="CX4531" s="6"/>
      <c r="CY4531" s="6"/>
      <c r="CZ4531" s="6"/>
      <c r="DA4531" s="6"/>
    </row>
    <row r="4532" spans="74:105" x14ac:dyDescent="0.3">
      <c r="BV4532" s="6"/>
      <c r="BW4532" s="6"/>
      <c r="BX4532" s="6"/>
      <c r="BY4532" s="6"/>
      <c r="BZ4532" s="6"/>
      <c r="CA4532" s="6"/>
      <c r="CB4532" s="6"/>
      <c r="CC4532" s="6"/>
      <c r="CD4532" s="6"/>
      <c r="CE4532" s="6"/>
      <c r="CF4532" s="6"/>
      <c r="CG4532" s="6"/>
      <c r="CH4532" s="6"/>
      <c r="CI4532" s="6"/>
      <c r="CJ4532" s="6"/>
      <c r="CK4532" s="6"/>
      <c r="CL4532" s="6"/>
      <c r="CM4532" s="6"/>
      <c r="CN4532" s="6"/>
      <c r="CO4532" s="6"/>
      <c r="CP4532" s="6"/>
      <c r="CQ4532" s="6"/>
      <c r="CR4532" s="6"/>
      <c r="CS4532" s="6"/>
      <c r="CT4532" s="6"/>
      <c r="CU4532" s="6"/>
      <c r="CV4532" s="6"/>
      <c r="CW4532" s="6"/>
      <c r="CX4532" s="6"/>
      <c r="CY4532" s="6"/>
      <c r="CZ4532" s="6"/>
      <c r="DA4532" s="6"/>
    </row>
    <row r="4533" spans="74:105" x14ac:dyDescent="0.3">
      <c r="BV4533" s="6"/>
      <c r="BW4533" s="6"/>
      <c r="BX4533" s="6"/>
      <c r="BY4533" s="6"/>
      <c r="BZ4533" s="6"/>
      <c r="CA4533" s="6"/>
      <c r="CB4533" s="6"/>
      <c r="CC4533" s="6"/>
      <c r="CD4533" s="6"/>
      <c r="CE4533" s="6"/>
      <c r="CF4533" s="6"/>
      <c r="CG4533" s="6"/>
      <c r="CH4533" s="6"/>
      <c r="CI4533" s="6"/>
      <c r="CJ4533" s="6"/>
      <c r="CK4533" s="6"/>
      <c r="CL4533" s="6"/>
      <c r="CM4533" s="6"/>
      <c r="CN4533" s="6"/>
      <c r="CO4533" s="6"/>
      <c r="CP4533" s="6"/>
      <c r="CQ4533" s="6"/>
      <c r="CR4533" s="6"/>
      <c r="CS4533" s="6"/>
      <c r="CT4533" s="6"/>
      <c r="CU4533" s="6"/>
      <c r="CV4533" s="6"/>
      <c r="CW4533" s="6"/>
      <c r="CX4533" s="6"/>
      <c r="CY4533" s="6"/>
      <c r="CZ4533" s="6"/>
      <c r="DA4533" s="6"/>
    </row>
    <row r="4534" spans="74:105" x14ac:dyDescent="0.3">
      <c r="BV4534" s="6"/>
      <c r="BW4534" s="6"/>
      <c r="BX4534" s="6"/>
      <c r="BY4534" s="6"/>
      <c r="BZ4534" s="6"/>
      <c r="CA4534" s="6"/>
      <c r="CB4534" s="6"/>
      <c r="CC4534" s="6"/>
      <c r="CD4534" s="6"/>
      <c r="CE4534" s="6"/>
      <c r="CF4534" s="6"/>
      <c r="CG4534" s="6"/>
      <c r="CH4534" s="6"/>
      <c r="CI4534" s="6"/>
      <c r="CJ4534" s="6"/>
      <c r="CK4534" s="6"/>
      <c r="CL4534" s="6"/>
      <c r="CM4534" s="6"/>
      <c r="CN4534" s="6"/>
      <c r="CO4534" s="6"/>
      <c r="CP4534" s="6"/>
      <c r="CQ4534" s="6"/>
      <c r="CR4534" s="6"/>
      <c r="CS4534" s="6"/>
      <c r="CT4534" s="6"/>
      <c r="CU4534" s="6"/>
      <c r="CV4534" s="6"/>
      <c r="CW4534" s="6"/>
      <c r="CX4534" s="6"/>
      <c r="CY4534" s="6"/>
      <c r="CZ4534" s="6"/>
      <c r="DA4534" s="6"/>
    </row>
    <row r="4535" spans="74:105" x14ac:dyDescent="0.3">
      <c r="BV4535" s="6"/>
      <c r="BW4535" s="6"/>
      <c r="BX4535" s="6"/>
      <c r="BY4535" s="6"/>
      <c r="BZ4535" s="6"/>
      <c r="CA4535" s="6"/>
      <c r="CB4535" s="6"/>
      <c r="CC4535" s="6"/>
      <c r="CD4535" s="6"/>
      <c r="CE4535" s="6"/>
      <c r="CF4535" s="6"/>
      <c r="CG4535" s="6"/>
      <c r="CH4535" s="6"/>
      <c r="CI4535" s="6"/>
      <c r="CJ4535" s="6"/>
      <c r="CK4535" s="6"/>
      <c r="CL4535" s="6"/>
      <c r="CM4535" s="6"/>
      <c r="CN4535" s="6"/>
      <c r="CO4535" s="6"/>
      <c r="CP4535" s="6"/>
      <c r="CQ4535" s="6"/>
      <c r="CR4535" s="6"/>
      <c r="CS4535" s="6"/>
      <c r="CT4535" s="6"/>
      <c r="CU4535" s="6"/>
      <c r="CV4535" s="6"/>
      <c r="CW4535" s="6"/>
      <c r="CX4535" s="6"/>
      <c r="CY4535" s="6"/>
      <c r="CZ4535" s="6"/>
      <c r="DA4535" s="6"/>
    </row>
    <row r="4536" spans="74:105" x14ac:dyDescent="0.3">
      <c r="BV4536" s="6"/>
      <c r="BW4536" s="6"/>
      <c r="BX4536" s="6"/>
      <c r="BY4536" s="6"/>
      <c r="BZ4536" s="6"/>
      <c r="CA4536" s="6"/>
      <c r="CB4536" s="6"/>
      <c r="CC4536" s="6"/>
      <c r="CD4536" s="6"/>
      <c r="CE4536" s="6"/>
      <c r="CF4536" s="6"/>
      <c r="CG4536" s="6"/>
      <c r="CH4536" s="6"/>
      <c r="CI4536" s="6"/>
      <c r="CJ4536" s="6"/>
      <c r="CK4536" s="6"/>
      <c r="CL4536" s="6"/>
      <c r="CM4536" s="6"/>
      <c r="CN4536" s="6"/>
      <c r="CO4536" s="6"/>
      <c r="CP4536" s="6"/>
      <c r="CQ4536" s="6"/>
      <c r="CR4536" s="6"/>
      <c r="CS4536" s="6"/>
      <c r="CT4536" s="6"/>
      <c r="CU4536" s="6"/>
      <c r="CV4536" s="6"/>
      <c r="CW4536" s="6"/>
      <c r="CX4536" s="6"/>
      <c r="CY4536" s="6"/>
      <c r="CZ4536" s="6"/>
      <c r="DA4536" s="6"/>
    </row>
    <row r="4537" spans="74:105" x14ac:dyDescent="0.3">
      <c r="BV4537" s="6"/>
      <c r="BW4537" s="6"/>
      <c r="BX4537" s="6"/>
      <c r="BY4537" s="6"/>
      <c r="BZ4537" s="6"/>
      <c r="CA4537" s="6"/>
      <c r="CB4537" s="6"/>
      <c r="CC4537" s="6"/>
      <c r="CD4537" s="6"/>
      <c r="CE4537" s="6"/>
      <c r="CF4537" s="6"/>
      <c r="CG4537" s="6"/>
      <c r="CH4537" s="6"/>
      <c r="CI4537" s="6"/>
      <c r="CJ4537" s="6"/>
      <c r="CK4537" s="6"/>
      <c r="CL4537" s="6"/>
      <c r="CM4537" s="6"/>
      <c r="CN4537" s="6"/>
      <c r="CO4537" s="6"/>
      <c r="CP4537" s="6"/>
      <c r="CQ4537" s="6"/>
      <c r="CR4537" s="6"/>
      <c r="CS4537" s="6"/>
      <c r="CT4537" s="6"/>
      <c r="CU4537" s="6"/>
      <c r="CV4537" s="6"/>
      <c r="CW4537" s="6"/>
      <c r="CX4537" s="6"/>
      <c r="CY4537" s="6"/>
      <c r="CZ4537" s="6"/>
      <c r="DA4537" s="6"/>
    </row>
    <row r="4538" spans="74:105" x14ac:dyDescent="0.3">
      <c r="BV4538" s="6"/>
      <c r="BW4538" s="6"/>
      <c r="BX4538" s="6"/>
      <c r="BY4538" s="6"/>
      <c r="BZ4538" s="6"/>
      <c r="CA4538" s="6"/>
      <c r="CB4538" s="6"/>
      <c r="CC4538" s="6"/>
      <c r="CD4538" s="6"/>
      <c r="CE4538" s="6"/>
      <c r="CF4538" s="6"/>
      <c r="CG4538" s="6"/>
      <c r="CH4538" s="6"/>
      <c r="CI4538" s="6"/>
      <c r="CJ4538" s="6"/>
      <c r="CK4538" s="6"/>
      <c r="CL4538" s="6"/>
      <c r="CM4538" s="6"/>
      <c r="CN4538" s="6"/>
      <c r="CO4538" s="6"/>
      <c r="CP4538" s="6"/>
      <c r="CQ4538" s="6"/>
      <c r="CR4538" s="6"/>
      <c r="CS4538" s="6"/>
      <c r="CT4538" s="6"/>
      <c r="CU4538" s="6"/>
      <c r="CV4538" s="6"/>
      <c r="CW4538" s="6"/>
      <c r="CX4538" s="6"/>
      <c r="CY4538" s="6"/>
      <c r="CZ4538" s="6"/>
      <c r="DA4538" s="6"/>
    </row>
    <row r="4539" spans="74:105" x14ac:dyDescent="0.3">
      <c r="BV4539" s="6"/>
      <c r="BW4539" s="6"/>
      <c r="BX4539" s="6"/>
      <c r="BY4539" s="6"/>
      <c r="BZ4539" s="6"/>
      <c r="CA4539" s="6"/>
      <c r="CB4539" s="6"/>
      <c r="CC4539" s="6"/>
      <c r="CD4539" s="6"/>
      <c r="CE4539" s="6"/>
      <c r="CF4539" s="6"/>
      <c r="CG4539" s="6"/>
      <c r="CH4539" s="6"/>
      <c r="CI4539" s="6"/>
      <c r="CJ4539" s="6"/>
      <c r="CK4539" s="6"/>
      <c r="CL4539" s="6"/>
      <c r="CM4539" s="6"/>
      <c r="CN4539" s="6"/>
      <c r="CO4539" s="6"/>
      <c r="CP4539" s="6"/>
      <c r="CQ4539" s="6"/>
      <c r="CR4539" s="6"/>
      <c r="CS4539" s="6"/>
      <c r="CT4539" s="6"/>
      <c r="CU4539" s="6"/>
      <c r="CV4539" s="6"/>
      <c r="CW4539" s="6"/>
      <c r="CX4539" s="6"/>
      <c r="CY4539" s="6"/>
      <c r="CZ4539" s="6"/>
      <c r="DA4539" s="6"/>
    </row>
    <row r="4540" spans="74:105" x14ac:dyDescent="0.3">
      <c r="BV4540" s="6"/>
      <c r="BW4540" s="6"/>
      <c r="BX4540" s="6"/>
      <c r="BY4540" s="6"/>
      <c r="BZ4540" s="6"/>
      <c r="CA4540" s="6"/>
      <c r="CB4540" s="6"/>
      <c r="CC4540" s="6"/>
      <c r="CD4540" s="6"/>
      <c r="CE4540" s="6"/>
      <c r="CF4540" s="6"/>
      <c r="CG4540" s="6"/>
      <c r="CH4540" s="6"/>
      <c r="CI4540" s="6"/>
      <c r="CJ4540" s="6"/>
      <c r="CK4540" s="6"/>
      <c r="CL4540" s="6"/>
      <c r="CM4540" s="6"/>
      <c r="CN4540" s="6"/>
      <c r="CO4540" s="6"/>
      <c r="CP4540" s="6"/>
      <c r="CQ4540" s="6"/>
      <c r="CR4540" s="6"/>
      <c r="CS4540" s="6"/>
      <c r="CT4540" s="6"/>
      <c r="CU4540" s="6"/>
      <c r="CV4540" s="6"/>
      <c r="CW4540" s="6"/>
      <c r="CX4540" s="6"/>
      <c r="CY4540" s="6"/>
      <c r="CZ4540" s="6"/>
      <c r="DA4540" s="6"/>
    </row>
    <row r="4541" spans="74:105" x14ac:dyDescent="0.3">
      <c r="BV4541" s="6"/>
      <c r="BW4541" s="6"/>
      <c r="BX4541" s="6"/>
      <c r="BY4541" s="6"/>
      <c r="BZ4541" s="6"/>
      <c r="CA4541" s="6"/>
      <c r="CB4541" s="6"/>
      <c r="CC4541" s="6"/>
      <c r="CD4541" s="6"/>
      <c r="CE4541" s="6"/>
      <c r="CF4541" s="6"/>
      <c r="CG4541" s="6"/>
      <c r="CH4541" s="6"/>
      <c r="CI4541" s="6"/>
      <c r="CJ4541" s="6"/>
      <c r="CK4541" s="6"/>
      <c r="CL4541" s="6"/>
      <c r="CM4541" s="6"/>
      <c r="CN4541" s="6"/>
      <c r="CO4541" s="6"/>
      <c r="CP4541" s="6"/>
      <c r="CQ4541" s="6"/>
      <c r="CR4541" s="6"/>
      <c r="CS4541" s="6"/>
      <c r="CT4541" s="6"/>
      <c r="CU4541" s="6"/>
      <c r="CV4541" s="6"/>
      <c r="CW4541" s="6"/>
      <c r="CX4541" s="6"/>
      <c r="CY4541" s="6"/>
      <c r="CZ4541" s="6"/>
      <c r="DA4541" s="6"/>
    </row>
    <row r="4542" spans="74:105" x14ac:dyDescent="0.3">
      <c r="BV4542" s="6"/>
      <c r="BW4542" s="6"/>
      <c r="BX4542" s="6"/>
      <c r="BY4542" s="6"/>
      <c r="BZ4542" s="6"/>
      <c r="CA4542" s="6"/>
      <c r="CB4542" s="6"/>
      <c r="CC4542" s="6"/>
      <c r="CD4542" s="6"/>
      <c r="CE4542" s="6"/>
      <c r="CF4542" s="6"/>
      <c r="CG4542" s="6"/>
      <c r="CH4542" s="6"/>
      <c r="CI4542" s="6"/>
      <c r="CJ4542" s="6"/>
      <c r="CK4542" s="6"/>
      <c r="CL4542" s="6"/>
      <c r="CM4542" s="6"/>
      <c r="CN4542" s="6"/>
      <c r="CO4542" s="6"/>
      <c r="CP4542" s="6"/>
      <c r="CQ4542" s="6"/>
      <c r="CR4542" s="6"/>
      <c r="CS4542" s="6"/>
      <c r="CT4542" s="6"/>
      <c r="CU4542" s="6"/>
      <c r="CV4542" s="6"/>
      <c r="CW4542" s="6"/>
      <c r="CX4542" s="6"/>
      <c r="CY4542" s="6"/>
      <c r="CZ4542" s="6"/>
      <c r="DA4542" s="6"/>
    </row>
    <row r="4543" spans="74:105" x14ac:dyDescent="0.3">
      <c r="BV4543" s="6"/>
      <c r="BW4543" s="6"/>
      <c r="BX4543" s="6"/>
      <c r="BY4543" s="6"/>
      <c r="BZ4543" s="6"/>
      <c r="CA4543" s="6"/>
      <c r="CB4543" s="6"/>
      <c r="CC4543" s="6"/>
      <c r="CD4543" s="6"/>
      <c r="CE4543" s="6"/>
      <c r="CF4543" s="6"/>
      <c r="CG4543" s="6"/>
      <c r="CH4543" s="6"/>
      <c r="CI4543" s="6"/>
      <c r="CJ4543" s="6"/>
      <c r="CK4543" s="6"/>
      <c r="CL4543" s="6"/>
      <c r="CM4543" s="6"/>
      <c r="CN4543" s="6"/>
      <c r="CO4543" s="6"/>
      <c r="CP4543" s="6"/>
      <c r="CQ4543" s="6"/>
      <c r="CR4543" s="6"/>
      <c r="CS4543" s="6"/>
      <c r="CT4543" s="6"/>
      <c r="CU4543" s="6"/>
      <c r="CV4543" s="6"/>
      <c r="CW4543" s="6"/>
      <c r="CX4543" s="6"/>
      <c r="CY4543" s="6"/>
      <c r="CZ4543" s="6"/>
      <c r="DA4543" s="6"/>
    </row>
    <row r="4544" spans="74:105" x14ac:dyDescent="0.3">
      <c r="BV4544" s="6"/>
      <c r="BW4544" s="6"/>
      <c r="BX4544" s="6"/>
      <c r="BY4544" s="6"/>
      <c r="BZ4544" s="6"/>
      <c r="CA4544" s="6"/>
      <c r="CB4544" s="6"/>
      <c r="CC4544" s="6"/>
      <c r="CD4544" s="6"/>
      <c r="CE4544" s="6"/>
      <c r="CF4544" s="6"/>
      <c r="CG4544" s="6"/>
      <c r="CH4544" s="6"/>
      <c r="CI4544" s="6"/>
      <c r="CJ4544" s="6"/>
      <c r="CK4544" s="6"/>
      <c r="CL4544" s="6"/>
      <c r="CM4544" s="6"/>
      <c r="CN4544" s="6"/>
      <c r="CO4544" s="6"/>
      <c r="CP4544" s="6"/>
      <c r="CQ4544" s="6"/>
      <c r="CR4544" s="6"/>
      <c r="CS4544" s="6"/>
      <c r="CT4544" s="6"/>
      <c r="CU4544" s="6"/>
      <c r="CV4544" s="6"/>
      <c r="CW4544" s="6"/>
      <c r="CX4544" s="6"/>
      <c r="CY4544" s="6"/>
      <c r="CZ4544" s="6"/>
      <c r="DA4544" s="6"/>
    </row>
    <row r="4545" spans="74:105" x14ac:dyDescent="0.3">
      <c r="BV4545" s="6"/>
      <c r="BW4545" s="6"/>
      <c r="BX4545" s="6"/>
      <c r="BY4545" s="6"/>
      <c r="BZ4545" s="6"/>
      <c r="CA4545" s="6"/>
      <c r="CB4545" s="6"/>
      <c r="CC4545" s="6"/>
      <c r="CD4545" s="6"/>
      <c r="CE4545" s="6"/>
      <c r="CF4545" s="6"/>
      <c r="CG4545" s="6"/>
      <c r="CH4545" s="6"/>
      <c r="CI4545" s="6"/>
      <c r="CJ4545" s="6"/>
      <c r="CK4545" s="6"/>
      <c r="CL4545" s="6"/>
      <c r="CM4545" s="6"/>
      <c r="CN4545" s="6"/>
      <c r="CO4545" s="6"/>
      <c r="CP4545" s="6"/>
      <c r="CQ4545" s="6"/>
      <c r="CR4545" s="6"/>
      <c r="CS4545" s="6"/>
      <c r="CT4545" s="6"/>
      <c r="CU4545" s="6"/>
      <c r="CV4545" s="6"/>
      <c r="CW4545" s="6"/>
      <c r="CX4545" s="6"/>
      <c r="CY4545" s="6"/>
      <c r="CZ4545" s="6"/>
      <c r="DA4545" s="6"/>
    </row>
    <row r="4546" spans="74:105" x14ac:dyDescent="0.3">
      <c r="BV4546" s="6"/>
      <c r="BW4546" s="6"/>
      <c r="BX4546" s="6"/>
      <c r="BY4546" s="6"/>
      <c r="BZ4546" s="6"/>
      <c r="CA4546" s="6"/>
      <c r="CB4546" s="6"/>
      <c r="CC4546" s="6"/>
      <c r="CD4546" s="6"/>
      <c r="CE4546" s="6"/>
      <c r="CF4546" s="6"/>
      <c r="CG4546" s="6"/>
      <c r="CH4546" s="6"/>
      <c r="CI4546" s="6"/>
      <c r="CJ4546" s="6"/>
      <c r="CK4546" s="6"/>
      <c r="CL4546" s="6"/>
      <c r="CM4546" s="6"/>
      <c r="CN4546" s="6"/>
      <c r="CO4546" s="6"/>
      <c r="CP4546" s="6"/>
      <c r="CQ4546" s="6"/>
      <c r="CR4546" s="6"/>
      <c r="CS4546" s="6"/>
      <c r="CT4546" s="6"/>
      <c r="CU4546" s="6"/>
      <c r="CV4546" s="6"/>
      <c r="CW4546" s="6"/>
      <c r="CX4546" s="6"/>
      <c r="CY4546" s="6"/>
      <c r="CZ4546" s="6"/>
      <c r="DA4546" s="6"/>
    </row>
    <row r="4547" spans="74:105" x14ac:dyDescent="0.3">
      <c r="BV4547" s="6"/>
      <c r="BW4547" s="6"/>
      <c r="BX4547" s="6"/>
      <c r="BY4547" s="6"/>
      <c r="BZ4547" s="6"/>
      <c r="CA4547" s="6"/>
      <c r="CB4547" s="6"/>
      <c r="CC4547" s="6"/>
      <c r="CD4547" s="6"/>
      <c r="CE4547" s="6"/>
      <c r="CF4547" s="6"/>
      <c r="CG4547" s="6"/>
      <c r="CH4547" s="6"/>
      <c r="CI4547" s="6"/>
      <c r="CJ4547" s="6"/>
      <c r="CK4547" s="6"/>
      <c r="CL4547" s="6"/>
      <c r="CM4547" s="6"/>
      <c r="CN4547" s="6"/>
      <c r="CO4547" s="6"/>
      <c r="CP4547" s="6"/>
      <c r="CQ4547" s="6"/>
      <c r="CR4547" s="6"/>
      <c r="CS4547" s="6"/>
      <c r="CT4547" s="6"/>
      <c r="CU4547" s="6"/>
      <c r="CV4547" s="6"/>
      <c r="CW4547" s="6"/>
      <c r="CX4547" s="6"/>
      <c r="CY4547" s="6"/>
      <c r="CZ4547" s="6"/>
      <c r="DA4547" s="6"/>
    </row>
    <row r="4548" spans="74:105" x14ac:dyDescent="0.3">
      <c r="BV4548" s="6"/>
      <c r="BW4548" s="6"/>
      <c r="BX4548" s="6"/>
      <c r="BY4548" s="6"/>
      <c r="BZ4548" s="6"/>
      <c r="CA4548" s="6"/>
      <c r="CB4548" s="6"/>
      <c r="CC4548" s="6"/>
      <c r="CD4548" s="6"/>
      <c r="CE4548" s="6"/>
      <c r="CF4548" s="6"/>
      <c r="CG4548" s="6"/>
      <c r="CH4548" s="6"/>
      <c r="CI4548" s="6"/>
      <c r="CJ4548" s="6"/>
      <c r="CK4548" s="6"/>
      <c r="CL4548" s="6"/>
      <c r="CM4548" s="6"/>
      <c r="CN4548" s="6"/>
      <c r="CO4548" s="6"/>
      <c r="CP4548" s="6"/>
      <c r="CQ4548" s="6"/>
      <c r="CR4548" s="6"/>
      <c r="CS4548" s="6"/>
      <c r="CT4548" s="6"/>
      <c r="CU4548" s="6"/>
      <c r="CV4548" s="6"/>
      <c r="CW4548" s="6"/>
      <c r="CX4548" s="6"/>
      <c r="CY4548" s="6"/>
      <c r="CZ4548" s="6"/>
      <c r="DA4548" s="6"/>
    </row>
    <row r="4549" spans="74:105" x14ac:dyDescent="0.3">
      <c r="BV4549" s="6"/>
      <c r="BW4549" s="6"/>
      <c r="BX4549" s="6"/>
      <c r="BY4549" s="6"/>
      <c r="BZ4549" s="6"/>
      <c r="CA4549" s="6"/>
      <c r="CB4549" s="6"/>
      <c r="CC4549" s="6"/>
      <c r="CD4549" s="6"/>
      <c r="CE4549" s="6"/>
      <c r="CF4549" s="6"/>
      <c r="CG4549" s="6"/>
      <c r="CH4549" s="6"/>
      <c r="CI4549" s="6"/>
      <c r="CJ4549" s="6"/>
      <c r="CK4549" s="6"/>
      <c r="CL4549" s="6"/>
      <c r="CM4549" s="6"/>
      <c r="CN4549" s="6"/>
      <c r="CO4549" s="6"/>
      <c r="CP4549" s="6"/>
      <c r="CQ4549" s="6"/>
      <c r="CR4549" s="6"/>
      <c r="CS4549" s="6"/>
      <c r="CT4549" s="6"/>
      <c r="CU4549" s="6"/>
      <c r="CV4549" s="6"/>
      <c r="CW4549" s="6"/>
      <c r="CX4549" s="6"/>
      <c r="CY4549" s="6"/>
      <c r="CZ4549" s="6"/>
      <c r="DA4549" s="6"/>
    </row>
    <row r="4550" spans="74:105" x14ac:dyDescent="0.3">
      <c r="BV4550" s="6"/>
      <c r="BW4550" s="6"/>
      <c r="BX4550" s="6"/>
      <c r="BY4550" s="6"/>
      <c r="BZ4550" s="6"/>
      <c r="CA4550" s="6"/>
      <c r="CB4550" s="6"/>
      <c r="CC4550" s="6"/>
      <c r="CD4550" s="6"/>
      <c r="CE4550" s="6"/>
      <c r="CF4550" s="6"/>
      <c r="CG4550" s="6"/>
      <c r="CH4550" s="6"/>
      <c r="CI4550" s="6"/>
      <c r="CJ4550" s="6"/>
      <c r="CK4550" s="6"/>
      <c r="CL4550" s="6"/>
      <c r="CM4550" s="6"/>
      <c r="CN4550" s="6"/>
      <c r="CO4550" s="6"/>
      <c r="CP4550" s="6"/>
      <c r="CQ4550" s="6"/>
      <c r="CR4550" s="6"/>
      <c r="CS4550" s="6"/>
      <c r="CT4550" s="6"/>
      <c r="CU4550" s="6"/>
      <c r="CV4550" s="6"/>
      <c r="CW4550" s="6"/>
      <c r="CX4550" s="6"/>
      <c r="CY4550" s="6"/>
      <c r="CZ4550" s="6"/>
      <c r="DA4550" s="6"/>
    </row>
    <row r="4551" spans="74:105" x14ac:dyDescent="0.3">
      <c r="BV4551" s="6"/>
      <c r="BW4551" s="6"/>
      <c r="BX4551" s="6"/>
      <c r="BY4551" s="6"/>
      <c r="BZ4551" s="6"/>
      <c r="CA4551" s="6"/>
      <c r="CB4551" s="6"/>
      <c r="CC4551" s="6"/>
      <c r="CD4551" s="6"/>
      <c r="CE4551" s="6"/>
      <c r="CF4551" s="6"/>
      <c r="CG4551" s="6"/>
      <c r="CH4551" s="6"/>
      <c r="CI4551" s="6"/>
      <c r="CJ4551" s="6"/>
      <c r="CK4551" s="6"/>
      <c r="CL4551" s="6"/>
      <c r="CM4551" s="6"/>
      <c r="CN4551" s="6"/>
      <c r="CO4551" s="6"/>
      <c r="CP4551" s="6"/>
      <c r="CQ4551" s="6"/>
      <c r="CR4551" s="6"/>
      <c r="CS4551" s="6"/>
      <c r="CT4551" s="6"/>
      <c r="CU4551" s="6"/>
      <c r="CV4551" s="6"/>
      <c r="CW4551" s="6"/>
      <c r="CX4551" s="6"/>
      <c r="CY4551" s="6"/>
      <c r="CZ4551" s="6"/>
      <c r="DA4551" s="6"/>
    </row>
    <row r="4552" spans="74:105" x14ac:dyDescent="0.3">
      <c r="BV4552" s="6"/>
      <c r="BW4552" s="6"/>
      <c r="BX4552" s="6"/>
      <c r="BY4552" s="6"/>
      <c r="BZ4552" s="6"/>
      <c r="CA4552" s="6"/>
      <c r="CB4552" s="6"/>
      <c r="CC4552" s="6"/>
      <c r="CD4552" s="6"/>
      <c r="CE4552" s="6"/>
      <c r="CF4552" s="6"/>
      <c r="CG4552" s="6"/>
      <c r="CH4552" s="6"/>
      <c r="CI4552" s="6"/>
      <c r="CJ4552" s="6"/>
      <c r="CK4552" s="6"/>
      <c r="CL4552" s="6"/>
      <c r="CM4552" s="6"/>
      <c r="CN4552" s="6"/>
      <c r="CO4552" s="6"/>
      <c r="CP4552" s="6"/>
      <c r="CQ4552" s="6"/>
      <c r="CR4552" s="6"/>
      <c r="CS4552" s="6"/>
      <c r="CT4552" s="6"/>
      <c r="CU4552" s="6"/>
      <c r="CV4552" s="6"/>
      <c r="CW4552" s="6"/>
      <c r="CX4552" s="6"/>
      <c r="CY4552" s="6"/>
      <c r="CZ4552" s="6"/>
      <c r="DA4552" s="6"/>
    </row>
    <row r="4553" spans="74:105" x14ac:dyDescent="0.3">
      <c r="BV4553" s="6"/>
      <c r="BW4553" s="6"/>
      <c r="BX4553" s="6"/>
      <c r="BY4553" s="6"/>
      <c r="BZ4553" s="6"/>
      <c r="CA4553" s="6"/>
      <c r="CB4553" s="6"/>
      <c r="CC4553" s="6"/>
      <c r="CD4553" s="6"/>
      <c r="CE4553" s="6"/>
      <c r="CF4553" s="6"/>
      <c r="CG4553" s="6"/>
      <c r="CH4553" s="6"/>
      <c r="CI4553" s="6"/>
      <c r="CJ4553" s="6"/>
      <c r="CK4553" s="6"/>
      <c r="CL4553" s="6"/>
      <c r="CM4553" s="6"/>
      <c r="CN4553" s="6"/>
      <c r="CO4553" s="6"/>
      <c r="CP4553" s="6"/>
      <c r="CQ4553" s="6"/>
      <c r="CR4553" s="6"/>
      <c r="CS4553" s="6"/>
      <c r="CT4553" s="6"/>
      <c r="CU4553" s="6"/>
      <c r="CV4553" s="6"/>
      <c r="CW4553" s="6"/>
      <c r="CX4553" s="6"/>
      <c r="CY4553" s="6"/>
      <c r="CZ4553" s="6"/>
      <c r="DA4553" s="6"/>
    </row>
    <row r="4554" spans="74:105" x14ac:dyDescent="0.3">
      <c r="BV4554" s="6"/>
      <c r="BW4554" s="6"/>
      <c r="BX4554" s="6"/>
      <c r="BY4554" s="6"/>
      <c r="BZ4554" s="6"/>
      <c r="CA4554" s="6"/>
      <c r="CB4554" s="6"/>
      <c r="CC4554" s="6"/>
      <c r="CD4554" s="6"/>
      <c r="CE4554" s="6"/>
      <c r="CF4554" s="6"/>
      <c r="CG4554" s="6"/>
      <c r="CH4554" s="6"/>
      <c r="CI4554" s="6"/>
      <c r="CJ4554" s="6"/>
      <c r="CK4554" s="6"/>
      <c r="CL4554" s="6"/>
      <c r="CM4554" s="6"/>
      <c r="CN4554" s="6"/>
      <c r="CO4554" s="6"/>
      <c r="CP4554" s="6"/>
      <c r="CQ4554" s="6"/>
      <c r="CR4554" s="6"/>
      <c r="CS4554" s="6"/>
      <c r="CT4554" s="6"/>
      <c r="CU4554" s="6"/>
      <c r="CV4554" s="6"/>
      <c r="CW4554" s="6"/>
      <c r="CX4554" s="6"/>
      <c r="CY4554" s="6"/>
      <c r="CZ4554" s="6"/>
      <c r="DA4554" s="6"/>
    </row>
    <row r="4555" spans="74:105" x14ac:dyDescent="0.3">
      <c r="BV4555" s="6"/>
      <c r="BW4555" s="6"/>
      <c r="BX4555" s="6"/>
      <c r="BY4555" s="6"/>
      <c r="BZ4555" s="6"/>
      <c r="CA4555" s="6"/>
      <c r="CB4555" s="6"/>
      <c r="CC4555" s="6"/>
      <c r="CD4555" s="6"/>
      <c r="CE4555" s="6"/>
      <c r="CF4555" s="6"/>
      <c r="CG4555" s="6"/>
      <c r="CH4555" s="6"/>
      <c r="CI4555" s="6"/>
      <c r="CJ4555" s="6"/>
      <c r="CK4555" s="6"/>
      <c r="CL4555" s="6"/>
      <c r="CM4555" s="6"/>
      <c r="CN4555" s="6"/>
      <c r="CO4555" s="6"/>
      <c r="CP4555" s="6"/>
      <c r="CQ4555" s="6"/>
      <c r="CR4555" s="6"/>
      <c r="CS4555" s="6"/>
      <c r="CT4555" s="6"/>
      <c r="CU4555" s="6"/>
      <c r="CV4555" s="6"/>
      <c r="CW4555" s="6"/>
      <c r="CX4555" s="6"/>
      <c r="CY4555" s="6"/>
      <c r="CZ4555" s="6"/>
      <c r="DA4555" s="6"/>
    </row>
    <row r="4556" spans="74:105" x14ac:dyDescent="0.3">
      <c r="BV4556" s="6"/>
      <c r="BW4556" s="6"/>
      <c r="BX4556" s="6"/>
      <c r="BY4556" s="6"/>
      <c r="BZ4556" s="6"/>
      <c r="CA4556" s="6"/>
      <c r="CB4556" s="6"/>
      <c r="CC4556" s="6"/>
      <c r="CD4556" s="6"/>
      <c r="CE4556" s="6"/>
      <c r="CF4556" s="6"/>
      <c r="CG4556" s="6"/>
      <c r="CH4556" s="6"/>
      <c r="CI4556" s="6"/>
      <c r="CJ4556" s="6"/>
      <c r="CK4556" s="6"/>
      <c r="CL4556" s="6"/>
      <c r="CM4556" s="6"/>
      <c r="CN4556" s="6"/>
      <c r="CO4556" s="6"/>
      <c r="CP4556" s="6"/>
      <c r="CQ4556" s="6"/>
      <c r="CR4556" s="6"/>
      <c r="CS4556" s="6"/>
      <c r="CT4556" s="6"/>
      <c r="CU4556" s="6"/>
      <c r="CV4556" s="6"/>
      <c r="CW4556" s="6"/>
      <c r="CX4556" s="6"/>
      <c r="CY4556" s="6"/>
      <c r="CZ4556" s="6"/>
      <c r="DA4556" s="6"/>
    </row>
    <row r="4557" spans="74:105" x14ac:dyDescent="0.3">
      <c r="BV4557" s="6"/>
      <c r="BW4557" s="6"/>
      <c r="BX4557" s="6"/>
      <c r="BY4557" s="6"/>
      <c r="BZ4557" s="6"/>
      <c r="CA4557" s="6"/>
      <c r="CB4557" s="6"/>
      <c r="CC4557" s="6"/>
      <c r="CD4557" s="6"/>
      <c r="CE4557" s="6"/>
      <c r="CF4557" s="6"/>
      <c r="CG4557" s="6"/>
      <c r="CH4557" s="6"/>
      <c r="CI4557" s="6"/>
      <c r="CJ4557" s="6"/>
      <c r="CK4557" s="6"/>
      <c r="CL4557" s="6"/>
      <c r="CM4557" s="6"/>
      <c r="CN4557" s="6"/>
      <c r="CO4557" s="6"/>
      <c r="CP4557" s="6"/>
      <c r="CQ4557" s="6"/>
      <c r="CR4557" s="6"/>
      <c r="CS4557" s="6"/>
      <c r="CT4557" s="6"/>
      <c r="CU4557" s="6"/>
      <c r="CV4557" s="6"/>
      <c r="CW4557" s="6"/>
      <c r="CX4557" s="6"/>
      <c r="CY4557" s="6"/>
      <c r="CZ4557" s="6"/>
      <c r="DA4557" s="6"/>
    </row>
    <row r="4558" spans="74:105" x14ac:dyDescent="0.3">
      <c r="BV4558" s="6"/>
      <c r="BW4558" s="6"/>
      <c r="BX4558" s="6"/>
      <c r="BY4558" s="6"/>
      <c r="BZ4558" s="6"/>
      <c r="CA4558" s="6"/>
      <c r="CB4558" s="6"/>
      <c r="CC4558" s="6"/>
      <c r="CD4558" s="6"/>
      <c r="CE4558" s="6"/>
      <c r="CF4558" s="6"/>
      <c r="CG4558" s="6"/>
      <c r="CH4558" s="6"/>
      <c r="CI4558" s="6"/>
      <c r="CJ4558" s="6"/>
      <c r="CK4558" s="6"/>
      <c r="CL4558" s="6"/>
      <c r="CM4558" s="6"/>
      <c r="CN4558" s="6"/>
      <c r="CO4558" s="6"/>
      <c r="CP4558" s="6"/>
      <c r="CQ4558" s="6"/>
      <c r="CR4558" s="6"/>
      <c r="CS4558" s="6"/>
      <c r="CT4558" s="6"/>
      <c r="CU4558" s="6"/>
      <c r="CV4558" s="6"/>
      <c r="CW4558" s="6"/>
      <c r="CX4558" s="6"/>
      <c r="CY4558" s="6"/>
      <c r="CZ4558" s="6"/>
      <c r="DA4558" s="6"/>
    </row>
    <row r="4559" spans="74:105" x14ac:dyDescent="0.3">
      <c r="BV4559" s="6"/>
      <c r="BW4559" s="6"/>
      <c r="BX4559" s="6"/>
      <c r="BY4559" s="6"/>
      <c r="BZ4559" s="6"/>
      <c r="CA4559" s="6"/>
      <c r="CB4559" s="6"/>
      <c r="CC4559" s="6"/>
      <c r="CD4559" s="6"/>
      <c r="CE4559" s="6"/>
      <c r="CF4559" s="6"/>
      <c r="CG4559" s="6"/>
      <c r="CH4559" s="6"/>
      <c r="CI4559" s="6"/>
      <c r="CJ4559" s="6"/>
      <c r="CK4559" s="6"/>
      <c r="CL4559" s="6"/>
      <c r="CM4559" s="6"/>
      <c r="CN4559" s="6"/>
      <c r="CO4559" s="6"/>
      <c r="CP4559" s="6"/>
      <c r="CQ4559" s="6"/>
      <c r="CR4559" s="6"/>
      <c r="CS4559" s="6"/>
      <c r="CT4559" s="6"/>
      <c r="CU4559" s="6"/>
      <c r="CV4559" s="6"/>
      <c r="CW4559" s="6"/>
      <c r="CX4559" s="6"/>
      <c r="CY4559" s="6"/>
      <c r="CZ4559" s="6"/>
      <c r="DA4559" s="6"/>
    </row>
    <row r="4560" spans="74:105" x14ac:dyDescent="0.3">
      <c r="BV4560" s="6"/>
      <c r="BW4560" s="6"/>
      <c r="BX4560" s="6"/>
      <c r="BY4560" s="6"/>
      <c r="BZ4560" s="6"/>
      <c r="CA4560" s="6"/>
      <c r="CB4560" s="6"/>
      <c r="CC4560" s="6"/>
      <c r="CD4560" s="6"/>
      <c r="CE4560" s="6"/>
      <c r="CF4560" s="6"/>
      <c r="CG4560" s="6"/>
      <c r="CH4560" s="6"/>
      <c r="CI4560" s="6"/>
      <c r="CJ4560" s="6"/>
      <c r="CK4560" s="6"/>
      <c r="CL4560" s="6"/>
      <c r="CM4560" s="6"/>
      <c r="CN4560" s="6"/>
      <c r="CO4560" s="6"/>
      <c r="CP4560" s="6"/>
      <c r="CQ4560" s="6"/>
      <c r="CR4560" s="6"/>
      <c r="CS4560" s="6"/>
      <c r="CT4560" s="6"/>
      <c r="CU4560" s="6"/>
      <c r="CV4560" s="6"/>
      <c r="CW4560" s="6"/>
      <c r="CX4560" s="6"/>
      <c r="CY4560" s="6"/>
      <c r="CZ4560" s="6"/>
      <c r="DA4560" s="6"/>
    </row>
    <row r="4561" spans="74:105" x14ac:dyDescent="0.3">
      <c r="BV4561" s="6"/>
      <c r="BW4561" s="6"/>
      <c r="BX4561" s="6"/>
      <c r="BY4561" s="6"/>
      <c r="BZ4561" s="6"/>
      <c r="CA4561" s="6"/>
      <c r="CB4561" s="6"/>
      <c r="CC4561" s="6"/>
      <c r="CD4561" s="6"/>
      <c r="CE4561" s="6"/>
      <c r="CF4561" s="6"/>
      <c r="CG4561" s="6"/>
      <c r="CH4561" s="6"/>
      <c r="CI4561" s="6"/>
      <c r="CJ4561" s="6"/>
      <c r="CK4561" s="6"/>
      <c r="CL4561" s="6"/>
      <c r="CM4561" s="6"/>
      <c r="CN4561" s="6"/>
      <c r="CO4561" s="6"/>
      <c r="CP4561" s="6"/>
      <c r="CQ4561" s="6"/>
      <c r="CR4561" s="6"/>
      <c r="CS4561" s="6"/>
      <c r="CT4561" s="6"/>
      <c r="CU4561" s="6"/>
      <c r="CV4561" s="6"/>
      <c r="CW4561" s="6"/>
      <c r="CX4561" s="6"/>
      <c r="CY4561" s="6"/>
      <c r="CZ4561" s="6"/>
      <c r="DA4561" s="6"/>
    </row>
    <row r="4562" spans="74:105" x14ac:dyDescent="0.3">
      <c r="BV4562" s="6"/>
      <c r="BW4562" s="6"/>
      <c r="BX4562" s="6"/>
      <c r="BY4562" s="6"/>
      <c r="BZ4562" s="6"/>
      <c r="CA4562" s="6"/>
      <c r="CB4562" s="6"/>
      <c r="CC4562" s="6"/>
      <c r="CD4562" s="6"/>
      <c r="CE4562" s="6"/>
      <c r="CF4562" s="6"/>
      <c r="CG4562" s="6"/>
      <c r="CH4562" s="6"/>
      <c r="CI4562" s="6"/>
      <c r="CJ4562" s="6"/>
      <c r="CK4562" s="6"/>
      <c r="CL4562" s="6"/>
      <c r="CM4562" s="6"/>
      <c r="CN4562" s="6"/>
      <c r="CO4562" s="6"/>
      <c r="CP4562" s="6"/>
      <c r="CQ4562" s="6"/>
      <c r="CR4562" s="6"/>
      <c r="CS4562" s="6"/>
      <c r="CT4562" s="6"/>
      <c r="CU4562" s="6"/>
      <c r="CV4562" s="6"/>
      <c r="CW4562" s="6"/>
      <c r="CX4562" s="6"/>
      <c r="CY4562" s="6"/>
      <c r="CZ4562" s="6"/>
      <c r="DA4562" s="6"/>
    </row>
    <row r="4563" spans="74:105" x14ac:dyDescent="0.3">
      <c r="BV4563" s="6"/>
      <c r="BW4563" s="6"/>
      <c r="BX4563" s="6"/>
      <c r="BY4563" s="6"/>
      <c r="BZ4563" s="6"/>
      <c r="CA4563" s="6"/>
      <c r="CB4563" s="6"/>
      <c r="CC4563" s="6"/>
      <c r="CD4563" s="6"/>
      <c r="CE4563" s="6"/>
      <c r="CF4563" s="6"/>
      <c r="CG4563" s="6"/>
      <c r="CH4563" s="6"/>
      <c r="CI4563" s="6"/>
      <c r="CJ4563" s="6"/>
      <c r="CK4563" s="6"/>
      <c r="CL4563" s="6"/>
      <c r="CM4563" s="6"/>
      <c r="CN4563" s="6"/>
      <c r="CO4563" s="6"/>
      <c r="CP4563" s="6"/>
      <c r="CQ4563" s="6"/>
      <c r="CR4563" s="6"/>
      <c r="CS4563" s="6"/>
      <c r="CT4563" s="6"/>
      <c r="CU4563" s="6"/>
      <c r="CV4563" s="6"/>
      <c r="CW4563" s="6"/>
      <c r="CX4563" s="6"/>
      <c r="CY4563" s="6"/>
      <c r="CZ4563" s="6"/>
      <c r="DA4563" s="6"/>
    </row>
    <row r="4564" spans="74:105" x14ac:dyDescent="0.3">
      <c r="BV4564" s="6"/>
      <c r="BW4564" s="6"/>
      <c r="BX4564" s="6"/>
      <c r="BY4564" s="6"/>
      <c r="BZ4564" s="6"/>
      <c r="CA4564" s="6"/>
      <c r="CB4564" s="6"/>
      <c r="CC4564" s="6"/>
      <c r="CD4564" s="6"/>
      <c r="CE4564" s="6"/>
      <c r="CF4564" s="6"/>
      <c r="CG4564" s="6"/>
      <c r="CH4564" s="6"/>
      <c r="CI4564" s="6"/>
      <c r="CJ4564" s="6"/>
      <c r="CK4564" s="6"/>
      <c r="CL4564" s="6"/>
      <c r="CM4564" s="6"/>
      <c r="CN4564" s="6"/>
      <c r="CO4564" s="6"/>
      <c r="CP4564" s="6"/>
      <c r="CQ4564" s="6"/>
      <c r="CR4564" s="6"/>
      <c r="CS4564" s="6"/>
      <c r="CT4564" s="6"/>
      <c r="CU4564" s="6"/>
      <c r="CV4564" s="6"/>
      <c r="CW4564" s="6"/>
      <c r="CX4564" s="6"/>
      <c r="CY4564" s="6"/>
      <c r="CZ4564" s="6"/>
      <c r="DA4564" s="6"/>
    </row>
    <row r="4565" spans="74:105" x14ac:dyDescent="0.3">
      <c r="BV4565" s="6"/>
      <c r="BW4565" s="6"/>
      <c r="BX4565" s="6"/>
      <c r="BY4565" s="6"/>
      <c r="BZ4565" s="6"/>
      <c r="CA4565" s="6"/>
      <c r="CB4565" s="6"/>
      <c r="CC4565" s="6"/>
      <c r="CD4565" s="6"/>
      <c r="CE4565" s="6"/>
      <c r="CF4565" s="6"/>
      <c r="CG4565" s="6"/>
      <c r="CH4565" s="6"/>
      <c r="CI4565" s="6"/>
      <c r="CJ4565" s="6"/>
      <c r="CK4565" s="6"/>
      <c r="CL4565" s="6"/>
      <c r="CM4565" s="6"/>
      <c r="CN4565" s="6"/>
      <c r="CO4565" s="6"/>
      <c r="CP4565" s="6"/>
      <c r="CQ4565" s="6"/>
      <c r="CR4565" s="6"/>
      <c r="CS4565" s="6"/>
      <c r="CT4565" s="6"/>
      <c r="CU4565" s="6"/>
      <c r="CV4565" s="6"/>
      <c r="CW4565" s="6"/>
      <c r="CX4565" s="6"/>
      <c r="CY4565" s="6"/>
      <c r="CZ4565" s="6"/>
      <c r="DA4565" s="6"/>
    </row>
    <row r="4566" spans="74:105" x14ac:dyDescent="0.3">
      <c r="BV4566" s="6"/>
      <c r="BW4566" s="6"/>
      <c r="BX4566" s="6"/>
      <c r="BY4566" s="6"/>
      <c r="BZ4566" s="6"/>
      <c r="CA4566" s="6"/>
      <c r="CB4566" s="6"/>
      <c r="CC4566" s="6"/>
      <c r="CD4566" s="6"/>
      <c r="CE4566" s="6"/>
      <c r="CF4566" s="6"/>
      <c r="CG4566" s="6"/>
      <c r="CH4566" s="6"/>
      <c r="CI4566" s="6"/>
      <c r="CJ4566" s="6"/>
      <c r="CK4566" s="6"/>
      <c r="CL4566" s="6"/>
      <c r="CM4566" s="6"/>
      <c r="CN4566" s="6"/>
      <c r="CO4566" s="6"/>
      <c r="CP4566" s="6"/>
      <c r="CQ4566" s="6"/>
      <c r="CR4566" s="6"/>
      <c r="CS4566" s="6"/>
      <c r="CT4566" s="6"/>
      <c r="CU4566" s="6"/>
      <c r="CV4566" s="6"/>
      <c r="CW4566" s="6"/>
      <c r="CX4566" s="6"/>
      <c r="CY4566" s="6"/>
      <c r="CZ4566" s="6"/>
      <c r="DA4566" s="6"/>
    </row>
    <row r="4567" spans="74:105" x14ac:dyDescent="0.3">
      <c r="BV4567" s="6"/>
      <c r="BW4567" s="6"/>
      <c r="BX4567" s="6"/>
      <c r="BY4567" s="6"/>
      <c r="BZ4567" s="6"/>
      <c r="CA4567" s="6"/>
      <c r="CB4567" s="6"/>
      <c r="CC4567" s="6"/>
      <c r="CD4567" s="6"/>
      <c r="CE4567" s="6"/>
      <c r="CF4567" s="6"/>
      <c r="CG4567" s="6"/>
      <c r="CH4567" s="6"/>
      <c r="CI4567" s="6"/>
      <c r="CJ4567" s="6"/>
      <c r="CK4567" s="6"/>
      <c r="CL4567" s="6"/>
      <c r="CM4567" s="6"/>
      <c r="CN4567" s="6"/>
      <c r="CO4567" s="6"/>
      <c r="CP4567" s="6"/>
      <c r="CQ4567" s="6"/>
      <c r="CR4567" s="6"/>
      <c r="CS4567" s="6"/>
      <c r="CT4567" s="6"/>
      <c r="CU4567" s="6"/>
      <c r="CV4567" s="6"/>
      <c r="CW4567" s="6"/>
      <c r="CX4567" s="6"/>
      <c r="CY4567" s="6"/>
      <c r="CZ4567" s="6"/>
      <c r="DA4567" s="6"/>
    </row>
    <row r="4568" spans="74:105" x14ac:dyDescent="0.3">
      <c r="BV4568" s="6"/>
      <c r="BW4568" s="6"/>
      <c r="BX4568" s="6"/>
      <c r="BY4568" s="6"/>
      <c r="BZ4568" s="6"/>
      <c r="CA4568" s="6"/>
      <c r="CB4568" s="6"/>
      <c r="CC4568" s="6"/>
      <c r="CD4568" s="6"/>
      <c r="CE4568" s="6"/>
      <c r="CF4568" s="6"/>
      <c r="CG4568" s="6"/>
      <c r="CH4568" s="6"/>
      <c r="CI4568" s="6"/>
      <c r="CJ4568" s="6"/>
      <c r="CK4568" s="6"/>
      <c r="CL4568" s="6"/>
      <c r="CM4568" s="6"/>
      <c r="CN4568" s="6"/>
      <c r="CO4568" s="6"/>
      <c r="CP4568" s="6"/>
      <c r="CQ4568" s="6"/>
      <c r="CR4568" s="6"/>
      <c r="CS4568" s="6"/>
      <c r="CT4568" s="6"/>
      <c r="CU4568" s="6"/>
      <c r="CV4568" s="6"/>
      <c r="CW4568" s="6"/>
      <c r="CX4568" s="6"/>
      <c r="CY4568" s="6"/>
      <c r="CZ4568" s="6"/>
      <c r="DA4568" s="6"/>
    </row>
    <row r="4569" spans="74:105" x14ac:dyDescent="0.3">
      <c r="BV4569" s="6"/>
      <c r="BW4569" s="6"/>
      <c r="BX4569" s="6"/>
      <c r="BY4569" s="6"/>
      <c r="BZ4569" s="6"/>
      <c r="CA4569" s="6"/>
      <c r="CB4569" s="6"/>
      <c r="CC4569" s="6"/>
      <c r="CD4569" s="6"/>
      <c r="CE4569" s="6"/>
      <c r="CF4569" s="6"/>
      <c r="CG4569" s="6"/>
      <c r="CH4569" s="6"/>
      <c r="CI4569" s="6"/>
      <c r="CJ4569" s="6"/>
      <c r="CK4569" s="6"/>
      <c r="CL4569" s="6"/>
      <c r="CM4569" s="6"/>
      <c r="CN4569" s="6"/>
      <c r="CO4569" s="6"/>
      <c r="CP4569" s="6"/>
      <c r="CQ4569" s="6"/>
      <c r="CR4569" s="6"/>
      <c r="CS4569" s="6"/>
      <c r="CT4569" s="6"/>
      <c r="CU4569" s="6"/>
      <c r="CV4569" s="6"/>
      <c r="CW4569" s="6"/>
      <c r="CX4569" s="6"/>
      <c r="CY4569" s="6"/>
      <c r="CZ4569" s="6"/>
      <c r="DA4569" s="6"/>
    </row>
    <row r="4570" spans="74:105" x14ac:dyDescent="0.3">
      <c r="BV4570" s="6"/>
      <c r="BW4570" s="6"/>
      <c r="BX4570" s="6"/>
      <c r="BY4570" s="6"/>
      <c r="BZ4570" s="6"/>
      <c r="CA4570" s="6"/>
      <c r="CB4570" s="6"/>
      <c r="CC4570" s="6"/>
      <c r="CD4570" s="6"/>
      <c r="CE4570" s="6"/>
      <c r="CF4570" s="6"/>
      <c r="CG4570" s="6"/>
      <c r="CH4570" s="6"/>
      <c r="CI4570" s="6"/>
      <c r="CJ4570" s="6"/>
      <c r="CK4570" s="6"/>
      <c r="CL4570" s="6"/>
      <c r="CM4570" s="6"/>
      <c r="CN4570" s="6"/>
      <c r="CO4570" s="6"/>
      <c r="CP4570" s="6"/>
      <c r="CQ4570" s="6"/>
      <c r="CR4570" s="6"/>
      <c r="CS4570" s="6"/>
      <c r="CT4570" s="6"/>
      <c r="CU4570" s="6"/>
      <c r="CV4570" s="6"/>
      <c r="CW4570" s="6"/>
      <c r="CX4570" s="6"/>
      <c r="CY4570" s="6"/>
      <c r="CZ4570" s="6"/>
      <c r="DA4570" s="6"/>
    </row>
    <row r="4571" spans="74:105" x14ac:dyDescent="0.3">
      <c r="BV4571" s="6"/>
      <c r="BW4571" s="6"/>
      <c r="BX4571" s="6"/>
      <c r="BY4571" s="6"/>
      <c r="BZ4571" s="6"/>
      <c r="CA4571" s="6"/>
      <c r="CB4571" s="6"/>
      <c r="CC4571" s="6"/>
      <c r="CD4571" s="6"/>
      <c r="CE4571" s="6"/>
      <c r="CF4571" s="6"/>
      <c r="CG4571" s="6"/>
      <c r="CH4571" s="6"/>
      <c r="CI4571" s="6"/>
      <c r="CJ4571" s="6"/>
      <c r="CK4571" s="6"/>
      <c r="CL4571" s="6"/>
      <c r="CM4571" s="6"/>
      <c r="CN4571" s="6"/>
      <c r="CO4571" s="6"/>
      <c r="CP4571" s="6"/>
      <c r="CQ4571" s="6"/>
      <c r="CR4571" s="6"/>
      <c r="CS4571" s="6"/>
      <c r="CT4571" s="6"/>
      <c r="CU4571" s="6"/>
      <c r="CV4571" s="6"/>
      <c r="CW4571" s="6"/>
      <c r="CX4571" s="6"/>
      <c r="CY4571" s="6"/>
      <c r="CZ4571" s="6"/>
      <c r="DA4571" s="6"/>
    </row>
    <row r="4572" spans="74:105" x14ac:dyDescent="0.3">
      <c r="BV4572" s="6"/>
      <c r="BW4572" s="6"/>
      <c r="BX4572" s="6"/>
      <c r="BY4572" s="6"/>
      <c r="BZ4572" s="6"/>
      <c r="CA4572" s="6"/>
      <c r="CB4572" s="6"/>
      <c r="CC4572" s="6"/>
      <c r="CD4572" s="6"/>
      <c r="CE4572" s="6"/>
      <c r="CF4572" s="6"/>
      <c r="CG4572" s="6"/>
      <c r="CH4572" s="6"/>
      <c r="CI4572" s="6"/>
      <c r="CJ4572" s="6"/>
      <c r="CK4572" s="6"/>
      <c r="CL4572" s="6"/>
      <c r="CM4572" s="6"/>
      <c r="CN4572" s="6"/>
      <c r="CO4572" s="6"/>
      <c r="CP4572" s="6"/>
      <c r="CQ4572" s="6"/>
      <c r="CR4572" s="6"/>
      <c r="CS4572" s="6"/>
      <c r="CT4572" s="6"/>
      <c r="CU4572" s="6"/>
      <c r="CV4572" s="6"/>
      <c r="CW4572" s="6"/>
      <c r="CX4572" s="6"/>
      <c r="CY4572" s="6"/>
      <c r="CZ4572" s="6"/>
      <c r="DA4572" s="6"/>
    </row>
    <row r="4573" spans="74:105" x14ac:dyDescent="0.3">
      <c r="BV4573" s="6"/>
      <c r="BW4573" s="6"/>
      <c r="BX4573" s="6"/>
      <c r="BY4573" s="6"/>
      <c r="BZ4573" s="6"/>
      <c r="CA4573" s="6"/>
      <c r="CB4573" s="6"/>
      <c r="CC4573" s="6"/>
      <c r="CD4573" s="6"/>
      <c r="CE4573" s="6"/>
      <c r="CF4573" s="6"/>
      <c r="CG4573" s="6"/>
      <c r="CH4573" s="6"/>
      <c r="CI4573" s="6"/>
      <c r="CJ4573" s="6"/>
      <c r="CK4573" s="6"/>
      <c r="CL4573" s="6"/>
      <c r="CM4573" s="6"/>
      <c r="CN4573" s="6"/>
      <c r="CO4573" s="6"/>
      <c r="CP4573" s="6"/>
      <c r="CQ4573" s="6"/>
      <c r="CR4573" s="6"/>
      <c r="CS4573" s="6"/>
      <c r="CT4573" s="6"/>
      <c r="CU4573" s="6"/>
      <c r="CV4573" s="6"/>
      <c r="CW4573" s="6"/>
      <c r="CX4573" s="6"/>
      <c r="CY4573" s="6"/>
      <c r="CZ4573" s="6"/>
      <c r="DA4573" s="6"/>
    </row>
    <row r="4574" spans="74:105" x14ac:dyDescent="0.3">
      <c r="BV4574" s="6"/>
      <c r="BW4574" s="6"/>
      <c r="BX4574" s="6"/>
      <c r="BY4574" s="6"/>
      <c r="BZ4574" s="6"/>
      <c r="CA4574" s="6"/>
      <c r="CB4574" s="6"/>
      <c r="CC4574" s="6"/>
      <c r="CD4574" s="6"/>
      <c r="CE4574" s="6"/>
      <c r="CF4574" s="6"/>
      <c r="CG4574" s="6"/>
      <c r="CH4574" s="6"/>
      <c r="CI4574" s="6"/>
      <c r="CJ4574" s="6"/>
      <c r="CK4574" s="6"/>
      <c r="CL4574" s="6"/>
      <c r="CM4574" s="6"/>
      <c r="CN4574" s="6"/>
      <c r="CO4574" s="6"/>
      <c r="CP4574" s="6"/>
      <c r="CQ4574" s="6"/>
      <c r="CR4574" s="6"/>
      <c r="CS4574" s="6"/>
      <c r="CT4574" s="6"/>
      <c r="CU4574" s="6"/>
      <c r="CV4574" s="6"/>
      <c r="CW4574" s="6"/>
      <c r="CX4574" s="6"/>
      <c r="CY4574" s="6"/>
      <c r="CZ4574" s="6"/>
      <c r="DA4574" s="6"/>
    </row>
    <row r="4575" spans="74:105" x14ac:dyDescent="0.3">
      <c r="BV4575" s="6"/>
      <c r="BW4575" s="6"/>
      <c r="BX4575" s="6"/>
      <c r="BY4575" s="6"/>
      <c r="BZ4575" s="6"/>
      <c r="CA4575" s="6"/>
      <c r="CB4575" s="6"/>
      <c r="CC4575" s="6"/>
      <c r="CD4575" s="6"/>
      <c r="CE4575" s="6"/>
      <c r="CF4575" s="6"/>
      <c r="CG4575" s="6"/>
      <c r="CH4575" s="6"/>
      <c r="CI4575" s="6"/>
      <c r="CJ4575" s="6"/>
      <c r="CK4575" s="6"/>
      <c r="CL4575" s="6"/>
      <c r="CM4575" s="6"/>
      <c r="CN4575" s="6"/>
      <c r="CO4575" s="6"/>
      <c r="CP4575" s="6"/>
      <c r="CQ4575" s="6"/>
      <c r="CR4575" s="6"/>
      <c r="CS4575" s="6"/>
      <c r="CT4575" s="6"/>
      <c r="CU4575" s="6"/>
      <c r="CV4575" s="6"/>
      <c r="CW4575" s="6"/>
      <c r="CX4575" s="6"/>
      <c r="CY4575" s="6"/>
      <c r="CZ4575" s="6"/>
      <c r="DA4575" s="6"/>
    </row>
    <row r="4576" spans="74:105" x14ac:dyDescent="0.3">
      <c r="BV4576" s="6"/>
      <c r="BW4576" s="6"/>
      <c r="BX4576" s="6"/>
      <c r="BY4576" s="6"/>
      <c r="BZ4576" s="6"/>
      <c r="CA4576" s="6"/>
      <c r="CB4576" s="6"/>
      <c r="CC4576" s="6"/>
      <c r="CD4576" s="6"/>
      <c r="CE4576" s="6"/>
      <c r="CF4576" s="6"/>
      <c r="CG4576" s="6"/>
      <c r="CH4576" s="6"/>
      <c r="CI4576" s="6"/>
      <c r="CJ4576" s="6"/>
      <c r="CK4576" s="6"/>
      <c r="CL4576" s="6"/>
      <c r="CM4576" s="6"/>
      <c r="CN4576" s="6"/>
      <c r="CO4576" s="6"/>
      <c r="CP4576" s="6"/>
      <c r="CQ4576" s="6"/>
      <c r="CR4576" s="6"/>
      <c r="CS4576" s="6"/>
      <c r="CT4576" s="6"/>
      <c r="CU4576" s="6"/>
      <c r="CV4576" s="6"/>
      <c r="CW4576" s="6"/>
      <c r="CX4576" s="6"/>
      <c r="CY4576" s="6"/>
      <c r="CZ4576" s="6"/>
      <c r="DA4576" s="6"/>
    </row>
    <row r="4577" spans="74:105" x14ac:dyDescent="0.3">
      <c r="BV4577" s="6"/>
      <c r="BW4577" s="6"/>
      <c r="BX4577" s="6"/>
      <c r="BY4577" s="6"/>
      <c r="BZ4577" s="6"/>
      <c r="CA4577" s="6"/>
      <c r="CB4577" s="6"/>
      <c r="CC4577" s="6"/>
      <c r="CD4577" s="6"/>
      <c r="CE4577" s="6"/>
      <c r="CF4577" s="6"/>
      <c r="CG4577" s="6"/>
      <c r="CH4577" s="6"/>
      <c r="CI4577" s="6"/>
      <c r="CJ4577" s="6"/>
      <c r="CK4577" s="6"/>
      <c r="CL4577" s="6"/>
      <c r="CM4577" s="6"/>
      <c r="CN4577" s="6"/>
      <c r="CO4577" s="6"/>
      <c r="CP4577" s="6"/>
      <c r="CQ4577" s="6"/>
      <c r="CR4577" s="6"/>
      <c r="CS4577" s="6"/>
      <c r="CT4577" s="6"/>
      <c r="CU4577" s="6"/>
      <c r="CV4577" s="6"/>
      <c r="CW4577" s="6"/>
      <c r="CX4577" s="6"/>
      <c r="CY4577" s="6"/>
      <c r="CZ4577" s="6"/>
      <c r="DA4577" s="6"/>
    </row>
    <row r="4578" spans="74:105" x14ac:dyDescent="0.3">
      <c r="BV4578" s="6"/>
      <c r="BW4578" s="6"/>
      <c r="BX4578" s="6"/>
      <c r="BY4578" s="6"/>
      <c r="BZ4578" s="6"/>
      <c r="CA4578" s="6"/>
      <c r="CB4578" s="6"/>
      <c r="CC4578" s="6"/>
      <c r="CD4578" s="6"/>
      <c r="CE4578" s="6"/>
      <c r="CF4578" s="6"/>
      <c r="CG4578" s="6"/>
      <c r="CH4578" s="6"/>
      <c r="CI4578" s="6"/>
      <c r="CJ4578" s="6"/>
      <c r="CK4578" s="6"/>
      <c r="CL4578" s="6"/>
      <c r="CM4578" s="6"/>
      <c r="CN4578" s="6"/>
      <c r="CO4578" s="6"/>
      <c r="CP4578" s="6"/>
      <c r="CQ4578" s="6"/>
      <c r="CR4578" s="6"/>
      <c r="CS4578" s="6"/>
      <c r="CT4578" s="6"/>
      <c r="CU4578" s="6"/>
      <c r="CV4578" s="6"/>
      <c r="CW4578" s="6"/>
      <c r="CX4578" s="6"/>
      <c r="CY4578" s="6"/>
      <c r="CZ4578" s="6"/>
      <c r="DA4578" s="6"/>
    </row>
    <row r="4579" spans="74:105" x14ac:dyDescent="0.3">
      <c r="BV4579" s="6"/>
      <c r="BW4579" s="6"/>
      <c r="BX4579" s="6"/>
      <c r="BY4579" s="6"/>
      <c r="BZ4579" s="6"/>
      <c r="CA4579" s="6"/>
      <c r="CB4579" s="6"/>
      <c r="CC4579" s="6"/>
      <c r="CD4579" s="6"/>
      <c r="CE4579" s="6"/>
      <c r="CF4579" s="6"/>
      <c r="CG4579" s="6"/>
      <c r="CH4579" s="6"/>
      <c r="CI4579" s="6"/>
      <c r="CJ4579" s="6"/>
      <c r="CK4579" s="6"/>
      <c r="CL4579" s="6"/>
      <c r="CM4579" s="6"/>
      <c r="CN4579" s="6"/>
      <c r="CO4579" s="6"/>
      <c r="CP4579" s="6"/>
      <c r="CQ4579" s="6"/>
      <c r="CR4579" s="6"/>
      <c r="CS4579" s="6"/>
      <c r="CT4579" s="6"/>
      <c r="CU4579" s="6"/>
      <c r="CV4579" s="6"/>
      <c r="CW4579" s="6"/>
      <c r="CX4579" s="6"/>
      <c r="CY4579" s="6"/>
      <c r="CZ4579" s="6"/>
      <c r="DA4579" s="6"/>
    </row>
    <row r="4580" spans="74:105" x14ac:dyDescent="0.3">
      <c r="BV4580" s="6"/>
      <c r="BW4580" s="6"/>
      <c r="BX4580" s="6"/>
      <c r="BY4580" s="6"/>
      <c r="BZ4580" s="6"/>
      <c r="CA4580" s="6"/>
      <c r="CB4580" s="6"/>
      <c r="CC4580" s="6"/>
      <c r="CD4580" s="6"/>
      <c r="CE4580" s="6"/>
      <c r="CF4580" s="6"/>
      <c r="CG4580" s="6"/>
      <c r="CH4580" s="6"/>
      <c r="CI4580" s="6"/>
      <c r="CJ4580" s="6"/>
      <c r="CK4580" s="6"/>
      <c r="CL4580" s="6"/>
      <c r="CM4580" s="6"/>
      <c r="CN4580" s="6"/>
      <c r="CO4580" s="6"/>
      <c r="CP4580" s="6"/>
      <c r="CQ4580" s="6"/>
      <c r="CR4580" s="6"/>
      <c r="CS4580" s="6"/>
      <c r="CT4580" s="6"/>
      <c r="CU4580" s="6"/>
      <c r="CV4580" s="6"/>
      <c r="CW4580" s="6"/>
      <c r="CX4580" s="6"/>
      <c r="CY4580" s="6"/>
      <c r="CZ4580" s="6"/>
      <c r="DA4580" s="6"/>
    </row>
    <row r="4581" spans="74:105" x14ac:dyDescent="0.3">
      <c r="BV4581" s="6"/>
      <c r="BW4581" s="6"/>
      <c r="BX4581" s="6"/>
      <c r="BY4581" s="6"/>
      <c r="BZ4581" s="6"/>
      <c r="CA4581" s="6"/>
      <c r="CB4581" s="6"/>
      <c r="CC4581" s="6"/>
      <c r="CD4581" s="6"/>
      <c r="CE4581" s="6"/>
      <c r="CF4581" s="6"/>
      <c r="CG4581" s="6"/>
      <c r="CH4581" s="6"/>
      <c r="CI4581" s="6"/>
      <c r="CJ4581" s="6"/>
      <c r="CK4581" s="6"/>
      <c r="CL4581" s="6"/>
      <c r="CM4581" s="6"/>
      <c r="CN4581" s="6"/>
      <c r="CO4581" s="6"/>
      <c r="CP4581" s="6"/>
      <c r="CQ4581" s="6"/>
      <c r="CR4581" s="6"/>
      <c r="CS4581" s="6"/>
      <c r="CT4581" s="6"/>
      <c r="CU4581" s="6"/>
      <c r="CV4581" s="6"/>
      <c r="CW4581" s="6"/>
      <c r="CX4581" s="6"/>
      <c r="CY4581" s="6"/>
      <c r="CZ4581" s="6"/>
      <c r="DA4581" s="6"/>
    </row>
    <row r="4582" spans="74:105" x14ac:dyDescent="0.3">
      <c r="BV4582" s="6"/>
      <c r="BW4582" s="6"/>
      <c r="BX4582" s="6"/>
      <c r="BY4582" s="6"/>
      <c r="BZ4582" s="6"/>
      <c r="CA4582" s="6"/>
      <c r="CB4582" s="6"/>
      <c r="CC4582" s="6"/>
      <c r="CD4582" s="6"/>
      <c r="CE4582" s="6"/>
      <c r="CF4582" s="6"/>
      <c r="CG4582" s="6"/>
      <c r="CH4582" s="6"/>
      <c r="CI4582" s="6"/>
      <c r="CJ4582" s="6"/>
      <c r="CK4582" s="6"/>
      <c r="CL4582" s="6"/>
      <c r="CM4582" s="6"/>
      <c r="CN4582" s="6"/>
      <c r="CO4582" s="6"/>
      <c r="CP4582" s="6"/>
      <c r="CQ4582" s="6"/>
      <c r="CR4582" s="6"/>
      <c r="CS4582" s="6"/>
      <c r="CT4582" s="6"/>
      <c r="CU4582" s="6"/>
      <c r="CV4582" s="6"/>
      <c r="CW4582" s="6"/>
      <c r="CX4582" s="6"/>
      <c r="CY4582" s="6"/>
      <c r="CZ4582" s="6"/>
      <c r="DA4582" s="6"/>
    </row>
    <row r="4583" spans="74:105" x14ac:dyDescent="0.3">
      <c r="BV4583" s="6"/>
      <c r="BW4583" s="6"/>
      <c r="BX4583" s="6"/>
      <c r="BY4583" s="6"/>
      <c r="BZ4583" s="6"/>
      <c r="CA4583" s="6"/>
      <c r="CB4583" s="6"/>
      <c r="CC4583" s="6"/>
      <c r="CD4583" s="6"/>
      <c r="CE4583" s="6"/>
      <c r="CF4583" s="6"/>
      <c r="CG4583" s="6"/>
      <c r="CH4583" s="6"/>
      <c r="CI4583" s="6"/>
      <c r="CJ4583" s="6"/>
      <c r="CK4583" s="6"/>
      <c r="CL4583" s="6"/>
      <c r="CM4583" s="6"/>
      <c r="CN4583" s="6"/>
      <c r="CO4583" s="6"/>
      <c r="CP4583" s="6"/>
      <c r="CQ4583" s="6"/>
      <c r="CR4583" s="6"/>
      <c r="CS4583" s="6"/>
      <c r="CT4583" s="6"/>
      <c r="CU4583" s="6"/>
      <c r="CV4583" s="6"/>
      <c r="CW4583" s="6"/>
      <c r="CX4583" s="6"/>
      <c r="CY4583" s="6"/>
      <c r="CZ4583" s="6"/>
      <c r="DA4583" s="6"/>
    </row>
    <row r="4584" spans="74:105" x14ac:dyDescent="0.3">
      <c r="BV4584" s="6"/>
      <c r="BW4584" s="6"/>
      <c r="BX4584" s="6"/>
      <c r="BY4584" s="6"/>
      <c r="BZ4584" s="6"/>
      <c r="CA4584" s="6"/>
      <c r="CB4584" s="6"/>
      <c r="CC4584" s="6"/>
      <c r="CD4584" s="6"/>
      <c r="CE4584" s="6"/>
      <c r="CF4584" s="6"/>
      <c r="CG4584" s="6"/>
      <c r="CH4584" s="6"/>
      <c r="CI4584" s="6"/>
      <c r="CJ4584" s="6"/>
      <c r="CK4584" s="6"/>
      <c r="CL4584" s="6"/>
      <c r="CM4584" s="6"/>
      <c r="CN4584" s="6"/>
      <c r="CO4584" s="6"/>
      <c r="CP4584" s="6"/>
      <c r="CQ4584" s="6"/>
      <c r="CR4584" s="6"/>
      <c r="CS4584" s="6"/>
      <c r="CT4584" s="6"/>
      <c r="CU4584" s="6"/>
      <c r="CV4584" s="6"/>
      <c r="CW4584" s="6"/>
      <c r="CX4584" s="6"/>
      <c r="CY4584" s="6"/>
      <c r="CZ4584" s="6"/>
      <c r="DA4584" s="6"/>
    </row>
    <row r="4585" spans="74:105" x14ac:dyDescent="0.3">
      <c r="BV4585" s="6"/>
      <c r="BW4585" s="6"/>
      <c r="BX4585" s="6"/>
      <c r="BY4585" s="6"/>
      <c r="BZ4585" s="6"/>
      <c r="CA4585" s="6"/>
      <c r="CB4585" s="6"/>
      <c r="CC4585" s="6"/>
      <c r="CD4585" s="6"/>
      <c r="CE4585" s="6"/>
      <c r="CF4585" s="6"/>
      <c r="CG4585" s="6"/>
      <c r="CH4585" s="6"/>
      <c r="CI4585" s="6"/>
      <c r="CJ4585" s="6"/>
      <c r="CK4585" s="6"/>
      <c r="CL4585" s="6"/>
      <c r="CM4585" s="6"/>
      <c r="CN4585" s="6"/>
      <c r="CO4585" s="6"/>
      <c r="CP4585" s="6"/>
      <c r="CQ4585" s="6"/>
      <c r="CR4585" s="6"/>
      <c r="CS4585" s="6"/>
      <c r="CT4585" s="6"/>
      <c r="CU4585" s="6"/>
      <c r="CV4585" s="6"/>
      <c r="CW4585" s="6"/>
      <c r="CX4585" s="6"/>
      <c r="CY4585" s="6"/>
      <c r="CZ4585" s="6"/>
      <c r="DA4585" s="6"/>
    </row>
    <row r="4586" spans="74:105" x14ac:dyDescent="0.3">
      <c r="BV4586" s="6"/>
      <c r="BW4586" s="6"/>
      <c r="BX4586" s="6"/>
      <c r="BY4586" s="6"/>
      <c r="BZ4586" s="6"/>
      <c r="CA4586" s="6"/>
      <c r="CB4586" s="6"/>
      <c r="CC4586" s="6"/>
      <c r="CD4586" s="6"/>
      <c r="CE4586" s="6"/>
      <c r="CF4586" s="6"/>
      <c r="CG4586" s="6"/>
      <c r="CH4586" s="6"/>
      <c r="CI4586" s="6"/>
      <c r="CJ4586" s="6"/>
      <c r="CK4586" s="6"/>
      <c r="CL4586" s="6"/>
      <c r="CM4586" s="6"/>
      <c r="CN4586" s="6"/>
      <c r="CO4586" s="6"/>
      <c r="CP4586" s="6"/>
      <c r="CQ4586" s="6"/>
      <c r="CR4586" s="6"/>
      <c r="CS4586" s="6"/>
      <c r="CT4586" s="6"/>
      <c r="CU4586" s="6"/>
      <c r="CV4586" s="6"/>
      <c r="CW4586" s="6"/>
      <c r="CX4586" s="6"/>
      <c r="CY4586" s="6"/>
      <c r="CZ4586" s="6"/>
      <c r="DA4586" s="6"/>
    </row>
    <row r="4587" spans="74:105" x14ac:dyDescent="0.3">
      <c r="BV4587" s="6"/>
      <c r="BW4587" s="6"/>
      <c r="BX4587" s="6"/>
      <c r="BY4587" s="6"/>
      <c r="BZ4587" s="6"/>
      <c r="CA4587" s="6"/>
      <c r="CB4587" s="6"/>
      <c r="CC4587" s="6"/>
      <c r="CD4587" s="6"/>
      <c r="CE4587" s="6"/>
      <c r="CF4587" s="6"/>
      <c r="CG4587" s="6"/>
      <c r="CH4587" s="6"/>
      <c r="CI4587" s="6"/>
      <c r="CJ4587" s="6"/>
      <c r="CK4587" s="6"/>
      <c r="CL4587" s="6"/>
      <c r="CM4587" s="6"/>
      <c r="CN4587" s="6"/>
      <c r="CO4587" s="6"/>
      <c r="CP4587" s="6"/>
      <c r="CQ4587" s="6"/>
      <c r="CR4587" s="6"/>
      <c r="CS4587" s="6"/>
      <c r="CT4587" s="6"/>
      <c r="CU4587" s="6"/>
      <c r="CV4587" s="6"/>
      <c r="CW4587" s="6"/>
      <c r="CX4587" s="6"/>
      <c r="CY4587" s="6"/>
      <c r="CZ4587" s="6"/>
      <c r="DA4587" s="6"/>
    </row>
    <row r="4588" spans="74:105" x14ac:dyDescent="0.3">
      <c r="BV4588" s="6"/>
      <c r="BW4588" s="6"/>
      <c r="BX4588" s="6"/>
      <c r="BY4588" s="6"/>
      <c r="BZ4588" s="6"/>
      <c r="CA4588" s="6"/>
      <c r="CB4588" s="6"/>
      <c r="CC4588" s="6"/>
      <c r="CD4588" s="6"/>
      <c r="CE4588" s="6"/>
      <c r="CF4588" s="6"/>
      <c r="CG4588" s="6"/>
      <c r="CH4588" s="6"/>
      <c r="CI4588" s="6"/>
      <c r="CJ4588" s="6"/>
      <c r="CK4588" s="6"/>
      <c r="CL4588" s="6"/>
      <c r="CM4588" s="6"/>
      <c r="CN4588" s="6"/>
      <c r="CO4588" s="6"/>
      <c r="CP4588" s="6"/>
      <c r="CQ4588" s="6"/>
      <c r="CR4588" s="6"/>
      <c r="CS4588" s="6"/>
      <c r="CT4588" s="6"/>
      <c r="CU4588" s="6"/>
      <c r="CV4588" s="6"/>
      <c r="CW4588" s="6"/>
      <c r="CX4588" s="6"/>
      <c r="CY4588" s="6"/>
      <c r="CZ4588" s="6"/>
      <c r="DA4588" s="6"/>
    </row>
    <row r="4589" spans="74:105" x14ac:dyDescent="0.3">
      <c r="BV4589" s="6"/>
      <c r="BW4589" s="6"/>
      <c r="BX4589" s="6"/>
      <c r="BY4589" s="6"/>
      <c r="BZ4589" s="6"/>
      <c r="CA4589" s="6"/>
      <c r="CB4589" s="6"/>
      <c r="CC4589" s="6"/>
      <c r="CD4589" s="6"/>
      <c r="CE4589" s="6"/>
      <c r="CF4589" s="6"/>
      <c r="CG4589" s="6"/>
      <c r="CH4589" s="6"/>
      <c r="CI4589" s="6"/>
      <c r="CJ4589" s="6"/>
      <c r="CK4589" s="6"/>
      <c r="CL4589" s="6"/>
      <c r="CM4589" s="6"/>
      <c r="CN4589" s="6"/>
      <c r="CO4589" s="6"/>
      <c r="CP4589" s="6"/>
      <c r="CQ4589" s="6"/>
      <c r="CR4589" s="6"/>
      <c r="CS4589" s="6"/>
      <c r="CT4589" s="6"/>
      <c r="CU4589" s="6"/>
      <c r="CV4589" s="6"/>
      <c r="CW4589" s="6"/>
      <c r="CX4589" s="6"/>
      <c r="CY4589" s="6"/>
      <c r="CZ4589" s="6"/>
      <c r="DA4589" s="6"/>
    </row>
    <row r="4590" spans="74:105" x14ac:dyDescent="0.3">
      <c r="BV4590" s="6"/>
      <c r="BW4590" s="6"/>
      <c r="BX4590" s="6"/>
      <c r="BY4590" s="6"/>
      <c r="BZ4590" s="6"/>
      <c r="CA4590" s="6"/>
      <c r="CB4590" s="6"/>
      <c r="CC4590" s="6"/>
      <c r="CD4590" s="6"/>
      <c r="CE4590" s="6"/>
      <c r="CF4590" s="6"/>
      <c r="CG4590" s="6"/>
      <c r="CH4590" s="6"/>
      <c r="CI4590" s="6"/>
      <c r="CJ4590" s="6"/>
      <c r="CK4590" s="6"/>
      <c r="CL4590" s="6"/>
      <c r="CM4590" s="6"/>
      <c r="CN4590" s="6"/>
      <c r="CO4590" s="6"/>
      <c r="CP4590" s="6"/>
      <c r="CQ4590" s="6"/>
      <c r="CR4590" s="6"/>
      <c r="CS4590" s="6"/>
      <c r="CT4590" s="6"/>
      <c r="CU4590" s="6"/>
      <c r="CV4590" s="6"/>
      <c r="CW4590" s="6"/>
      <c r="CX4590" s="6"/>
      <c r="CY4590" s="6"/>
      <c r="CZ4590" s="6"/>
      <c r="DA4590" s="6"/>
    </row>
    <row r="4591" spans="74:105" x14ac:dyDescent="0.3">
      <c r="BV4591" s="6"/>
      <c r="BW4591" s="6"/>
      <c r="BX4591" s="6"/>
      <c r="BY4591" s="6"/>
      <c r="BZ4591" s="6"/>
      <c r="CA4591" s="6"/>
      <c r="CB4591" s="6"/>
      <c r="CC4591" s="6"/>
      <c r="CD4591" s="6"/>
      <c r="CE4591" s="6"/>
      <c r="CF4591" s="6"/>
      <c r="CG4591" s="6"/>
      <c r="CH4591" s="6"/>
      <c r="CI4591" s="6"/>
      <c r="CJ4591" s="6"/>
      <c r="CK4591" s="6"/>
      <c r="CL4591" s="6"/>
      <c r="CM4591" s="6"/>
      <c r="CN4591" s="6"/>
      <c r="CO4591" s="6"/>
      <c r="CP4591" s="6"/>
      <c r="CQ4591" s="6"/>
      <c r="CR4591" s="6"/>
      <c r="CS4591" s="6"/>
      <c r="CT4591" s="6"/>
      <c r="CU4591" s="6"/>
      <c r="CV4591" s="6"/>
      <c r="CW4591" s="6"/>
      <c r="CX4591" s="6"/>
      <c r="CY4591" s="6"/>
      <c r="CZ4591" s="6"/>
      <c r="DA4591" s="6"/>
    </row>
    <row r="4592" spans="74:105" x14ac:dyDescent="0.3">
      <c r="BV4592" s="6"/>
      <c r="BW4592" s="6"/>
      <c r="BX4592" s="6"/>
      <c r="BY4592" s="6"/>
      <c r="BZ4592" s="6"/>
      <c r="CA4592" s="6"/>
      <c r="CB4592" s="6"/>
      <c r="CC4592" s="6"/>
      <c r="CD4592" s="6"/>
      <c r="CE4592" s="6"/>
      <c r="CF4592" s="6"/>
      <c r="CG4592" s="6"/>
      <c r="CH4592" s="6"/>
      <c r="CI4592" s="6"/>
      <c r="CJ4592" s="6"/>
      <c r="CK4592" s="6"/>
      <c r="CL4592" s="6"/>
      <c r="CM4592" s="6"/>
      <c r="CN4592" s="6"/>
      <c r="CO4592" s="6"/>
      <c r="CP4592" s="6"/>
      <c r="CQ4592" s="6"/>
      <c r="CR4592" s="6"/>
      <c r="CS4592" s="6"/>
      <c r="CT4592" s="6"/>
      <c r="CU4592" s="6"/>
      <c r="CV4592" s="6"/>
      <c r="CW4592" s="6"/>
      <c r="CX4592" s="6"/>
      <c r="CY4592" s="6"/>
      <c r="CZ4592" s="6"/>
      <c r="DA4592" s="6"/>
    </row>
    <row r="4593" spans="74:105" x14ac:dyDescent="0.3">
      <c r="BV4593" s="6"/>
      <c r="BW4593" s="6"/>
      <c r="BX4593" s="6"/>
      <c r="BY4593" s="6"/>
      <c r="BZ4593" s="6"/>
      <c r="CA4593" s="6"/>
      <c r="CB4593" s="6"/>
      <c r="CC4593" s="6"/>
      <c r="CD4593" s="6"/>
      <c r="CE4593" s="6"/>
      <c r="CF4593" s="6"/>
      <c r="CG4593" s="6"/>
      <c r="CH4593" s="6"/>
      <c r="CI4593" s="6"/>
      <c r="CJ4593" s="6"/>
      <c r="CK4593" s="6"/>
      <c r="CL4593" s="6"/>
      <c r="CM4593" s="6"/>
      <c r="CN4593" s="6"/>
      <c r="CO4593" s="6"/>
      <c r="CP4593" s="6"/>
      <c r="CQ4593" s="6"/>
      <c r="CR4593" s="6"/>
      <c r="CS4593" s="6"/>
      <c r="CT4593" s="6"/>
      <c r="CU4593" s="6"/>
      <c r="CV4593" s="6"/>
      <c r="CW4593" s="6"/>
      <c r="CX4593" s="6"/>
      <c r="CY4593" s="6"/>
      <c r="CZ4593" s="6"/>
      <c r="DA4593" s="6"/>
    </row>
    <row r="4594" spans="74:105" x14ac:dyDescent="0.3">
      <c r="BV4594" s="6"/>
      <c r="BW4594" s="6"/>
      <c r="BX4594" s="6"/>
      <c r="BY4594" s="6"/>
      <c r="BZ4594" s="6"/>
      <c r="CA4594" s="6"/>
      <c r="CB4594" s="6"/>
      <c r="CC4594" s="6"/>
      <c r="CD4594" s="6"/>
      <c r="CE4594" s="6"/>
      <c r="CF4594" s="6"/>
      <c r="CG4594" s="6"/>
      <c r="CH4594" s="6"/>
      <c r="CI4594" s="6"/>
      <c r="CJ4594" s="6"/>
      <c r="CK4594" s="6"/>
      <c r="CL4594" s="6"/>
      <c r="CM4594" s="6"/>
      <c r="CN4594" s="6"/>
      <c r="CO4594" s="6"/>
      <c r="CP4594" s="6"/>
      <c r="CQ4594" s="6"/>
      <c r="CR4594" s="6"/>
      <c r="CS4594" s="6"/>
      <c r="CT4594" s="6"/>
      <c r="CU4594" s="6"/>
      <c r="CV4594" s="6"/>
      <c r="CW4594" s="6"/>
      <c r="CX4594" s="6"/>
      <c r="CY4594" s="6"/>
      <c r="CZ4594" s="6"/>
      <c r="DA4594" s="6"/>
    </row>
    <row r="4595" spans="74:105" x14ac:dyDescent="0.3">
      <c r="BV4595" s="6"/>
      <c r="BW4595" s="6"/>
      <c r="BX4595" s="6"/>
      <c r="BY4595" s="6"/>
      <c r="BZ4595" s="6"/>
      <c r="CA4595" s="6"/>
      <c r="CB4595" s="6"/>
      <c r="CC4595" s="6"/>
      <c r="CD4595" s="6"/>
      <c r="CE4595" s="6"/>
      <c r="CF4595" s="6"/>
      <c r="CG4595" s="6"/>
      <c r="CH4595" s="6"/>
      <c r="CI4595" s="6"/>
      <c r="CJ4595" s="6"/>
      <c r="CK4595" s="6"/>
      <c r="CL4595" s="6"/>
      <c r="CM4595" s="6"/>
      <c r="CN4595" s="6"/>
      <c r="CO4595" s="6"/>
      <c r="CP4595" s="6"/>
      <c r="CQ4595" s="6"/>
      <c r="CR4595" s="6"/>
      <c r="CS4595" s="6"/>
      <c r="CT4595" s="6"/>
      <c r="CU4595" s="6"/>
      <c r="CV4595" s="6"/>
      <c r="CW4595" s="6"/>
      <c r="CX4595" s="6"/>
      <c r="CY4595" s="6"/>
      <c r="CZ4595" s="6"/>
      <c r="DA4595" s="6"/>
    </row>
    <row r="4596" spans="74:105" x14ac:dyDescent="0.3">
      <c r="BV4596" s="6"/>
      <c r="BW4596" s="6"/>
      <c r="BX4596" s="6"/>
      <c r="BY4596" s="6"/>
      <c r="BZ4596" s="6"/>
      <c r="CA4596" s="6"/>
      <c r="CB4596" s="6"/>
      <c r="CC4596" s="6"/>
      <c r="CD4596" s="6"/>
      <c r="CE4596" s="6"/>
      <c r="CF4596" s="6"/>
      <c r="CG4596" s="6"/>
      <c r="CH4596" s="6"/>
      <c r="CI4596" s="6"/>
      <c r="CJ4596" s="6"/>
      <c r="CK4596" s="6"/>
      <c r="CL4596" s="6"/>
      <c r="CM4596" s="6"/>
      <c r="CN4596" s="6"/>
      <c r="CO4596" s="6"/>
      <c r="CP4596" s="6"/>
      <c r="CQ4596" s="6"/>
      <c r="CR4596" s="6"/>
      <c r="CS4596" s="6"/>
      <c r="CT4596" s="6"/>
      <c r="CU4596" s="6"/>
      <c r="CV4596" s="6"/>
      <c r="CW4596" s="6"/>
      <c r="CX4596" s="6"/>
      <c r="CY4596" s="6"/>
      <c r="CZ4596" s="6"/>
      <c r="DA4596" s="6"/>
    </row>
    <row r="4597" spans="74:105" x14ac:dyDescent="0.3">
      <c r="BV4597" s="6"/>
      <c r="BW4597" s="6"/>
      <c r="BX4597" s="6"/>
      <c r="BY4597" s="6"/>
      <c r="BZ4597" s="6"/>
      <c r="CA4597" s="6"/>
      <c r="CB4597" s="6"/>
      <c r="CC4597" s="6"/>
      <c r="CD4597" s="6"/>
      <c r="CE4597" s="6"/>
      <c r="CF4597" s="6"/>
      <c r="CG4597" s="6"/>
      <c r="CH4597" s="6"/>
      <c r="CI4597" s="6"/>
      <c r="CJ4597" s="6"/>
      <c r="CK4597" s="6"/>
      <c r="CL4597" s="6"/>
      <c r="CM4597" s="6"/>
      <c r="CN4597" s="6"/>
      <c r="CO4597" s="6"/>
      <c r="CP4597" s="6"/>
      <c r="CQ4597" s="6"/>
      <c r="CR4597" s="6"/>
      <c r="CS4597" s="6"/>
      <c r="CT4597" s="6"/>
      <c r="CU4597" s="6"/>
      <c r="CV4597" s="6"/>
      <c r="CW4597" s="6"/>
      <c r="CX4597" s="6"/>
      <c r="CY4597" s="6"/>
      <c r="CZ4597" s="6"/>
      <c r="DA4597" s="6"/>
    </row>
    <row r="4598" spans="74:105" x14ac:dyDescent="0.3">
      <c r="BV4598" s="6"/>
      <c r="BW4598" s="6"/>
      <c r="BX4598" s="6"/>
      <c r="BY4598" s="6"/>
      <c r="BZ4598" s="6"/>
      <c r="CA4598" s="6"/>
      <c r="CB4598" s="6"/>
      <c r="CC4598" s="6"/>
      <c r="CD4598" s="6"/>
      <c r="CE4598" s="6"/>
      <c r="CF4598" s="6"/>
      <c r="CG4598" s="6"/>
      <c r="CH4598" s="6"/>
      <c r="CI4598" s="6"/>
      <c r="CJ4598" s="6"/>
      <c r="CK4598" s="6"/>
      <c r="CL4598" s="6"/>
      <c r="CM4598" s="6"/>
      <c r="CN4598" s="6"/>
      <c r="CO4598" s="6"/>
      <c r="CP4598" s="6"/>
      <c r="CQ4598" s="6"/>
      <c r="CR4598" s="6"/>
      <c r="CS4598" s="6"/>
      <c r="CT4598" s="6"/>
      <c r="CU4598" s="6"/>
      <c r="CV4598" s="6"/>
      <c r="CW4598" s="6"/>
      <c r="CX4598" s="6"/>
      <c r="CY4598" s="6"/>
      <c r="CZ4598" s="6"/>
      <c r="DA4598" s="6"/>
    </row>
    <row r="4599" spans="74:105" x14ac:dyDescent="0.3">
      <c r="BV4599" s="6"/>
      <c r="BW4599" s="6"/>
      <c r="BX4599" s="6"/>
      <c r="BY4599" s="6"/>
      <c r="BZ4599" s="6"/>
      <c r="CA4599" s="6"/>
      <c r="CB4599" s="6"/>
      <c r="CC4599" s="6"/>
      <c r="CD4599" s="6"/>
      <c r="CE4599" s="6"/>
      <c r="CF4599" s="6"/>
      <c r="CG4599" s="6"/>
      <c r="CH4599" s="6"/>
      <c r="CI4599" s="6"/>
      <c r="CJ4599" s="6"/>
      <c r="CK4599" s="6"/>
      <c r="CL4599" s="6"/>
      <c r="CM4599" s="6"/>
      <c r="CN4599" s="6"/>
      <c r="CO4599" s="6"/>
      <c r="CP4599" s="6"/>
      <c r="CQ4599" s="6"/>
      <c r="CR4599" s="6"/>
      <c r="CS4599" s="6"/>
      <c r="CT4599" s="6"/>
      <c r="CU4599" s="6"/>
      <c r="CV4599" s="6"/>
      <c r="CW4599" s="6"/>
      <c r="CX4599" s="6"/>
      <c r="CY4599" s="6"/>
      <c r="CZ4599" s="6"/>
      <c r="DA4599" s="6"/>
    </row>
    <row r="4600" spans="74:105" x14ac:dyDescent="0.3">
      <c r="BV4600" s="6"/>
      <c r="BW4600" s="6"/>
      <c r="BX4600" s="6"/>
      <c r="BY4600" s="6"/>
      <c r="BZ4600" s="6"/>
      <c r="CA4600" s="6"/>
      <c r="CB4600" s="6"/>
      <c r="CC4600" s="6"/>
      <c r="CD4600" s="6"/>
      <c r="CE4600" s="6"/>
      <c r="CF4600" s="6"/>
      <c r="CG4600" s="6"/>
      <c r="CH4600" s="6"/>
      <c r="CI4600" s="6"/>
      <c r="CJ4600" s="6"/>
      <c r="CK4600" s="6"/>
      <c r="CL4600" s="6"/>
      <c r="CM4600" s="6"/>
      <c r="CN4600" s="6"/>
      <c r="CO4600" s="6"/>
      <c r="CP4600" s="6"/>
      <c r="CQ4600" s="6"/>
      <c r="CR4600" s="6"/>
      <c r="CS4600" s="6"/>
      <c r="CT4600" s="6"/>
      <c r="CU4600" s="6"/>
      <c r="CV4600" s="6"/>
      <c r="CW4600" s="6"/>
      <c r="CX4600" s="6"/>
      <c r="CY4600" s="6"/>
      <c r="CZ4600" s="6"/>
      <c r="DA4600" s="6"/>
    </row>
    <row r="4601" spans="74:105" x14ac:dyDescent="0.3">
      <c r="BV4601" s="6"/>
      <c r="BW4601" s="6"/>
      <c r="BX4601" s="6"/>
      <c r="BY4601" s="6"/>
      <c r="BZ4601" s="6"/>
      <c r="CA4601" s="6"/>
      <c r="CB4601" s="6"/>
      <c r="CC4601" s="6"/>
      <c r="CD4601" s="6"/>
      <c r="CE4601" s="6"/>
      <c r="CF4601" s="6"/>
      <c r="CG4601" s="6"/>
      <c r="CH4601" s="6"/>
      <c r="CI4601" s="6"/>
      <c r="CJ4601" s="6"/>
      <c r="CK4601" s="6"/>
      <c r="CL4601" s="6"/>
      <c r="CM4601" s="6"/>
      <c r="CN4601" s="6"/>
      <c r="CO4601" s="6"/>
      <c r="CP4601" s="6"/>
      <c r="CQ4601" s="6"/>
      <c r="CR4601" s="6"/>
      <c r="CS4601" s="6"/>
      <c r="CT4601" s="6"/>
      <c r="CU4601" s="6"/>
      <c r="CV4601" s="6"/>
      <c r="CW4601" s="6"/>
      <c r="CX4601" s="6"/>
      <c r="CY4601" s="6"/>
      <c r="CZ4601" s="6"/>
      <c r="DA4601" s="6"/>
    </row>
    <row r="4602" spans="74:105" x14ac:dyDescent="0.3">
      <c r="BV4602" s="6"/>
      <c r="BW4602" s="6"/>
      <c r="BX4602" s="6"/>
      <c r="BY4602" s="6"/>
      <c r="BZ4602" s="6"/>
      <c r="CA4602" s="6"/>
      <c r="CB4602" s="6"/>
      <c r="CC4602" s="6"/>
      <c r="CD4602" s="6"/>
      <c r="CE4602" s="6"/>
      <c r="CF4602" s="6"/>
      <c r="CG4602" s="6"/>
      <c r="CH4602" s="6"/>
      <c r="CI4602" s="6"/>
      <c r="CJ4602" s="6"/>
      <c r="CK4602" s="6"/>
      <c r="CL4602" s="6"/>
      <c r="CM4602" s="6"/>
      <c r="CN4602" s="6"/>
      <c r="CO4602" s="6"/>
      <c r="CP4602" s="6"/>
      <c r="CQ4602" s="6"/>
      <c r="CR4602" s="6"/>
      <c r="CS4602" s="6"/>
      <c r="CT4602" s="6"/>
      <c r="CU4602" s="6"/>
      <c r="CV4602" s="6"/>
      <c r="CW4602" s="6"/>
      <c r="CX4602" s="6"/>
      <c r="CY4602" s="6"/>
      <c r="CZ4602" s="6"/>
      <c r="DA4602" s="6"/>
    </row>
    <row r="4603" spans="74:105" x14ac:dyDescent="0.3">
      <c r="BV4603" s="6"/>
      <c r="BW4603" s="6"/>
      <c r="BX4603" s="6"/>
      <c r="BY4603" s="6"/>
      <c r="BZ4603" s="6"/>
      <c r="CA4603" s="6"/>
      <c r="CB4603" s="6"/>
      <c r="CC4603" s="6"/>
      <c r="CD4603" s="6"/>
      <c r="CE4603" s="6"/>
      <c r="CF4603" s="6"/>
      <c r="CG4603" s="6"/>
      <c r="CH4603" s="6"/>
      <c r="CI4603" s="6"/>
      <c r="CJ4603" s="6"/>
      <c r="CK4603" s="6"/>
      <c r="CL4603" s="6"/>
      <c r="CM4603" s="6"/>
      <c r="CN4603" s="6"/>
      <c r="CO4603" s="6"/>
      <c r="CP4603" s="6"/>
      <c r="CQ4603" s="6"/>
      <c r="CR4603" s="6"/>
      <c r="CS4603" s="6"/>
      <c r="CT4603" s="6"/>
      <c r="CU4603" s="6"/>
      <c r="CV4603" s="6"/>
      <c r="CW4603" s="6"/>
      <c r="CX4603" s="6"/>
      <c r="CY4603" s="6"/>
      <c r="CZ4603" s="6"/>
      <c r="DA4603" s="6"/>
    </row>
    <row r="4604" spans="74:105" x14ac:dyDescent="0.3">
      <c r="BV4604" s="6"/>
      <c r="BW4604" s="6"/>
      <c r="BX4604" s="6"/>
      <c r="BY4604" s="6"/>
      <c r="BZ4604" s="6"/>
      <c r="CA4604" s="6"/>
      <c r="CB4604" s="6"/>
      <c r="CC4604" s="6"/>
      <c r="CD4604" s="6"/>
      <c r="CE4604" s="6"/>
      <c r="CF4604" s="6"/>
      <c r="CG4604" s="6"/>
      <c r="CH4604" s="6"/>
      <c r="CI4604" s="6"/>
      <c r="CJ4604" s="6"/>
      <c r="CK4604" s="6"/>
      <c r="CL4604" s="6"/>
      <c r="CM4604" s="6"/>
      <c r="CN4604" s="6"/>
      <c r="CO4604" s="6"/>
      <c r="CP4604" s="6"/>
      <c r="CQ4604" s="6"/>
      <c r="CR4604" s="6"/>
      <c r="CS4604" s="6"/>
      <c r="CT4604" s="6"/>
      <c r="CU4604" s="6"/>
      <c r="CV4604" s="6"/>
      <c r="CW4604" s="6"/>
      <c r="CX4604" s="6"/>
      <c r="CY4604" s="6"/>
      <c r="CZ4604" s="6"/>
      <c r="DA4604" s="6"/>
    </row>
    <row r="4605" spans="74:105" x14ac:dyDescent="0.3">
      <c r="BV4605" s="6"/>
      <c r="BW4605" s="6"/>
      <c r="BX4605" s="6"/>
      <c r="BY4605" s="6"/>
      <c r="BZ4605" s="6"/>
      <c r="CA4605" s="6"/>
      <c r="CB4605" s="6"/>
      <c r="CC4605" s="6"/>
      <c r="CD4605" s="6"/>
      <c r="CE4605" s="6"/>
      <c r="CF4605" s="6"/>
      <c r="CG4605" s="6"/>
      <c r="CH4605" s="6"/>
      <c r="CI4605" s="6"/>
      <c r="CJ4605" s="6"/>
      <c r="CK4605" s="6"/>
      <c r="CL4605" s="6"/>
      <c r="CM4605" s="6"/>
      <c r="CN4605" s="6"/>
      <c r="CO4605" s="6"/>
      <c r="CP4605" s="6"/>
      <c r="CQ4605" s="6"/>
      <c r="CR4605" s="6"/>
      <c r="CS4605" s="6"/>
      <c r="CT4605" s="6"/>
      <c r="CU4605" s="6"/>
      <c r="CV4605" s="6"/>
      <c r="CW4605" s="6"/>
      <c r="CX4605" s="6"/>
      <c r="CY4605" s="6"/>
      <c r="CZ4605" s="6"/>
      <c r="DA4605" s="6"/>
    </row>
    <row r="4606" spans="74:105" x14ac:dyDescent="0.3">
      <c r="BV4606" s="6"/>
      <c r="BW4606" s="6"/>
      <c r="BX4606" s="6"/>
      <c r="BY4606" s="6"/>
      <c r="BZ4606" s="6"/>
      <c r="CA4606" s="6"/>
      <c r="CB4606" s="6"/>
      <c r="CC4606" s="6"/>
      <c r="CD4606" s="6"/>
      <c r="CE4606" s="6"/>
      <c r="CF4606" s="6"/>
      <c r="CG4606" s="6"/>
      <c r="CH4606" s="6"/>
      <c r="CI4606" s="6"/>
      <c r="CJ4606" s="6"/>
      <c r="CK4606" s="6"/>
      <c r="CL4606" s="6"/>
      <c r="CM4606" s="6"/>
      <c r="CN4606" s="6"/>
      <c r="CO4606" s="6"/>
      <c r="CP4606" s="6"/>
      <c r="CQ4606" s="6"/>
      <c r="CR4606" s="6"/>
      <c r="CS4606" s="6"/>
      <c r="CT4606" s="6"/>
      <c r="CU4606" s="6"/>
      <c r="CV4606" s="6"/>
      <c r="CW4606" s="6"/>
      <c r="CX4606" s="6"/>
      <c r="CY4606" s="6"/>
      <c r="CZ4606" s="6"/>
      <c r="DA4606" s="6"/>
    </row>
    <row r="4607" spans="74:105" x14ac:dyDescent="0.3">
      <c r="BV4607" s="6"/>
      <c r="BW4607" s="6"/>
      <c r="BX4607" s="6"/>
      <c r="BY4607" s="6"/>
      <c r="BZ4607" s="6"/>
      <c r="CA4607" s="6"/>
      <c r="CB4607" s="6"/>
      <c r="CC4607" s="6"/>
      <c r="CD4607" s="6"/>
      <c r="CE4607" s="6"/>
      <c r="CF4607" s="6"/>
      <c r="CG4607" s="6"/>
      <c r="CH4607" s="6"/>
      <c r="CI4607" s="6"/>
      <c r="CJ4607" s="6"/>
      <c r="CK4607" s="6"/>
      <c r="CL4607" s="6"/>
      <c r="CM4607" s="6"/>
      <c r="CN4607" s="6"/>
      <c r="CO4607" s="6"/>
      <c r="CP4607" s="6"/>
      <c r="CQ4607" s="6"/>
      <c r="CR4607" s="6"/>
      <c r="CS4607" s="6"/>
      <c r="CT4607" s="6"/>
      <c r="CU4607" s="6"/>
      <c r="CV4607" s="6"/>
      <c r="CW4607" s="6"/>
      <c r="CX4607" s="6"/>
      <c r="CY4607" s="6"/>
      <c r="CZ4607" s="6"/>
      <c r="DA4607" s="6"/>
    </row>
    <row r="4608" spans="74:105" x14ac:dyDescent="0.3">
      <c r="BV4608" s="6"/>
      <c r="BW4608" s="6"/>
      <c r="BX4608" s="6"/>
      <c r="BY4608" s="6"/>
      <c r="BZ4608" s="6"/>
      <c r="CA4608" s="6"/>
      <c r="CB4608" s="6"/>
      <c r="CC4608" s="6"/>
      <c r="CD4608" s="6"/>
      <c r="CE4608" s="6"/>
      <c r="CF4608" s="6"/>
      <c r="CG4608" s="6"/>
      <c r="CH4608" s="6"/>
      <c r="CI4608" s="6"/>
      <c r="CJ4608" s="6"/>
      <c r="CK4608" s="6"/>
      <c r="CL4608" s="6"/>
      <c r="CM4608" s="6"/>
      <c r="CN4608" s="6"/>
      <c r="CO4608" s="6"/>
      <c r="CP4608" s="6"/>
      <c r="CQ4608" s="6"/>
      <c r="CR4608" s="6"/>
      <c r="CS4608" s="6"/>
      <c r="CT4608" s="6"/>
      <c r="CU4608" s="6"/>
      <c r="CV4608" s="6"/>
      <c r="CW4608" s="6"/>
      <c r="CX4608" s="6"/>
      <c r="CY4608" s="6"/>
      <c r="CZ4608" s="6"/>
      <c r="DA4608" s="6"/>
    </row>
    <row r="4609" spans="74:105" x14ac:dyDescent="0.3">
      <c r="BV4609" s="6"/>
      <c r="BW4609" s="6"/>
      <c r="BX4609" s="6"/>
      <c r="BY4609" s="6"/>
      <c r="BZ4609" s="6"/>
      <c r="CA4609" s="6"/>
      <c r="CB4609" s="6"/>
      <c r="CC4609" s="6"/>
      <c r="CD4609" s="6"/>
      <c r="CE4609" s="6"/>
      <c r="CF4609" s="6"/>
      <c r="CG4609" s="6"/>
      <c r="CH4609" s="6"/>
      <c r="CI4609" s="6"/>
      <c r="CJ4609" s="6"/>
      <c r="CK4609" s="6"/>
      <c r="CL4609" s="6"/>
      <c r="CM4609" s="6"/>
      <c r="CN4609" s="6"/>
      <c r="CO4609" s="6"/>
      <c r="CP4609" s="6"/>
      <c r="CQ4609" s="6"/>
      <c r="CR4609" s="6"/>
      <c r="CS4609" s="6"/>
      <c r="CT4609" s="6"/>
      <c r="CU4609" s="6"/>
      <c r="CV4609" s="6"/>
      <c r="CW4609" s="6"/>
      <c r="CX4609" s="6"/>
      <c r="CY4609" s="6"/>
      <c r="CZ4609" s="6"/>
      <c r="DA4609" s="6"/>
    </row>
    <row r="4610" spans="74:105" x14ac:dyDescent="0.3">
      <c r="BV4610" s="6"/>
      <c r="BW4610" s="6"/>
      <c r="BX4610" s="6"/>
      <c r="BY4610" s="6"/>
      <c r="BZ4610" s="6"/>
      <c r="CA4610" s="6"/>
      <c r="CB4610" s="6"/>
      <c r="CC4610" s="6"/>
      <c r="CD4610" s="6"/>
      <c r="CE4610" s="6"/>
      <c r="CF4610" s="6"/>
      <c r="CG4610" s="6"/>
      <c r="CH4610" s="6"/>
      <c r="CI4610" s="6"/>
      <c r="CJ4610" s="6"/>
      <c r="CK4610" s="6"/>
      <c r="CL4610" s="6"/>
      <c r="CM4610" s="6"/>
      <c r="CN4610" s="6"/>
      <c r="CO4610" s="6"/>
      <c r="CP4610" s="6"/>
      <c r="CQ4610" s="6"/>
      <c r="CR4610" s="6"/>
      <c r="CS4610" s="6"/>
      <c r="CT4610" s="6"/>
      <c r="CU4610" s="6"/>
      <c r="CV4610" s="6"/>
      <c r="CW4610" s="6"/>
      <c r="CX4610" s="6"/>
      <c r="CY4610" s="6"/>
      <c r="CZ4610" s="6"/>
      <c r="DA4610" s="6"/>
    </row>
    <row r="4611" spans="74:105" x14ac:dyDescent="0.3">
      <c r="BV4611" s="6"/>
      <c r="BW4611" s="6"/>
      <c r="BX4611" s="6"/>
      <c r="BY4611" s="6"/>
      <c r="BZ4611" s="6"/>
      <c r="CA4611" s="6"/>
      <c r="CB4611" s="6"/>
      <c r="CC4611" s="6"/>
      <c r="CD4611" s="6"/>
      <c r="CE4611" s="6"/>
      <c r="CF4611" s="6"/>
      <c r="CG4611" s="6"/>
      <c r="CH4611" s="6"/>
      <c r="CI4611" s="6"/>
      <c r="CJ4611" s="6"/>
      <c r="CK4611" s="6"/>
      <c r="CL4611" s="6"/>
      <c r="CM4611" s="6"/>
      <c r="CN4611" s="6"/>
      <c r="CO4611" s="6"/>
      <c r="CP4611" s="6"/>
      <c r="CQ4611" s="6"/>
      <c r="CR4611" s="6"/>
      <c r="CS4611" s="6"/>
      <c r="CT4611" s="6"/>
      <c r="CU4611" s="6"/>
      <c r="CV4611" s="6"/>
      <c r="CW4611" s="6"/>
      <c r="CX4611" s="6"/>
      <c r="CY4611" s="6"/>
      <c r="CZ4611" s="6"/>
      <c r="DA4611" s="6"/>
    </row>
    <row r="4612" spans="74:105" x14ac:dyDescent="0.3">
      <c r="BV4612" s="6"/>
      <c r="BW4612" s="6"/>
      <c r="BX4612" s="6"/>
      <c r="BY4612" s="6"/>
      <c r="BZ4612" s="6"/>
      <c r="CA4612" s="6"/>
      <c r="CB4612" s="6"/>
      <c r="CC4612" s="6"/>
      <c r="CD4612" s="6"/>
      <c r="CE4612" s="6"/>
      <c r="CF4612" s="6"/>
      <c r="CG4612" s="6"/>
      <c r="CH4612" s="6"/>
      <c r="CI4612" s="6"/>
      <c r="CJ4612" s="6"/>
      <c r="CK4612" s="6"/>
      <c r="CL4612" s="6"/>
      <c r="CM4612" s="6"/>
      <c r="CN4612" s="6"/>
      <c r="CO4612" s="6"/>
      <c r="CP4612" s="6"/>
      <c r="CQ4612" s="6"/>
      <c r="CR4612" s="6"/>
      <c r="CS4612" s="6"/>
      <c r="CT4612" s="6"/>
      <c r="CU4612" s="6"/>
      <c r="CV4612" s="6"/>
      <c r="CW4612" s="6"/>
      <c r="CX4612" s="6"/>
      <c r="CY4612" s="6"/>
      <c r="CZ4612" s="6"/>
      <c r="DA4612" s="6"/>
    </row>
    <row r="4613" spans="74:105" x14ac:dyDescent="0.3">
      <c r="BV4613" s="6"/>
      <c r="BW4613" s="6"/>
      <c r="BX4613" s="6"/>
      <c r="BY4613" s="6"/>
      <c r="BZ4613" s="6"/>
      <c r="CA4613" s="6"/>
      <c r="CB4613" s="6"/>
      <c r="CC4613" s="6"/>
      <c r="CD4613" s="6"/>
      <c r="CE4613" s="6"/>
      <c r="CF4613" s="6"/>
      <c r="CG4613" s="6"/>
      <c r="CH4613" s="6"/>
      <c r="CI4613" s="6"/>
      <c r="CJ4613" s="6"/>
      <c r="CK4613" s="6"/>
      <c r="CL4613" s="6"/>
      <c r="CM4613" s="6"/>
      <c r="CN4613" s="6"/>
      <c r="CO4613" s="6"/>
      <c r="CP4613" s="6"/>
      <c r="CQ4613" s="6"/>
      <c r="CR4613" s="6"/>
      <c r="CS4613" s="6"/>
      <c r="CT4613" s="6"/>
      <c r="CU4613" s="6"/>
      <c r="CV4613" s="6"/>
      <c r="CW4613" s="6"/>
      <c r="CX4613" s="6"/>
      <c r="CY4613" s="6"/>
      <c r="CZ4613" s="6"/>
      <c r="DA4613" s="6"/>
    </row>
    <row r="4614" spans="74:105" x14ac:dyDescent="0.3">
      <c r="BV4614" s="6"/>
      <c r="BW4614" s="6"/>
      <c r="BX4614" s="6"/>
      <c r="BY4614" s="6"/>
      <c r="BZ4614" s="6"/>
      <c r="CA4614" s="6"/>
      <c r="CB4614" s="6"/>
      <c r="CC4614" s="6"/>
      <c r="CD4614" s="6"/>
      <c r="CE4614" s="6"/>
      <c r="CF4614" s="6"/>
      <c r="CG4614" s="6"/>
      <c r="CH4614" s="6"/>
      <c r="CI4614" s="6"/>
      <c r="CJ4614" s="6"/>
      <c r="CK4614" s="6"/>
      <c r="CL4614" s="6"/>
      <c r="CM4614" s="6"/>
      <c r="CN4614" s="6"/>
      <c r="CO4614" s="6"/>
      <c r="CP4614" s="6"/>
      <c r="CQ4614" s="6"/>
      <c r="CR4614" s="6"/>
      <c r="CS4614" s="6"/>
      <c r="CT4614" s="6"/>
      <c r="CU4614" s="6"/>
      <c r="CV4614" s="6"/>
      <c r="CW4614" s="6"/>
      <c r="CX4614" s="6"/>
      <c r="CY4614" s="6"/>
      <c r="CZ4614" s="6"/>
      <c r="DA4614" s="6"/>
    </row>
    <row r="4615" spans="74:105" x14ac:dyDescent="0.3">
      <c r="BV4615" s="6"/>
      <c r="BW4615" s="6"/>
      <c r="BX4615" s="6"/>
      <c r="BY4615" s="6"/>
      <c r="BZ4615" s="6"/>
      <c r="CA4615" s="6"/>
      <c r="CB4615" s="6"/>
      <c r="CC4615" s="6"/>
      <c r="CD4615" s="6"/>
      <c r="CE4615" s="6"/>
      <c r="CF4615" s="6"/>
      <c r="CG4615" s="6"/>
      <c r="CH4615" s="6"/>
      <c r="CI4615" s="6"/>
      <c r="CJ4615" s="6"/>
      <c r="CK4615" s="6"/>
      <c r="CL4615" s="6"/>
      <c r="CM4615" s="6"/>
      <c r="CN4615" s="6"/>
      <c r="CO4615" s="6"/>
      <c r="CP4615" s="6"/>
      <c r="CQ4615" s="6"/>
      <c r="CR4615" s="6"/>
      <c r="CS4615" s="6"/>
      <c r="CT4615" s="6"/>
      <c r="CU4615" s="6"/>
      <c r="CV4615" s="6"/>
      <c r="CW4615" s="6"/>
      <c r="CX4615" s="6"/>
      <c r="CY4615" s="6"/>
      <c r="CZ4615" s="6"/>
      <c r="DA4615" s="6"/>
    </row>
    <row r="4616" spans="74:105" x14ac:dyDescent="0.3">
      <c r="BV4616" s="6"/>
      <c r="BW4616" s="6"/>
      <c r="BX4616" s="6"/>
      <c r="BY4616" s="6"/>
      <c r="BZ4616" s="6"/>
      <c r="CA4616" s="6"/>
      <c r="CB4616" s="6"/>
      <c r="CC4616" s="6"/>
      <c r="CD4616" s="6"/>
      <c r="CE4616" s="6"/>
      <c r="CF4616" s="6"/>
      <c r="CG4616" s="6"/>
      <c r="CH4616" s="6"/>
      <c r="CI4616" s="6"/>
      <c r="CJ4616" s="6"/>
      <c r="CK4616" s="6"/>
      <c r="CL4616" s="6"/>
      <c r="CM4616" s="6"/>
      <c r="CN4616" s="6"/>
      <c r="CO4616" s="6"/>
      <c r="CP4616" s="6"/>
      <c r="CQ4616" s="6"/>
      <c r="CR4616" s="6"/>
      <c r="CS4616" s="6"/>
      <c r="CT4616" s="6"/>
      <c r="CU4616" s="6"/>
      <c r="CV4616" s="6"/>
      <c r="CW4616" s="6"/>
      <c r="CX4616" s="6"/>
      <c r="CY4616" s="6"/>
      <c r="CZ4616" s="6"/>
      <c r="DA4616" s="6"/>
    </row>
    <row r="4617" spans="74:105" x14ac:dyDescent="0.3">
      <c r="BV4617" s="6"/>
      <c r="BW4617" s="6"/>
      <c r="BX4617" s="6"/>
      <c r="BY4617" s="6"/>
      <c r="BZ4617" s="6"/>
      <c r="CA4617" s="6"/>
      <c r="CB4617" s="6"/>
      <c r="CC4617" s="6"/>
      <c r="CD4617" s="6"/>
      <c r="CE4617" s="6"/>
      <c r="CF4617" s="6"/>
      <c r="CG4617" s="6"/>
      <c r="CH4617" s="6"/>
      <c r="CI4617" s="6"/>
      <c r="CJ4617" s="6"/>
      <c r="CK4617" s="6"/>
      <c r="CL4617" s="6"/>
      <c r="CM4617" s="6"/>
      <c r="CN4617" s="6"/>
      <c r="CO4617" s="6"/>
      <c r="CP4617" s="6"/>
      <c r="CQ4617" s="6"/>
      <c r="CR4617" s="6"/>
      <c r="CS4617" s="6"/>
      <c r="CT4617" s="6"/>
      <c r="CU4617" s="6"/>
      <c r="CV4617" s="6"/>
      <c r="CW4617" s="6"/>
      <c r="CX4617" s="6"/>
      <c r="CY4617" s="6"/>
      <c r="CZ4617" s="6"/>
      <c r="DA4617" s="6"/>
    </row>
    <row r="4618" spans="74:105" x14ac:dyDescent="0.3">
      <c r="BV4618" s="6"/>
      <c r="BW4618" s="6"/>
      <c r="BX4618" s="6"/>
      <c r="BY4618" s="6"/>
      <c r="BZ4618" s="6"/>
      <c r="CA4618" s="6"/>
      <c r="CB4618" s="6"/>
      <c r="CC4618" s="6"/>
      <c r="CD4618" s="6"/>
      <c r="CE4618" s="6"/>
      <c r="CF4618" s="6"/>
      <c r="CG4618" s="6"/>
      <c r="CH4618" s="6"/>
      <c r="CI4618" s="6"/>
      <c r="CJ4618" s="6"/>
      <c r="CK4618" s="6"/>
      <c r="CL4618" s="6"/>
      <c r="CM4618" s="6"/>
      <c r="CN4618" s="6"/>
      <c r="CO4618" s="6"/>
      <c r="CP4618" s="6"/>
      <c r="CQ4618" s="6"/>
      <c r="CR4618" s="6"/>
      <c r="CS4618" s="6"/>
      <c r="CT4618" s="6"/>
      <c r="CU4618" s="6"/>
      <c r="CV4618" s="6"/>
      <c r="CW4618" s="6"/>
      <c r="CX4618" s="6"/>
      <c r="CY4618" s="6"/>
      <c r="CZ4618" s="6"/>
      <c r="DA4618" s="6"/>
    </row>
    <row r="4619" spans="74:105" x14ac:dyDescent="0.3">
      <c r="BV4619" s="6"/>
      <c r="BW4619" s="6"/>
      <c r="BX4619" s="6"/>
      <c r="BY4619" s="6"/>
      <c r="BZ4619" s="6"/>
      <c r="CA4619" s="6"/>
      <c r="CB4619" s="6"/>
      <c r="CC4619" s="6"/>
      <c r="CD4619" s="6"/>
      <c r="CE4619" s="6"/>
      <c r="CF4619" s="6"/>
      <c r="CG4619" s="6"/>
      <c r="CH4619" s="6"/>
      <c r="CI4619" s="6"/>
      <c r="CJ4619" s="6"/>
      <c r="CK4619" s="6"/>
      <c r="CL4619" s="6"/>
      <c r="CM4619" s="6"/>
      <c r="CN4619" s="6"/>
      <c r="CO4619" s="6"/>
      <c r="CP4619" s="6"/>
      <c r="CQ4619" s="6"/>
      <c r="CR4619" s="6"/>
      <c r="CS4619" s="6"/>
      <c r="CT4619" s="6"/>
      <c r="CU4619" s="6"/>
      <c r="CV4619" s="6"/>
      <c r="CW4619" s="6"/>
      <c r="CX4619" s="6"/>
      <c r="CY4619" s="6"/>
      <c r="CZ4619" s="6"/>
      <c r="DA4619" s="6"/>
    </row>
    <row r="4620" spans="74:105" x14ac:dyDescent="0.3">
      <c r="BV4620" s="6"/>
      <c r="BW4620" s="6"/>
      <c r="BX4620" s="6"/>
      <c r="BY4620" s="6"/>
      <c r="BZ4620" s="6"/>
      <c r="CA4620" s="6"/>
      <c r="CB4620" s="6"/>
      <c r="CC4620" s="6"/>
      <c r="CD4620" s="6"/>
      <c r="CE4620" s="6"/>
      <c r="CF4620" s="6"/>
      <c r="CG4620" s="6"/>
      <c r="CH4620" s="6"/>
      <c r="CI4620" s="6"/>
      <c r="CJ4620" s="6"/>
      <c r="CK4620" s="6"/>
      <c r="CL4620" s="6"/>
      <c r="CM4620" s="6"/>
      <c r="CN4620" s="6"/>
      <c r="CO4620" s="6"/>
      <c r="CP4620" s="6"/>
      <c r="CQ4620" s="6"/>
      <c r="CR4620" s="6"/>
      <c r="CS4620" s="6"/>
      <c r="CT4620" s="6"/>
      <c r="CU4620" s="6"/>
      <c r="CV4620" s="6"/>
      <c r="CW4620" s="6"/>
      <c r="CX4620" s="6"/>
      <c r="CY4620" s="6"/>
      <c r="CZ4620" s="6"/>
      <c r="DA4620" s="6"/>
    </row>
    <row r="4621" spans="74:105" x14ac:dyDescent="0.3">
      <c r="BV4621" s="6"/>
      <c r="BW4621" s="6"/>
      <c r="BX4621" s="6"/>
      <c r="BY4621" s="6"/>
      <c r="BZ4621" s="6"/>
      <c r="CA4621" s="6"/>
      <c r="CB4621" s="6"/>
      <c r="CC4621" s="6"/>
      <c r="CD4621" s="6"/>
      <c r="CE4621" s="6"/>
      <c r="CF4621" s="6"/>
      <c r="CG4621" s="6"/>
      <c r="CH4621" s="6"/>
      <c r="CI4621" s="6"/>
      <c r="CJ4621" s="6"/>
      <c r="CK4621" s="6"/>
      <c r="CL4621" s="6"/>
      <c r="CM4621" s="6"/>
      <c r="CN4621" s="6"/>
      <c r="CO4621" s="6"/>
      <c r="CP4621" s="6"/>
      <c r="CQ4621" s="6"/>
      <c r="CR4621" s="6"/>
      <c r="CS4621" s="6"/>
      <c r="CT4621" s="6"/>
      <c r="CU4621" s="6"/>
      <c r="CV4621" s="6"/>
      <c r="CW4621" s="6"/>
      <c r="CX4621" s="6"/>
      <c r="CY4621" s="6"/>
      <c r="CZ4621" s="6"/>
      <c r="DA4621" s="6"/>
    </row>
    <row r="4622" spans="74:105" x14ac:dyDescent="0.3">
      <c r="BV4622" s="6"/>
      <c r="BW4622" s="6"/>
      <c r="BX4622" s="6"/>
      <c r="BY4622" s="6"/>
      <c r="BZ4622" s="6"/>
      <c r="CA4622" s="6"/>
      <c r="CB4622" s="6"/>
      <c r="CC4622" s="6"/>
      <c r="CD4622" s="6"/>
      <c r="CE4622" s="6"/>
      <c r="CF4622" s="6"/>
      <c r="CG4622" s="6"/>
      <c r="CH4622" s="6"/>
      <c r="CI4622" s="6"/>
      <c r="CJ4622" s="6"/>
      <c r="CK4622" s="6"/>
      <c r="CL4622" s="6"/>
      <c r="CM4622" s="6"/>
      <c r="CN4622" s="6"/>
      <c r="CO4622" s="6"/>
      <c r="CP4622" s="6"/>
      <c r="CQ4622" s="6"/>
      <c r="CR4622" s="6"/>
      <c r="CS4622" s="6"/>
      <c r="CT4622" s="6"/>
      <c r="CU4622" s="6"/>
      <c r="CV4622" s="6"/>
      <c r="CW4622" s="6"/>
      <c r="CX4622" s="6"/>
      <c r="CY4622" s="6"/>
      <c r="CZ4622" s="6"/>
      <c r="DA4622" s="6"/>
    </row>
    <row r="4623" spans="74:105" x14ac:dyDescent="0.3">
      <c r="BV4623" s="6"/>
      <c r="BW4623" s="6"/>
      <c r="BX4623" s="6"/>
      <c r="BY4623" s="6"/>
      <c r="BZ4623" s="6"/>
      <c r="CA4623" s="6"/>
      <c r="CB4623" s="6"/>
      <c r="CC4623" s="6"/>
      <c r="CD4623" s="6"/>
      <c r="CE4623" s="6"/>
      <c r="CF4623" s="6"/>
      <c r="CG4623" s="6"/>
      <c r="CH4623" s="6"/>
      <c r="CI4623" s="6"/>
      <c r="CJ4623" s="6"/>
      <c r="CK4623" s="6"/>
      <c r="CL4623" s="6"/>
      <c r="CM4623" s="6"/>
      <c r="CN4623" s="6"/>
      <c r="CO4623" s="6"/>
      <c r="CP4623" s="6"/>
      <c r="CQ4623" s="6"/>
      <c r="CR4623" s="6"/>
      <c r="CS4623" s="6"/>
      <c r="CT4623" s="6"/>
      <c r="CU4623" s="6"/>
      <c r="CV4623" s="6"/>
      <c r="CW4623" s="6"/>
      <c r="CX4623" s="6"/>
      <c r="CY4623" s="6"/>
      <c r="CZ4623" s="6"/>
      <c r="DA4623" s="6"/>
    </row>
    <row r="4624" spans="74:105" x14ac:dyDescent="0.3">
      <c r="BV4624" s="6"/>
      <c r="BW4624" s="6"/>
      <c r="BX4624" s="6"/>
      <c r="BY4624" s="6"/>
      <c r="BZ4624" s="6"/>
      <c r="CA4624" s="6"/>
      <c r="CB4624" s="6"/>
      <c r="CC4624" s="6"/>
      <c r="CD4624" s="6"/>
      <c r="CE4624" s="6"/>
      <c r="CF4624" s="6"/>
      <c r="CG4624" s="6"/>
      <c r="CH4624" s="6"/>
      <c r="CI4624" s="6"/>
      <c r="CJ4624" s="6"/>
      <c r="CK4624" s="6"/>
      <c r="CL4624" s="6"/>
      <c r="CM4624" s="6"/>
      <c r="CN4624" s="6"/>
      <c r="CO4624" s="6"/>
      <c r="CP4624" s="6"/>
      <c r="CQ4624" s="6"/>
      <c r="CR4624" s="6"/>
      <c r="CS4624" s="6"/>
      <c r="CT4624" s="6"/>
      <c r="CU4624" s="6"/>
      <c r="CV4624" s="6"/>
      <c r="CW4624" s="6"/>
      <c r="CX4624" s="6"/>
      <c r="CY4624" s="6"/>
      <c r="CZ4624" s="6"/>
      <c r="DA4624" s="6"/>
    </row>
    <row r="4625" spans="74:105" x14ac:dyDescent="0.3">
      <c r="BV4625" s="6"/>
      <c r="BW4625" s="6"/>
      <c r="BX4625" s="6"/>
      <c r="BY4625" s="6"/>
      <c r="BZ4625" s="6"/>
      <c r="CA4625" s="6"/>
      <c r="CB4625" s="6"/>
      <c r="CC4625" s="6"/>
      <c r="CD4625" s="6"/>
      <c r="CE4625" s="6"/>
      <c r="CF4625" s="6"/>
      <c r="CG4625" s="6"/>
      <c r="CH4625" s="6"/>
      <c r="CI4625" s="6"/>
      <c r="CJ4625" s="6"/>
      <c r="CK4625" s="6"/>
      <c r="CL4625" s="6"/>
      <c r="CM4625" s="6"/>
      <c r="CN4625" s="6"/>
      <c r="CO4625" s="6"/>
      <c r="CP4625" s="6"/>
      <c r="CQ4625" s="6"/>
      <c r="CR4625" s="6"/>
      <c r="CS4625" s="6"/>
      <c r="CT4625" s="6"/>
      <c r="CU4625" s="6"/>
      <c r="CV4625" s="6"/>
      <c r="CW4625" s="6"/>
      <c r="CX4625" s="6"/>
      <c r="CY4625" s="6"/>
      <c r="CZ4625" s="6"/>
      <c r="DA4625" s="6"/>
    </row>
    <row r="4626" spans="74:105" x14ac:dyDescent="0.3">
      <c r="BV4626" s="6"/>
      <c r="BW4626" s="6"/>
      <c r="BX4626" s="6"/>
      <c r="BY4626" s="6"/>
      <c r="BZ4626" s="6"/>
      <c r="CA4626" s="6"/>
      <c r="CB4626" s="6"/>
      <c r="CC4626" s="6"/>
      <c r="CD4626" s="6"/>
      <c r="CE4626" s="6"/>
      <c r="CF4626" s="6"/>
      <c r="CG4626" s="6"/>
      <c r="CH4626" s="6"/>
      <c r="CI4626" s="6"/>
      <c r="CJ4626" s="6"/>
      <c r="CK4626" s="6"/>
      <c r="CL4626" s="6"/>
      <c r="CM4626" s="6"/>
      <c r="CN4626" s="6"/>
      <c r="CO4626" s="6"/>
      <c r="CP4626" s="6"/>
      <c r="CQ4626" s="6"/>
      <c r="CR4626" s="6"/>
      <c r="CS4626" s="6"/>
      <c r="CT4626" s="6"/>
      <c r="CU4626" s="6"/>
      <c r="CV4626" s="6"/>
      <c r="CW4626" s="6"/>
      <c r="CX4626" s="6"/>
      <c r="CY4626" s="6"/>
      <c r="CZ4626" s="6"/>
      <c r="DA4626" s="6"/>
    </row>
  </sheetData>
  <hyperlinks>
    <hyperlink ref="A10" r:id="rId1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/>
  <dimension ref="A1:AB84"/>
  <sheetViews>
    <sheetView topLeftCell="A62" workbookViewId="0">
      <selection activeCell="A85" sqref="A85"/>
    </sheetView>
  </sheetViews>
  <sheetFormatPr baseColWidth="10" defaultColWidth="11.44140625" defaultRowHeight="14.4" x14ac:dyDescent="0.3"/>
  <cols>
    <col min="1" max="1" width="3.33203125" style="7" customWidth="1"/>
    <col min="2" max="53" width="3.88671875" style="7" customWidth="1"/>
    <col min="54" max="16384" width="11.44140625" style="7"/>
  </cols>
  <sheetData>
    <row r="1" spans="1:27" x14ac:dyDescent="0.3">
      <c r="A1" s="96" t="s">
        <v>338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7" x14ac:dyDescent="0.3">
      <c r="A2" s="96" t="s">
        <v>13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</row>
    <row r="3" spans="1:27" x14ac:dyDescent="0.3">
      <c r="A3" s="96"/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</row>
    <row r="4" spans="1:27" x14ac:dyDescent="0.3">
      <c r="A4" s="96" t="s">
        <v>14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</row>
    <row r="5" spans="1:27" x14ac:dyDescent="0.3">
      <c r="A5" s="96"/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</row>
    <row r="6" spans="1:27" x14ac:dyDescent="0.3">
      <c r="A6" s="94" t="s">
        <v>15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r="7" spans="1:27" ht="8.25" hidden="1" customHeight="1" x14ac:dyDescent="0.3"/>
    <row r="8" spans="1:27" ht="13.5" customHeight="1" x14ac:dyDescent="0.3"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 spans="1:27" x14ac:dyDescent="0.3">
      <c r="A9" s="7" t="s">
        <v>64</v>
      </c>
      <c r="B9" s="7" t="s">
        <v>16</v>
      </c>
      <c r="I9" s="9" t="s">
        <v>318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10"/>
      <c r="Y9" s="10"/>
      <c r="AA9" s="11"/>
    </row>
    <row r="10" spans="1:27" ht="12" customHeight="1" x14ac:dyDescent="0.3"/>
    <row r="11" spans="1:27" x14ac:dyDescent="0.3">
      <c r="A11" s="7" t="s">
        <v>65</v>
      </c>
      <c r="B11" s="7" t="s">
        <v>17</v>
      </c>
      <c r="I11" s="12"/>
      <c r="J11" s="9" t="s">
        <v>343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7" x14ac:dyDescent="0.3">
      <c r="B12" s="9" t="s">
        <v>346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7" x14ac:dyDescent="0.3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7" x14ac:dyDescent="0.3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7" ht="12" customHeight="1" x14ac:dyDescent="0.3"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</row>
    <row r="16" spans="1:27" ht="12" customHeight="1" x14ac:dyDescent="0.3">
      <c r="A16" s="7" t="s">
        <v>18</v>
      </c>
      <c r="B16" s="7" t="s">
        <v>19</v>
      </c>
      <c r="C16" s="12"/>
      <c r="D16" s="12"/>
      <c r="E16" s="12"/>
      <c r="F16" s="12"/>
      <c r="G16" s="12"/>
      <c r="H16" s="12"/>
      <c r="I16" s="12"/>
      <c r="J16" s="9" t="s">
        <v>320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spans="1:28" ht="12" customHeight="1" x14ac:dyDescent="0.3"/>
    <row r="18" spans="1:28" x14ac:dyDescent="0.3">
      <c r="A18" s="7" t="s">
        <v>20</v>
      </c>
      <c r="B18" s="7" t="s">
        <v>21</v>
      </c>
      <c r="H18" s="7" t="s">
        <v>22</v>
      </c>
      <c r="W18" s="13">
        <v>1</v>
      </c>
      <c r="X18" s="14" t="s">
        <v>23</v>
      </c>
    </row>
    <row r="19" spans="1:28" x14ac:dyDescent="0.3">
      <c r="H19" s="7" t="s">
        <v>24</v>
      </c>
      <c r="W19" s="13">
        <v>2</v>
      </c>
      <c r="X19" s="14"/>
    </row>
    <row r="20" spans="1:28" x14ac:dyDescent="0.3">
      <c r="H20" s="7" t="s">
        <v>25</v>
      </c>
      <c r="W20" s="13">
        <v>3</v>
      </c>
      <c r="X20" s="14"/>
    </row>
    <row r="21" spans="1:28" x14ac:dyDescent="0.3">
      <c r="H21" s="7" t="s">
        <v>26</v>
      </c>
      <c r="W21" s="13">
        <v>4</v>
      </c>
      <c r="X21" s="14"/>
    </row>
    <row r="22" spans="1:28" x14ac:dyDescent="0.3">
      <c r="H22" s="7" t="s">
        <v>27</v>
      </c>
      <c r="W22" s="13">
        <v>5</v>
      </c>
      <c r="X22" s="14"/>
    </row>
    <row r="23" spans="1:28" x14ac:dyDescent="0.3">
      <c r="H23" s="7" t="s">
        <v>28</v>
      </c>
      <c r="W23" s="13">
        <v>6</v>
      </c>
      <c r="X23" s="14"/>
    </row>
    <row r="24" spans="1:28" x14ac:dyDescent="0.3">
      <c r="H24" s="7" t="s">
        <v>29</v>
      </c>
      <c r="W24" s="13">
        <v>7</v>
      </c>
      <c r="X24" s="14"/>
    </row>
    <row r="25" spans="1:28" x14ac:dyDescent="0.3">
      <c r="I25" s="7" t="s">
        <v>30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W25" s="15"/>
      <c r="X25" s="16"/>
    </row>
    <row r="26" spans="1:28" ht="9.75" customHeight="1" x14ac:dyDescent="0.3"/>
    <row r="27" spans="1:28" ht="9.75" customHeight="1" x14ac:dyDescent="0.3"/>
    <row r="28" spans="1:28" x14ac:dyDescent="0.3">
      <c r="A28" s="7" t="s">
        <v>66</v>
      </c>
      <c r="B28" s="7" t="s">
        <v>31</v>
      </c>
      <c r="L28" s="9"/>
      <c r="M28" s="9" t="s">
        <v>370</v>
      </c>
      <c r="N28" s="9"/>
      <c r="O28" s="9"/>
    </row>
    <row r="29" spans="1:28" ht="12" customHeight="1" x14ac:dyDescent="0.3"/>
    <row r="30" spans="1:28" x14ac:dyDescent="0.3">
      <c r="A30" s="7" t="s">
        <v>32</v>
      </c>
      <c r="B30" s="7" t="s">
        <v>33</v>
      </c>
      <c r="R30" s="7" t="s">
        <v>34</v>
      </c>
      <c r="T30" s="17">
        <v>1</v>
      </c>
      <c r="U30" s="18"/>
      <c r="W30" s="12"/>
      <c r="X30" s="12"/>
      <c r="AB30" s="11"/>
    </row>
    <row r="31" spans="1:28" x14ac:dyDescent="0.3">
      <c r="R31" s="7" t="s">
        <v>35</v>
      </c>
      <c r="T31" s="17">
        <v>2</v>
      </c>
      <c r="U31" s="18" t="s">
        <v>23</v>
      </c>
    </row>
    <row r="32" spans="1:28" ht="14.25" customHeight="1" x14ac:dyDescent="0.3">
      <c r="A32" s="7" t="s">
        <v>36</v>
      </c>
      <c r="B32" s="7" t="s">
        <v>37</v>
      </c>
      <c r="I32" s="9" t="s">
        <v>321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spans="1:25" ht="8.25" customHeight="1" x14ac:dyDescent="0.3"/>
    <row r="34" spans="1:25" ht="8.25" customHeight="1" x14ac:dyDescent="0.3"/>
    <row r="35" spans="1:25" ht="12.75" customHeight="1" x14ac:dyDescent="0.3">
      <c r="A35" s="7" t="s">
        <v>38</v>
      </c>
      <c r="B35" s="7" t="s">
        <v>39</v>
      </c>
      <c r="I35" s="9" t="s">
        <v>372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spans="1:25" ht="8.25" customHeight="1" x14ac:dyDescent="0.3"/>
    <row r="37" spans="1:25" ht="8.25" customHeight="1" x14ac:dyDescent="0.3"/>
    <row r="38" spans="1:25" ht="13.5" customHeight="1" x14ac:dyDescent="0.3">
      <c r="A38" s="7" t="s">
        <v>67</v>
      </c>
      <c r="B38" s="7" t="s">
        <v>40</v>
      </c>
      <c r="I38" s="9" t="s">
        <v>82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ht="13.5" customHeight="1" x14ac:dyDescent="0.3"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</row>
    <row r="40" spans="1:25" ht="10.5" customHeight="1" x14ac:dyDescent="0.3"/>
    <row r="41" spans="1:25" ht="11.25" customHeight="1" x14ac:dyDescent="0.3">
      <c r="A41" s="7" t="s">
        <v>68</v>
      </c>
      <c r="B41" s="7" t="s">
        <v>69</v>
      </c>
      <c r="I41" s="9"/>
      <c r="J41" s="9"/>
      <c r="K41" s="9"/>
      <c r="L41" s="9" t="s">
        <v>162</v>
      </c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ht="11.25" customHeight="1" x14ac:dyDescent="0.3"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</row>
    <row r="43" spans="1:25" ht="15" customHeight="1" x14ac:dyDescent="0.3">
      <c r="A43" s="7" t="s">
        <v>41</v>
      </c>
      <c r="B43" s="7" t="s">
        <v>70</v>
      </c>
      <c r="I43" s="9"/>
      <c r="J43" s="9" t="s">
        <v>341</v>
      </c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spans="1:25" ht="15" customHeight="1" x14ac:dyDescent="0.3">
      <c r="I44" s="27"/>
      <c r="J44" s="27" t="s">
        <v>322</v>
      </c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</row>
    <row r="45" spans="1:25" ht="11.25" customHeight="1" x14ac:dyDescent="0.3"/>
    <row r="46" spans="1:25" ht="11.25" customHeight="1" x14ac:dyDescent="0.3">
      <c r="A46" s="7" t="s">
        <v>42</v>
      </c>
      <c r="B46" s="7" t="s">
        <v>43</v>
      </c>
      <c r="I46" s="12"/>
      <c r="J46" s="12"/>
      <c r="K46" s="12"/>
      <c r="L46" s="12"/>
      <c r="M46" s="7" t="s">
        <v>34</v>
      </c>
      <c r="O46" s="17">
        <v>1</v>
      </c>
      <c r="P46" s="18" t="s">
        <v>23</v>
      </c>
      <c r="R46" s="19" t="s">
        <v>44</v>
      </c>
      <c r="V46" s="12"/>
      <c r="W46" s="12"/>
      <c r="X46" s="12"/>
      <c r="Y46" s="12"/>
    </row>
    <row r="47" spans="1:25" ht="11.25" customHeight="1" x14ac:dyDescent="0.3">
      <c r="I47" s="12"/>
      <c r="J47" s="12"/>
      <c r="K47" s="12"/>
      <c r="L47" s="12"/>
      <c r="M47" s="7" t="s">
        <v>35</v>
      </c>
      <c r="O47" s="17">
        <v>2</v>
      </c>
      <c r="P47" s="18"/>
      <c r="R47" s="19" t="s">
        <v>45</v>
      </c>
      <c r="V47" s="12"/>
      <c r="W47" s="12"/>
      <c r="X47" s="12"/>
      <c r="Y47" s="12"/>
    </row>
    <row r="48" spans="1:25" ht="11.25" customHeight="1" x14ac:dyDescent="0.3"/>
    <row r="49" spans="1:26" ht="11.25" customHeight="1" x14ac:dyDescent="0.3">
      <c r="A49" s="7" t="s">
        <v>46</v>
      </c>
      <c r="B49" s="7" t="s">
        <v>47</v>
      </c>
      <c r="I49" s="12"/>
      <c r="J49" s="12"/>
      <c r="K49" s="12"/>
      <c r="L49" s="12"/>
      <c r="M49" s="7" t="s">
        <v>48</v>
      </c>
      <c r="P49" s="12"/>
      <c r="Q49" s="12"/>
      <c r="R49" s="12"/>
      <c r="V49" s="12"/>
      <c r="X49" s="13">
        <v>1</v>
      </c>
      <c r="Y49" s="14"/>
    </row>
    <row r="50" spans="1:26" ht="11.25" customHeight="1" x14ac:dyDescent="0.3">
      <c r="I50" s="12"/>
      <c r="J50" s="12"/>
      <c r="K50" s="12"/>
      <c r="L50" s="12"/>
      <c r="M50" s="7" t="s">
        <v>49</v>
      </c>
      <c r="P50" s="12"/>
      <c r="Q50" s="12"/>
      <c r="R50" s="12"/>
      <c r="V50" s="12"/>
      <c r="X50" s="13">
        <v>2</v>
      </c>
      <c r="Y50" s="14"/>
    </row>
    <row r="51" spans="1:26" ht="11.25" customHeight="1" x14ac:dyDescent="0.3">
      <c r="I51" s="12"/>
      <c r="J51" s="12"/>
      <c r="K51" s="12"/>
      <c r="L51" s="12"/>
      <c r="M51" s="7" t="s">
        <v>50</v>
      </c>
      <c r="P51" s="12"/>
      <c r="Q51" s="12"/>
      <c r="R51" s="12"/>
      <c r="V51" s="12"/>
      <c r="X51" s="13">
        <v>3</v>
      </c>
      <c r="Y51" s="14" t="s">
        <v>23</v>
      </c>
    </row>
    <row r="52" spans="1:26" ht="11.25" customHeight="1" x14ac:dyDescent="0.3">
      <c r="I52" s="12"/>
      <c r="J52" s="12"/>
      <c r="K52" s="12"/>
      <c r="L52" s="12"/>
      <c r="M52" s="7" t="s">
        <v>51</v>
      </c>
      <c r="P52" s="12"/>
      <c r="Q52" s="12"/>
      <c r="R52" s="12"/>
      <c r="V52" s="12"/>
      <c r="X52" s="13">
        <v>4</v>
      </c>
      <c r="Y52" s="14"/>
    </row>
    <row r="53" spans="1:26" ht="11.25" customHeight="1" x14ac:dyDescent="0.3">
      <c r="I53" s="12"/>
      <c r="J53" s="12"/>
      <c r="K53" s="12"/>
      <c r="L53" s="12"/>
      <c r="M53" s="7" t="s">
        <v>52</v>
      </c>
      <c r="X53" s="13">
        <v>5</v>
      </c>
      <c r="Y53" s="14"/>
    </row>
    <row r="54" spans="1:26" ht="11.25" customHeight="1" x14ac:dyDescent="0.3">
      <c r="I54" s="12"/>
      <c r="J54" s="12"/>
      <c r="K54" s="12"/>
      <c r="L54" s="12"/>
      <c r="M54" s="7" t="s">
        <v>53</v>
      </c>
      <c r="X54" s="13">
        <v>6</v>
      </c>
      <c r="Y54" s="14"/>
    </row>
    <row r="55" spans="1:26" ht="11.25" customHeight="1" x14ac:dyDescent="0.3">
      <c r="I55" s="12"/>
      <c r="J55" s="12"/>
      <c r="K55" s="12"/>
      <c r="L55" s="12"/>
      <c r="N55" s="7" t="s">
        <v>30</v>
      </c>
      <c r="O55" s="9"/>
      <c r="P55" s="9"/>
      <c r="Q55" s="9"/>
      <c r="R55" s="9"/>
      <c r="S55" s="9"/>
      <c r="T55" s="20"/>
      <c r="U55" s="9"/>
      <c r="V55" s="9"/>
      <c r="X55" s="16"/>
      <c r="Y55" s="16"/>
    </row>
    <row r="56" spans="1:26" ht="11.25" customHeight="1" x14ac:dyDescent="0.3"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</row>
    <row r="57" spans="1:26" ht="8.25" hidden="1" customHeight="1" x14ac:dyDescent="0.3"/>
    <row r="58" spans="1:26" x14ac:dyDescent="0.3">
      <c r="A58" s="94" t="s">
        <v>54</v>
      </c>
      <c r="B58" s="94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</row>
    <row r="59" spans="1:26" ht="9" customHeight="1" x14ac:dyDescent="0.3"/>
    <row r="60" spans="1:26" x14ac:dyDescent="0.3">
      <c r="A60" s="7" t="s">
        <v>55</v>
      </c>
      <c r="B60" s="21" t="s">
        <v>56</v>
      </c>
      <c r="I60" s="22"/>
      <c r="J60" s="22"/>
      <c r="K60" s="22"/>
      <c r="L60" s="22"/>
      <c r="M60" s="22"/>
      <c r="N60" s="22"/>
      <c r="O60" s="22"/>
      <c r="P60" s="23" t="s">
        <v>83</v>
      </c>
      <c r="Q60" s="9"/>
      <c r="R60" s="9"/>
      <c r="S60" s="9"/>
      <c r="T60" s="9"/>
      <c r="U60" s="9"/>
      <c r="V60" s="9"/>
      <c r="W60" s="9"/>
      <c r="X60" s="9"/>
      <c r="Y60" s="9"/>
      <c r="Z60" s="12"/>
    </row>
    <row r="61" spans="1:26" x14ac:dyDescent="0.3"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</row>
    <row r="62" spans="1:26" x14ac:dyDescent="0.3">
      <c r="A62" s="7" t="s">
        <v>57</v>
      </c>
      <c r="B62" s="24" t="s">
        <v>58</v>
      </c>
      <c r="I62" s="12"/>
      <c r="J62" s="12"/>
      <c r="K62" s="12"/>
      <c r="L62" s="12"/>
      <c r="M62" s="9" t="s">
        <v>367</v>
      </c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6" ht="13.5" customHeight="1" x14ac:dyDescent="0.3">
      <c r="I63" s="12"/>
      <c r="J63" s="12"/>
      <c r="K63" s="12"/>
      <c r="L63" s="12"/>
      <c r="M63" s="27" t="s">
        <v>365</v>
      </c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</row>
    <row r="64" spans="1:26" ht="12" customHeight="1" x14ac:dyDescent="0.3"/>
    <row r="65" spans="1:25" x14ac:dyDescent="0.3">
      <c r="A65" s="7" t="s">
        <v>59</v>
      </c>
      <c r="B65" s="7" t="s">
        <v>60</v>
      </c>
      <c r="G65" s="9" t="s">
        <v>371</v>
      </c>
      <c r="H65" s="9"/>
      <c r="I65" s="9"/>
      <c r="J65" s="9"/>
      <c r="K65" s="9"/>
      <c r="L65" s="9"/>
      <c r="M65" s="12"/>
      <c r="N65" s="7" t="s">
        <v>61</v>
      </c>
      <c r="O65" s="7" t="s">
        <v>62</v>
      </c>
      <c r="Q65" s="92" t="s">
        <v>369</v>
      </c>
      <c r="R65" s="9"/>
      <c r="S65" s="9"/>
      <c r="T65" s="9"/>
      <c r="U65" s="9"/>
      <c r="V65" s="9"/>
      <c r="W65" s="9"/>
      <c r="X65" s="9"/>
      <c r="Y65" s="9"/>
    </row>
    <row r="67" spans="1:25" ht="4.5" customHeight="1" x14ac:dyDescent="0.3"/>
    <row r="68" spans="1:25" ht="9" hidden="1" customHeight="1" x14ac:dyDescent="0.3"/>
    <row r="69" spans="1:25" x14ac:dyDescent="0.3">
      <c r="A69" s="94" t="s">
        <v>337</v>
      </c>
      <c r="B69" s="94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4"/>
    </row>
    <row r="71" spans="1:25" x14ac:dyDescent="0.3">
      <c r="A71" s="7" t="s">
        <v>64</v>
      </c>
      <c r="B71" s="7" t="s">
        <v>72</v>
      </c>
      <c r="H71" s="9"/>
      <c r="I71" s="9" t="s">
        <v>368</v>
      </c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3" spans="1:25" x14ac:dyDescent="0.3">
      <c r="A73" s="7" t="s">
        <v>65</v>
      </c>
      <c r="B73" s="7" t="s">
        <v>73</v>
      </c>
      <c r="M73" s="7" t="s">
        <v>74</v>
      </c>
      <c r="X73" s="13">
        <v>1</v>
      </c>
      <c r="Y73" s="14" t="s">
        <v>23</v>
      </c>
    </row>
    <row r="74" spans="1:25" x14ac:dyDescent="0.3">
      <c r="M74" s="7" t="s">
        <v>75</v>
      </c>
      <c r="X74" s="13">
        <v>2</v>
      </c>
      <c r="Y74" s="14"/>
    </row>
    <row r="75" spans="1:25" x14ac:dyDescent="0.3">
      <c r="M75" s="7" t="s">
        <v>76</v>
      </c>
      <c r="X75" s="13">
        <v>3</v>
      </c>
      <c r="Y75" s="14"/>
    </row>
    <row r="76" spans="1:25" x14ac:dyDescent="0.3">
      <c r="M76" s="7" t="s">
        <v>77</v>
      </c>
      <c r="X76" s="13">
        <v>4</v>
      </c>
      <c r="Y76" s="14"/>
    </row>
    <row r="77" spans="1:25" x14ac:dyDescent="0.3">
      <c r="M77" s="7" t="s">
        <v>78</v>
      </c>
      <c r="X77" s="13">
        <v>5</v>
      </c>
      <c r="Y77" s="14"/>
    </row>
    <row r="78" spans="1:25" x14ac:dyDescent="0.3">
      <c r="M78" s="7" t="s">
        <v>79</v>
      </c>
      <c r="X78" s="13">
        <v>6</v>
      </c>
      <c r="Y78" s="14"/>
    </row>
    <row r="79" spans="1:25" x14ac:dyDescent="0.3">
      <c r="M79" s="7" t="s">
        <v>80</v>
      </c>
      <c r="X79" s="13">
        <v>7</v>
      </c>
      <c r="Y79" s="14"/>
    </row>
    <row r="80" spans="1:25" x14ac:dyDescent="0.3">
      <c r="N80" s="7" t="s">
        <v>30</v>
      </c>
      <c r="O80" s="9"/>
      <c r="P80" s="9"/>
      <c r="Q80" s="9"/>
      <c r="R80" s="9"/>
      <c r="S80" s="9"/>
      <c r="T80" s="20"/>
      <c r="U80" s="9"/>
      <c r="V80" s="9"/>
      <c r="X80" s="16"/>
      <c r="Y80" s="16"/>
    </row>
    <row r="81" spans="1:25" ht="18.75" customHeight="1" x14ac:dyDescent="0.3">
      <c r="A81" s="94" t="s">
        <v>63</v>
      </c>
      <c r="B81" s="94"/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4"/>
      <c r="W81" s="94"/>
      <c r="X81" s="94"/>
      <c r="Y81" s="94"/>
    </row>
    <row r="82" spans="1:25" x14ac:dyDescent="0.3">
      <c r="A82" s="95" t="s">
        <v>375</v>
      </c>
      <c r="B82" s="95"/>
      <c r="C82" s="95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</row>
    <row r="83" spans="1:25" x14ac:dyDescent="0.3">
      <c r="A83" s="95"/>
      <c r="B83" s="95"/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</row>
    <row r="84" spans="1:25" x14ac:dyDescent="0.3">
      <c r="A84" s="95"/>
      <c r="B84" s="95"/>
      <c r="C84" s="95"/>
      <c r="D84" s="95"/>
      <c r="E84" s="95"/>
      <c r="F84" s="95"/>
      <c r="G84" s="95"/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</row>
  </sheetData>
  <mergeCells count="10">
    <mergeCell ref="A81:Y81"/>
    <mergeCell ref="A82:Y84"/>
    <mergeCell ref="A1:Y1"/>
    <mergeCell ref="A2:Y2"/>
    <mergeCell ref="A4:Y4"/>
    <mergeCell ref="A6:Y6"/>
    <mergeCell ref="A58:Y58"/>
    <mergeCell ref="A69:Y69"/>
    <mergeCell ref="A3:Y3"/>
    <mergeCell ref="A5:Y5"/>
  </mergeCells>
  <hyperlinks>
    <hyperlink ref="Q65" r:id="rId1"/>
  </hyperlinks>
  <pageMargins left="0.7" right="0.7" top="0.75" bottom="0.75" header="0.3" footer="0.3"/>
  <pageSetup orientation="portrait" horizontalDpi="4294967295" verticalDpi="4294967295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:FH253"/>
  <sheetViews>
    <sheetView showGridLines="0" zoomScale="90" zoomScaleNormal="90" workbookViewId="0">
      <selection activeCell="A11" sqref="A11"/>
    </sheetView>
  </sheetViews>
  <sheetFormatPr baseColWidth="10" defaultColWidth="11.5546875" defaultRowHeight="14.4" x14ac:dyDescent="0.3"/>
  <cols>
    <col min="1" max="1" width="5.6640625" style="3" customWidth="1"/>
    <col min="2" max="2" width="12" style="3" bestFit="1" customWidth="1"/>
    <col min="3" max="3" width="16.5546875" style="3" customWidth="1"/>
    <col min="4" max="4" width="17.6640625" style="3" customWidth="1"/>
    <col min="5" max="5" width="16.6640625" style="3" customWidth="1"/>
    <col min="6" max="16384" width="11.5546875" style="3"/>
  </cols>
  <sheetData>
    <row r="1" spans="1:164" s="1" customFormat="1" ht="21" customHeight="1" x14ac:dyDescent="0.3">
      <c r="E1" s="28"/>
      <c r="F1" s="28"/>
      <c r="G1" s="28"/>
      <c r="H1" s="28"/>
      <c r="I1" s="30"/>
      <c r="J1" s="30"/>
      <c r="K1" s="30"/>
      <c r="L1" s="30"/>
      <c r="M1" s="30"/>
      <c r="N1" s="30"/>
      <c r="O1" s="30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30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30"/>
      <c r="AT1" s="28"/>
      <c r="AU1" s="28"/>
      <c r="AV1" s="28"/>
      <c r="AW1" s="30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  <c r="BQ1" s="28"/>
      <c r="BR1" s="28"/>
      <c r="BS1" s="28"/>
      <c r="BT1" s="28"/>
      <c r="BU1" s="28"/>
      <c r="BV1" s="28"/>
      <c r="BW1" s="28"/>
    </row>
    <row r="2" spans="1:164" s="1" customFormat="1" ht="21" customHeight="1" x14ac:dyDescent="0.3">
      <c r="E2" s="28"/>
      <c r="F2" s="28"/>
      <c r="G2" s="28"/>
      <c r="H2" s="28"/>
      <c r="I2" s="30"/>
      <c r="J2" s="30"/>
      <c r="K2" s="30"/>
      <c r="L2" s="30"/>
      <c r="M2" s="30"/>
      <c r="N2" s="30"/>
      <c r="O2" s="30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30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30"/>
      <c r="AT2" s="28"/>
      <c r="AU2" s="28"/>
      <c r="AV2" s="28"/>
      <c r="AW2" s="30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</row>
    <row r="3" spans="1:164" s="1" customFormat="1" ht="21" customHeight="1" x14ac:dyDescent="0.3">
      <c r="E3" s="28"/>
      <c r="F3" s="28"/>
      <c r="G3" s="28"/>
      <c r="H3" s="28"/>
      <c r="I3" s="30"/>
      <c r="J3" s="30"/>
      <c r="K3" s="30"/>
      <c r="L3" s="30"/>
      <c r="M3" s="30"/>
      <c r="N3" s="30"/>
      <c r="O3" s="30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30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30"/>
      <c r="AT3" s="28"/>
      <c r="AU3" s="28"/>
      <c r="AV3" s="28"/>
      <c r="AW3" s="30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</row>
    <row r="4" spans="1:164" s="1" customFormat="1" ht="21" customHeight="1" x14ac:dyDescent="0.3">
      <c r="E4" s="28"/>
      <c r="F4" s="28"/>
      <c r="G4" s="28"/>
      <c r="H4" s="28"/>
      <c r="I4" s="30"/>
      <c r="J4" s="30"/>
      <c r="K4" s="30"/>
      <c r="L4" s="30"/>
      <c r="M4" s="30"/>
      <c r="N4" s="30"/>
      <c r="O4" s="30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30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30"/>
      <c r="AT4" s="28"/>
      <c r="AU4" s="28"/>
      <c r="AV4" s="28"/>
      <c r="AW4" s="30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</row>
    <row r="5" spans="1:164" s="1" customFormat="1" ht="21" customHeight="1" x14ac:dyDescent="0.3">
      <c r="E5" s="28"/>
      <c r="F5" s="28"/>
      <c r="G5" s="28"/>
      <c r="H5" s="28"/>
      <c r="I5" s="30"/>
      <c r="J5" s="30"/>
      <c r="K5" s="30"/>
      <c r="L5" s="30"/>
      <c r="M5" s="30"/>
      <c r="N5" s="30"/>
      <c r="O5" s="30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30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30"/>
      <c r="AT5" s="28"/>
      <c r="AU5" s="28"/>
      <c r="AV5" s="28"/>
      <c r="AW5" s="30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</row>
    <row r="6" spans="1:164" s="1" customFormat="1" ht="21" customHeight="1" x14ac:dyDescent="0.3">
      <c r="E6" s="28"/>
      <c r="F6" s="28"/>
      <c r="G6" s="28"/>
      <c r="H6" s="28"/>
      <c r="I6" s="30"/>
      <c r="J6" s="30"/>
      <c r="K6" s="30"/>
      <c r="L6" s="30"/>
      <c r="M6" s="30"/>
      <c r="N6" s="30"/>
      <c r="O6" s="30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30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30"/>
      <c r="AT6" s="28"/>
      <c r="AU6" s="28"/>
      <c r="AV6" s="28"/>
      <c r="AW6" s="30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</row>
    <row r="7" spans="1:164" s="1" customFormat="1" ht="15.75" customHeight="1" x14ac:dyDescent="0.3">
      <c r="E7" s="28"/>
      <c r="F7" s="28"/>
      <c r="G7" s="28"/>
      <c r="H7" s="28"/>
      <c r="I7" s="30"/>
      <c r="J7" s="30"/>
      <c r="K7" s="30"/>
      <c r="L7" s="30"/>
      <c r="M7" s="30"/>
      <c r="N7" s="30"/>
      <c r="O7" s="30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30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30"/>
      <c r="AT7" s="28"/>
      <c r="AU7" s="28"/>
      <c r="AV7" s="28"/>
      <c r="AW7" s="30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</row>
    <row r="8" spans="1:164" s="35" customFormat="1" ht="13.8" x14ac:dyDescent="0.25">
      <c r="A8" s="34" t="s">
        <v>0</v>
      </c>
      <c r="E8" s="36"/>
      <c r="F8" s="36"/>
      <c r="G8" s="36"/>
      <c r="H8" s="36"/>
      <c r="I8" s="37"/>
      <c r="J8" s="37"/>
      <c r="K8" s="37"/>
      <c r="L8" s="37"/>
      <c r="M8" s="37"/>
      <c r="N8" s="37"/>
      <c r="O8" s="37"/>
      <c r="P8" s="38"/>
      <c r="Q8" s="38"/>
      <c r="R8" s="38"/>
      <c r="S8" s="38"/>
      <c r="T8" s="38"/>
      <c r="U8" s="38"/>
      <c r="V8" s="38"/>
      <c r="W8" s="38"/>
      <c r="X8" s="38"/>
      <c r="Y8" s="38"/>
      <c r="Z8" s="36"/>
      <c r="AA8" s="36"/>
      <c r="AB8" s="36"/>
      <c r="AC8" s="36"/>
      <c r="AD8" s="36"/>
      <c r="AE8" s="37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7"/>
      <c r="AT8" s="36"/>
      <c r="AU8" s="36"/>
      <c r="AV8" s="36"/>
      <c r="AW8" s="37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DG8" s="39"/>
    </row>
    <row r="9" spans="1:164" s="35" customFormat="1" ht="15.75" customHeight="1" x14ac:dyDescent="0.25">
      <c r="A9" s="34" t="s">
        <v>374</v>
      </c>
      <c r="E9" s="36"/>
      <c r="F9" s="36"/>
      <c r="G9" s="36"/>
      <c r="H9" s="36"/>
      <c r="I9" s="37"/>
      <c r="J9" s="37"/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6"/>
      <c r="AA9" s="36"/>
      <c r="AB9" s="36"/>
      <c r="AC9" s="36"/>
      <c r="AD9" s="36"/>
      <c r="AE9" s="37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7"/>
      <c r="AT9" s="36"/>
      <c r="AU9" s="36"/>
      <c r="AV9" s="36"/>
      <c r="AW9" s="37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DF9" s="39"/>
      <c r="DG9" s="40"/>
    </row>
    <row r="10" spans="1:164" s="35" customFormat="1" ht="13.8" x14ac:dyDescent="0.25">
      <c r="A10" s="35" t="s">
        <v>164</v>
      </c>
      <c r="E10" s="36"/>
      <c r="F10" s="36"/>
      <c r="G10" s="36"/>
      <c r="H10" s="36"/>
      <c r="I10" s="37"/>
      <c r="J10" s="37"/>
      <c r="K10" s="37"/>
      <c r="L10" s="37"/>
      <c r="M10" s="37"/>
      <c r="N10" s="37"/>
      <c r="O10" s="37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6"/>
      <c r="AA10" s="36"/>
      <c r="AB10" s="36"/>
      <c r="AC10" s="36"/>
      <c r="AD10" s="36"/>
      <c r="AE10" s="37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7"/>
      <c r="AT10" s="36"/>
      <c r="AU10" s="36"/>
      <c r="AV10" s="36"/>
      <c r="AW10" s="37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DF10" s="39"/>
      <c r="DG10" s="40"/>
    </row>
    <row r="11" spans="1:164" s="35" customFormat="1" ht="13.8" x14ac:dyDescent="0.25">
      <c r="A11" s="41" t="s">
        <v>166</v>
      </c>
      <c r="B11" s="41"/>
      <c r="C11" s="41"/>
      <c r="D11" s="41"/>
      <c r="E11" s="41"/>
      <c r="F11" s="41"/>
      <c r="G11" s="36"/>
      <c r="H11" s="36"/>
      <c r="I11" s="37"/>
      <c r="J11" s="37"/>
      <c r="K11" s="37"/>
      <c r="L11" s="37"/>
      <c r="M11" s="37"/>
      <c r="N11" s="37"/>
      <c r="O11" s="37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6"/>
      <c r="AA11" s="36"/>
      <c r="AB11" s="36"/>
      <c r="AC11" s="36"/>
      <c r="AD11" s="36"/>
      <c r="AE11" s="37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7"/>
      <c r="AT11" s="36"/>
      <c r="AU11" s="36"/>
      <c r="AV11" s="36"/>
      <c r="AW11" s="37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DF11" s="39"/>
      <c r="DG11" s="40"/>
    </row>
    <row r="12" spans="1:164" s="35" customFormat="1" ht="13.8" x14ac:dyDescent="0.25">
      <c r="A12" s="34" t="s">
        <v>319</v>
      </c>
      <c r="E12" s="36"/>
      <c r="F12" s="36"/>
      <c r="G12" s="36"/>
      <c r="H12" s="36"/>
      <c r="I12" s="37"/>
      <c r="J12" s="37"/>
      <c r="K12" s="37"/>
      <c r="L12" s="37"/>
      <c r="M12" s="37"/>
      <c r="N12" s="37"/>
      <c r="O12" s="37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6"/>
      <c r="AA12" s="36"/>
      <c r="AB12" s="36"/>
      <c r="AC12" s="36"/>
      <c r="AD12" s="36"/>
      <c r="AE12" s="37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7"/>
      <c r="AT12" s="36"/>
      <c r="AU12" s="36"/>
      <c r="AV12" s="36"/>
      <c r="AW12" s="37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DF12" s="39"/>
      <c r="DG12" s="40"/>
    </row>
    <row r="13" spans="1:164" s="35" customFormat="1" ht="13.8" x14ac:dyDescent="0.25">
      <c r="A13" s="34"/>
      <c r="E13" s="36"/>
      <c r="F13" s="36"/>
      <c r="G13" s="36"/>
      <c r="H13" s="36"/>
      <c r="I13" s="37"/>
      <c r="J13" s="37"/>
      <c r="K13" s="37"/>
      <c r="L13" s="37"/>
      <c r="M13" s="37"/>
      <c r="N13" s="37"/>
      <c r="O13" s="37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6"/>
      <c r="AA13" s="36"/>
      <c r="AB13" s="36"/>
      <c r="AC13" s="36"/>
      <c r="AD13" s="36"/>
      <c r="AE13" s="37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7"/>
      <c r="AT13" s="36"/>
      <c r="AU13" s="36"/>
      <c r="AV13" s="36"/>
      <c r="AW13" s="37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DF13" s="39"/>
      <c r="DG13" s="40"/>
    </row>
    <row r="14" spans="1:164" ht="10.95" customHeight="1" x14ac:dyDescent="0.3"/>
    <row r="15" spans="1:164" s="74" customFormat="1" ht="105.6" x14ac:dyDescent="0.3">
      <c r="A15" s="74" t="s">
        <v>1</v>
      </c>
      <c r="B15" s="74" t="s">
        <v>4</v>
      </c>
      <c r="C15" s="75" t="s">
        <v>317</v>
      </c>
      <c r="D15" s="75" t="s">
        <v>316</v>
      </c>
      <c r="E15" s="75" t="s">
        <v>315</v>
      </c>
      <c r="F15" s="75" t="s">
        <v>323</v>
      </c>
      <c r="G15" s="74" t="s">
        <v>324</v>
      </c>
      <c r="H15" s="74" t="s">
        <v>325</v>
      </c>
      <c r="I15" s="74" t="s">
        <v>326</v>
      </c>
      <c r="J15" s="74" t="s">
        <v>327</v>
      </c>
      <c r="K15" s="74" t="s">
        <v>328</v>
      </c>
      <c r="W15" s="75"/>
      <c r="AQ15" s="75"/>
      <c r="BK15" s="75"/>
      <c r="CU15" s="75"/>
      <c r="DO15" s="75"/>
      <c r="EI15" s="75"/>
      <c r="EJ15" s="75"/>
      <c r="EK15" s="75"/>
      <c r="EL15" s="75"/>
      <c r="EM15" s="75"/>
      <c r="EN15" s="75"/>
      <c r="EO15" s="75"/>
      <c r="EP15" s="75"/>
      <c r="EQ15" s="75"/>
      <c r="ER15" s="75"/>
      <c r="ES15" s="75"/>
      <c r="ET15" s="75"/>
      <c r="EU15" s="75"/>
      <c r="EV15" s="75"/>
      <c r="EW15" s="75"/>
      <c r="EX15" s="75"/>
      <c r="EY15" s="75"/>
      <c r="EZ15" s="75"/>
      <c r="FA15" s="75"/>
      <c r="FB15" s="75"/>
      <c r="FC15" s="75"/>
      <c r="FD15" s="75"/>
      <c r="FE15" s="75"/>
      <c r="FF15" s="76"/>
      <c r="FG15" s="76"/>
      <c r="FH15" s="76"/>
    </row>
    <row r="16" spans="1:164" x14ac:dyDescent="0.3">
      <c r="A16" s="32">
        <v>2006</v>
      </c>
      <c r="B16" s="3" t="s">
        <v>7</v>
      </c>
      <c r="C16" s="65">
        <v>75.471990319210022</v>
      </c>
      <c r="D16" s="65">
        <v>63.122407149365777</v>
      </c>
      <c r="E16" s="65">
        <v>58.488715593663201</v>
      </c>
    </row>
    <row r="17" spans="1:11" x14ac:dyDescent="0.3">
      <c r="A17" s="32">
        <v>2006</v>
      </c>
      <c r="B17" s="3" t="s">
        <v>8</v>
      </c>
      <c r="C17" s="65">
        <v>74.925946663443639</v>
      </c>
      <c r="D17" s="65">
        <v>69.589766025312656</v>
      </c>
      <c r="E17" s="65">
        <v>64.97091254398687</v>
      </c>
    </row>
    <row r="18" spans="1:11" x14ac:dyDescent="0.3">
      <c r="A18" s="32">
        <v>2006</v>
      </c>
      <c r="B18" s="3" t="s">
        <v>9</v>
      </c>
      <c r="C18" s="65">
        <v>75.87755899601072</v>
      </c>
      <c r="D18" s="65">
        <v>72.400736222488405</v>
      </c>
      <c r="E18" s="65">
        <v>68.347112056829786</v>
      </c>
    </row>
    <row r="19" spans="1:11" x14ac:dyDescent="0.3">
      <c r="A19" s="32">
        <v>2006</v>
      </c>
      <c r="B19" s="3" t="s">
        <v>10</v>
      </c>
      <c r="C19" s="65">
        <v>79.99888202201673</v>
      </c>
      <c r="D19" s="65">
        <v>81.736294108816196</v>
      </c>
      <c r="E19" s="65">
        <v>78.079010299937352</v>
      </c>
    </row>
    <row r="20" spans="1:11" x14ac:dyDescent="0.3">
      <c r="A20" s="32">
        <v>2007</v>
      </c>
      <c r="B20" s="3" t="s">
        <v>7</v>
      </c>
      <c r="C20" s="65">
        <v>81.027446004218959</v>
      </c>
      <c r="D20" s="65">
        <v>71.113998492119393</v>
      </c>
      <c r="E20" s="65">
        <v>67.96304926270146</v>
      </c>
      <c r="F20" s="62">
        <f>+((C20/C16)-1)*100</f>
        <v>7.3609502830282336</v>
      </c>
      <c r="G20" s="62">
        <f t="shared" ref="G20:H35" si="0">+((D20/D16)-1)*100</f>
        <v>12.660466708506867</v>
      </c>
      <c r="H20" s="62">
        <f t="shared" si="0"/>
        <v>16.198566805362937</v>
      </c>
      <c r="I20" s="62">
        <f>+((C20/C16)-1)*100</f>
        <v>7.3609502830282336</v>
      </c>
      <c r="J20" s="62">
        <f>+((D20/D16)-1)*100</f>
        <v>12.660466708506867</v>
      </c>
      <c r="K20" s="62">
        <f t="shared" ref="K20" si="1">+((E20/E16)-1)*100</f>
        <v>16.198566805362937</v>
      </c>
    </row>
    <row r="21" spans="1:11" x14ac:dyDescent="0.3">
      <c r="A21" s="32">
        <v>2007</v>
      </c>
      <c r="B21" s="3" t="s">
        <v>8</v>
      </c>
      <c r="C21" s="65">
        <v>80.608378192442103</v>
      </c>
      <c r="D21" s="65">
        <v>73.608587828395017</v>
      </c>
      <c r="E21" s="65">
        <v>71.513978778294614</v>
      </c>
      <c r="F21" s="62">
        <f t="shared" ref="F21:F51" si="2">+((C21/C17)-1)*100</f>
        <v>7.5840637082946971</v>
      </c>
      <c r="G21" s="62">
        <f>+((D21/D17)-1)*100</f>
        <v>5.7750184152373096</v>
      </c>
      <c r="H21" s="62">
        <f t="shared" si="0"/>
        <v>10.070762404449729</v>
      </c>
      <c r="I21" s="62">
        <f>+((SUM(C$20:C21)/SUM(C$16:C17))-1)*100</f>
        <v>7.4721019712547854</v>
      </c>
      <c r="J21" s="62">
        <f>+((SUM(D$20:D21)/SUM(D$16:D17))-1)*100</f>
        <v>9.0499709699031214</v>
      </c>
      <c r="K21" s="62">
        <f>+((SUM(E$20:E21)/SUM(E$16:E17))-1)*100</f>
        <v>12.973795681198341</v>
      </c>
    </row>
    <row r="22" spans="1:11" x14ac:dyDescent="0.3">
      <c r="A22" s="32">
        <v>2007</v>
      </c>
      <c r="B22" s="3" t="s">
        <v>9</v>
      </c>
      <c r="C22" s="65">
        <v>82.745265747913948</v>
      </c>
      <c r="D22" s="65">
        <v>77.712872127875755</v>
      </c>
      <c r="E22" s="65">
        <v>75.276724037455693</v>
      </c>
      <c r="F22" s="62">
        <f t="shared" si="2"/>
        <v>9.0510380707743856</v>
      </c>
      <c r="G22" s="62">
        <f t="shared" si="0"/>
        <v>7.3371296792660967</v>
      </c>
      <c r="H22" s="62">
        <f t="shared" si="0"/>
        <v>10.138851184910379</v>
      </c>
      <c r="I22" s="62">
        <f>+((SUM(C$20:C22)/SUM(C$16:C18))-1)*100</f>
        <v>8.0015707788428934</v>
      </c>
      <c r="J22" s="62">
        <f>+((SUM(D$20:D22)/SUM(D$16:D18))-1)*100</f>
        <v>8.4453724059274649</v>
      </c>
      <c r="K22" s="62">
        <f>+((SUM(E$20:E22)/SUM(E$16:E18))-1)*100</f>
        <v>11.963610799445878</v>
      </c>
    </row>
    <row r="23" spans="1:11" x14ac:dyDescent="0.3">
      <c r="A23" s="32">
        <v>2007</v>
      </c>
      <c r="B23" s="3" t="s">
        <v>10</v>
      </c>
      <c r="C23" s="65">
        <v>86.19066859593174</v>
      </c>
      <c r="D23" s="65">
        <v>85.44267365394704</v>
      </c>
      <c r="E23" s="65">
        <v>84.330505137094477</v>
      </c>
      <c r="F23" s="62">
        <f t="shared" si="2"/>
        <v>7.7398413795469745</v>
      </c>
      <c r="G23" s="62">
        <f t="shared" si="0"/>
        <v>4.5345578552858257</v>
      </c>
      <c r="H23" s="62">
        <f t="shared" si="0"/>
        <v>8.0066266377381901</v>
      </c>
      <c r="I23" s="62">
        <f>+((SUM(C$20:C23)/SUM(C$16:C19))-1)*100</f>
        <v>7.9332070473657534</v>
      </c>
      <c r="J23" s="62">
        <f>+((SUM(D$20:D23)/SUM(D$16:D19))-1)*100</f>
        <v>7.3310047018887881</v>
      </c>
      <c r="K23" s="62">
        <f>+((SUM(E$20:E23)/SUM(E$16:E19))-1)*100</f>
        <v>10.818839700739602</v>
      </c>
    </row>
    <row r="24" spans="1:11" x14ac:dyDescent="0.3">
      <c r="A24" s="32">
        <v>2008</v>
      </c>
      <c r="B24" s="3" t="s">
        <v>7</v>
      </c>
      <c r="C24" s="65">
        <v>84.458465175348962</v>
      </c>
      <c r="D24" s="65">
        <v>71.129124532515775</v>
      </c>
      <c r="E24" s="65">
        <v>71.131526030934239</v>
      </c>
      <c r="F24" s="62">
        <f t="shared" si="2"/>
        <v>4.2343913579003356</v>
      </c>
      <c r="G24" s="62">
        <f t="shared" si="0"/>
        <v>2.1270130659378772E-2</v>
      </c>
      <c r="H24" s="62">
        <f t="shared" si="0"/>
        <v>4.6620579897548309</v>
      </c>
      <c r="I24" s="62">
        <f>+((C24/C20)-1)*100</f>
        <v>4.2343913579003356</v>
      </c>
      <c r="J24" s="62">
        <f>+((D24/D20)-1)*100</f>
        <v>2.1270130659378772E-2</v>
      </c>
      <c r="K24" s="62">
        <f t="shared" ref="K24" si="3">+((E24/E20)-1)*100</f>
        <v>4.6620579897548309</v>
      </c>
    </row>
    <row r="25" spans="1:11" x14ac:dyDescent="0.3">
      <c r="A25" s="32">
        <v>2008</v>
      </c>
      <c r="B25" s="3" t="s">
        <v>8</v>
      </c>
      <c r="C25" s="65">
        <v>83.962734710128643</v>
      </c>
      <c r="D25" s="65">
        <v>72.655875152409195</v>
      </c>
      <c r="E25" s="65">
        <v>74.057290074006417</v>
      </c>
      <c r="F25" s="62">
        <f t="shared" si="2"/>
        <v>4.1613000942388956</v>
      </c>
      <c r="G25" s="62">
        <f t="shared" si="0"/>
        <v>-1.2942955490559016</v>
      </c>
      <c r="H25" s="62">
        <f t="shared" si="0"/>
        <v>3.5563834360223368</v>
      </c>
      <c r="I25" s="62">
        <f>+((SUM(C$24:C25)/SUM(C$20:C21))-1)*100</f>
        <v>4.1979404767106709</v>
      </c>
      <c r="J25" s="62">
        <f>+((SUM(D$24:D25)/SUM(D$20:D21))-1)*100</f>
        <v>-0.64785093980630482</v>
      </c>
      <c r="K25" s="62">
        <f>+((SUM(E$24:E25)/SUM(E$20:E21))-1)*100</f>
        <v>4.0951460926352379</v>
      </c>
    </row>
    <row r="26" spans="1:11" x14ac:dyDescent="0.3">
      <c r="A26" s="32">
        <v>2008</v>
      </c>
      <c r="B26" s="3" t="s">
        <v>9</v>
      </c>
      <c r="C26" s="65">
        <v>83.41878481088348</v>
      </c>
      <c r="D26" s="65">
        <v>74.659895206238062</v>
      </c>
      <c r="E26" s="65">
        <v>76.809842277120154</v>
      </c>
      <c r="F26" s="62">
        <f t="shared" si="2"/>
        <v>0.81396688605899215</v>
      </c>
      <c r="G26" s="62">
        <f t="shared" si="0"/>
        <v>-3.9285344088351937</v>
      </c>
      <c r="H26" s="62">
        <f t="shared" si="0"/>
        <v>2.0366431447011779</v>
      </c>
      <c r="I26" s="62">
        <f>+((SUM(C$24:C26)/SUM(C$20:C22))-1)*100</f>
        <v>3.0521570852629187</v>
      </c>
      <c r="J26" s="62">
        <f>+((SUM(D$24:D26)/SUM(D$20:D22))-1)*100</f>
        <v>-1.7940321138830706</v>
      </c>
      <c r="K26" s="62">
        <f>+((SUM(E$24:E26)/SUM(E$20:E22))-1)*100</f>
        <v>3.3735877643536583</v>
      </c>
    </row>
    <row r="27" spans="1:11" x14ac:dyDescent="0.3">
      <c r="A27" s="32">
        <v>2008</v>
      </c>
      <c r="B27" s="3" t="s">
        <v>10</v>
      </c>
      <c r="C27" s="65">
        <v>86.002420220794278</v>
      </c>
      <c r="D27" s="65">
        <v>81.847375104118896</v>
      </c>
      <c r="E27" s="65">
        <v>85.276666681086027</v>
      </c>
      <c r="F27" s="62">
        <f t="shared" si="2"/>
        <v>-0.21840922944916796</v>
      </c>
      <c r="G27" s="62">
        <f t="shared" si="0"/>
        <v>-4.2078488372092941</v>
      </c>
      <c r="H27" s="62">
        <f t="shared" si="0"/>
        <v>1.1219683108187217</v>
      </c>
      <c r="I27" s="62">
        <f>+((SUM(C$24:C27)/SUM(C$20:C23))-1)*100</f>
        <v>2.1994154639068064</v>
      </c>
      <c r="J27" s="62">
        <f>+((SUM(D$24:D27)/SUM(D$20:D23))-1)*100</f>
        <v>-2.4639171529512116</v>
      </c>
      <c r="K27" s="62">
        <f>+((SUM(E$24:E27)/SUM(E$20:E23))-1)*100</f>
        <v>2.7387158133493461</v>
      </c>
    </row>
    <row r="28" spans="1:11" x14ac:dyDescent="0.3">
      <c r="A28" s="32">
        <v>2009</v>
      </c>
      <c r="B28" s="3" t="s">
        <v>7</v>
      </c>
      <c r="C28" s="65">
        <v>81.307435847086211</v>
      </c>
      <c r="D28" s="65">
        <v>67.346894145783068</v>
      </c>
      <c r="E28" s="65">
        <v>70.634655874191949</v>
      </c>
      <c r="F28" s="62">
        <f t="shared" si="2"/>
        <v>-3.7308626455864746</v>
      </c>
      <c r="G28" s="62">
        <f t="shared" si="0"/>
        <v>-5.3174145071948846</v>
      </c>
      <c r="H28" s="62">
        <f t="shared" si="0"/>
        <v>-0.6985231225409172</v>
      </c>
      <c r="I28" s="62">
        <f>+((C28/C24)-1)*100</f>
        <v>-3.7308626455864746</v>
      </c>
      <c r="J28" s="62">
        <f>+((D28/D24)-1)*100</f>
        <v>-5.3174145071948846</v>
      </c>
      <c r="K28" s="62">
        <f t="shared" ref="K28" si="4">+((E28/E24)-1)*100</f>
        <v>-0.6985231225409172</v>
      </c>
    </row>
    <row r="29" spans="1:11" x14ac:dyDescent="0.3">
      <c r="A29" s="32">
        <v>2009</v>
      </c>
      <c r="B29" s="3" t="s">
        <v>8</v>
      </c>
      <c r="C29" s="65">
        <v>79.356253274404523</v>
      </c>
      <c r="D29" s="65">
        <v>68.303127922540114</v>
      </c>
      <c r="E29" s="65">
        <v>71.966214093298959</v>
      </c>
      <c r="F29" s="62">
        <f t="shared" si="2"/>
        <v>-5.4863404004496186</v>
      </c>
      <c r="G29" s="62">
        <f t="shared" si="0"/>
        <v>-5.990908816029517</v>
      </c>
      <c r="H29" s="62">
        <f t="shared" si="0"/>
        <v>-2.823592354807769</v>
      </c>
      <c r="I29" s="62">
        <f>+((SUM(C$28:C29)/SUM(C$24:C25))-1)*100</f>
        <v>-4.6060179889834574</v>
      </c>
      <c r="J29" s="62">
        <f>+((SUM(D$28:D29)/SUM(D$24:D25))-1)*100</f>
        <v>-5.6577373400757409</v>
      </c>
      <c r="K29" s="62">
        <f>+((SUM(E$28:E29)/SUM(E$24:E25))-1)*100</f>
        <v>-1.7824693436298999</v>
      </c>
    </row>
    <row r="30" spans="1:11" x14ac:dyDescent="0.3">
      <c r="A30" s="32">
        <v>2009</v>
      </c>
      <c r="B30" s="3" t="s">
        <v>9</v>
      </c>
      <c r="C30" s="65">
        <v>80.534952783832878</v>
      </c>
      <c r="D30" s="65">
        <v>71.447275931777867</v>
      </c>
      <c r="E30" s="65">
        <v>74.300228735544806</v>
      </c>
      <c r="F30" s="62">
        <f t="shared" si="2"/>
        <v>-3.4570535084974652</v>
      </c>
      <c r="G30" s="62">
        <f t="shared" si="0"/>
        <v>-4.3030053358443121</v>
      </c>
      <c r="H30" s="62">
        <f t="shared" si="0"/>
        <v>-3.2673072449764695</v>
      </c>
      <c r="I30" s="62">
        <f>+((SUM(C$28:C30)/SUM(C$24:C26))-1)*100</f>
        <v>-4.2254381502872089</v>
      </c>
      <c r="J30" s="62">
        <f>+((SUM(D$28:D30)/SUM(D$24:D26))-1)*100</f>
        <v>-5.1947182820252014</v>
      </c>
      <c r="K30" s="62">
        <f>+((SUM(E$28:E30)/SUM(E$24:E26))-1)*100</f>
        <v>-2.2962119303676864</v>
      </c>
    </row>
    <row r="31" spans="1:11" x14ac:dyDescent="0.3">
      <c r="A31" s="32">
        <v>2009</v>
      </c>
      <c r="B31" s="3" t="s">
        <v>10</v>
      </c>
      <c r="C31" s="65">
        <v>82.932395591386438</v>
      </c>
      <c r="D31" s="65">
        <v>83.628810693383201</v>
      </c>
      <c r="E31" s="65">
        <v>86.220201822457184</v>
      </c>
      <c r="F31" s="62">
        <f t="shared" si="2"/>
        <v>-3.5696956219675613</v>
      </c>
      <c r="G31" s="62">
        <f t="shared" si="0"/>
        <v>2.1765335626195981</v>
      </c>
      <c r="H31" s="62">
        <f t="shared" si="0"/>
        <v>1.1064399889124887</v>
      </c>
      <c r="I31" s="62">
        <f>+((SUM(C$28:C31)/SUM(C$24:C27))-1)*100</f>
        <v>-4.0585098912635171</v>
      </c>
      <c r="J31" s="62">
        <f>+((SUM(D$28:D31)/SUM(D$24:D27))-1)*100</f>
        <v>-3.1856168998116385</v>
      </c>
      <c r="K31" s="62">
        <f>+((SUM(E$28:E31)/SUM(E$24:E27))-1)*100</f>
        <v>-1.351890047403026</v>
      </c>
    </row>
    <row r="32" spans="1:11" x14ac:dyDescent="0.3">
      <c r="A32" s="32">
        <v>2010</v>
      </c>
      <c r="B32" s="3" t="s">
        <v>7</v>
      </c>
      <c r="C32" s="65">
        <v>82.008447619013864</v>
      </c>
      <c r="D32" s="65">
        <v>72.016518902436673</v>
      </c>
      <c r="E32" s="65">
        <v>74.690738786373856</v>
      </c>
      <c r="F32" s="62">
        <f t="shared" si="2"/>
        <v>0.86217424596446435</v>
      </c>
      <c r="G32" s="62">
        <f t="shared" si="0"/>
        <v>6.933689839572188</v>
      </c>
      <c r="H32" s="62">
        <f t="shared" si="0"/>
        <v>5.742341152487862</v>
      </c>
      <c r="I32" s="62">
        <f>+((C32/C28)-1)*100</f>
        <v>0.86217424596446435</v>
      </c>
      <c r="J32" s="62">
        <f>+((D32/D28)-1)*100</f>
        <v>6.933689839572188</v>
      </c>
      <c r="K32" s="62">
        <f t="shared" ref="K32" si="5">+((E32/E28)-1)*100</f>
        <v>5.742341152487862</v>
      </c>
    </row>
    <row r="33" spans="1:11" x14ac:dyDescent="0.3">
      <c r="A33" s="32">
        <v>2010</v>
      </c>
      <c r="B33" s="3" t="s">
        <v>8</v>
      </c>
      <c r="C33" s="65">
        <v>81.682030854765173</v>
      </c>
      <c r="D33" s="65">
        <v>75.599691414871117</v>
      </c>
      <c r="E33" s="65">
        <v>78.257886678178309</v>
      </c>
      <c r="F33" s="62">
        <f t="shared" si="2"/>
        <v>2.9308056824688844</v>
      </c>
      <c r="G33" s="62">
        <f t="shared" si="0"/>
        <v>10.682619836394247</v>
      </c>
      <c r="H33" s="62">
        <f t="shared" si="0"/>
        <v>8.7425365696223167</v>
      </c>
      <c r="I33" s="62">
        <f>+((SUM(C$32:C33)/SUM(C$28:C29))-1)*100</f>
        <v>1.8839287015247619</v>
      </c>
      <c r="J33" s="62">
        <f>+((SUM(D$32:D33)/SUM(D$28:D29))-1)*100</f>
        <v>8.8213684498757772</v>
      </c>
      <c r="K33" s="62">
        <f>+((SUM(E$32:E33)/SUM(E$28:E29))-1)*100</f>
        <v>7.2564462611064418</v>
      </c>
    </row>
    <row r="34" spans="1:11" x14ac:dyDescent="0.3">
      <c r="A34" s="32">
        <v>2010</v>
      </c>
      <c r="B34" s="3" t="s">
        <v>9</v>
      </c>
      <c r="C34" s="65">
        <v>83.907706140234367</v>
      </c>
      <c r="D34" s="65">
        <v>80.848599443407707</v>
      </c>
      <c r="E34" s="65">
        <v>82.154109668366445</v>
      </c>
      <c r="F34" s="62">
        <f t="shared" si="2"/>
        <v>4.1879373362947447</v>
      </c>
      <c r="G34" s="62">
        <f t="shared" si="0"/>
        <v>13.158407215702361</v>
      </c>
      <c r="H34" s="62">
        <f t="shared" si="0"/>
        <v>10.57046669502968</v>
      </c>
      <c r="I34" s="62">
        <f>+((SUM(C$32:C34)/SUM(C$28:C30))-1)*100</f>
        <v>2.6532250174118976</v>
      </c>
      <c r="J34" s="62">
        <f>+((SUM(D$32:D34)/SUM(D$28:D30))-1)*100</f>
        <v>10.317619769526875</v>
      </c>
      <c r="K34" s="62">
        <f>+((SUM(E$32:E34)/SUM(E$28:E30))-1)*100</f>
        <v>8.3916755326367323</v>
      </c>
    </row>
    <row r="35" spans="1:11" x14ac:dyDescent="0.3">
      <c r="A35" s="32">
        <v>2010</v>
      </c>
      <c r="B35" s="3" t="s">
        <v>10</v>
      </c>
      <c r="C35" s="65">
        <v>86.334800663527375</v>
      </c>
      <c r="D35" s="65">
        <v>95.123278902966206</v>
      </c>
      <c r="E35" s="65">
        <v>95.981883761750865</v>
      </c>
      <c r="F35" s="62">
        <f t="shared" si="2"/>
        <v>4.1026248523011732</v>
      </c>
      <c r="G35" s="62">
        <f t="shared" si="0"/>
        <v>13.744627137801047</v>
      </c>
      <c r="H35" s="62">
        <f t="shared" si="0"/>
        <v>11.32180362949593</v>
      </c>
      <c r="I35" s="62">
        <f>+((SUM(C$32:C35)/SUM(C$28:C31))-1)*100</f>
        <v>3.0240694802114332</v>
      </c>
      <c r="J35" s="62">
        <f>+((SUM(D$32:D35)/SUM(D$28:D31))-1)*100</f>
        <v>11.303415478533507</v>
      </c>
      <c r="K35" s="62">
        <f>+((SUM(E$32:E35)/SUM(E$28:E31))-1)*100</f>
        <v>9.2251248330946112</v>
      </c>
    </row>
    <row r="36" spans="1:11" x14ac:dyDescent="0.3">
      <c r="A36" s="32">
        <v>2011</v>
      </c>
      <c r="B36" s="3" t="s">
        <v>7</v>
      </c>
      <c r="C36" s="65">
        <v>87.278463324216361</v>
      </c>
      <c r="D36" s="65">
        <v>79.457090202179344</v>
      </c>
      <c r="E36" s="65">
        <v>80.088033114850603</v>
      </c>
      <c r="F36" s="62">
        <f t="shared" si="2"/>
        <v>6.4261863969006905</v>
      </c>
      <c r="G36" s="62">
        <f t="shared" ref="G36:G51" si="6">+((D36/D32)-1)*100</f>
        <v>10.331756398587766</v>
      </c>
      <c r="H36" s="62">
        <f t="shared" ref="H36:H51" si="7">+((E36/E32)-1)*100</f>
        <v>7.2261895064577919</v>
      </c>
      <c r="I36" s="62">
        <f>+((C36/C32)-1)*100</f>
        <v>6.4261863969006905</v>
      </c>
      <c r="J36" s="62">
        <f>+((D36/D32)-1)*100</f>
        <v>10.331756398587766</v>
      </c>
      <c r="K36" s="62">
        <f t="shared" ref="K36" si="8">+((E36/E32)-1)*100</f>
        <v>7.2261895064577919</v>
      </c>
    </row>
    <row r="37" spans="1:11" x14ac:dyDescent="0.3">
      <c r="A37" s="32">
        <v>2011</v>
      </c>
      <c r="B37" s="3" t="s">
        <v>8</v>
      </c>
      <c r="C37" s="65">
        <v>88.525096445953011</v>
      </c>
      <c r="D37" s="65">
        <v>86.751775459904124</v>
      </c>
      <c r="E37" s="65">
        <v>86.904325321698153</v>
      </c>
      <c r="F37" s="62">
        <f t="shared" si="2"/>
        <v>8.3776878703654578</v>
      </c>
      <c r="G37" s="62">
        <f t="shared" si="6"/>
        <v>14.751494134854749</v>
      </c>
      <c r="H37" s="62">
        <f t="shared" si="7"/>
        <v>11.048648271166318</v>
      </c>
      <c r="I37" s="62">
        <f>+((SUM(C$36:C37)/SUM(C$32:C33))-1)*100</f>
        <v>7.3999913796639838</v>
      </c>
      <c r="J37" s="62">
        <f>+((SUM(D$36:D37)/SUM(D$32:D33))-1)*100</f>
        <v>12.595266674852269</v>
      </c>
      <c r="K37" s="62">
        <f>+((SUM(E$36:E37)/SUM(E$32:E33))-1)*100</f>
        <v>9.1819935807474273</v>
      </c>
    </row>
    <row r="38" spans="1:11" x14ac:dyDescent="0.3">
      <c r="A38" s="32">
        <v>2011</v>
      </c>
      <c r="B38" s="3" t="s">
        <v>9</v>
      </c>
      <c r="C38" s="65">
        <v>91.324563557015367</v>
      </c>
      <c r="D38" s="65">
        <v>90.036822383150607</v>
      </c>
      <c r="E38" s="65">
        <v>90.247132307778514</v>
      </c>
      <c r="F38" s="62">
        <f t="shared" si="2"/>
        <v>8.839304228368805</v>
      </c>
      <c r="G38" s="62">
        <f t="shared" si="6"/>
        <v>11.364727407769703</v>
      </c>
      <c r="H38" s="62">
        <f t="shared" si="7"/>
        <v>9.851025921991452</v>
      </c>
      <c r="I38" s="62">
        <f>+((SUM(C$36:C38)/SUM(C$32:C34))-1)*100</f>
        <v>7.8877552125905304</v>
      </c>
      <c r="J38" s="62">
        <f>+((SUM(D$36:D38)/SUM(D$32:D34))-1)*100</f>
        <v>12.159806279844654</v>
      </c>
      <c r="K38" s="62">
        <f>+((SUM(E$36:E38)/SUM(E$32:E34))-1)*100</f>
        <v>9.4157797011137809</v>
      </c>
    </row>
    <row r="39" spans="1:11" x14ac:dyDescent="0.3">
      <c r="A39" s="32">
        <v>2011</v>
      </c>
      <c r="B39" s="3" t="s">
        <v>10</v>
      </c>
      <c r="C39" s="65">
        <v>95.349492544461597</v>
      </c>
      <c r="D39" s="65">
        <v>103.23081167192238</v>
      </c>
      <c r="E39" s="65">
        <v>104.1716637327477</v>
      </c>
      <c r="F39" s="62">
        <f t="shared" si="2"/>
        <v>10.441550581748803</v>
      </c>
      <c r="G39" s="62">
        <f t="shared" si="6"/>
        <v>8.5231847161477035</v>
      </c>
      <c r="H39" s="62">
        <f t="shared" si="7"/>
        <v>8.5326310028731598</v>
      </c>
      <c r="I39" s="62">
        <f>+((SUM(C$36:C39)/SUM(C$32:C35))-1)*100</f>
        <v>8.5480116827576715</v>
      </c>
      <c r="J39" s="62">
        <f>+((SUM(D$36:D39)/SUM(D$32:D35))-1)*100</f>
        <v>11.090770121262118</v>
      </c>
      <c r="K39" s="62">
        <f>+((SUM(E$36:E39)/SUM(E$32:E35))-1)*100</f>
        <v>9.1597536858254216</v>
      </c>
    </row>
    <row r="40" spans="1:11" x14ac:dyDescent="0.3">
      <c r="A40" s="32">
        <v>2012</v>
      </c>
      <c r="B40" s="3" t="s">
        <v>7</v>
      </c>
      <c r="C40" s="65">
        <v>94.932041404410796</v>
      </c>
      <c r="D40" s="65">
        <v>87.45660470895011</v>
      </c>
      <c r="E40" s="65">
        <v>88.146117833718662</v>
      </c>
      <c r="F40" s="62">
        <f t="shared" si="2"/>
        <v>8.769148526095627</v>
      </c>
      <c r="G40" s="62">
        <f t="shared" si="6"/>
        <v>10.067716406951121</v>
      </c>
      <c r="H40" s="62">
        <f t="shared" si="7"/>
        <v>10.061534046306676</v>
      </c>
      <c r="I40" s="62">
        <f>+((C40/C36)-1)*100</f>
        <v>8.769148526095627</v>
      </c>
      <c r="J40" s="62">
        <f>+((D40/D36)-1)*100</f>
        <v>10.067716406951121</v>
      </c>
      <c r="K40" s="62">
        <f t="shared" ref="K40" si="9">+((E40/E36)-1)*100</f>
        <v>10.061534046306676</v>
      </c>
    </row>
    <row r="41" spans="1:11" x14ac:dyDescent="0.3">
      <c r="A41" s="32">
        <v>2012</v>
      </c>
      <c r="B41" s="3" t="s">
        <v>8</v>
      </c>
      <c r="C41" s="65">
        <v>95.509282618385328</v>
      </c>
      <c r="D41" s="65">
        <v>90.346599846079641</v>
      </c>
      <c r="E41" s="65">
        <v>90.499664389474489</v>
      </c>
      <c r="F41" s="62">
        <f t="shared" si="2"/>
        <v>7.889498518305893</v>
      </c>
      <c r="G41" s="62">
        <f t="shared" si="6"/>
        <v>4.1438049735789129</v>
      </c>
      <c r="H41" s="62">
        <f t="shared" si="7"/>
        <v>4.1371232725957885</v>
      </c>
      <c r="I41" s="62">
        <f>+((SUM(C$40:C41)/SUM(C$36:C37))-1)*100</f>
        <v>8.3262046978815007</v>
      </c>
      <c r="J41" s="62">
        <f>+((SUM(D$40:D41)/SUM(D$36:D37))-1)*100</f>
        <v>6.9757644074886827</v>
      </c>
      <c r="K41" s="62">
        <f>+((SUM(E$40:E41)/SUM(E$36:E37))-1)*100</f>
        <v>6.9784173933158167</v>
      </c>
    </row>
    <row r="42" spans="1:11" x14ac:dyDescent="0.3">
      <c r="A42" s="32">
        <v>2012</v>
      </c>
      <c r="B42" s="3" t="s">
        <v>9</v>
      </c>
      <c r="C42" s="65">
        <v>96.761002311428371</v>
      </c>
      <c r="D42" s="65">
        <v>95.468323900969452</v>
      </c>
      <c r="E42" s="65">
        <v>95.034776761271232</v>
      </c>
      <c r="F42" s="62">
        <f t="shared" si="2"/>
        <v>5.952876797510176</v>
      </c>
      <c r="G42" s="62">
        <f t="shared" si="6"/>
        <v>6.0325335502236621</v>
      </c>
      <c r="H42" s="62">
        <f t="shared" si="7"/>
        <v>5.3050377680311733</v>
      </c>
      <c r="I42" s="62">
        <f>+((SUM(C$40:C42)/SUM(C$36:C38))-1)*100</f>
        <v>7.514822010130473</v>
      </c>
      <c r="J42" s="62">
        <f>+((SUM(D$40:D42)/SUM(D$36:D38))-1)*100</f>
        <v>6.6443422094812465</v>
      </c>
      <c r="K42" s="62">
        <f>+((SUM(E$40:E42)/SUM(E$36:E38))-1)*100</f>
        <v>6.3913469088920039</v>
      </c>
    </row>
    <row r="43" spans="1:11" x14ac:dyDescent="0.3">
      <c r="A43" s="32">
        <v>2012</v>
      </c>
      <c r="B43" s="3" t="s">
        <v>10</v>
      </c>
      <c r="C43" s="65">
        <v>99.536032475674233</v>
      </c>
      <c r="D43" s="65">
        <v>107.78720231154338</v>
      </c>
      <c r="E43" s="65">
        <v>107.62341337658083</v>
      </c>
      <c r="F43" s="62">
        <f t="shared" si="2"/>
        <v>4.3907312136563847</v>
      </c>
      <c r="G43" s="62">
        <f t="shared" si="6"/>
        <v>4.4137894159949509</v>
      </c>
      <c r="H43" s="62">
        <f t="shared" si="7"/>
        <v>3.3135207024134639</v>
      </c>
      <c r="I43" s="62">
        <f>+((SUM(C$40:C43)/SUM(C$36:C39))-1)*100</f>
        <v>6.6930320317608594</v>
      </c>
      <c r="J43" s="62">
        <f>+((SUM(D$40:D43)/SUM(D$36:D39))-1)*100</f>
        <v>6.0037947035112005</v>
      </c>
      <c r="K43" s="62">
        <f>+((SUM(E$40:E43)/SUM(E$36:E39))-1)*100</f>
        <v>5.5042069503231206</v>
      </c>
    </row>
    <row r="44" spans="1:11" x14ac:dyDescent="0.3">
      <c r="A44" s="32">
        <v>2013</v>
      </c>
      <c r="B44" s="3" t="s">
        <v>7</v>
      </c>
      <c r="C44" s="65">
        <v>98.424290394001929</v>
      </c>
      <c r="D44" s="65">
        <v>91.291416093251172</v>
      </c>
      <c r="E44" s="65">
        <v>91.290258104478355</v>
      </c>
      <c r="F44" s="62">
        <f t="shared" si="2"/>
        <v>3.678683127348048</v>
      </c>
      <c r="G44" s="62">
        <f t="shared" si="6"/>
        <v>4.384816214925169</v>
      </c>
      <c r="H44" s="62">
        <f t="shared" si="7"/>
        <v>3.5669639775751438</v>
      </c>
      <c r="I44" s="62">
        <f>+((C44/C40)-1)*100</f>
        <v>3.678683127348048</v>
      </c>
      <c r="J44" s="62">
        <f>+((D44/D40)-1)*100</f>
        <v>4.384816214925169</v>
      </c>
      <c r="K44" s="62">
        <f t="shared" ref="K44" si="10">+((E44/E40)-1)*100</f>
        <v>3.5669639775751438</v>
      </c>
    </row>
    <row r="45" spans="1:11" x14ac:dyDescent="0.3">
      <c r="A45" s="32">
        <v>2013</v>
      </c>
      <c r="B45" s="3" t="s">
        <v>8</v>
      </c>
      <c r="C45" s="65">
        <v>98.680098274947753</v>
      </c>
      <c r="D45" s="65">
        <v>95.451411578821464</v>
      </c>
      <c r="E45" s="65">
        <v>95.564426663556503</v>
      </c>
      <c r="F45" s="62">
        <f t="shared" si="2"/>
        <v>3.319903123167256</v>
      </c>
      <c r="G45" s="62">
        <f t="shared" si="6"/>
        <v>5.6502532928064841</v>
      </c>
      <c r="H45" s="62">
        <f t="shared" si="7"/>
        <v>5.5964431561704941</v>
      </c>
      <c r="I45" s="62">
        <f>+((SUM(C$44:C45)/SUM(C$40:C41))-1)*100</f>
        <v>3.4987493813874115</v>
      </c>
      <c r="J45" s="62">
        <f>+((SUM(D$44:D45)/SUM(D$40:D41))-1)*100</f>
        <v>5.0278188964114401</v>
      </c>
      <c r="K45" s="62">
        <f>+((SUM(E$44:E45)/SUM(E$40:E41))-1)*100</f>
        <v>4.5950721269119255</v>
      </c>
    </row>
    <row r="46" spans="1:11" x14ac:dyDescent="0.3">
      <c r="A46" s="32">
        <v>2013</v>
      </c>
      <c r="B46" s="3" t="s">
        <v>9</v>
      </c>
      <c r="C46" s="65">
        <v>99.889868951155194</v>
      </c>
      <c r="D46" s="65">
        <v>99.40812141557987</v>
      </c>
      <c r="E46" s="65">
        <v>99.443092990517087</v>
      </c>
      <c r="F46" s="62">
        <f t="shared" si="2"/>
        <v>3.2336029650214426</v>
      </c>
      <c r="G46" s="62">
        <f t="shared" si="6"/>
        <v>4.1268112329040374</v>
      </c>
      <c r="H46" s="62">
        <f t="shared" si="7"/>
        <v>4.6386348024151314</v>
      </c>
      <c r="I46" s="62">
        <f>+((SUM(C$44:C46)/SUM(C$40:C42))-1)*100</f>
        <v>3.4094192100955656</v>
      </c>
      <c r="J46" s="62">
        <f>+((SUM(D$44:D46)/SUM(D$40:D42))-1)*100</f>
        <v>4.7130488508710933</v>
      </c>
      <c r="K46" s="62">
        <f>+((SUM(E$44:E46)/SUM(E$40:E42))-1)*100</f>
        <v>4.6101991390640862</v>
      </c>
    </row>
    <row r="47" spans="1:11" x14ac:dyDescent="0.3">
      <c r="A47" s="32">
        <v>2013</v>
      </c>
      <c r="B47" s="3" t="s">
        <v>10</v>
      </c>
      <c r="C47" s="65">
        <v>103.00574237989514</v>
      </c>
      <c r="D47" s="65">
        <v>113.84905091234748</v>
      </c>
      <c r="E47" s="65">
        <v>113.70222224144806</v>
      </c>
      <c r="F47" s="62">
        <f t="shared" si="2"/>
        <v>3.4858832705320753</v>
      </c>
      <c r="G47" s="62">
        <f t="shared" si="6"/>
        <v>5.6239038316285406</v>
      </c>
      <c r="H47" s="62">
        <f t="shared" si="7"/>
        <v>5.6482215850161888</v>
      </c>
      <c r="I47" s="62">
        <f>+((SUM(C$44:C47)/SUM(C$40:C43))-1)*100</f>
        <v>3.4290989988453813</v>
      </c>
      <c r="J47" s="62">
        <f>+((SUM(D$44:D47)/SUM(D$40:D43))-1)*100</f>
        <v>4.9706955130788488</v>
      </c>
      <c r="K47" s="62">
        <f>+((SUM(E$44:E47)/SUM(E$40:E43))-1)*100</f>
        <v>4.9031819740005478</v>
      </c>
    </row>
    <row r="48" spans="1:11" x14ac:dyDescent="0.3">
      <c r="A48" s="32">
        <v>2014</v>
      </c>
      <c r="B48" s="3" t="s">
        <v>7</v>
      </c>
      <c r="C48" s="65">
        <v>100.6471431028499</v>
      </c>
      <c r="D48" s="65">
        <v>96.981451127212566</v>
      </c>
      <c r="E48" s="65">
        <v>96.954013857762234</v>
      </c>
      <c r="F48" s="62">
        <f t="shared" si="2"/>
        <v>2.2584391515038327</v>
      </c>
      <c r="G48" s="62">
        <f t="shared" si="6"/>
        <v>6.2328259079136306</v>
      </c>
      <c r="H48" s="62">
        <f t="shared" si="7"/>
        <v>6.204118457855512</v>
      </c>
      <c r="I48" s="62">
        <f>+((C48/C44)-1)*100</f>
        <v>2.2584391515038327</v>
      </c>
      <c r="J48" s="62">
        <f>+((D48/D44)-1)*100</f>
        <v>6.2328259079136306</v>
      </c>
      <c r="K48" s="62">
        <f t="shared" ref="K48" si="11">+((E48/E44)-1)*100</f>
        <v>6.204118457855512</v>
      </c>
    </row>
    <row r="49" spans="1:11" x14ac:dyDescent="0.3">
      <c r="A49" s="32">
        <v>2014</v>
      </c>
      <c r="B49" s="3" t="s">
        <v>8</v>
      </c>
      <c r="C49" s="65">
        <v>102.34776069120088</v>
      </c>
      <c r="D49" s="65">
        <v>99.261210625629772</v>
      </c>
      <c r="E49" s="65">
        <v>99.916594592628996</v>
      </c>
      <c r="F49" s="62">
        <f t="shared" si="2"/>
        <v>3.7167194605279841</v>
      </c>
      <c r="G49" s="62">
        <f t="shared" si="6"/>
        <v>3.991349089334606</v>
      </c>
      <c r="H49" s="62">
        <f t="shared" si="7"/>
        <v>4.5541715479492151</v>
      </c>
      <c r="I49" s="62">
        <f>+((SUM(C$48:C49)/SUM(C$44:C45))-1)*100</f>
        <v>2.9885256055838472</v>
      </c>
      <c r="J49" s="62">
        <f>+((SUM(D$48:D49)/SUM(D$44:D45))-1)*100</f>
        <v>5.0871212561115264</v>
      </c>
      <c r="K49" s="62">
        <f>+((SUM(E$48:E49)/SUM(E$44:E45))-1)*100</f>
        <v>5.3602743194746783</v>
      </c>
    </row>
    <row r="50" spans="1:11" x14ac:dyDescent="0.3">
      <c r="A50" s="32">
        <v>2014</v>
      </c>
      <c r="B50" s="3" t="s">
        <v>9</v>
      </c>
      <c r="C50" s="65">
        <v>103.12879013838095</v>
      </c>
      <c r="D50" s="65">
        <v>104.57168107097343</v>
      </c>
      <c r="E50" s="65">
        <v>105.68652700875495</v>
      </c>
      <c r="F50" s="62">
        <f t="shared" si="2"/>
        <v>3.24249217786996</v>
      </c>
      <c r="G50" s="62">
        <f t="shared" si="6"/>
        <v>5.1943036261665965</v>
      </c>
      <c r="H50" s="62">
        <f t="shared" si="7"/>
        <v>6.2783988615813024</v>
      </c>
      <c r="I50" s="62">
        <f>+((SUM(C$48:C50)/SUM(C$44:C46))-1)*100</f>
        <v>3.0739437137550896</v>
      </c>
      <c r="J50" s="62">
        <f>+((SUM(D$48:D50)/SUM(D$44:D46))-1)*100</f>
        <v>5.124356142418951</v>
      </c>
      <c r="K50" s="62">
        <f>+((SUM(E$48:E50)/SUM(E$44:E46))-1)*100</f>
        <v>5.6791770540064901</v>
      </c>
    </row>
    <row r="51" spans="1:11" x14ac:dyDescent="0.3">
      <c r="A51" s="32">
        <v>2014</v>
      </c>
      <c r="B51" s="3" t="s">
        <v>10</v>
      </c>
      <c r="C51" s="65">
        <v>108.12530321964267</v>
      </c>
      <c r="D51" s="65">
        <v>122.07442809207375</v>
      </c>
      <c r="E51" s="65">
        <v>123.2935717006261</v>
      </c>
      <c r="F51" s="62">
        <f t="shared" si="2"/>
        <v>4.9701703239670936</v>
      </c>
      <c r="G51" s="62">
        <f t="shared" si="6"/>
        <v>7.2248096174811316</v>
      </c>
      <c r="H51" s="62">
        <f t="shared" si="7"/>
        <v>8.4354986825241554</v>
      </c>
      <c r="I51" s="62">
        <f>+((SUM(C$48:C51)/SUM(C$44:C47))-1)*100</f>
        <v>3.5622492880185819</v>
      </c>
      <c r="J51" s="62">
        <f>+((SUM(D$48:D51)/SUM(D$44:D47))-1)*100</f>
        <v>5.722192728972364</v>
      </c>
      <c r="K51" s="62">
        <f>+((SUM(E$48:E51)/SUM(E$44:E47))-1)*100</f>
        <v>6.4626767899430559</v>
      </c>
    </row>
    <row r="52" spans="1:11" x14ac:dyDescent="0.3">
      <c r="A52" s="32">
        <v>2015</v>
      </c>
      <c r="B52" s="3" t="s">
        <v>7</v>
      </c>
      <c r="C52" s="65">
        <v>105.68128274578292</v>
      </c>
      <c r="D52" s="65">
        <v>98.250967054365574</v>
      </c>
      <c r="E52" s="65">
        <v>100.38452103697254</v>
      </c>
      <c r="F52" s="62">
        <f t="shared" ref="F52" si="12">+((C52/C48)-1)*100</f>
        <v>5.0017710267133086</v>
      </c>
      <c r="G52" s="62">
        <f t="shared" ref="G52" si="13">+((D52/D48)-1)*100</f>
        <v>1.3090296261784706</v>
      </c>
      <c r="H52" s="62">
        <f t="shared" ref="H52" si="14">+((E52/E48)-1)*100</f>
        <v>3.5382827824365082</v>
      </c>
      <c r="I52" s="62">
        <f>+((SUM(C$52:C52)/SUM(C$48:C48))-1)*100</f>
        <v>5.0017710267133086</v>
      </c>
      <c r="J52" s="62">
        <f>+((SUM(D$52:D52)/SUM(D$48:D48))-1)*100</f>
        <v>1.3090296261784706</v>
      </c>
      <c r="K52" s="62">
        <f>+((SUM(E$52:E52)/SUM(E$48:E48))-1)*100</f>
        <v>3.5382827824365082</v>
      </c>
    </row>
    <row r="53" spans="1:11" x14ac:dyDescent="0.3">
      <c r="A53" s="32">
        <v>2015</v>
      </c>
      <c r="B53" s="3" t="s">
        <v>8</v>
      </c>
      <c r="C53" s="65">
        <v>105.90617051609235</v>
      </c>
      <c r="D53" s="65">
        <v>97.720701222116702</v>
      </c>
      <c r="E53" s="65">
        <v>101.55930531712131</v>
      </c>
      <c r="F53" s="62">
        <f t="shared" ref="F53" si="15">+((C53/C49)-1)*100</f>
        <v>3.4767832738693105</v>
      </c>
      <c r="G53" s="62">
        <f t="shared" ref="G53" si="16">+((D53/D49)-1)*100</f>
        <v>-1.5519752316171198</v>
      </c>
      <c r="H53" s="62">
        <f t="shared" ref="H53" si="17">+((E53/E49)-1)*100</f>
        <v>1.6440819777633786</v>
      </c>
      <c r="I53" s="62">
        <f>+((SUM(C$52:C53)/SUM(C$48:C49))-1)*100</f>
        <v>4.2328892534869267</v>
      </c>
      <c r="J53" s="62">
        <f>+((SUM(D$52:D53)/SUM(D$48:D49))-1)*100</f>
        <v>-0.13809101137314261</v>
      </c>
      <c r="K53" s="62">
        <f>+((SUM(E$52:E53)/SUM(E$48:E49))-1)*100</f>
        <v>2.5769300677409346</v>
      </c>
    </row>
    <row r="54" spans="1:11" x14ac:dyDescent="0.3">
      <c r="A54" s="32">
        <v>2015</v>
      </c>
      <c r="B54" s="3" t="s">
        <v>9</v>
      </c>
      <c r="C54" s="65">
        <v>106.65534277232915</v>
      </c>
      <c r="D54" s="65">
        <v>104.26705692953354</v>
      </c>
      <c r="E54" s="65">
        <v>110.24700773931241</v>
      </c>
      <c r="F54" s="62">
        <f t="shared" ref="F54" si="18">+((C54/C50)-1)*100</f>
        <v>3.4195617239533016</v>
      </c>
      <c r="G54" s="62">
        <f t="shared" ref="G54" si="19">+((D54/D50)-1)*100</f>
        <v>-0.29130653568927301</v>
      </c>
      <c r="H54" s="62">
        <f t="shared" ref="H54" si="20">+((E54/E50)-1)*100</f>
        <v>4.3151013280809947</v>
      </c>
      <c r="I54" s="62">
        <f>+((SUM(C$52:C54)/SUM(C$48:C50))-1)*100</f>
        <v>3.9588905863809698</v>
      </c>
      <c r="J54" s="62">
        <f>+((SUM(D$52:D54)/SUM(D$48:D50))-1)*100</f>
        <v>-0.19135311581105485</v>
      </c>
      <c r="K54" s="62">
        <f>+((SUM(E$52:E54)/SUM(E$48:E50))-1)*100</f>
        <v>3.1840923598250193</v>
      </c>
    </row>
    <row r="55" spans="1:11" x14ac:dyDescent="0.3">
      <c r="A55" s="32">
        <v>2015</v>
      </c>
      <c r="B55" s="3" t="s">
        <v>10</v>
      </c>
      <c r="C55" s="65">
        <v>110.04382427720537</v>
      </c>
      <c r="D55" s="65">
        <v>115.0340210678721</v>
      </c>
      <c r="E55" s="65">
        <v>123.70992425114694</v>
      </c>
      <c r="F55" s="62">
        <f t="shared" ref="F55" si="21">+((C55/C51)-1)*100</f>
        <v>1.7743497594318702</v>
      </c>
      <c r="G55" s="62">
        <f t="shared" ref="G55" si="22">+((D55/D51)-1)*100</f>
        <v>-5.7673069898729885</v>
      </c>
      <c r="H55" s="62">
        <f t="shared" ref="H55" si="23">+((E55/E51)-1)*100</f>
        <v>0.33769201814657368</v>
      </c>
      <c r="I55" s="62">
        <f>+((SUM(C$52:C55)/SUM(C$48:C51))-1)*100</f>
        <v>3.3886921286093274</v>
      </c>
      <c r="J55" s="62">
        <f>+((SUM(D$52:D55)/SUM(D$48:D51))-1)*100</f>
        <v>-1.8009522044075132</v>
      </c>
      <c r="K55" s="62">
        <f>+((SUM(E$52:E55)/SUM(E$48:E51))-1)*100</f>
        <v>2.3599940110021533</v>
      </c>
    </row>
    <row r="56" spans="1:11" x14ac:dyDescent="0.3">
      <c r="A56" s="32">
        <v>2016</v>
      </c>
      <c r="B56" s="3" t="s">
        <v>7</v>
      </c>
      <c r="C56" s="65">
        <v>107.64671445055058</v>
      </c>
      <c r="D56" s="65">
        <v>96.094973696104802</v>
      </c>
      <c r="E56" s="65">
        <v>105.9201222720742</v>
      </c>
      <c r="F56" s="62">
        <f t="shared" ref="F56" si="24">+((C56/C52)-1)*100</f>
        <v>1.8597727560664801</v>
      </c>
      <c r="G56" s="62">
        <f t="shared" ref="G56" si="25">+((D56/D52)-1)*100</f>
        <v>-2.1943736768186617</v>
      </c>
      <c r="H56" s="62">
        <f t="shared" ref="H56" si="26">+((E56/E52)-1)*100</f>
        <v>5.5143972177372325</v>
      </c>
      <c r="I56" s="62">
        <f>+((SUM(C$56:C56)/SUM(C$52:C52))-1)*100</f>
        <v>1.8597727560664801</v>
      </c>
      <c r="J56" s="62">
        <f>+((SUM(D$56:D56)/SUM(D$52:D52))-1)*100</f>
        <v>-2.1943736768186617</v>
      </c>
      <c r="K56" s="62">
        <f>+((SUM(E$56:E56)/SUM(E$52:E52))-1)*100</f>
        <v>5.5143972177372325</v>
      </c>
    </row>
    <row r="57" spans="1:11" x14ac:dyDescent="0.3">
      <c r="A57" s="32">
        <v>2016</v>
      </c>
      <c r="B57" s="3" t="s">
        <v>8</v>
      </c>
      <c r="C57" s="65">
        <v>109.07655918897528</v>
      </c>
      <c r="D57" s="65">
        <v>97.319655737722087</v>
      </c>
      <c r="E57" s="65">
        <v>109.76386832220329</v>
      </c>
      <c r="F57" s="62">
        <f t="shared" ref="F57" si="27">+((C57/C53)-1)*100</f>
        <v>2.9935825811029604</v>
      </c>
      <c r="G57" s="62">
        <f t="shared" ref="G57" si="28">+((D57/D53)-1)*100</f>
        <v>-0.41039972020160409</v>
      </c>
      <c r="H57" s="62">
        <f t="shared" ref="H57" si="29">+((E57/E53)-1)*100</f>
        <v>8.0785930737346412</v>
      </c>
      <c r="I57" s="62">
        <f>+((SUM(C$56:C57)/SUM(C$52:C53))-1)*100</f>
        <v>2.4272802089517764</v>
      </c>
      <c r="J57" s="62">
        <f>+((SUM(D$56:D57)/SUM(D$52:D53))-1)*100</f>
        <v>-1.3048002627848443</v>
      </c>
      <c r="K57" s="62">
        <f>+((SUM(E$56:E57)/SUM(E$52:E53))-1)*100</f>
        <v>6.8039535985077615</v>
      </c>
    </row>
    <row r="58" spans="1:11" x14ac:dyDescent="0.3">
      <c r="A58" s="32">
        <v>2016</v>
      </c>
      <c r="B58" s="3" t="s">
        <v>9</v>
      </c>
      <c r="C58" s="65">
        <v>108.72305250096167</v>
      </c>
      <c r="D58" s="65">
        <v>99.248307708424619</v>
      </c>
      <c r="E58" s="65">
        <v>113.20167648952214</v>
      </c>
      <c r="F58" s="62">
        <f t="shared" ref="F58:H59" si="30">+((C58/C54)-1)*100</f>
        <v>1.9386836841791766</v>
      </c>
      <c r="G58" s="62">
        <f t="shared" si="30"/>
        <v>-4.8133603929194297</v>
      </c>
      <c r="H58" s="62">
        <f t="shared" si="30"/>
        <v>2.6800443937637475</v>
      </c>
      <c r="I58" s="62">
        <f>+((SUM(C$56:C58)/SUM(C$52:C54))-1)*100</f>
        <v>2.2635328108130626</v>
      </c>
      <c r="J58" s="62">
        <f>+((SUM(D$56:D58)/SUM(D$52:D54))-1)*100</f>
        <v>-2.5232548061766558</v>
      </c>
      <c r="K58" s="62">
        <f>+((SUM(E$56:E58)/SUM(E$52:E54))-1)*100</f>
        <v>5.3476371395959399</v>
      </c>
    </row>
    <row r="59" spans="1:11" x14ac:dyDescent="0.3">
      <c r="A59" s="32">
        <v>2016</v>
      </c>
      <c r="B59" s="3" t="s">
        <v>10</v>
      </c>
      <c r="C59" s="65">
        <v>112.66495469881471</v>
      </c>
      <c r="D59" s="65">
        <v>119.38287154363323</v>
      </c>
      <c r="E59" s="65">
        <v>136.7159142612737</v>
      </c>
      <c r="F59" s="62">
        <f t="shared" si="30"/>
        <v>2.3818968841055499</v>
      </c>
      <c r="G59" s="62">
        <f t="shared" si="30"/>
        <v>3.7804907064799886</v>
      </c>
      <c r="H59" s="62">
        <f t="shared" si="30"/>
        <v>10.513295589546189</v>
      </c>
      <c r="I59" s="62">
        <f>+((SUM(C$56:C59)/SUM(C$52:C55))-1)*100</f>
        <v>2.2939452371285585</v>
      </c>
      <c r="J59" s="62">
        <f>+((SUM(D$56:D59)/SUM(D$52:D55))-1)*100</f>
        <v>-0.77706462004972776</v>
      </c>
      <c r="K59" s="62">
        <f>+((SUM(E$56:E59)/SUM(E$52:E55))-1)*100</f>
        <v>6.8136662834257899</v>
      </c>
    </row>
    <row r="60" spans="1:11" x14ac:dyDescent="0.3">
      <c r="A60" s="32">
        <v>2017</v>
      </c>
      <c r="B60" s="3" t="s">
        <v>7</v>
      </c>
      <c r="C60" s="65">
        <v>110.43443672315755</v>
      </c>
      <c r="D60" s="65">
        <v>92.76645870327161</v>
      </c>
      <c r="E60" s="65">
        <v>107.55029132499128</v>
      </c>
      <c r="F60" s="62">
        <f t="shared" ref="F60" si="31">+((C60/C56)-1)*100</f>
        <v>2.5896956417444272</v>
      </c>
      <c r="G60" s="62">
        <f t="shared" ref="G60" si="32">+((D60/D56)-1)*100</f>
        <v>-3.4637763712381475</v>
      </c>
      <c r="H60" s="62">
        <f t="shared" ref="H60" si="33">+((E60/E56)-1)*100</f>
        <v>1.5390551086503779</v>
      </c>
      <c r="I60" s="62">
        <f>+((SUM(C$60:C60)/SUM(C$56:C56))-1)*100</f>
        <v>2.5896956417444272</v>
      </c>
      <c r="J60" s="62">
        <f>+((SUM(D$60:D60)/SUM(D$56:D56))-1)*100</f>
        <v>-3.4637763712381475</v>
      </c>
      <c r="K60" s="62">
        <f>+((SUM(E$60:E60)/SUM(E$56:E56))-1)*100</f>
        <v>1.5390551086503779</v>
      </c>
    </row>
    <row r="61" spans="1:11" x14ac:dyDescent="0.3">
      <c r="A61" s="32">
        <v>2017</v>
      </c>
      <c r="B61" s="3" t="s">
        <v>8</v>
      </c>
      <c r="C61" s="65">
        <v>111.10671643599267</v>
      </c>
      <c r="D61" s="65">
        <v>93.619089689029607</v>
      </c>
      <c r="E61" s="65">
        <v>109.22810142966408</v>
      </c>
      <c r="F61" s="62">
        <f t="shared" ref="F61" si="34">+((C61/C57)-1)*100</f>
        <v>1.861222303043264</v>
      </c>
      <c r="G61" s="62">
        <f t="shared" ref="G61" si="35">+((D61/D57)-1)*100</f>
        <v>-3.8024857575180482</v>
      </c>
      <c r="H61" s="62">
        <f>+((E61/E57)-1)*100</f>
        <v>-0.48810861053704135</v>
      </c>
      <c r="I61" s="62">
        <f>+((SUM(C$60:C61)/SUM(C$56:C57))-1)*100</f>
        <v>2.2230558992191396</v>
      </c>
      <c r="J61" s="62">
        <f>+((SUM(D$60:D61)/SUM(D$56:D57))-1)*100</f>
        <v>-3.6342034013153834</v>
      </c>
      <c r="K61" s="62">
        <f>+((SUM(E$60:E61)/SUM(E$56:E57))-1)*100</f>
        <v>0.50741001098990601</v>
      </c>
    </row>
    <row r="62" spans="1:11" x14ac:dyDescent="0.3">
      <c r="A62" s="32">
        <v>2017</v>
      </c>
      <c r="B62" s="3" t="s">
        <v>9</v>
      </c>
      <c r="C62" s="65">
        <v>110.88621393331589</v>
      </c>
      <c r="D62" s="65">
        <v>98.652062400257449</v>
      </c>
      <c r="E62" s="65">
        <v>114.94481308610696</v>
      </c>
      <c r="F62" s="62">
        <f t="shared" ref="F62:F64" si="36">+((C62/C58)-1)*100</f>
        <v>1.9896069716540454</v>
      </c>
      <c r="G62" s="62">
        <f t="shared" ref="G62:G64" si="37">+((D62/D58)-1)*100</f>
        <v>-0.60076118367563547</v>
      </c>
      <c r="H62" s="62">
        <f t="shared" ref="H62:H64" si="38">+((E62/E58)-1)*100</f>
        <v>1.5398505133854323</v>
      </c>
      <c r="I62" s="62">
        <f>+((SUM(C$60:C62)/SUM(C$56:C58))-1)*100</f>
        <v>2.1450667564042458</v>
      </c>
      <c r="J62" s="62">
        <f>+((SUM(D$60:D62)/SUM(D$56:D58))-1)*100</f>
        <v>-2.6054977866864282</v>
      </c>
      <c r="K62" s="62">
        <f>+((SUM(E$60:E62)/SUM(E$56:E58))-1)*100</f>
        <v>0.86277361434534683</v>
      </c>
    </row>
    <row r="63" spans="1:11" x14ac:dyDescent="0.3">
      <c r="A63" s="32">
        <v>2017</v>
      </c>
      <c r="B63" s="3" t="s">
        <v>10</v>
      </c>
      <c r="C63" s="65">
        <v>114.38787868443247</v>
      </c>
      <c r="D63" s="65">
        <v>112.85656511876233</v>
      </c>
      <c r="E63" s="65">
        <v>130.90793102233204</v>
      </c>
      <c r="F63" s="62">
        <f t="shared" si="36"/>
        <v>1.5292457093011969</v>
      </c>
      <c r="G63" s="62">
        <f t="shared" si="37"/>
        <v>-5.4667025013597552</v>
      </c>
      <c r="H63" s="62">
        <f t="shared" si="38"/>
        <v>-4.2482129972390759</v>
      </c>
      <c r="I63" s="62">
        <f>+((SUM(C$60:C63)/SUM(C$56:C59))-1)*100</f>
        <v>1.9867018536755987</v>
      </c>
      <c r="J63" s="62">
        <f>+((SUM(D$60:D63)/SUM(D$56:D59))-1)*100</f>
        <v>-3.4344804573299137</v>
      </c>
      <c r="K63" s="62">
        <f>+((SUM(E$60:E63)/SUM(E$56:E59))-1)*100</f>
        <v>-0.63797989547150769</v>
      </c>
    </row>
    <row r="64" spans="1:11" x14ac:dyDescent="0.3">
      <c r="A64" s="32">
        <v>2018</v>
      </c>
      <c r="B64" s="3" t="s">
        <v>7</v>
      </c>
      <c r="C64" s="65">
        <v>110.28380820200519</v>
      </c>
      <c r="D64" s="65">
        <v>94.577480527156823</v>
      </c>
      <c r="E64" s="65">
        <v>111.05334896263065</v>
      </c>
      <c r="F64" s="62">
        <f t="shared" si="36"/>
        <v>-0.13639633217847891</v>
      </c>
      <c r="G64" s="62">
        <f t="shared" si="37"/>
        <v>1.9522377475656993</v>
      </c>
      <c r="H64" s="62">
        <f t="shared" si="38"/>
        <v>3.2571344944607894</v>
      </c>
      <c r="I64" s="62">
        <f>+((SUM(C$64:C64)/SUM(C$60:C60))-1)*100</f>
        <v>-0.13639633217847891</v>
      </c>
      <c r="J64" s="62">
        <f>+((SUM(D$64:D64)/SUM(D$60:D60))-1)*100</f>
        <v>1.9522377475656993</v>
      </c>
      <c r="K64" s="62">
        <f>+((SUM(E$64:E64)/SUM(E$60:E60))-1)*100</f>
        <v>3.2571344944607894</v>
      </c>
    </row>
    <row r="65" spans="1:11" x14ac:dyDescent="0.3">
      <c r="A65" s="32">
        <v>2018</v>
      </c>
      <c r="B65" s="3" t="s">
        <v>8</v>
      </c>
      <c r="C65" s="65">
        <v>110.61920933294994</v>
      </c>
      <c r="D65" s="65">
        <v>97.673086032868738</v>
      </c>
      <c r="E65" s="65">
        <v>115.06392223772117</v>
      </c>
      <c r="F65" s="62">
        <f t="shared" ref="F65:G67" si="39">+((C65/C61)-1)*100</f>
        <v>-0.43877374715107775</v>
      </c>
      <c r="G65" s="62">
        <f t="shared" si="39"/>
        <v>4.3303095098500943</v>
      </c>
      <c r="H65" s="62">
        <f t="shared" ref="H65" si="40">+((E65/E61)-1)*100</f>
        <v>5.3427833420825133</v>
      </c>
      <c r="I65" s="62">
        <f>+((SUM(C$64:C65)/SUM(C$60:C61))-1)*100</f>
        <v>-0.28804383072641437</v>
      </c>
      <c r="J65" s="62">
        <f>+((SUM(D$64:D65)/SUM(D$60:D61))-1)*100</f>
        <v>3.1467129390202242</v>
      </c>
      <c r="K65" s="62">
        <f>+((SUM(E$64:E65)/SUM(E$60:E61))-1)*100</f>
        <v>4.3080301163898715</v>
      </c>
    </row>
    <row r="66" spans="1:11" x14ac:dyDescent="0.3">
      <c r="A66" s="32">
        <v>2018</v>
      </c>
      <c r="B66" s="3" t="s">
        <v>9</v>
      </c>
      <c r="C66" s="65">
        <v>110.54573035466736</v>
      </c>
      <c r="D66" s="65">
        <v>100.16359440715507</v>
      </c>
      <c r="E66" s="65">
        <v>118.02792548418078</v>
      </c>
      <c r="F66" s="62">
        <f t="shared" si="39"/>
        <v>-0.30705672650460647</v>
      </c>
      <c r="G66" s="62">
        <f t="shared" si="39"/>
        <v>1.5321849033068879</v>
      </c>
      <c r="H66" s="62">
        <f t="shared" ref="H66" si="41">+((E66/E62)-1)*100</f>
        <v>2.6822544796033743</v>
      </c>
      <c r="I66" s="62">
        <f>+((SUM(C$64:C66)/SUM(C$60:C62))-1)*100</f>
        <v>-0.29438587183810982</v>
      </c>
      <c r="J66" s="62">
        <f>+((SUM(D$64:D66)/SUM(D$60:D62))-1)*100</f>
        <v>2.5879216971090857</v>
      </c>
      <c r="K66" s="62">
        <f>+((SUM(E$64:E66)/SUM(E$60:E62))-1)*100</f>
        <v>3.7446855164342097</v>
      </c>
    </row>
    <row r="67" spans="1:11" x14ac:dyDescent="0.3">
      <c r="A67" s="32">
        <v>2018</v>
      </c>
      <c r="B67" s="3" t="s">
        <v>10</v>
      </c>
      <c r="C67" s="65">
        <v>114.30868792693255</v>
      </c>
      <c r="D67" s="65">
        <v>121.25360129083407</v>
      </c>
      <c r="E67" s="65">
        <v>142.56875968397554</v>
      </c>
      <c r="F67" s="62">
        <f t="shared" si="39"/>
        <v>-6.9230025428113073E-2</v>
      </c>
      <c r="G67" s="62">
        <f t="shared" si="39"/>
        <v>7.440449887195566</v>
      </c>
      <c r="H67" s="62">
        <f t="shared" ref="H67" si="42">+((E67/E63)-1)*100</f>
        <v>8.9076563738939907</v>
      </c>
      <c r="I67" s="62">
        <f>+((SUM(C$64:C67)/SUM(C$60:C63))-1)*100</f>
        <v>-0.23674437484877409</v>
      </c>
      <c r="J67" s="62">
        <f>+((SUM(D$64:D67)/SUM(D$60:D63))-1)*100</f>
        <v>3.964266707489883</v>
      </c>
      <c r="K67" s="62">
        <f>+((SUM(E$64:E67)/SUM(E$60:E63))-1)*100</f>
        <v>5.2056201121068568</v>
      </c>
    </row>
    <row r="68" spans="1:11" x14ac:dyDescent="0.3">
      <c r="A68" s="32">
        <v>2019</v>
      </c>
      <c r="B68" s="3" t="s">
        <v>7</v>
      </c>
      <c r="C68" s="65">
        <v>111.32502739536541</v>
      </c>
      <c r="D68" s="65">
        <v>97.776988822195506</v>
      </c>
      <c r="E68" s="65">
        <v>115.85296737014019</v>
      </c>
      <c r="F68" s="62">
        <f t="shared" ref="F68" si="43">+((C68/C64)-1)*100</f>
        <v>0.94412698503576475</v>
      </c>
      <c r="G68" s="62">
        <f t="shared" ref="G68" si="44">+((D68/D64)-1)*100</f>
        <v>3.3829493841506908</v>
      </c>
      <c r="H68" s="62">
        <f t="shared" ref="H68" si="45">+((E68/E64)-1)*100</f>
        <v>4.3219033485650371</v>
      </c>
      <c r="I68" s="62">
        <f>+((SUM(C$68:C68)/SUM(C$64:C64))-1)*100</f>
        <v>0.94412698503576475</v>
      </c>
      <c r="J68" s="62">
        <f>+((SUM(D$68:D68)/SUM(D$64:D64))-1)*100</f>
        <v>3.3829493841506908</v>
      </c>
      <c r="K68" s="62">
        <f>+((SUM(E$68:E68)/SUM(E$64:E64))-1)*100</f>
        <v>4.3219033485650371</v>
      </c>
    </row>
    <row r="69" spans="1:11" x14ac:dyDescent="0.3">
      <c r="A69" s="32">
        <v>2019</v>
      </c>
      <c r="B69" s="3" t="s">
        <v>8</v>
      </c>
      <c r="C69" s="65">
        <v>111.30696736562587</v>
      </c>
      <c r="D69" s="65">
        <v>101.45323269557629</v>
      </c>
      <c r="E69" s="65">
        <v>121.10424566543197</v>
      </c>
      <c r="F69" s="62">
        <f t="shared" ref="F69" si="46">+((C69/C65)-1)*100</f>
        <v>0.62173472114219752</v>
      </c>
      <c r="G69" s="62">
        <f t="shared" ref="G69" si="47">+((D69/D65)-1)*100</f>
        <v>3.8702029558433937</v>
      </c>
      <c r="H69" s="62">
        <f t="shared" ref="H69" si="48">+((E69/E65)-1)*100</f>
        <v>5.2495372226505133</v>
      </c>
      <c r="I69" s="62">
        <f>+((SUM(C$68:C69)/SUM(C$64:C65))-1)*100</f>
        <v>0.78268610602505451</v>
      </c>
      <c r="J69" s="62">
        <f>+((SUM(D$68:D69)/SUM(D$64:D65))-1)*100</f>
        <v>3.6304990318803521</v>
      </c>
      <c r="K69" s="62">
        <f>+((SUM(E$68:E69)/SUM(E$64:E65))-1)*100</f>
        <v>4.7939468655694206</v>
      </c>
    </row>
    <row r="70" spans="1:11" x14ac:dyDescent="0.3">
      <c r="A70" s="32">
        <v>2019</v>
      </c>
      <c r="B70" s="3" t="s">
        <v>9</v>
      </c>
      <c r="C70" s="65">
        <v>112.03682813270835</v>
      </c>
      <c r="D70" s="65">
        <v>107.7162094301416</v>
      </c>
      <c r="E70" s="65">
        <v>129.12070626215217</v>
      </c>
      <c r="F70" s="62">
        <f t="shared" ref="F70" si="49">+((C70/C66)-1)*100</f>
        <v>1.3488515325350559</v>
      </c>
      <c r="G70" s="62">
        <f t="shared" ref="G70" si="50">+((D70/D66)-1)*100</f>
        <v>7.5402795473631823</v>
      </c>
      <c r="H70" s="62">
        <f t="shared" ref="H70" si="51">+((E70/E66)-1)*100</f>
        <v>9.3984374735605734</v>
      </c>
      <c r="I70" s="62">
        <f>+((SUM(C$68:C70)/SUM(C$64:C66))-1)*100</f>
        <v>0.97151521150096176</v>
      </c>
      <c r="J70" s="62">
        <f>+((SUM(D$68:D70)/SUM(D$64:D66))-1)*100</f>
        <v>4.9697558875624326</v>
      </c>
      <c r="K70" s="62">
        <f>+((SUM(E$68:E70)/SUM(E$64:E66))-1)*100</f>
        <v>6.3731014770770811</v>
      </c>
    </row>
    <row r="71" spans="1:11" x14ac:dyDescent="0.3">
      <c r="A71" s="32">
        <v>2019</v>
      </c>
      <c r="B71" s="3" t="s">
        <v>10</v>
      </c>
      <c r="C71" s="65">
        <v>115.37542516965881</v>
      </c>
      <c r="D71" s="65">
        <v>124.09892797339316</v>
      </c>
      <c r="E71" s="65">
        <v>148.34354562095356</v>
      </c>
      <c r="F71" s="62">
        <f>+((C71/C67)-1)*100</f>
        <v>0.93320749461154318</v>
      </c>
      <c r="G71" s="62">
        <f t="shared" ref="G71" si="52">+((D71/D67)-1)*100</f>
        <v>2.3465914845155034</v>
      </c>
      <c r="H71" s="62">
        <f t="shared" ref="H71" si="53">+((E71/E67)-1)*100</f>
        <v>4.0505268824521323</v>
      </c>
      <c r="I71" s="62">
        <f>+((SUM(C$68:C71)/SUM(C$64:C67))-1)*100</f>
        <v>0.96169169650546227</v>
      </c>
      <c r="J71" s="62">
        <f>+((SUM(D$68:D71)/SUM(D$64:D67))-1)*100</f>
        <v>4.2008583333726035</v>
      </c>
      <c r="K71" s="62">
        <f>+((SUM(E$68:E71)/SUM(E$64:E67))-1)*100</f>
        <v>5.6927705046516897</v>
      </c>
    </row>
    <row r="72" spans="1:11" x14ac:dyDescent="0.3">
      <c r="A72" s="32"/>
      <c r="C72" s="65"/>
      <c r="D72" s="65"/>
      <c r="E72" s="65"/>
      <c r="F72" s="62"/>
      <c r="G72" s="62"/>
      <c r="H72" s="62"/>
      <c r="I72" s="62"/>
      <c r="J72" s="62"/>
      <c r="K72" s="62"/>
    </row>
    <row r="73" spans="1:11" x14ac:dyDescent="0.3">
      <c r="A73" s="32"/>
      <c r="C73" s="65"/>
      <c r="D73" s="65"/>
      <c r="E73" s="65"/>
      <c r="F73" s="62"/>
      <c r="G73" s="62"/>
      <c r="H73" s="62"/>
      <c r="I73" s="62"/>
      <c r="J73" s="62"/>
      <c r="K73" s="62"/>
    </row>
    <row r="74" spans="1:11" x14ac:dyDescent="0.3">
      <c r="A74" s="32"/>
      <c r="C74" s="65"/>
      <c r="D74" s="65"/>
      <c r="E74" s="65"/>
      <c r="F74" s="62"/>
      <c r="G74" s="62"/>
      <c r="H74" s="62"/>
      <c r="I74" s="62"/>
      <c r="J74" s="62"/>
      <c r="K74" s="62"/>
    </row>
    <row r="75" spans="1:11" x14ac:dyDescent="0.3">
      <c r="A75" s="32"/>
      <c r="C75" s="65"/>
      <c r="D75" s="65"/>
      <c r="E75" s="65"/>
      <c r="F75" s="62"/>
      <c r="G75" s="62"/>
      <c r="H75" s="62"/>
      <c r="I75" s="62"/>
      <c r="J75" s="62"/>
      <c r="K75" s="62"/>
    </row>
    <row r="76" spans="1:11" x14ac:dyDescent="0.3">
      <c r="A76" s="32"/>
      <c r="C76" s="65"/>
      <c r="D76" s="65"/>
      <c r="E76" s="65"/>
      <c r="F76" s="62"/>
      <c r="G76" s="62"/>
      <c r="H76" s="62"/>
      <c r="I76" s="62"/>
      <c r="J76" s="62"/>
      <c r="K76" s="62"/>
    </row>
    <row r="77" spans="1:11" x14ac:dyDescent="0.3">
      <c r="A77" s="32"/>
      <c r="C77" s="65"/>
      <c r="D77" s="65"/>
      <c r="E77" s="65"/>
      <c r="F77" s="62"/>
      <c r="G77" s="62"/>
      <c r="H77" s="62"/>
      <c r="I77" s="62"/>
      <c r="J77" s="62"/>
      <c r="K77" s="62"/>
    </row>
    <row r="78" spans="1:11" x14ac:dyDescent="0.3">
      <c r="A78" s="32"/>
      <c r="C78" s="65"/>
      <c r="D78" s="65"/>
      <c r="E78" s="65"/>
      <c r="F78" s="62"/>
      <c r="G78" s="62"/>
      <c r="H78" s="62"/>
      <c r="I78" s="62"/>
      <c r="J78" s="62"/>
      <c r="K78" s="62"/>
    </row>
    <row r="79" spans="1:11" x14ac:dyDescent="0.3">
      <c r="A79" s="32"/>
      <c r="C79" s="65"/>
      <c r="D79" s="65"/>
      <c r="E79" s="65"/>
      <c r="F79" s="62"/>
      <c r="G79" s="62"/>
      <c r="H79" s="62"/>
      <c r="I79" s="62"/>
      <c r="J79" s="62"/>
      <c r="K79" s="62"/>
    </row>
    <row r="80" spans="1:11" x14ac:dyDescent="0.3">
      <c r="A80" s="32"/>
      <c r="C80" s="65"/>
      <c r="D80" s="65"/>
      <c r="E80" s="65"/>
      <c r="F80" s="62"/>
      <c r="G80" s="62"/>
      <c r="H80" s="62"/>
      <c r="I80" s="62"/>
      <c r="J80" s="62"/>
      <c r="K80" s="62"/>
    </row>
    <row r="81" spans="1:11" x14ac:dyDescent="0.3">
      <c r="A81" s="32"/>
      <c r="C81" s="65"/>
      <c r="D81" s="65"/>
      <c r="E81" s="65"/>
      <c r="F81" s="62"/>
      <c r="G81" s="62"/>
      <c r="H81" s="62"/>
      <c r="I81" s="62"/>
      <c r="J81" s="62"/>
      <c r="K81" s="62"/>
    </row>
    <row r="82" spans="1:11" x14ac:dyDescent="0.3">
      <c r="A82" s="32"/>
      <c r="C82" s="65"/>
      <c r="D82" s="65"/>
      <c r="E82" s="65"/>
      <c r="F82" s="62"/>
      <c r="G82" s="62"/>
      <c r="H82" s="62"/>
      <c r="I82" s="62"/>
      <c r="J82" s="62"/>
      <c r="K82" s="62"/>
    </row>
    <row r="83" spans="1:11" x14ac:dyDescent="0.3">
      <c r="A83" s="32"/>
      <c r="C83" s="65"/>
      <c r="D83" s="65"/>
      <c r="E83" s="65"/>
      <c r="F83" s="62"/>
      <c r="G83" s="62"/>
      <c r="H83" s="62"/>
      <c r="I83" s="62"/>
      <c r="J83" s="62"/>
      <c r="K83" s="62"/>
    </row>
    <row r="84" spans="1:11" x14ac:dyDescent="0.3">
      <c r="A84" s="32"/>
      <c r="C84" s="65"/>
      <c r="D84" s="65"/>
      <c r="E84" s="65"/>
      <c r="F84" s="62"/>
      <c r="G84" s="62"/>
      <c r="H84" s="62"/>
      <c r="I84" s="62"/>
      <c r="J84" s="62"/>
      <c r="K84" s="62"/>
    </row>
    <row r="85" spans="1:11" x14ac:dyDescent="0.3">
      <c r="A85" s="32"/>
      <c r="C85" s="65"/>
      <c r="D85" s="65"/>
      <c r="E85" s="65"/>
      <c r="F85" s="62"/>
      <c r="G85" s="62"/>
      <c r="H85" s="62"/>
      <c r="I85" s="62"/>
      <c r="J85" s="62"/>
      <c r="K85" s="62"/>
    </row>
    <row r="86" spans="1:11" x14ac:dyDescent="0.3">
      <c r="A86" s="32"/>
      <c r="C86" s="65"/>
      <c r="D86" s="65"/>
      <c r="E86" s="65"/>
      <c r="F86" s="62"/>
      <c r="G86" s="62"/>
      <c r="H86" s="62"/>
      <c r="I86" s="62"/>
      <c r="J86" s="62"/>
      <c r="K86" s="62"/>
    </row>
    <row r="87" spans="1:11" x14ac:dyDescent="0.3">
      <c r="A87" s="32"/>
      <c r="C87" s="65"/>
      <c r="D87" s="65"/>
      <c r="E87" s="65"/>
      <c r="F87" s="62"/>
      <c r="G87" s="62"/>
      <c r="H87" s="62"/>
      <c r="I87" s="62"/>
      <c r="J87" s="62"/>
      <c r="K87" s="62"/>
    </row>
    <row r="88" spans="1:11" x14ac:dyDescent="0.3">
      <c r="A88" s="32"/>
      <c r="C88" s="65"/>
      <c r="D88" s="65"/>
      <c r="E88" s="65"/>
      <c r="F88" s="62"/>
      <c r="G88" s="62"/>
      <c r="H88" s="62"/>
      <c r="I88" s="62"/>
      <c r="J88" s="62"/>
      <c r="K88" s="62"/>
    </row>
    <row r="89" spans="1:11" x14ac:dyDescent="0.3">
      <c r="A89" s="32"/>
      <c r="C89" s="65"/>
      <c r="D89" s="65"/>
      <c r="E89" s="65"/>
      <c r="F89" s="62"/>
      <c r="G89" s="62"/>
      <c r="H89" s="62"/>
      <c r="I89" s="62"/>
      <c r="J89" s="62"/>
      <c r="K89" s="62"/>
    </row>
    <row r="90" spans="1:11" x14ac:dyDescent="0.3">
      <c r="A90" s="32"/>
      <c r="C90" s="65"/>
      <c r="D90" s="65"/>
      <c r="E90" s="65"/>
      <c r="F90" s="62"/>
      <c r="G90" s="62"/>
      <c r="H90" s="62"/>
      <c r="I90" s="62"/>
      <c r="J90" s="62"/>
      <c r="K90" s="62"/>
    </row>
    <row r="91" spans="1:11" x14ac:dyDescent="0.3">
      <c r="A91" s="32"/>
      <c r="C91" s="65"/>
      <c r="D91" s="65"/>
      <c r="E91" s="65"/>
      <c r="F91" s="62"/>
      <c r="G91" s="62"/>
      <c r="H91" s="62"/>
      <c r="I91" s="62"/>
      <c r="J91" s="62"/>
      <c r="K91" s="62"/>
    </row>
    <row r="92" spans="1:11" x14ac:dyDescent="0.3">
      <c r="A92" s="32"/>
      <c r="C92" s="65"/>
      <c r="D92" s="65"/>
      <c r="E92" s="65"/>
      <c r="F92" s="62"/>
      <c r="G92" s="62"/>
      <c r="H92" s="62"/>
      <c r="I92" s="62"/>
      <c r="J92" s="62"/>
      <c r="K92" s="62"/>
    </row>
    <row r="93" spans="1:11" x14ac:dyDescent="0.3">
      <c r="A93" s="32"/>
      <c r="C93" s="65"/>
      <c r="D93" s="65"/>
      <c r="E93" s="65"/>
      <c r="F93" s="62"/>
      <c r="G93" s="62"/>
      <c r="H93" s="62"/>
      <c r="I93" s="62"/>
      <c r="J93" s="62"/>
      <c r="K93" s="62"/>
    </row>
    <row r="94" spans="1:11" x14ac:dyDescent="0.3">
      <c r="A94" s="32"/>
      <c r="C94" s="65"/>
      <c r="D94" s="65"/>
      <c r="E94" s="65"/>
      <c r="F94" s="62"/>
      <c r="G94" s="62"/>
      <c r="H94" s="62"/>
      <c r="I94" s="62"/>
      <c r="J94" s="62"/>
      <c r="K94" s="62"/>
    </row>
    <row r="95" spans="1:11" x14ac:dyDescent="0.3">
      <c r="A95" s="32"/>
      <c r="C95" s="65"/>
      <c r="D95" s="65"/>
      <c r="E95" s="65"/>
      <c r="F95" s="62"/>
      <c r="G95" s="62"/>
      <c r="H95" s="62"/>
      <c r="I95" s="62"/>
      <c r="J95" s="62"/>
      <c r="K95" s="62"/>
    </row>
    <row r="96" spans="1:11" x14ac:dyDescent="0.3">
      <c r="A96" s="32"/>
      <c r="C96" s="65"/>
      <c r="D96" s="65"/>
      <c r="E96" s="65"/>
      <c r="F96" s="62"/>
      <c r="G96" s="62"/>
      <c r="H96" s="62"/>
      <c r="I96" s="62"/>
      <c r="J96" s="62"/>
      <c r="K96" s="62"/>
    </row>
    <row r="97" spans="1:11" x14ac:dyDescent="0.3">
      <c r="A97" s="32"/>
      <c r="C97" s="65"/>
      <c r="D97" s="65"/>
      <c r="E97" s="65"/>
      <c r="F97" s="62"/>
      <c r="G97" s="62"/>
      <c r="H97" s="62"/>
      <c r="I97" s="62"/>
      <c r="J97" s="62"/>
      <c r="K97" s="62"/>
    </row>
    <row r="98" spans="1:11" x14ac:dyDescent="0.3">
      <c r="A98" s="32"/>
      <c r="C98" s="65"/>
      <c r="D98" s="65"/>
      <c r="E98" s="65"/>
      <c r="F98" s="62"/>
      <c r="G98" s="62"/>
      <c r="H98" s="62"/>
      <c r="I98" s="62"/>
      <c r="J98" s="62"/>
      <c r="K98" s="62"/>
    </row>
    <row r="99" spans="1:11" x14ac:dyDescent="0.3">
      <c r="A99" s="32"/>
      <c r="C99" s="65"/>
      <c r="D99" s="65"/>
      <c r="E99" s="65"/>
      <c r="F99" s="62"/>
      <c r="G99" s="62"/>
      <c r="H99" s="62"/>
      <c r="I99" s="62"/>
      <c r="J99" s="62"/>
      <c r="K99" s="62"/>
    </row>
    <row r="100" spans="1:11" x14ac:dyDescent="0.3">
      <c r="A100" s="32"/>
      <c r="C100" s="65"/>
      <c r="D100" s="65"/>
      <c r="E100" s="65"/>
      <c r="F100" s="62"/>
      <c r="G100" s="62"/>
      <c r="H100" s="62"/>
      <c r="I100" s="62"/>
      <c r="J100" s="62"/>
      <c r="K100" s="62"/>
    </row>
    <row r="101" spans="1:11" x14ac:dyDescent="0.3">
      <c r="A101" s="32"/>
      <c r="C101" s="65"/>
      <c r="D101" s="65"/>
      <c r="E101" s="65"/>
      <c r="F101" s="62"/>
      <c r="G101" s="62"/>
      <c r="H101" s="62"/>
      <c r="I101" s="62"/>
      <c r="J101" s="62"/>
      <c r="K101" s="62"/>
    </row>
    <row r="102" spans="1:11" x14ac:dyDescent="0.3">
      <c r="A102" s="32"/>
      <c r="C102" s="65"/>
      <c r="D102" s="65"/>
      <c r="E102" s="65"/>
      <c r="F102" s="62"/>
      <c r="G102" s="62"/>
      <c r="H102" s="62"/>
      <c r="I102" s="62"/>
      <c r="J102" s="62"/>
      <c r="K102" s="62"/>
    </row>
    <row r="103" spans="1:11" x14ac:dyDescent="0.3">
      <c r="A103" s="32"/>
      <c r="C103" s="65"/>
      <c r="D103" s="65"/>
      <c r="E103" s="65"/>
      <c r="F103" s="62"/>
      <c r="G103" s="62"/>
      <c r="H103" s="62"/>
      <c r="I103" s="62"/>
      <c r="J103" s="62"/>
      <c r="K103" s="62"/>
    </row>
    <row r="104" spans="1:11" x14ac:dyDescent="0.3">
      <c r="A104" s="32"/>
      <c r="C104" s="65"/>
      <c r="D104" s="65"/>
      <c r="E104" s="65"/>
      <c r="F104" s="62"/>
      <c r="G104" s="62"/>
      <c r="H104" s="62"/>
      <c r="I104" s="62"/>
      <c r="J104" s="62"/>
      <c r="K104" s="62"/>
    </row>
    <row r="105" spans="1:11" x14ac:dyDescent="0.3">
      <c r="A105" s="32"/>
      <c r="C105" s="65"/>
      <c r="D105" s="65"/>
      <c r="E105" s="65"/>
      <c r="F105" s="62"/>
      <c r="G105" s="62"/>
      <c r="H105" s="62"/>
      <c r="I105" s="62"/>
      <c r="J105" s="62"/>
      <c r="K105" s="62"/>
    </row>
    <row r="106" spans="1:11" x14ac:dyDescent="0.3">
      <c r="A106" s="32"/>
      <c r="C106" s="65"/>
      <c r="D106" s="65"/>
      <c r="E106" s="65"/>
      <c r="F106" s="62"/>
      <c r="G106" s="62"/>
      <c r="H106" s="62"/>
      <c r="I106" s="62"/>
      <c r="J106" s="62"/>
      <c r="K106" s="62"/>
    </row>
    <row r="107" spans="1:11" x14ac:dyDescent="0.3">
      <c r="A107" s="32"/>
      <c r="C107" s="65"/>
      <c r="D107" s="65"/>
      <c r="E107" s="65"/>
      <c r="F107" s="62"/>
      <c r="G107" s="62"/>
      <c r="H107" s="62"/>
      <c r="I107" s="62"/>
      <c r="J107" s="62"/>
      <c r="K107" s="62"/>
    </row>
    <row r="108" spans="1:11" x14ac:dyDescent="0.3">
      <c r="A108" s="32"/>
      <c r="C108" s="65"/>
      <c r="D108" s="65"/>
      <c r="E108" s="65"/>
      <c r="F108" s="62"/>
      <c r="G108" s="62"/>
      <c r="H108" s="62"/>
      <c r="I108" s="62"/>
      <c r="J108" s="62"/>
      <c r="K108" s="62"/>
    </row>
    <row r="109" spans="1:11" x14ac:dyDescent="0.3">
      <c r="A109" s="32"/>
      <c r="C109" s="65"/>
      <c r="D109" s="65"/>
      <c r="E109" s="65"/>
      <c r="F109" s="62"/>
      <c r="G109" s="62"/>
      <c r="H109" s="62"/>
      <c r="I109" s="62"/>
      <c r="J109" s="62"/>
      <c r="K109" s="62"/>
    </row>
    <row r="110" spans="1:11" x14ac:dyDescent="0.3">
      <c r="A110" s="32"/>
      <c r="C110" s="65"/>
      <c r="D110" s="65"/>
      <c r="E110" s="65"/>
      <c r="F110" s="62"/>
      <c r="G110" s="62"/>
      <c r="H110" s="62"/>
      <c r="I110" s="62"/>
      <c r="J110" s="62"/>
      <c r="K110" s="62"/>
    </row>
    <row r="111" spans="1:11" x14ac:dyDescent="0.3">
      <c r="A111" s="32"/>
      <c r="C111" s="65"/>
      <c r="D111" s="65"/>
      <c r="E111" s="65"/>
      <c r="F111" s="62"/>
      <c r="G111" s="62"/>
      <c r="H111" s="62"/>
      <c r="I111" s="62"/>
      <c r="J111" s="62"/>
      <c r="K111" s="62"/>
    </row>
    <row r="112" spans="1:11" x14ac:dyDescent="0.3">
      <c r="A112" s="32"/>
      <c r="C112" s="65"/>
      <c r="D112" s="65"/>
      <c r="E112" s="65"/>
      <c r="F112" s="62"/>
      <c r="G112" s="62"/>
      <c r="H112" s="62"/>
      <c r="I112" s="62"/>
      <c r="J112" s="62"/>
      <c r="K112" s="62"/>
    </row>
    <row r="113" spans="1:11" x14ac:dyDescent="0.3">
      <c r="A113" s="32"/>
      <c r="C113" s="65"/>
      <c r="D113" s="65"/>
      <c r="E113" s="65"/>
      <c r="F113" s="62"/>
      <c r="G113" s="62"/>
      <c r="H113" s="62"/>
      <c r="I113" s="62"/>
      <c r="J113" s="62"/>
      <c r="K113" s="62"/>
    </row>
    <row r="114" spans="1:11" x14ac:dyDescent="0.3">
      <c r="A114" s="32"/>
      <c r="C114" s="65"/>
      <c r="D114" s="65"/>
      <c r="E114" s="65"/>
      <c r="F114" s="62"/>
      <c r="G114" s="62"/>
      <c r="H114" s="62"/>
      <c r="I114" s="62"/>
      <c r="J114" s="62"/>
      <c r="K114" s="62"/>
    </row>
    <row r="115" spans="1:11" x14ac:dyDescent="0.3">
      <c r="A115" s="32"/>
      <c r="C115" s="65"/>
      <c r="D115" s="65"/>
      <c r="E115" s="65"/>
      <c r="F115" s="62"/>
      <c r="G115" s="62"/>
      <c r="H115" s="62"/>
      <c r="I115" s="62"/>
      <c r="J115" s="62"/>
      <c r="K115" s="62"/>
    </row>
    <row r="116" spans="1:11" x14ac:dyDescent="0.3">
      <c r="A116" s="32"/>
      <c r="C116" s="65"/>
      <c r="D116" s="65"/>
      <c r="E116" s="65"/>
      <c r="F116" s="62"/>
      <c r="G116" s="62"/>
      <c r="H116" s="62"/>
      <c r="I116" s="62"/>
      <c r="J116" s="62"/>
      <c r="K116" s="62"/>
    </row>
    <row r="117" spans="1:11" x14ac:dyDescent="0.3">
      <c r="A117" s="32"/>
      <c r="C117" s="65"/>
      <c r="D117" s="65"/>
      <c r="E117" s="65"/>
      <c r="F117" s="62"/>
      <c r="G117" s="62"/>
      <c r="H117" s="62"/>
      <c r="I117" s="62"/>
      <c r="J117" s="62"/>
      <c r="K117" s="62"/>
    </row>
    <row r="118" spans="1:11" x14ac:dyDescent="0.3">
      <c r="A118" s="32"/>
      <c r="C118" s="65"/>
      <c r="D118" s="65"/>
      <c r="E118" s="65"/>
      <c r="F118" s="62"/>
      <c r="G118" s="62"/>
      <c r="H118" s="62"/>
      <c r="I118" s="62"/>
      <c r="J118" s="62"/>
      <c r="K118" s="62"/>
    </row>
    <row r="119" spans="1:11" x14ac:dyDescent="0.3">
      <c r="A119" s="32"/>
      <c r="C119" s="65"/>
      <c r="D119" s="65"/>
      <c r="E119" s="65"/>
      <c r="F119" s="62"/>
      <c r="G119" s="62"/>
      <c r="H119" s="62"/>
      <c r="I119" s="62"/>
      <c r="J119" s="62"/>
      <c r="K119" s="62"/>
    </row>
    <row r="120" spans="1:11" x14ac:dyDescent="0.3">
      <c r="A120" s="32"/>
      <c r="C120" s="65"/>
      <c r="D120" s="65"/>
      <c r="E120" s="65"/>
      <c r="F120" s="62"/>
      <c r="G120" s="62"/>
      <c r="H120" s="62"/>
      <c r="I120" s="62"/>
      <c r="J120" s="62"/>
      <c r="K120" s="62"/>
    </row>
    <row r="121" spans="1:11" x14ac:dyDescent="0.3">
      <c r="A121" s="32"/>
      <c r="C121" s="65"/>
      <c r="D121" s="65"/>
      <c r="E121" s="65"/>
      <c r="F121" s="62"/>
      <c r="G121" s="62"/>
      <c r="H121" s="62"/>
      <c r="I121" s="62"/>
      <c r="J121" s="62"/>
      <c r="K121" s="62"/>
    </row>
    <row r="122" spans="1:11" x14ac:dyDescent="0.3">
      <c r="A122" s="32"/>
      <c r="C122" s="65"/>
      <c r="D122" s="65"/>
      <c r="E122" s="65"/>
      <c r="F122" s="62"/>
      <c r="G122" s="62"/>
      <c r="H122" s="62"/>
      <c r="I122" s="62"/>
      <c r="J122" s="62"/>
      <c r="K122" s="62"/>
    </row>
    <row r="123" spans="1:11" x14ac:dyDescent="0.3">
      <c r="A123" s="32"/>
      <c r="C123" s="65"/>
      <c r="D123" s="65"/>
      <c r="E123" s="65"/>
      <c r="F123" s="62"/>
      <c r="G123" s="62"/>
      <c r="H123" s="62"/>
      <c r="I123" s="62"/>
      <c r="J123" s="62"/>
      <c r="K123" s="62"/>
    </row>
    <row r="124" spans="1:11" x14ac:dyDescent="0.3">
      <c r="A124" s="32"/>
      <c r="C124" s="65"/>
      <c r="D124" s="65"/>
      <c r="E124" s="65"/>
      <c r="F124" s="62"/>
      <c r="G124" s="62"/>
      <c r="H124" s="62"/>
      <c r="I124" s="62"/>
      <c r="J124" s="62"/>
      <c r="K124" s="62"/>
    </row>
    <row r="125" spans="1:11" x14ac:dyDescent="0.3">
      <c r="A125" s="32"/>
      <c r="C125" s="65"/>
      <c r="D125" s="65"/>
      <c r="E125" s="65"/>
      <c r="F125" s="62"/>
      <c r="G125" s="62"/>
      <c r="H125" s="62"/>
      <c r="I125" s="62"/>
      <c r="J125" s="62"/>
      <c r="K125" s="62"/>
    </row>
    <row r="126" spans="1:11" x14ac:dyDescent="0.3">
      <c r="A126" s="32"/>
      <c r="C126" s="65"/>
      <c r="D126" s="65"/>
      <c r="E126" s="65"/>
      <c r="F126" s="62"/>
      <c r="G126" s="62"/>
      <c r="H126" s="62"/>
      <c r="I126" s="62"/>
      <c r="J126" s="62"/>
      <c r="K126" s="62"/>
    </row>
    <row r="127" spans="1:11" x14ac:dyDescent="0.3">
      <c r="A127" s="32"/>
      <c r="C127" s="65"/>
      <c r="D127" s="65"/>
      <c r="E127" s="65"/>
      <c r="F127" s="62"/>
      <c r="G127" s="62"/>
      <c r="H127" s="62"/>
      <c r="I127" s="62"/>
      <c r="J127" s="62"/>
      <c r="K127" s="62"/>
    </row>
    <row r="128" spans="1:11" x14ac:dyDescent="0.3">
      <c r="A128" s="32"/>
      <c r="C128" s="65"/>
      <c r="D128" s="65"/>
      <c r="E128" s="65"/>
      <c r="F128" s="62"/>
      <c r="G128" s="62"/>
      <c r="H128" s="62"/>
      <c r="I128" s="62"/>
      <c r="J128" s="62"/>
      <c r="K128" s="62"/>
    </row>
    <row r="129" spans="1:11" x14ac:dyDescent="0.3">
      <c r="A129" s="32"/>
      <c r="C129" s="65"/>
      <c r="D129" s="65"/>
      <c r="E129" s="65"/>
      <c r="F129" s="62"/>
      <c r="G129" s="62"/>
      <c r="H129" s="62"/>
      <c r="I129" s="62"/>
      <c r="J129" s="62"/>
      <c r="K129" s="62"/>
    </row>
    <row r="130" spans="1:11" x14ac:dyDescent="0.3">
      <c r="A130" s="32"/>
      <c r="C130" s="65"/>
      <c r="D130" s="65"/>
      <c r="E130" s="65"/>
      <c r="F130" s="62"/>
      <c r="G130" s="62"/>
      <c r="H130" s="62"/>
      <c r="I130" s="62"/>
      <c r="J130" s="62"/>
      <c r="K130" s="62"/>
    </row>
    <row r="131" spans="1:11" x14ac:dyDescent="0.3">
      <c r="A131" s="32"/>
      <c r="C131" s="65"/>
      <c r="D131" s="65"/>
      <c r="E131" s="65"/>
      <c r="F131" s="62"/>
      <c r="G131" s="62"/>
      <c r="H131" s="62"/>
      <c r="I131" s="62"/>
      <c r="J131" s="62"/>
      <c r="K131" s="62"/>
    </row>
    <row r="132" spans="1:11" x14ac:dyDescent="0.3">
      <c r="A132" s="32"/>
      <c r="C132" s="65"/>
      <c r="D132" s="65"/>
      <c r="E132" s="65"/>
      <c r="F132" s="62"/>
      <c r="G132" s="62"/>
      <c r="H132" s="62"/>
      <c r="I132" s="62"/>
      <c r="J132" s="62"/>
      <c r="K132" s="62"/>
    </row>
    <row r="133" spans="1:11" x14ac:dyDescent="0.3">
      <c r="A133" s="32"/>
      <c r="C133" s="65"/>
      <c r="D133" s="65"/>
      <c r="E133" s="65"/>
      <c r="F133" s="62"/>
      <c r="G133" s="62"/>
      <c r="H133" s="62"/>
      <c r="I133" s="62"/>
      <c r="J133" s="62"/>
      <c r="K133" s="62"/>
    </row>
    <row r="134" spans="1:11" x14ac:dyDescent="0.3">
      <c r="A134" s="32"/>
      <c r="C134" s="65"/>
      <c r="D134" s="65"/>
      <c r="E134" s="65"/>
      <c r="F134" s="62"/>
      <c r="G134" s="62"/>
      <c r="H134" s="62"/>
      <c r="I134" s="62"/>
      <c r="J134" s="62"/>
      <c r="K134" s="62"/>
    </row>
    <row r="135" spans="1:11" x14ac:dyDescent="0.3">
      <c r="A135" s="32"/>
      <c r="C135" s="65"/>
      <c r="D135" s="65"/>
      <c r="E135" s="65"/>
      <c r="F135" s="62"/>
      <c r="G135" s="62"/>
      <c r="H135" s="62"/>
      <c r="I135" s="62"/>
      <c r="J135" s="62"/>
      <c r="K135" s="62"/>
    </row>
    <row r="136" spans="1:11" x14ac:dyDescent="0.3">
      <c r="A136" s="32"/>
      <c r="C136" s="65"/>
      <c r="D136" s="65"/>
      <c r="E136" s="65"/>
      <c r="F136" s="62"/>
      <c r="G136" s="62"/>
      <c r="H136" s="62"/>
      <c r="I136" s="62"/>
      <c r="J136" s="62"/>
      <c r="K136" s="62"/>
    </row>
    <row r="137" spans="1:11" x14ac:dyDescent="0.3">
      <c r="A137" s="32"/>
      <c r="C137" s="65"/>
      <c r="D137" s="65"/>
      <c r="E137" s="65"/>
      <c r="F137" s="62"/>
      <c r="G137" s="62"/>
      <c r="H137" s="62"/>
      <c r="I137" s="62"/>
      <c r="J137" s="62"/>
      <c r="K137" s="62"/>
    </row>
    <row r="138" spans="1:11" x14ac:dyDescent="0.3">
      <c r="A138" s="32"/>
      <c r="C138" s="65"/>
      <c r="D138" s="65"/>
      <c r="E138" s="65"/>
      <c r="F138" s="62"/>
      <c r="G138" s="62"/>
      <c r="H138" s="62"/>
      <c r="I138" s="62"/>
      <c r="J138" s="62"/>
      <c r="K138" s="62"/>
    </row>
    <row r="139" spans="1:11" x14ac:dyDescent="0.3">
      <c r="A139" s="32"/>
      <c r="C139" s="65"/>
      <c r="D139" s="65"/>
      <c r="E139" s="65"/>
      <c r="F139" s="62"/>
      <c r="G139" s="62"/>
      <c r="H139" s="62"/>
      <c r="I139" s="62"/>
      <c r="J139" s="62"/>
      <c r="K139" s="62"/>
    </row>
    <row r="140" spans="1:11" x14ac:dyDescent="0.3">
      <c r="A140" s="32"/>
      <c r="C140" s="65"/>
      <c r="D140" s="65"/>
      <c r="E140" s="65"/>
      <c r="F140" s="62"/>
      <c r="G140" s="62"/>
      <c r="H140" s="62"/>
      <c r="I140" s="62"/>
      <c r="J140" s="62"/>
      <c r="K140" s="62"/>
    </row>
    <row r="141" spans="1:11" x14ac:dyDescent="0.3">
      <c r="A141" s="32"/>
      <c r="C141" s="65"/>
      <c r="D141" s="65"/>
      <c r="E141" s="65"/>
      <c r="F141" s="62"/>
      <c r="G141" s="62"/>
      <c r="H141" s="62"/>
      <c r="I141" s="62"/>
      <c r="J141" s="62"/>
      <c r="K141" s="62"/>
    </row>
    <row r="142" spans="1:11" x14ac:dyDescent="0.3">
      <c r="A142" s="32"/>
      <c r="C142" s="65"/>
      <c r="D142" s="65"/>
      <c r="E142" s="65"/>
      <c r="F142" s="62"/>
      <c r="G142" s="62"/>
      <c r="H142" s="62"/>
      <c r="I142" s="62"/>
      <c r="J142" s="62"/>
      <c r="K142" s="62"/>
    </row>
    <row r="143" spans="1:11" x14ac:dyDescent="0.3">
      <c r="A143" s="32"/>
      <c r="C143" s="65"/>
      <c r="D143" s="65"/>
      <c r="E143" s="65"/>
      <c r="F143" s="62"/>
      <c r="G143" s="62"/>
      <c r="H143" s="62"/>
      <c r="I143" s="62"/>
      <c r="J143" s="62"/>
      <c r="K143" s="62"/>
    </row>
    <row r="144" spans="1:11" x14ac:dyDescent="0.3">
      <c r="A144" s="32"/>
      <c r="C144" s="65"/>
      <c r="D144" s="65"/>
      <c r="E144" s="65"/>
      <c r="F144" s="62"/>
      <c r="G144" s="62"/>
      <c r="H144" s="62"/>
      <c r="I144" s="62"/>
      <c r="J144" s="62"/>
      <c r="K144" s="62"/>
    </row>
    <row r="145" spans="1:11" x14ac:dyDescent="0.3">
      <c r="A145" s="32"/>
      <c r="C145" s="65"/>
      <c r="D145" s="65"/>
      <c r="E145" s="65"/>
      <c r="F145" s="62"/>
      <c r="G145" s="62"/>
      <c r="H145" s="62"/>
      <c r="I145" s="62"/>
      <c r="J145" s="62"/>
      <c r="K145" s="62"/>
    </row>
    <row r="146" spans="1:11" x14ac:dyDescent="0.3">
      <c r="A146" s="32"/>
      <c r="C146" s="65"/>
      <c r="D146" s="65"/>
      <c r="E146" s="65"/>
      <c r="F146" s="62"/>
      <c r="G146" s="62"/>
      <c r="H146" s="62"/>
      <c r="I146" s="62"/>
      <c r="J146" s="62"/>
      <c r="K146" s="62"/>
    </row>
    <row r="147" spans="1:11" x14ac:dyDescent="0.3">
      <c r="A147" s="32"/>
      <c r="C147" s="65"/>
      <c r="D147" s="65"/>
      <c r="E147" s="65"/>
      <c r="F147" s="62"/>
      <c r="G147" s="62"/>
      <c r="H147" s="62"/>
      <c r="I147" s="62"/>
      <c r="J147" s="62"/>
      <c r="K147" s="62"/>
    </row>
    <row r="148" spans="1:11" x14ac:dyDescent="0.3">
      <c r="A148" s="32"/>
      <c r="C148" s="65"/>
      <c r="D148" s="65"/>
      <c r="E148" s="65"/>
      <c r="F148" s="62"/>
      <c r="G148" s="62"/>
      <c r="H148" s="62"/>
      <c r="I148" s="62"/>
      <c r="J148" s="62"/>
      <c r="K148" s="62"/>
    </row>
    <row r="149" spans="1:11" x14ac:dyDescent="0.3">
      <c r="A149" s="32"/>
      <c r="C149" s="65"/>
      <c r="D149" s="65"/>
      <c r="E149" s="65"/>
      <c r="F149" s="62"/>
      <c r="G149" s="62"/>
      <c r="H149" s="62"/>
      <c r="I149" s="62"/>
      <c r="J149" s="62"/>
      <c r="K149" s="62"/>
    </row>
    <row r="150" spans="1:11" x14ac:dyDescent="0.3">
      <c r="A150" s="32"/>
      <c r="C150" s="65"/>
      <c r="D150" s="65"/>
      <c r="E150" s="65"/>
      <c r="F150" s="62"/>
      <c r="G150" s="62"/>
      <c r="H150" s="62"/>
      <c r="I150" s="62"/>
      <c r="J150" s="62"/>
      <c r="K150" s="62"/>
    </row>
    <row r="151" spans="1:11" x14ac:dyDescent="0.3">
      <c r="A151" s="32"/>
      <c r="C151" s="65"/>
      <c r="D151" s="65"/>
      <c r="E151" s="65"/>
      <c r="F151" s="62"/>
      <c r="G151" s="62"/>
      <c r="H151" s="62"/>
      <c r="I151" s="62"/>
      <c r="J151" s="62"/>
      <c r="K151" s="62"/>
    </row>
    <row r="152" spans="1:11" x14ac:dyDescent="0.3">
      <c r="A152" s="32"/>
      <c r="C152" s="65"/>
      <c r="D152" s="65"/>
      <c r="E152" s="65"/>
      <c r="F152" s="62"/>
      <c r="G152" s="62"/>
      <c r="H152" s="62"/>
      <c r="I152" s="62"/>
      <c r="J152" s="62"/>
      <c r="K152" s="62"/>
    </row>
    <row r="153" spans="1:11" x14ac:dyDescent="0.3">
      <c r="A153" s="32"/>
      <c r="C153" s="65"/>
      <c r="D153" s="65"/>
      <c r="E153" s="65"/>
      <c r="F153" s="62"/>
      <c r="G153" s="62"/>
      <c r="H153" s="62"/>
      <c r="I153" s="62"/>
      <c r="J153" s="62"/>
      <c r="K153" s="62"/>
    </row>
    <row r="154" spans="1:11" x14ac:dyDescent="0.3">
      <c r="A154" s="32"/>
      <c r="C154" s="65"/>
      <c r="D154" s="65"/>
      <c r="E154" s="65"/>
      <c r="F154" s="62"/>
      <c r="G154" s="62"/>
      <c r="H154" s="62"/>
      <c r="I154" s="62"/>
      <c r="J154" s="62"/>
      <c r="K154" s="62"/>
    </row>
    <row r="155" spans="1:11" x14ac:dyDescent="0.3">
      <c r="A155" s="32"/>
      <c r="C155" s="65"/>
      <c r="D155" s="65"/>
      <c r="E155" s="65"/>
      <c r="F155" s="62"/>
      <c r="G155" s="62"/>
      <c r="H155" s="62"/>
      <c r="I155" s="62"/>
      <c r="J155" s="62"/>
      <c r="K155" s="62"/>
    </row>
    <row r="156" spans="1:11" x14ac:dyDescent="0.3">
      <c r="A156" s="32"/>
      <c r="C156" s="65"/>
      <c r="D156" s="65"/>
      <c r="E156" s="65"/>
      <c r="F156" s="62"/>
      <c r="G156" s="62"/>
      <c r="H156" s="62"/>
      <c r="I156" s="62"/>
      <c r="J156" s="62"/>
      <c r="K156" s="62"/>
    </row>
    <row r="157" spans="1:11" x14ac:dyDescent="0.3">
      <c r="A157" s="32"/>
      <c r="C157" s="65"/>
      <c r="D157" s="65"/>
      <c r="E157" s="65"/>
      <c r="F157" s="62"/>
      <c r="G157" s="62"/>
      <c r="H157" s="62"/>
      <c r="I157" s="62"/>
      <c r="J157" s="62"/>
      <c r="K157" s="62"/>
    </row>
    <row r="158" spans="1:11" x14ac:dyDescent="0.3">
      <c r="A158" s="32"/>
      <c r="C158" s="65"/>
      <c r="D158" s="65"/>
      <c r="E158" s="65"/>
      <c r="F158" s="62"/>
      <c r="G158" s="62"/>
      <c r="H158" s="62"/>
      <c r="I158" s="62"/>
      <c r="J158" s="62"/>
      <c r="K158" s="62"/>
    </row>
    <row r="159" spans="1:11" x14ac:dyDescent="0.3">
      <c r="A159" s="32"/>
      <c r="C159" s="65"/>
      <c r="D159" s="65"/>
      <c r="E159" s="65"/>
      <c r="F159" s="62"/>
      <c r="G159" s="62"/>
      <c r="H159" s="62"/>
      <c r="I159" s="62"/>
      <c r="J159" s="62"/>
      <c r="K159" s="62"/>
    </row>
    <row r="160" spans="1:11" x14ac:dyDescent="0.3">
      <c r="A160" s="32"/>
      <c r="C160" s="65"/>
      <c r="D160" s="65"/>
      <c r="E160" s="65"/>
      <c r="F160" s="62"/>
      <c r="G160" s="62"/>
      <c r="H160" s="62"/>
      <c r="I160" s="62"/>
      <c r="J160" s="62"/>
      <c r="K160" s="62"/>
    </row>
    <row r="161" spans="1:11" x14ac:dyDescent="0.3">
      <c r="A161" s="32"/>
      <c r="C161" s="65"/>
      <c r="D161" s="65"/>
      <c r="E161" s="65"/>
      <c r="F161" s="62"/>
      <c r="G161" s="62"/>
      <c r="H161" s="62"/>
      <c r="I161" s="62"/>
      <c r="J161" s="62"/>
      <c r="K161" s="62"/>
    </row>
    <row r="162" spans="1:11" x14ac:dyDescent="0.3">
      <c r="A162" s="32"/>
      <c r="C162" s="65"/>
      <c r="D162" s="65"/>
      <c r="E162" s="65"/>
      <c r="F162" s="62"/>
      <c r="G162" s="62"/>
      <c r="H162" s="62"/>
      <c r="I162" s="62"/>
      <c r="J162" s="62"/>
      <c r="K162" s="62"/>
    </row>
    <row r="163" spans="1:11" x14ac:dyDescent="0.3">
      <c r="A163" s="32"/>
      <c r="C163" s="65"/>
      <c r="D163" s="65"/>
      <c r="E163" s="65"/>
      <c r="F163" s="62"/>
      <c r="G163" s="62"/>
      <c r="H163" s="62"/>
      <c r="I163" s="62"/>
      <c r="J163" s="62"/>
      <c r="K163" s="62"/>
    </row>
    <row r="164" spans="1:11" x14ac:dyDescent="0.3">
      <c r="A164" s="32"/>
      <c r="C164" s="65"/>
      <c r="D164" s="65"/>
      <c r="E164" s="65"/>
      <c r="F164" s="62"/>
      <c r="G164" s="62"/>
      <c r="H164" s="62"/>
      <c r="I164" s="62"/>
      <c r="J164" s="62"/>
      <c r="K164" s="62"/>
    </row>
    <row r="165" spans="1:11" x14ac:dyDescent="0.3">
      <c r="A165" s="32"/>
      <c r="C165" s="65"/>
      <c r="D165" s="65"/>
      <c r="E165" s="65"/>
      <c r="F165" s="62"/>
      <c r="G165" s="62"/>
      <c r="H165" s="62"/>
      <c r="I165" s="62"/>
      <c r="J165" s="62"/>
      <c r="K165" s="62"/>
    </row>
    <row r="166" spans="1:11" x14ac:dyDescent="0.3">
      <c r="A166" s="32"/>
      <c r="C166" s="65"/>
      <c r="D166" s="65"/>
      <c r="E166" s="65"/>
      <c r="F166" s="62"/>
      <c r="G166" s="62"/>
      <c r="H166" s="62"/>
      <c r="I166" s="62"/>
      <c r="J166" s="62"/>
      <c r="K166" s="62"/>
    </row>
    <row r="167" spans="1:11" x14ac:dyDescent="0.3">
      <c r="A167" s="32"/>
      <c r="C167" s="65"/>
      <c r="D167" s="65"/>
      <c r="E167" s="65"/>
      <c r="F167" s="62"/>
      <c r="G167" s="62"/>
      <c r="H167" s="62"/>
      <c r="I167" s="62"/>
      <c r="J167" s="62"/>
      <c r="K167" s="62"/>
    </row>
    <row r="168" spans="1:11" x14ac:dyDescent="0.3">
      <c r="A168" s="32"/>
      <c r="C168" s="65"/>
      <c r="D168" s="65"/>
      <c r="E168" s="65"/>
      <c r="F168" s="62"/>
      <c r="G168" s="62"/>
      <c r="H168" s="62"/>
      <c r="I168" s="62"/>
      <c r="J168" s="62"/>
      <c r="K168" s="62"/>
    </row>
    <row r="169" spans="1:11" x14ac:dyDescent="0.3">
      <c r="A169" s="32"/>
      <c r="C169" s="65"/>
      <c r="D169" s="65"/>
      <c r="E169" s="65"/>
      <c r="F169" s="62"/>
      <c r="G169" s="62"/>
      <c r="H169" s="62"/>
      <c r="I169" s="62"/>
      <c r="J169" s="62"/>
      <c r="K169" s="62"/>
    </row>
    <row r="170" spans="1:11" x14ac:dyDescent="0.3">
      <c r="A170" s="32"/>
      <c r="C170" s="65"/>
      <c r="D170" s="65"/>
      <c r="E170" s="65"/>
      <c r="F170" s="62"/>
      <c r="G170" s="62"/>
      <c r="H170" s="62"/>
      <c r="I170" s="62"/>
      <c r="J170" s="62"/>
      <c r="K170" s="62"/>
    </row>
    <row r="171" spans="1:11" x14ac:dyDescent="0.3">
      <c r="A171" s="32"/>
      <c r="C171" s="65"/>
      <c r="D171" s="65"/>
      <c r="E171" s="65"/>
      <c r="F171" s="62"/>
      <c r="G171" s="62"/>
      <c r="H171" s="62"/>
      <c r="I171" s="62"/>
      <c r="J171" s="62"/>
      <c r="K171" s="62"/>
    </row>
    <row r="172" spans="1:11" x14ac:dyDescent="0.3">
      <c r="A172" s="32"/>
      <c r="C172" s="65"/>
      <c r="D172" s="65"/>
      <c r="E172" s="65"/>
      <c r="F172" s="62"/>
      <c r="G172" s="62"/>
      <c r="H172" s="62"/>
      <c r="I172" s="62"/>
      <c r="J172" s="62"/>
      <c r="K172" s="62"/>
    </row>
    <row r="173" spans="1:11" x14ac:dyDescent="0.3">
      <c r="A173" s="32"/>
      <c r="C173" s="65"/>
      <c r="D173" s="65"/>
      <c r="E173" s="65"/>
      <c r="F173" s="62"/>
      <c r="G173" s="62"/>
      <c r="H173" s="62"/>
      <c r="I173" s="62"/>
      <c r="J173" s="62"/>
      <c r="K173" s="62"/>
    </row>
    <row r="174" spans="1:11" x14ac:dyDescent="0.3">
      <c r="A174" s="32"/>
      <c r="C174" s="65"/>
      <c r="D174" s="65"/>
      <c r="E174" s="65"/>
      <c r="F174" s="62"/>
      <c r="G174" s="62"/>
      <c r="H174" s="62"/>
      <c r="I174" s="62"/>
      <c r="J174" s="62"/>
      <c r="K174" s="62"/>
    </row>
    <row r="175" spans="1:11" x14ac:dyDescent="0.3">
      <c r="A175" s="32"/>
      <c r="C175" s="65"/>
      <c r="D175" s="65"/>
      <c r="E175" s="65"/>
      <c r="F175" s="62"/>
      <c r="G175" s="62"/>
      <c r="H175" s="62"/>
      <c r="I175" s="62"/>
      <c r="J175" s="62"/>
      <c r="K175" s="62"/>
    </row>
    <row r="176" spans="1:11" x14ac:dyDescent="0.3">
      <c r="A176" s="32"/>
      <c r="C176" s="65"/>
      <c r="D176" s="65"/>
      <c r="E176" s="65"/>
      <c r="F176" s="62"/>
      <c r="G176" s="62"/>
      <c r="H176" s="62"/>
      <c r="I176" s="62"/>
      <c r="J176" s="62"/>
      <c r="K176" s="62"/>
    </row>
    <row r="177" spans="1:11" x14ac:dyDescent="0.3">
      <c r="A177" s="32"/>
      <c r="C177" s="65"/>
      <c r="D177" s="65"/>
      <c r="E177" s="65"/>
      <c r="F177" s="62"/>
      <c r="G177" s="62"/>
      <c r="H177" s="62"/>
      <c r="I177" s="62"/>
      <c r="J177" s="62"/>
      <c r="K177" s="62"/>
    </row>
    <row r="178" spans="1:11" x14ac:dyDescent="0.3">
      <c r="A178" s="32"/>
      <c r="C178" s="65"/>
      <c r="D178" s="65"/>
      <c r="E178" s="65"/>
      <c r="F178" s="62"/>
      <c r="G178" s="62"/>
      <c r="H178" s="62"/>
      <c r="I178" s="62"/>
      <c r="J178" s="62"/>
      <c r="K178" s="62"/>
    </row>
    <row r="179" spans="1:11" x14ac:dyDescent="0.3">
      <c r="A179" s="32"/>
      <c r="C179" s="65"/>
      <c r="D179" s="65"/>
      <c r="E179" s="65"/>
      <c r="F179" s="62"/>
      <c r="G179" s="62"/>
      <c r="H179" s="62"/>
      <c r="I179" s="62"/>
      <c r="J179" s="62"/>
      <c r="K179" s="62"/>
    </row>
    <row r="180" spans="1:11" x14ac:dyDescent="0.3">
      <c r="A180" s="32"/>
      <c r="C180" s="65"/>
      <c r="D180" s="65"/>
      <c r="E180" s="65"/>
      <c r="F180" s="62"/>
      <c r="G180" s="62"/>
      <c r="H180" s="62"/>
      <c r="I180" s="62"/>
      <c r="J180" s="62"/>
      <c r="K180" s="62"/>
    </row>
    <row r="181" spans="1:11" x14ac:dyDescent="0.3">
      <c r="A181" s="32"/>
      <c r="C181" s="65"/>
      <c r="D181" s="65"/>
      <c r="E181" s="65"/>
      <c r="F181" s="62"/>
      <c r="G181" s="62"/>
      <c r="H181" s="62"/>
      <c r="I181" s="62"/>
      <c r="J181" s="62"/>
      <c r="K181" s="62"/>
    </row>
    <row r="182" spans="1:11" x14ac:dyDescent="0.3">
      <c r="A182" s="32"/>
      <c r="C182" s="65"/>
      <c r="D182" s="65"/>
      <c r="E182" s="65"/>
      <c r="F182" s="62"/>
      <c r="G182" s="62"/>
      <c r="H182" s="62"/>
      <c r="I182" s="62"/>
      <c r="J182" s="62"/>
      <c r="K182" s="62"/>
    </row>
    <row r="183" spans="1:11" x14ac:dyDescent="0.3">
      <c r="A183" s="32"/>
      <c r="C183" s="65"/>
      <c r="D183" s="65"/>
      <c r="E183" s="65"/>
      <c r="F183" s="62"/>
      <c r="G183" s="62"/>
      <c r="H183" s="62"/>
      <c r="I183" s="62"/>
      <c r="J183" s="62"/>
      <c r="K183" s="62"/>
    </row>
    <row r="184" spans="1:11" x14ac:dyDescent="0.3">
      <c r="A184" s="32"/>
      <c r="C184" s="65"/>
      <c r="D184" s="65"/>
      <c r="E184" s="65"/>
      <c r="F184" s="62"/>
      <c r="G184" s="62"/>
      <c r="H184" s="62"/>
      <c r="I184" s="62"/>
      <c r="J184" s="62"/>
      <c r="K184" s="62"/>
    </row>
    <row r="185" spans="1:11" x14ac:dyDescent="0.3">
      <c r="A185" s="32"/>
      <c r="C185" s="65"/>
      <c r="D185" s="65"/>
      <c r="E185" s="65"/>
      <c r="F185" s="62"/>
      <c r="G185" s="62"/>
      <c r="H185" s="62"/>
      <c r="I185" s="62"/>
      <c r="J185" s="62"/>
      <c r="K185" s="62"/>
    </row>
    <row r="186" spans="1:11" x14ac:dyDescent="0.3">
      <c r="A186" s="32"/>
      <c r="C186" s="65"/>
      <c r="D186" s="65"/>
      <c r="E186" s="65"/>
      <c r="F186" s="62"/>
      <c r="G186" s="62"/>
      <c r="H186" s="62"/>
      <c r="I186" s="62"/>
      <c r="J186" s="62"/>
      <c r="K186" s="62"/>
    </row>
    <row r="187" spans="1:11" x14ac:dyDescent="0.3">
      <c r="A187" s="32"/>
      <c r="C187" s="65"/>
      <c r="D187" s="65"/>
      <c r="E187" s="65"/>
      <c r="F187" s="62"/>
      <c r="G187" s="62"/>
      <c r="H187" s="62"/>
      <c r="I187" s="62"/>
      <c r="J187" s="62"/>
      <c r="K187" s="62"/>
    </row>
    <row r="188" spans="1:11" x14ac:dyDescent="0.3">
      <c r="A188" s="32"/>
      <c r="C188" s="65"/>
      <c r="D188" s="65"/>
      <c r="E188" s="65"/>
      <c r="F188" s="62"/>
      <c r="G188" s="62"/>
      <c r="H188" s="62"/>
      <c r="I188" s="62"/>
      <c r="J188" s="62"/>
      <c r="K188" s="62"/>
    </row>
    <row r="189" spans="1:11" x14ac:dyDescent="0.3">
      <c r="A189" s="32"/>
      <c r="C189" s="65"/>
      <c r="D189" s="65"/>
      <c r="E189" s="65"/>
      <c r="F189" s="62"/>
      <c r="G189" s="62"/>
      <c r="H189" s="62"/>
      <c r="I189" s="62"/>
      <c r="J189" s="62"/>
      <c r="K189" s="62"/>
    </row>
    <row r="190" spans="1:11" x14ac:dyDescent="0.3">
      <c r="A190" s="32"/>
      <c r="C190" s="65"/>
      <c r="D190" s="65"/>
      <c r="E190" s="65"/>
      <c r="F190" s="62"/>
      <c r="G190" s="62"/>
      <c r="H190" s="62"/>
      <c r="I190" s="62"/>
      <c r="J190" s="62"/>
      <c r="K190" s="62"/>
    </row>
    <row r="191" spans="1:11" x14ac:dyDescent="0.3">
      <c r="A191" s="32"/>
      <c r="C191" s="65"/>
      <c r="D191" s="65"/>
      <c r="E191" s="65"/>
      <c r="F191" s="62"/>
      <c r="G191" s="62"/>
      <c r="H191" s="62"/>
      <c r="I191" s="62"/>
      <c r="J191" s="62"/>
      <c r="K191" s="62"/>
    </row>
    <row r="192" spans="1:11" x14ac:dyDescent="0.3">
      <c r="A192" s="32"/>
      <c r="C192" s="65"/>
      <c r="D192" s="65"/>
      <c r="E192" s="65"/>
      <c r="F192" s="62"/>
      <c r="G192" s="62"/>
      <c r="H192" s="62"/>
      <c r="I192" s="62"/>
      <c r="J192" s="62"/>
      <c r="K192" s="62"/>
    </row>
    <row r="193" spans="1:11" x14ac:dyDescent="0.3">
      <c r="A193" s="32"/>
      <c r="C193" s="65"/>
      <c r="D193" s="65"/>
      <c r="E193" s="65"/>
      <c r="F193" s="62"/>
      <c r="G193" s="62"/>
      <c r="H193" s="62"/>
      <c r="I193" s="62"/>
      <c r="J193" s="62"/>
      <c r="K193" s="62"/>
    </row>
    <row r="194" spans="1:11" x14ac:dyDescent="0.3">
      <c r="A194" s="32"/>
      <c r="C194" s="65"/>
      <c r="D194" s="65"/>
      <c r="E194" s="65"/>
      <c r="F194" s="62"/>
      <c r="G194" s="62"/>
      <c r="H194" s="62"/>
      <c r="I194" s="62"/>
      <c r="J194" s="62"/>
      <c r="K194" s="62"/>
    </row>
    <row r="195" spans="1:11" x14ac:dyDescent="0.3">
      <c r="A195" s="32"/>
      <c r="C195" s="65"/>
      <c r="D195" s="65"/>
      <c r="E195" s="65"/>
      <c r="F195" s="62"/>
      <c r="G195" s="62"/>
      <c r="H195" s="62"/>
      <c r="I195" s="62"/>
      <c r="J195" s="62"/>
      <c r="K195" s="62"/>
    </row>
    <row r="196" spans="1:11" x14ac:dyDescent="0.3">
      <c r="A196" s="32"/>
      <c r="C196" s="65"/>
      <c r="D196" s="65"/>
      <c r="E196" s="65"/>
      <c r="F196" s="62"/>
      <c r="G196" s="62"/>
      <c r="H196" s="62"/>
      <c r="I196" s="62"/>
      <c r="J196" s="62"/>
      <c r="K196" s="62"/>
    </row>
    <row r="197" spans="1:11" x14ac:dyDescent="0.3">
      <c r="A197" s="32"/>
      <c r="C197" s="65"/>
      <c r="D197" s="65"/>
      <c r="E197" s="65"/>
      <c r="F197" s="62"/>
      <c r="G197" s="62"/>
      <c r="H197" s="62"/>
      <c r="I197" s="62"/>
      <c r="J197" s="62"/>
      <c r="K197" s="62"/>
    </row>
    <row r="198" spans="1:11" x14ac:dyDescent="0.3">
      <c r="A198" s="32"/>
      <c r="C198" s="65"/>
      <c r="D198" s="65"/>
      <c r="E198" s="65"/>
      <c r="F198" s="62"/>
      <c r="G198" s="62"/>
      <c r="H198" s="62"/>
      <c r="I198" s="62"/>
      <c r="J198" s="62"/>
      <c r="K198" s="62"/>
    </row>
    <row r="199" spans="1:11" x14ac:dyDescent="0.3">
      <c r="A199" s="32"/>
      <c r="C199" s="65"/>
      <c r="D199" s="65"/>
      <c r="E199" s="65"/>
      <c r="F199" s="62"/>
      <c r="G199" s="62"/>
      <c r="H199" s="62"/>
      <c r="I199" s="62"/>
      <c r="J199" s="62"/>
      <c r="K199" s="62"/>
    </row>
    <row r="200" spans="1:11" x14ac:dyDescent="0.3">
      <c r="A200" s="32"/>
      <c r="C200" s="65"/>
      <c r="D200" s="65"/>
      <c r="E200" s="65"/>
      <c r="F200" s="62"/>
      <c r="G200" s="62"/>
      <c r="H200" s="62"/>
      <c r="I200" s="62"/>
      <c r="J200" s="62"/>
      <c r="K200" s="62"/>
    </row>
    <row r="201" spans="1:11" x14ac:dyDescent="0.3">
      <c r="A201" s="32"/>
      <c r="C201" s="65"/>
      <c r="D201" s="65"/>
      <c r="E201" s="65"/>
      <c r="F201" s="62"/>
      <c r="G201" s="62"/>
      <c r="H201" s="62"/>
      <c r="I201" s="62"/>
      <c r="J201" s="62"/>
      <c r="K201" s="62"/>
    </row>
    <row r="202" spans="1:11" x14ac:dyDescent="0.3">
      <c r="A202" s="32"/>
      <c r="C202" s="65"/>
      <c r="D202" s="65"/>
      <c r="E202" s="65"/>
      <c r="F202" s="62"/>
      <c r="G202" s="62"/>
      <c r="H202" s="62"/>
      <c r="I202" s="62"/>
      <c r="J202" s="62"/>
      <c r="K202" s="62"/>
    </row>
    <row r="203" spans="1:11" x14ac:dyDescent="0.3">
      <c r="A203" s="32"/>
      <c r="C203" s="65"/>
      <c r="D203" s="65"/>
      <c r="E203" s="65"/>
      <c r="F203" s="62"/>
      <c r="G203" s="62"/>
      <c r="H203" s="62"/>
      <c r="I203" s="62"/>
      <c r="J203" s="62"/>
      <c r="K203" s="62"/>
    </row>
    <row r="204" spans="1:11" x14ac:dyDescent="0.3">
      <c r="A204" s="32"/>
      <c r="C204" s="65"/>
      <c r="D204" s="65"/>
      <c r="E204" s="65"/>
      <c r="F204" s="62"/>
      <c r="G204" s="62"/>
      <c r="H204" s="62"/>
      <c r="I204" s="62"/>
      <c r="J204" s="62"/>
      <c r="K204" s="62"/>
    </row>
    <row r="205" spans="1:11" x14ac:dyDescent="0.3">
      <c r="A205" s="32"/>
      <c r="C205" s="65"/>
      <c r="D205" s="65"/>
      <c r="E205" s="65"/>
      <c r="F205" s="62"/>
      <c r="G205" s="62"/>
      <c r="H205" s="62"/>
      <c r="I205" s="62"/>
      <c r="J205" s="62"/>
      <c r="K205" s="62"/>
    </row>
    <row r="206" spans="1:11" x14ac:dyDescent="0.3">
      <c r="A206" s="32"/>
      <c r="C206" s="65"/>
      <c r="D206" s="65"/>
      <c r="E206" s="65"/>
      <c r="F206" s="62"/>
      <c r="G206" s="62"/>
      <c r="H206" s="62"/>
      <c r="I206" s="62"/>
      <c r="J206" s="62"/>
      <c r="K206" s="62"/>
    </row>
    <row r="207" spans="1:11" x14ac:dyDescent="0.3">
      <c r="A207" s="32"/>
      <c r="C207" s="65"/>
      <c r="D207" s="65"/>
      <c r="E207" s="65"/>
      <c r="F207" s="62"/>
      <c r="G207" s="62"/>
      <c r="H207" s="62"/>
      <c r="I207" s="62"/>
      <c r="J207" s="62"/>
      <c r="K207" s="62"/>
    </row>
    <row r="208" spans="1:11" x14ac:dyDescent="0.3">
      <c r="A208" s="32"/>
      <c r="C208" s="65"/>
      <c r="D208" s="65"/>
      <c r="E208" s="65"/>
      <c r="F208" s="62"/>
      <c r="G208" s="62"/>
      <c r="H208" s="62"/>
      <c r="I208" s="62"/>
      <c r="J208" s="62"/>
      <c r="K208" s="62"/>
    </row>
    <row r="209" spans="1:11" x14ac:dyDescent="0.3">
      <c r="A209" s="32"/>
      <c r="C209" s="65"/>
      <c r="D209" s="65"/>
      <c r="E209" s="65"/>
      <c r="F209" s="62"/>
      <c r="G209" s="62"/>
      <c r="H209" s="62"/>
      <c r="I209" s="62"/>
      <c r="J209" s="62"/>
      <c r="K209" s="62"/>
    </row>
    <row r="210" spans="1:11" x14ac:dyDescent="0.3">
      <c r="A210" s="32"/>
      <c r="C210" s="65"/>
      <c r="D210" s="65"/>
      <c r="E210" s="65"/>
      <c r="F210" s="62"/>
      <c r="G210" s="62"/>
      <c r="H210" s="62"/>
      <c r="I210" s="62"/>
      <c r="J210" s="62"/>
      <c r="K210" s="62"/>
    </row>
    <row r="211" spans="1:11" x14ac:dyDescent="0.3">
      <c r="A211" s="32"/>
      <c r="C211" s="65"/>
      <c r="D211" s="65"/>
      <c r="E211" s="65"/>
      <c r="F211" s="62"/>
      <c r="G211" s="62"/>
      <c r="H211" s="62"/>
      <c r="I211" s="62"/>
      <c r="J211" s="62"/>
      <c r="K211" s="62"/>
    </row>
    <row r="212" spans="1:11" x14ac:dyDescent="0.3">
      <c r="A212" s="32"/>
      <c r="C212" s="65"/>
      <c r="D212" s="65"/>
      <c r="E212" s="65"/>
      <c r="F212" s="62"/>
      <c r="G212" s="62"/>
      <c r="H212" s="62"/>
      <c r="I212" s="62"/>
      <c r="J212" s="62"/>
      <c r="K212" s="62"/>
    </row>
    <row r="213" spans="1:11" x14ac:dyDescent="0.3">
      <c r="A213" s="32"/>
      <c r="C213" s="65"/>
      <c r="D213" s="65"/>
      <c r="E213" s="65"/>
      <c r="F213" s="62"/>
      <c r="G213" s="62"/>
      <c r="H213" s="62"/>
      <c r="I213" s="62"/>
      <c r="J213" s="62"/>
      <c r="K213" s="62"/>
    </row>
    <row r="214" spans="1:11" x14ac:dyDescent="0.3">
      <c r="A214" s="32"/>
      <c r="C214" s="65"/>
      <c r="D214" s="65"/>
      <c r="E214" s="65"/>
      <c r="F214" s="62"/>
      <c r="G214" s="62"/>
      <c r="H214" s="62"/>
      <c r="I214" s="62"/>
      <c r="J214" s="62"/>
      <c r="K214" s="62"/>
    </row>
    <row r="215" spans="1:11" x14ac:dyDescent="0.3">
      <c r="A215" s="32"/>
      <c r="C215" s="65"/>
      <c r="D215" s="65"/>
      <c r="E215" s="65"/>
      <c r="F215" s="62"/>
      <c r="G215" s="62"/>
      <c r="H215" s="62"/>
      <c r="I215" s="62"/>
      <c r="J215" s="62"/>
      <c r="K215" s="62"/>
    </row>
    <row r="216" spans="1:11" x14ac:dyDescent="0.3">
      <c r="A216" s="32"/>
      <c r="C216" s="65"/>
      <c r="D216" s="65"/>
      <c r="E216" s="65"/>
      <c r="F216" s="62"/>
      <c r="G216" s="62"/>
      <c r="H216" s="62"/>
      <c r="I216" s="62"/>
      <c r="J216" s="62"/>
      <c r="K216" s="62"/>
    </row>
    <row r="217" spans="1:11" x14ac:dyDescent="0.3">
      <c r="A217" s="32"/>
      <c r="C217" s="65"/>
      <c r="D217" s="65"/>
      <c r="E217" s="65"/>
      <c r="F217" s="62"/>
      <c r="G217" s="62"/>
      <c r="H217" s="62"/>
      <c r="I217" s="62"/>
      <c r="J217" s="62"/>
      <c r="K217" s="62"/>
    </row>
    <row r="218" spans="1:11" x14ac:dyDescent="0.3">
      <c r="A218" s="32"/>
      <c r="C218" s="65"/>
      <c r="D218" s="65"/>
      <c r="E218" s="65"/>
      <c r="F218" s="62"/>
      <c r="G218" s="62"/>
      <c r="H218" s="62"/>
      <c r="I218" s="62"/>
      <c r="J218" s="62"/>
      <c r="K218" s="62"/>
    </row>
    <row r="219" spans="1:11" x14ac:dyDescent="0.3">
      <c r="A219" s="32"/>
      <c r="C219" s="65"/>
      <c r="D219" s="65"/>
      <c r="E219" s="65"/>
      <c r="F219" s="62"/>
      <c r="G219" s="62"/>
      <c r="H219" s="62"/>
      <c r="I219" s="62"/>
      <c r="J219" s="62"/>
      <c r="K219" s="62"/>
    </row>
    <row r="220" spans="1:11" x14ac:dyDescent="0.3">
      <c r="A220" s="32"/>
      <c r="C220" s="65"/>
      <c r="D220" s="65"/>
      <c r="E220" s="65"/>
      <c r="F220" s="62"/>
      <c r="G220" s="62"/>
      <c r="H220" s="62"/>
      <c r="I220" s="62"/>
      <c r="J220" s="62"/>
      <c r="K220" s="62"/>
    </row>
    <row r="221" spans="1:11" x14ac:dyDescent="0.3">
      <c r="A221" s="32"/>
      <c r="C221" s="65"/>
      <c r="D221" s="65"/>
      <c r="E221" s="65"/>
      <c r="F221" s="62"/>
      <c r="G221" s="62"/>
      <c r="H221" s="62"/>
      <c r="I221" s="62"/>
      <c r="J221" s="62"/>
      <c r="K221" s="62"/>
    </row>
    <row r="222" spans="1:11" x14ac:dyDescent="0.3">
      <c r="A222" s="32"/>
      <c r="C222" s="65"/>
      <c r="D222" s="65"/>
      <c r="E222" s="65"/>
      <c r="F222" s="62"/>
      <c r="G222" s="62"/>
      <c r="H222" s="62"/>
      <c r="I222" s="62"/>
      <c r="J222" s="62"/>
      <c r="K222" s="62"/>
    </row>
    <row r="223" spans="1:11" x14ac:dyDescent="0.3">
      <c r="A223" s="32"/>
      <c r="C223" s="65"/>
      <c r="D223" s="65"/>
      <c r="E223" s="65"/>
      <c r="F223" s="62"/>
      <c r="G223" s="62"/>
      <c r="H223" s="62"/>
      <c r="I223" s="62"/>
      <c r="J223" s="62"/>
      <c r="K223" s="62"/>
    </row>
    <row r="224" spans="1:11" x14ac:dyDescent="0.3">
      <c r="A224" s="32"/>
      <c r="C224" s="65"/>
      <c r="D224" s="65"/>
      <c r="E224" s="65"/>
      <c r="F224" s="62"/>
      <c r="G224" s="62"/>
      <c r="H224" s="62"/>
      <c r="I224" s="62"/>
      <c r="J224" s="62"/>
      <c r="K224" s="62"/>
    </row>
    <row r="225" spans="1:11" x14ac:dyDescent="0.3">
      <c r="A225" s="32"/>
      <c r="C225" s="65"/>
      <c r="D225" s="65"/>
      <c r="E225" s="65"/>
      <c r="F225" s="62"/>
      <c r="G225" s="62"/>
      <c r="H225" s="62"/>
      <c r="I225" s="62"/>
      <c r="J225" s="62"/>
      <c r="K225" s="62"/>
    </row>
    <row r="226" spans="1:11" x14ac:dyDescent="0.3">
      <c r="A226" s="32"/>
      <c r="C226" s="65"/>
      <c r="D226" s="65"/>
      <c r="E226" s="65"/>
      <c r="F226" s="62"/>
      <c r="G226" s="62"/>
      <c r="H226" s="62"/>
      <c r="I226" s="62"/>
      <c r="J226" s="62"/>
      <c r="K226" s="62"/>
    </row>
    <row r="227" spans="1:11" x14ac:dyDescent="0.3">
      <c r="A227" s="32"/>
      <c r="C227" s="65"/>
      <c r="D227" s="65"/>
      <c r="E227" s="65"/>
      <c r="F227" s="62"/>
      <c r="G227" s="62"/>
      <c r="H227" s="62"/>
      <c r="I227" s="62"/>
      <c r="J227" s="62"/>
      <c r="K227" s="62"/>
    </row>
    <row r="228" spans="1:11" x14ac:dyDescent="0.3">
      <c r="A228" s="32"/>
      <c r="C228" s="65"/>
      <c r="D228" s="65"/>
      <c r="E228" s="65"/>
      <c r="F228" s="62"/>
      <c r="G228" s="62"/>
      <c r="H228" s="62"/>
      <c r="I228" s="62"/>
      <c r="J228" s="62"/>
      <c r="K228" s="62"/>
    </row>
    <row r="229" spans="1:11" x14ac:dyDescent="0.3">
      <c r="A229" s="32"/>
      <c r="C229" s="65"/>
      <c r="D229" s="65"/>
      <c r="E229" s="65"/>
      <c r="F229" s="62"/>
      <c r="G229" s="62"/>
      <c r="H229" s="62"/>
      <c r="I229" s="62"/>
      <c r="J229" s="62"/>
      <c r="K229" s="62"/>
    </row>
    <row r="230" spans="1:11" x14ac:dyDescent="0.3">
      <c r="A230" s="32"/>
      <c r="C230" s="65"/>
      <c r="D230" s="65"/>
      <c r="E230" s="65"/>
      <c r="F230" s="62"/>
      <c r="G230" s="62"/>
      <c r="H230" s="62"/>
      <c r="I230" s="62"/>
      <c r="J230" s="62"/>
      <c r="K230" s="62"/>
    </row>
    <row r="231" spans="1:11" x14ac:dyDescent="0.3">
      <c r="A231" s="32"/>
      <c r="C231" s="65"/>
      <c r="D231" s="65"/>
      <c r="E231" s="65"/>
      <c r="F231" s="62"/>
      <c r="G231" s="62"/>
      <c r="H231" s="62"/>
      <c r="I231" s="62"/>
      <c r="J231" s="62"/>
      <c r="K231" s="62"/>
    </row>
    <row r="232" spans="1:11" x14ac:dyDescent="0.3">
      <c r="A232" s="32"/>
      <c r="C232" s="65"/>
      <c r="D232" s="65"/>
      <c r="E232" s="65"/>
      <c r="F232" s="62"/>
      <c r="G232" s="62"/>
      <c r="H232" s="62"/>
      <c r="I232" s="62"/>
      <c r="J232" s="62"/>
      <c r="K232" s="62"/>
    </row>
    <row r="233" spans="1:11" x14ac:dyDescent="0.3">
      <c r="A233" s="32"/>
      <c r="C233" s="65"/>
      <c r="D233" s="65"/>
      <c r="E233" s="65"/>
      <c r="F233" s="62"/>
      <c r="G233" s="62"/>
      <c r="H233" s="62"/>
      <c r="I233" s="62"/>
      <c r="J233" s="62"/>
      <c r="K233" s="62"/>
    </row>
    <row r="234" spans="1:11" x14ac:dyDescent="0.3">
      <c r="A234" s="32"/>
      <c r="C234" s="65"/>
      <c r="D234" s="65"/>
      <c r="E234" s="65"/>
      <c r="F234" s="62"/>
      <c r="G234" s="62"/>
      <c r="H234" s="62"/>
      <c r="I234" s="62"/>
      <c r="J234" s="62"/>
      <c r="K234" s="62"/>
    </row>
    <row r="235" spans="1:11" x14ac:dyDescent="0.3">
      <c r="A235" s="32"/>
      <c r="C235" s="65"/>
      <c r="D235" s="65"/>
      <c r="E235" s="65"/>
      <c r="F235" s="62"/>
      <c r="G235" s="62"/>
      <c r="H235" s="62"/>
      <c r="I235" s="62"/>
      <c r="J235" s="62"/>
      <c r="K235" s="62"/>
    </row>
    <row r="236" spans="1:11" x14ac:dyDescent="0.3">
      <c r="A236" s="32"/>
      <c r="C236" s="65"/>
      <c r="D236" s="65"/>
      <c r="E236" s="65"/>
      <c r="F236" s="62"/>
      <c r="G236" s="62"/>
      <c r="H236" s="62"/>
      <c r="I236" s="62"/>
      <c r="J236" s="62"/>
      <c r="K236" s="62"/>
    </row>
    <row r="237" spans="1:11" x14ac:dyDescent="0.3">
      <c r="A237" s="32"/>
      <c r="C237" s="65"/>
      <c r="D237" s="65"/>
      <c r="E237" s="65"/>
      <c r="F237" s="62"/>
      <c r="G237" s="62"/>
      <c r="H237" s="62"/>
      <c r="I237" s="62"/>
      <c r="J237" s="62"/>
      <c r="K237" s="62"/>
    </row>
    <row r="238" spans="1:11" x14ac:dyDescent="0.3">
      <c r="A238" s="32"/>
      <c r="C238" s="65"/>
      <c r="D238" s="65"/>
      <c r="E238" s="65"/>
      <c r="F238" s="62"/>
      <c r="G238" s="62"/>
      <c r="H238" s="62"/>
      <c r="I238" s="62"/>
      <c r="J238" s="62"/>
      <c r="K238" s="62"/>
    </row>
    <row r="239" spans="1:11" x14ac:dyDescent="0.3">
      <c r="A239" s="32"/>
      <c r="C239" s="65"/>
      <c r="D239" s="65"/>
      <c r="E239" s="65"/>
      <c r="F239" s="62"/>
      <c r="G239" s="62"/>
      <c r="H239" s="62"/>
      <c r="I239" s="62"/>
      <c r="J239" s="62"/>
      <c r="K239" s="62"/>
    </row>
    <row r="240" spans="1:11" x14ac:dyDescent="0.3">
      <c r="A240" s="32"/>
      <c r="C240" s="65"/>
      <c r="D240" s="65"/>
      <c r="E240" s="65"/>
      <c r="F240" s="62"/>
      <c r="G240" s="62"/>
      <c r="H240" s="62"/>
      <c r="I240" s="62"/>
      <c r="J240" s="62"/>
      <c r="K240" s="62"/>
    </row>
    <row r="241" spans="1:11" x14ac:dyDescent="0.3">
      <c r="A241" s="32"/>
      <c r="C241" s="65"/>
      <c r="D241" s="65"/>
      <c r="E241" s="65"/>
      <c r="F241" s="62"/>
      <c r="G241" s="62"/>
      <c r="H241" s="62"/>
      <c r="I241" s="62"/>
      <c r="J241" s="62"/>
      <c r="K241" s="62"/>
    </row>
    <row r="242" spans="1:11" x14ac:dyDescent="0.3">
      <c r="A242" s="32"/>
      <c r="C242" s="65"/>
      <c r="D242" s="65"/>
      <c r="E242" s="65"/>
      <c r="F242" s="62"/>
      <c r="G242" s="62"/>
      <c r="H242" s="62"/>
      <c r="I242" s="62"/>
      <c r="J242" s="62"/>
      <c r="K242" s="62"/>
    </row>
    <row r="243" spans="1:11" x14ac:dyDescent="0.3">
      <c r="A243" s="32"/>
      <c r="C243" s="65"/>
      <c r="D243" s="65"/>
      <c r="E243" s="65"/>
      <c r="F243" s="62"/>
      <c r="G243" s="62"/>
      <c r="H243" s="62"/>
      <c r="I243" s="62"/>
      <c r="J243" s="62"/>
      <c r="K243" s="62"/>
    </row>
    <row r="244" spans="1:11" x14ac:dyDescent="0.3">
      <c r="A244" s="32"/>
      <c r="C244" s="65"/>
      <c r="D244" s="65"/>
      <c r="E244" s="65"/>
      <c r="F244" s="62"/>
      <c r="G244" s="62"/>
      <c r="H244" s="62"/>
      <c r="I244" s="62"/>
      <c r="J244" s="62"/>
      <c r="K244" s="62"/>
    </row>
    <row r="245" spans="1:11" x14ac:dyDescent="0.3">
      <c r="A245" s="32"/>
      <c r="C245" s="65"/>
      <c r="D245" s="65"/>
      <c r="E245" s="65"/>
      <c r="F245" s="62"/>
      <c r="G245" s="62"/>
      <c r="H245" s="62"/>
      <c r="I245" s="62"/>
      <c r="J245" s="62"/>
      <c r="K245" s="62"/>
    </row>
    <row r="246" spans="1:11" x14ac:dyDescent="0.3">
      <c r="A246" s="32"/>
      <c r="C246" s="65"/>
      <c r="D246" s="65"/>
      <c r="E246" s="65"/>
      <c r="F246" s="62"/>
      <c r="G246" s="62"/>
      <c r="H246" s="62"/>
      <c r="I246" s="62"/>
      <c r="J246" s="62"/>
      <c r="K246" s="62"/>
    </row>
    <row r="247" spans="1:11" x14ac:dyDescent="0.3">
      <c r="A247" s="32"/>
      <c r="C247" s="65"/>
      <c r="D247" s="65"/>
      <c r="E247" s="65"/>
      <c r="F247" s="62"/>
      <c r="G247" s="62"/>
      <c r="H247" s="62"/>
      <c r="I247" s="62"/>
      <c r="J247" s="62"/>
      <c r="K247" s="62"/>
    </row>
    <row r="248" spans="1:11" x14ac:dyDescent="0.3">
      <c r="A248" s="32"/>
      <c r="C248" s="65"/>
      <c r="D248" s="65"/>
      <c r="E248" s="65"/>
      <c r="F248" s="62"/>
      <c r="G248" s="62"/>
      <c r="H248" s="62"/>
      <c r="I248" s="62"/>
      <c r="J248" s="62"/>
      <c r="K248" s="62"/>
    </row>
    <row r="249" spans="1:11" x14ac:dyDescent="0.3">
      <c r="A249" s="32"/>
      <c r="C249" s="65"/>
      <c r="D249" s="65"/>
      <c r="E249" s="65"/>
      <c r="F249" s="62"/>
      <c r="G249" s="62"/>
      <c r="H249" s="62"/>
      <c r="I249" s="62"/>
      <c r="J249" s="62"/>
      <c r="K249" s="62"/>
    </row>
    <row r="250" spans="1:11" x14ac:dyDescent="0.3">
      <c r="A250" s="32"/>
      <c r="C250" s="65"/>
      <c r="D250" s="65"/>
      <c r="E250" s="65"/>
      <c r="F250" s="62"/>
      <c r="G250" s="62"/>
      <c r="H250" s="62"/>
      <c r="I250" s="62"/>
      <c r="J250" s="62"/>
      <c r="K250" s="62"/>
    </row>
    <row r="251" spans="1:11" x14ac:dyDescent="0.3">
      <c r="A251" s="32"/>
      <c r="C251" s="65"/>
      <c r="D251" s="65"/>
      <c r="E251" s="65"/>
      <c r="F251" s="62"/>
      <c r="G251" s="62"/>
      <c r="H251" s="62"/>
      <c r="I251" s="62"/>
      <c r="J251" s="62"/>
      <c r="K251" s="62"/>
    </row>
    <row r="252" spans="1:11" x14ac:dyDescent="0.3">
      <c r="A252" s="32"/>
      <c r="C252" s="65"/>
      <c r="D252" s="65"/>
      <c r="E252" s="65"/>
      <c r="F252" s="62"/>
      <c r="G252" s="62"/>
      <c r="H252" s="62"/>
      <c r="I252" s="62"/>
      <c r="J252" s="62"/>
      <c r="K252" s="62"/>
    </row>
    <row r="253" spans="1:11" x14ac:dyDescent="0.3">
      <c r="A253" s="32"/>
      <c r="C253" s="65"/>
      <c r="D253" s="65"/>
      <c r="E253" s="65"/>
      <c r="F253" s="62"/>
      <c r="G253" s="62"/>
      <c r="H253" s="62"/>
      <c r="I253" s="62"/>
      <c r="J253" s="62"/>
      <c r="K253" s="62"/>
    </row>
  </sheetData>
  <pageMargins left="0.7" right="0.7" top="0.75" bottom="0.75" header="0.3" footer="0.3"/>
  <pageSetup orientation="portrait" r:id="rId1"/>
  <ignoredErrors>
    <ignoredError sqref="J52:J56" 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/>
  <dimension ref="A1:AB84"/>
  <sheetViews>
    <sheetView topLeftCell="A4" workbookViewId="0">
      <selection activeCell="I36" sqref="I36"/>
    </sheetView>
  </sheetViews>
  <sheetFormatPr baseColWidth="10" defaultColWidth="11.44140625" defaultRowHeight="14.4" x14ac:dyDescent="0.3"/>
  <cols>
    <col min="1" max="1" width="3.33203125" style="7" customWidth="1"/>
    <col min="2" max="53" width="3.88671875" style="7" customWidth="1"/>
    <col min="54" max="16384" width="11.44140625" style="7"/>
  </cols>
  <sheetData>
    <row r="1" spans="1:27" x14ac:dyDescent="0.3">
      <c r="A1" s="96" t="s">
        <v>338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7" x14ac:dyDescent="0.3">
      <c r="A2" s="96" t="s">
        <v>13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</row>
    <row r="4" spans="1:27" x14ac:dyDescent="0.3">
      <c r="A4" s="96" t="s">
        <v>14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</row>
    <row r="6" spans="1:27" x14ac:dyDescent="0.3">
      <c r="A6" s="94" t="s">
        <v>15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r="8" spans="1:27" x14ac:dyDescent="0.3"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 spans="1:27" x14ac:dyDescent="0.3">
      <c r="A9" s="7" t="s">
        <v>64</v>
      </c>
      <c r="B9" s="7" t="s">
        <v>16</v>
      </c>
      <c r="I9" s="9" t="s">
        <v>243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10"/>
      <c r="Y9" s="10"/>
      <c r="AA9" s="11"/>
    </row>
    <row r="11" spans="1:27" x14ac:dyDescent="0.3">
      <c r="A11" s="7" t="s">
        <v>65</v>
      </c>
      <c r="B11" s="7" t="s">
        <v>17</v>
      </c>
      <c r="I11" s="12"/>
      <c r="J11" s="9" t="s">
        <v>343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7" x14ac:dyDescent="0.3">
      <c r="B12" s="9" t="s">
        <v>347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7" x14ac:dyDescent="0.3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7" x14ac:dyDescent="0.3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7" x14ac:dyDescent="0.3"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</row>
    <row r="16" spans="1:27" x14ac:dyDescent="0.3">
      <c r="A16" s="7" t="s">
        <v>18</v>
      </c>
      <c r="B16" s="7" t="s">
        <v>19</v>
      </c>
      <c r="C16" s="12"/>
      <c r="D16" s="12"/>
      <c r="E16" s="12"/>
      <c r="F16" s="12"/>
      <c r="G16" s="12"/>
      <c r="H16" s="12"/>
      <c r="I16" s="12"/>
      <c r="J16" s="9" t="s">
        <v>339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8" spans="1:28" x14ac:dyDescent="0.3">
      <c r="A18" s="7" t="s">
        <v>20</v>
      </c>
      <c r="B18" s="7" t="s">
        <v>21</v>
      </c>
      <c r="H18" s="7" t="s">
        <v>22</v>
      </c>
      <c r="W18" s="13">
        <v>1</v>
      </c>
      <c r="X18" s="14" t="s">
        <v>23</v>
      </c>
    </row>
    <row r="19" spans="1:28" x14ac:dyDescent="0.3">
      <c r="H19" s="7" t="s">
        <v>24</v>
      </c>
      <c r="W19" s="13">
        <v>2</v>
      </c>
      <c r="X19" s="14"/>
    </row>
    <row r="20" spans="1:28" x14ac:dyDescent="0.3">
      <c r="H20" s="7" t="s">
        <v>25</v>
      </c>
      <c r="W20" s="13">
        <v>3</v>
      </c>
      <c r="X20" s="14"/>
    </row>
    <row r="21" spans="1:28" x14ac:dyDescent="0.3">
      <c r="H21" s="7" t="s">
        <v>26</v>
      </c>
      <c r="W21" s="13">
        <v>4</v>
      </c>
      <c r="X21" s="14"/>
    </row>
    <row r="22" spans="1:28" x14ac:dyDescent="0.3">
      <c r="H22" s="7" t="s">
        <v>27</v>
      </c>
      <c r="W22" s="13">
        <v>5</v>
      </c>
      <c r="X22" s="14"/>
    </row>
    <row r="23" spans="1:28" x14ac:dyDescent="0.3">
      <c r="H23" s="7" t="s">
        <v>28</v>
      </c>
      <c r="W23" s="13">
        <v>6</v>
      </c>
      <c r="X23" s="14"/>
    </row>
    <row r="24" spans="1:28" x14ac:dyDescent="0.3">
      <c r="H24" s="7" t="s">
        <v>29</v>
      </c>
      <c r="W24" s="13">
        <v>7</v>
      </c>
      <c r="X24" s="14"/>
    </row>
    <row r="25" spans="1:28" x14ac:dyDescent="0.3">
      <c r="I25" s="7" t="s">
        <v>30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W25" s="15"/>
      <c r="X25" s="16"/>
    </row>
    <row r="28" spans="1:28" x14ac:dyDescent="0.3">
      <c r="A28" s="7" t="s">
        <v>66</v>
      </c>
      <c r="B28" s="7" t="s">
        <v>31</v>
      </c>
      <c r="L28" s="9"/>
      <c r="M28" s="9" t="str">
        <f>'FICHA BD MTCB Empalmada'!M28</f>
        <v>1,00 MB</v>
      </c>
      <c r="N28" s="9"/>
      <c r="O28" s="9"/>
    </row>
    <row r="30" spans="1:28" x14ac:dyDescent="0.3">
      <c r="A30" s="7" t="s">
        <v>32</v>
      </c>
      <c r="B30" s="7" t="s">
        <v>33</v>
      </c>
      <c r="R30" s="7" t="s">
        <v>34</v>
      </c>
      <c r="T30" s="17">
        <v>1</v>
      </c>
      <c r="U30" s="18"/>
      <c r="W30" s="12"/>
      <c r="X30" s="12"/>
      <c r="AB30" s="11"/>
    </row>
    <row r="31" spans="1:28" x14ac:dyDescent="0.3">
      <c r="R31" s="7" t="s">
        <v>35</v>
      </c>
      <c r="T31" s="17">
        <v>2</v>
      </c>
      <c r="U31" s="18" t="s">
        <v>23</v>
      </c>
    </row>
    <row r="32" spans="1:28" x14ac:dyDescent="0.3">
      <c r="A32" s="7" t="s">
        <v>36</v>
      </c>
      <c r="B32" s="7" t="s">
        <v>37</v>
      </c>
      <c r="I32" s="72" t="s">
        <v>244</v>
      </c>
      <c r="J32" s="73"/>
      <c r="K32" s="73"/>
      <c r="L32" s="73"/>
      <c r="M32" s="73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5" spans="1:25" x14ac:dyDescent="0.3">
      <c r="A35" s="7" t="s">
        <v>38</v>
      </c>
      <c r="B35" s="7" t="s">
        <v>39</v>
      </c>
      <c r="I35" s="70" t="s">
        <v>373</v>
      </c>
      <c r="J35" s="71"/>
      <c r="K35" s="71"/>
      <c r="L35" s="7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8" spans="1:25" x14ac:dyDescent="0.3">
      <c r="A38" s="7" t="s">
        <v>67</v>
      </c>
      <c r="B38" s="7" t="s">
        <v>40</v>
      </c>
      <c r="I38" s="9" t="s">
        <v>245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x14ac:dyDescent="0.3"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</row>
    <row r="41" spans="1:25" x14ac:dyDescent="0.3">
      <c r="A41" s="7" t="s">
        <v>68</v>
      </c>
      <c r="B41" s="7" t="s">
        <v>69</v>
      </c>
      <c r="I41" s="9"/>
      <c r="J41" s="9"/>
      <c r="K41" s="9"/>
      <c r="L41" s="9" t="s">
        <v>162</v>
      </c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x14ac:dyDescent="0.3"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</row>
    <row r="43" spans="1:25" x14ac:dyDescent="0.3">
      <c r="A43" s="7" t="s">
        <v>41</v>
      </c>
      <c r="B43" s="7" t="s">
        <v>70</v>
      </c>
      <c r="I43" s="9"/>
      <c r="J43" s="9" t="s">
        <v>340</v>
      </c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spans="1:25" x14ac:dyDescent="0.3">
      <c r="I44" s="27"/>
      <c r="J44" s="27" t="s">
        <v>246</v>
      </c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</row>
    <row r="46" spans="1:25" x14ac:dyDescent="0.3">
      <c r="A46" s="7" t="s">
        <v>42</v>
      </c>
      <c r="B46" s="7" t="s">
        <v>43</v>
      </c>
      <c r="I46" s="12"/>
      <c r="J46" s="12"/>
      <c r="K46" s="12"/>
      <c r="L46" s="12"/>
      <c r="M46" s="7" t="s">
        <v>34</v>
      </c>
      <c r="O46" s="17">
        <v>1</v>
      </c>
      <c r="P46" s="18" t="s">
        <v>23</v>
      </c>
      <c r="R46" s="19" t="s">
        <v>44</v>
      </c>
      <c r="V46" s="12"/>
      <c r="W46" s="12"/>
      <c r="X46" s="12"/>
      <c r="Y46" s="12"/>
    </row>
    <row r="47" spans="1:25" x14ac:dyDescent="0.3">
      <c r="I47" s="12"/>
      <c r="J47" s="12"/>
      <c r="K47" s="12"/>
      <c r="L47" s="12"/>
      <c r="M47" s="7" t="s">
        <v>35</v>
      </c>
      <c r="O47" s="17">
        <v>2</v>
      </c>
      <c r="P47" s="18"/>
      <c r="R47" s="19" t="s">
        <v>45</v>
      </c>
      <c r="V47" s="12"/>
      <c r="W47" s="12"/>
      <c r="X47" s="12"/>
      <c r="Y47" s="12"/>
    </row>
    <row r="49" spans="1:26" x14ac:dyDescent="0.3">
      <c r="A49" s="7" t="s">
        <v>46</v>
      </c>
      <c r="B49" s="7" t="s">
        <v>47</v>
      </c>
      <c r="I49" s="12"/>
      <c r="J49" s="12"/>
      <c r="K49" s="12"/>
      <c r="L49" s="12"/>
      <c r="M49" s="7" t="s">
        <v>48</v>
      </c>
      <c r="P49" s="12"/>
      <c r="Q49" s="12"/>
      <c r="R49" s="12"/>
      <c r="V49" s="12"/>
      <c r="X49" s="13">
        <v>1</v>
      </c>
      <c r="Y49" s="14" t="s">
        <v>23</v>
      </c>
    </row>
    <row r="50" spans="1:26" x14ac:dyDescent="0.3">
      <c r="I50" s="12"/>
      <c r="J50" s="12"/>
      <c r="K50" s="12"/>
      <c r="L50" s="12"/>
      <c r="M50" s="7" t="s">
        <v>49</v>
      </c>
      <c r="P50" s="12"/>
      <c r="Q50" s="12"/>
      <c r="R50" s="12"/>
      <c r="V50" s="12"/>
      <c r="X50" s="13">
        <v>2</v>
      </c>
      <c r="Y50" s="14"/>
    </row>
    <row r="51" spans="1:26" x14ac:dyDescent="0.3">
      <c r="I51" s="12"/>
      <c r="J51" s="12"/>
      <c r="K51" s="12"/>
      <c r="L51" s="12"/>
      <c r="M51" s="7" t="s">
        <v>50</v>
      </c>
      <c r="P51" s="12"/>
      <c r="Q51" s="12"/>
      <c r="R51" s="12"/>
      <c r="V51" s="12"/>
      <c r="X51" s="13">
        <v>3</v>
      </c>
      <c r="Y51" s="14"/>
    </row>
    <row r="52" spans="1:26" x14ac:dyDescent="0.3">
      <c r="I52" s="12"/>
      <c r="J52" s="12"/>
      <c r="K52" s="12"/>
      <c r="L52" s="12"/>
      <c r="M52" s="7" t="s">
        <v>51</v>
      </c>
      <c r="P52" s="12"/>
      <c r="Q52" s="12"/>
      <c r="R52" s="12"/>
      <c r="V52" s="12"/>
      <c r="X52" s="13">
        <v>4</v>
      </c>
      <c r="Y52" s="14"/>
    </row>
    <row r="53" spans="1:26" x14ac:dyDescent="0.3">
      <c r="I53" s="12"/>
      <c r="J53" s="12"/>
      <c r="K53" s="12"/>
      <c r="L53" s="12"/>
      <c r="M53" s="7" t="s">
        <v>52</v>
      </c>
      <c r="X53" s="13">
        <v>5</v>
      </c>
      <c r="Y53" s="14"/>
    </row>
    <row r="54" spans="1:26" x14ac:dyDescent="0.3">
      <c r="I54" s="12"/>
      <c r="J54" s="12"/>
      <c r="K54" s="12"/>
      <c r="L54" s="12"/>
      <c r="M54" s="7" t="s">
        <v>53</v>
      </c>
      <c r="X54" s="13">
        <v>6</v>
      </c>
      <c r="Y54" s="14"/>
    </row>
    <row r="55" spans="1:26" x14ac:dyDescent="0.3">
      <c r="I55" s="12"/>
      <c r="J55" s="12"/>
      <c r="K55" s="12"/>
      <c r="L55" s="12"/>
      <c r="N55" s="7" t="s">
        <v>30</v>
      </c>
      <c r="O55" s="9"/>
      <c r="P55" s="9"/>
      <c r="Q55" s="9"/>
      <c r="R55" s="9"/>
      <c r="S55" s="9"/>
      <c r="T55" s="20"/>
      <c r="U55" s="9"/>
      <c r="V55" s="9"/>
      <c r="X55" s="16"/>
      <c r="Y55" s="16"/>
    </row>
    <row r="56" spans="1:26" x14ac:dyDescent="0.3"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</row>
    <row r="58" spans="1:26" x14ac:dyDescent="0.3">
      <c r="A58" s="94" t="s">
        <v>54</v>
      </c>
      <c r="B58" s="94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</row>
    <row r="60" spans="1:26" x14ac:dyDescent="0.3">
      <c r="A60" s="7" t="s">
        <v>55</v>
      </c>
      <c r="B60" s="21" t="s">
        <v>56</v>
      </c>
      <c r="I60" s="22"/>
      <c r="J60" s="22"/>
      <c r="K60" s="22"/>
      <c r="L60" s="22"/>
      <c r="M60" s="22"/>
      <c r="N60" s="22"/>
      <c r="O60" s="22"/>
      <c r="P60" s="23" t="s">
        <v>83</v>
      </c>
      <c r="Q60" s="9"/>
      <c r="R60" s="9"/>
      <c r="S60" s="9"/>
      <c r="T60" s="9"/>
      <c r="U60" s="9"/>
      <c r="V60" s="9"/>
      <c r="W60" s="9"/>
      <c r="X60" s="9"/>
      <c r="Y60" s="9"/>
      <c r="Z60" s="12"/>
    </row>
    <row r="61" spans="1:26" x14ac:dyDescent="0.3"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</row>
    <row r="62" spans="1:26" x14ac:dyDescent="0.3">
      <c r="A62" s="7" t="s">
        <v>57</v>
      </c>
      <c r="B62" s="24" t="s">
        <v>58</v>
      </c>
      <c r="I62" s="12"/>
      <c r="J62" s="12"/>
      <c r="K62" s="12"/>
      <c r="L62" s="12"/>
      <c r="M62" s="9" t="s">
        <v>367</v>
      </c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6" x14ac:dyDescent="0.3">
      <c r="I63" s="12"/>
      <c r="J63" s="12"/>
      <c r="K63" s="12"/>
      <c r="L63" s="12"/>
      <c r="M63" s="27" t="s">
        <v>365</v>
      </c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</row>
    <row r="65" spans="1:25" x14ac:dyDescent="0.3">
      <c r="A65" s="7" t="s">
        <v>59</v>
      </c>
      <c r="B65" s="7" t="s">
        <v>60</v>
      </c>
      <c r="G65" s="9" t="s">
        <v>371</v>
      </c>
      <c r="H65" s="9"/>
      <c r="I65" s="9"/>
      <c r="J65" s="9"/>
      <c r="K65" s="9"/>
      <c r="L65" s="9"/>
      <c r="M65" s="12"/>
      <c r="N65" s="7" t="s">
        <v>61</v>
      </c>
      <c r="O65" s="7" t="s">
        <v>62</v>
      </c>
      <c r="Q65" s="25" t="s">
        <v>366</v>
      </c>
      <c r="R65" s="9"/>
      <c r="S65" s="9"/>
      <c r="T65" s="9"/>
      <c r="U65" s="9"/>
      <c r="V65" s="9"/>
      <c r="W65" s="9"/>
      <c r="X65" s="9"/>
      <c r="Y65" s="9"/>
    </row>
    <row r="69" spans="1:25" x14ac:dyDescent="0.3">
      <c r="A69" s="94" t="s">
        <v>337</v>
      </c>
      <c r="B69" s="94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4"/>
    </row>
    <row r="71" spans="1:25" x14ac:dyDescent="0.3">
      <c r="A71" s="7" t="s">
        <v>64</v>
      </c>
      <c r="B71" s="7" t="s">
        <v>72</v>
      </c>
      <c r="H71" s="9"/>
      <c r="I71" s="9" t="s">
        <v>368</v>
      </c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3" spans="1:25" x14ac:dyDescent="0.3">
      <c r="A73" s="7" t="s">
        <v>65</v>
      </c>
      <c r="B73" s="7" t="s">
        <v>73</v>
      </c>
      <c r="M73" s="7" t="s">
        <v>74</v>
      </c>
      <c r="X73" s="13">
        <v>1</v>
      </c>
      <c r="Y73" s="14" t="s">
        <v>23</v>
      </c>
    </row>
    <row r="74" spans="1:25" x14ac:dyDescent="0.3">
      <c r="M74" s="7" t="s">
        <v>75</v>
      </c>
      <c r="X74" s="13">
        <v>2</v>
      </c>
      <c r="Y74" s="14"/>
    </row>
    <row r="75" spans="1:25" x14ac:dyDescent="0.3">
      <c r="M75" s="7" t="s">
        <v>76</v>
      </c>
      <c r="X75" s="13">
        <v>3</v>
      </c>
      <c r="Y75" s="14"/>
    </row>
    <row r="76" spans="1:25" x14ac:dyDescent="0.3">
      <c r="M76" s="7" t="s">
        <v>77</v>
      </c>
      <c r="X76" s="13">
        <v>4</v>
      </c>
      <c r="Y76" s="14"/>
    </row>
    <row r="77" spans="1:25" x14ac:dyDescent="0.3">
      <c r="M77" s="7" t="s">
        <v>78</v>
      </c>
      <c r="X77" s="13">
        <v>5</v>
      </c>
      <c r="Y77" s="14"/>
    </row>
    <row r="78" spans="1:25" x14ac:dyDescent="0.3">
      <c r="M78" s="7" t="s">
        <v>79</v>
      </c>
      <c r="X78" s="13">
        <v>6</v>
      </c>
      <c r="Y78" s="14"/>
    </row>
    <row r="79" spans="1:25" x14ac:dyDescent="0.3">
      <c r="M79" s="7" t="s">
        <v>80</v>
      </c>
      <c r="X79" s="13">
        <v>7</v>
      </c>
      <c r="Y79" s="14"/>
    </row>
    <row r="80" spans="1:25" x14ac:dyDescent="0.3">
      <c r="N80" s="7" t="s">
        <v>30</v>
      </c>
      <c r="O80" s="9"/>
      <c r="P80" s="9"/>
      <c r="Q80" s="9"/>
      <c r="R80" s="9"/>
      <c r="S80" s="9"/>
      <c r="T80" s="20"/>
      <c r="U80" s="9"/>
      <c r="V80" s="9"/>
      <c r="X80" s="16"/>
      <c r="Y80" s="16"/>
    </row>
    <row r="81" spans="1:25" x14ac:dyDescent="0.3">
      <c r="A81" s="94" t="s">
        <v>63</v>
      </c>
      <c r="B81" s="94"/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4"/>
      <c r="W81" s="94"/>
      <c r="X81" s="94"/>
      <c r="Y81" s="94"/>
    </row>
    <row r="82" spans="1:25" x14ac:dyDescent="0.3">
      <c r="A82" s="95"/>
      <c r="B82" s="95"/>
      <c r="C82" s="95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</row>
    <row r="83" spans="1:25" x14ac:dyDescent="0.3">
      <c r="A83" s="95"/>
      <c r="B83" s="95"/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</row>
    <row r="84" spans="1:25" x14ac:dyDescent="0.3">
      <c r="A84" s="95"/>
      <c r="B84" s="95"/>
      <c r="C84" s="95"/>
      <c r="D84" s="95"/>
      <c r="E84" s="95"/>
      <c r="F84" s="95"/>
      <c r="G84" s="95"/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</row>
  </sheetData>
  <mergeCells count="8">
    <mergeCell ref="A81:Y81"/>
    <mergeCell ref="A82:Y84"/>
    <mergeCell ref="A1:Y1"/>
    <mergeCell ref="A2:Y2"/>
    <mergeCell ref="A4:Y4"/>
    <mergeCell ref="A6:Y6"/>
    <mergeCell ref="A58:Y58"/>
    <mergeCell ref="A69:Y69"/>
  </mergeCells>
  <hyperlinks>
    <hyperlink ref="Q65" r:id="rId1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theme="3"/>
  </sheetPr>
  <dimension ref="A1:FK518"/>
  <sheetViews>
    <sheetView showGridLines="0" tabSelected="1" zoomScale="90" zoomScaleNormal="90" workbookViewId="0">
      <selection activeCell="I18" sqref="I18"/>
    </sheetView>
  </sheetViews>
  <sheetFormatPr baseColWidth="10" defaultColWidth="11.5546875" defaultRowHeight="14.4" x14ac:dyDescent="0.3"/>
  <cols>
    <col min="1" max="1" width="8" style="3" customWidth="1"/>
    <col min="2" max="2" width="6.44140625" style="3" customWidth="1"/>
    <col min="3" max="3" width="13.6640625" style="3" customWidth="1"/>
    <col min="4" max="4" width="17.6640625" style="57" customWidth="1"/>
    <col min="5" max="12" width="17.6640625" style="3" customWidth="1"/>
    <col min="13" max="13" width="17.6640625" style="57" customWidth="1"/>
    <col min="14" max="14" width="17.6640625" style="3" customWidth="1"/>
    <col min="15" max="15" width="17.6640625" style="57" customWidth="1"/>
    <col min="16" max="18" width="17.6640625" style="3" customWidth="1"/>
    <col min="19" max="20" width="17.6640625" style="83" customWidth="1"/>
    <col min="21" max="31" width="17.6640625" style="3" customWidth="1"/>
    <col min="32" max="32" width="17.6640625" style="57" customWidth="1"/>
    <col min="33" max="33" width="17.6640625" style="3" customWidth="1"/>
    <col min="34" max="34" width="17.6640625" style="57" customWidth="1"/>
    <col min="35" max="50" width="17.6640625" style="3" customWidth="1"/>
    <col min="51" max="51" width="17.6640625" style="60" customWidth="1"/>
    <col min="52" max="59" width="17.6640625" style="58" customWidth="1"/>
    <col min="60" max="60" width="17.6640625" style="60" customWidth="1"/>
    <col min="61" max="61" width="17.6640625" style="58" customWidth="1"/>
    <col min="62" max="62" width="17.6640625" style="60" customWidth="1"/>
    <col min="63" max="69" width="17.6640625" style="58" customWidth="1"/>
    <col min="70" max="70" width="23.6640625" style="58" customWidth="1"/>
    <col min="71" max="88" width="17.6640625" style="58" customWidth="1"/>
    <col min="89" max="89" width="25.6640625" style="58" customWidth="1"/>
    <col min="90" max="97" width="17.6640625" style="58" customWidth="1"/>
    <col min="98" max="98" width="17.6640625" style="57" customWidth="1"/>
    <col min="99" max="111" width="17.6640625" style="3" customWidth="1"/>
    <col min="112" max="112" width="20.5546875" style="3" customWidth="1"/>
    <col min="113" max="116" width="17.6640625" style="3" customWidth="1"/>
    <col min="117" max="117" width="25.88671875" style="3" customWidth="1"/>
    <col min="118" max="121" width="17.6640625" style="3" customWidth="1"/>
    <col min="122" max="122" width="20.33203125" style="3" customWidth="1"/>
    <col min="123" max="129" width="17.6640625" style="3" customWidth="1"/>
    <col min="130" max="130" width="19.5546875" style="3" customWidth="1"/>
    <col min="131" max="131" width="20.6640625" style="3" customWidth="1"/>
    <col min="132" max="135" width="17.6640625" style="3" customWidth="1"/>
    <col min="136" max="136" width="24.33203125" style="3" customWidth="1"/>
    <col min="137" max="138" width="17.6640625" style="3" customWidth="1"/>
    <col min="139" max="139" width="20" style="3" customWidth="1"/>
    <col min="140" max="140" width="17.6640625" style="3" customWidth="1"/>
    <col min="141" max="141" width="19.6640625" style="3" customWidth="1"/>
    <col min="142" max="142" width="19.88671875" style="3" customWidth="1"/>
    <col min="143" max="143" width="19.44140625" style="3" customWidth="1"/>
    <col min="144" max="144" width="17.6640625" style="3" customWidth="1"/>
    <col min="145" max="16384" width="11.5546875" style="3"/>
  </cols>
  <sheetData>
    <row r="1" spans="1:167" ht="21" customHeight="1" x14ac:dyDescent="0.3"/>
    <row r="2" spans="1:167" ht="21" customHeight="1" x14ac:dyDescent="0.3"/>
    <row r="3" spans="1:167" ht="21" customHeight="1" x14ac:dyDescent="0.3"/>
    <row r="4" spans="1:167" ht="21" customHeight="1" x14ac:dyDescent="0.3"/>
    <row r="5" spans="1:167" ht="21" customHeight="1" x14ac:dyDescent="0.3">
      <c r="M5" s="3"/>
      <c r="O5" s="3"/>
      <c r="S5" s="3"/>
      <c r="T5" s="3"/>
      <c r="AF5" s="3"/>
      <c r="AH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</row>
    <row r="6" spans="1:167" ht="21" customHeight="1" x14ac:dyDescent="0.3">
      <c r="M6" s="3"/>
      <c r="O6" s="3"/>
      <c r="S6" s="3"/>
      <c r="T6" s="3"/>
      <c r="AF6" s="3"/>
      <c r="AH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</row>
    <row r="7" spans="1:167" ht="15.75" customHeight="1" x14ac:dyDescent="0.3">
      <c r="M7" s="3"/>
      <c r="O7" s="3"/>
      <c r="S7" s="3"/>
      <c r="T7" s="3"/>
      <c r="AF7" s="3"/>
      <c r="AH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</row>
    <row r="8" spans="1:167" x14ac:dyDescent="0.3">
      <c r="A8" s="34" t="s">
        <v>0</v>
      </c>
      <c r="M8" s="3"/>
      <c r="O8" s="3"/>
      <c r="S8" s="3"/>
      <c r="T8" s="3"/>
      <c r="AF8" s="3"/>
      <c r="AH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</row>
    <row r="9" spans="1:167" x14ac:dyDescent="0.3">
      <c r="A9" s="34" t="s">
        <v>168</v>
      </c>
      <c r="M9" s="3"/>
      <c r="O9" s="3"/>
      <c r="S9" s="3"/>
      <c r="T9" s="3"/>
      <c r="AF9" s="3"/>
      <c r="AH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</row>
    <row r="10" spans="1:167" x14ac:dyDescent="0.3">
      <c r="A10" s="88" t="s">
        <v>164</v>
      </c>
      <c r="M10" s="3"/>
      <c r="O10" s="3"/>
      <c r="S10" s="3"/>
      <c r="T10" s="3"/>
      <c r="AF10" s="3"/>
      <c r="AH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</row>
    <row r="11" spans="1:167" x14ac:dyDescent="0.3">
      <c r="A11" s="97" t="s">
        <v>166</v>
      </c>
      <c r="B11" s="97"/>
      <c r="C11" s="97"/>
      <c r="D11" s="97"/>
      <c r="E11" s="97"/>
      <c r="F11" s="97"/>
      <c r="G11" s="97"/>
      <c r="H11" s="86"/>
      <c r="I11" s="86"/>
      <c r="J11" s="87"/>
      <c r="K11" s="86"/>
      <c r="L11" s="86"/>
      <c r="M11" s="3"/>
      <c r="O11" s="3"/>
      <c r="S11" s="3"/>
      <c r="T11" s="3"/>
      <c r="AF11" s="3"/>
      <c r="AH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</row>
    <row r="12" spans="1:167" x14ac:dyDescent="0.3">
      <c r="A12" s="34" t="s">
        <v>167</v>
      </c>
      <c r="M12" s="3"/>
      <c r="O12" s="3"/>
      <c r="S12" s="3"/>
      <c r="T12" s="3"/>
      <c r="AF12" s="3"/>
      <c r="AH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</row>
    <row r="13" spans="1:167" ht="10.199999999999999" customHeight="1" x14ac:dyDescent="0.3">
      <c r="M13" s="3"/>
      <c r="O13" s="3"/>
      <c r="S13" s="3"/>
      <c r="T13" s="3"/>
      <c r="AF13" s="3"/>
      <c r="AH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</row>
    <row r="14" spans="1:167" s="78" customFormat="1" ht="73.5" customHeight="1" x14ac:dyDescent="0.3">
      <c r="A14" s="78" t="s">
        <v>1</v>
      </c>
      <c r="B14" s="78" t="s">
        <v>149</v>
      </c>
      <c r="C14" s="79" t="s">
        <v>169</v>
      </c>
      <c r="D14" s="80" t="s">
        <v>170</v>
      </c>
      <c r="E14" s="80" t="s">
        <v>171</v>
      </c>
      <c r="F14" s="80" t="s">
        <v>172</v>
      </c>
      <c r="G14" s="78" t="s">
        <v>173</v>
      </c>
      <c r="H14" s="78" t="s">
        <v>310</v>
      </c>
      <c r="I14" s="78" t="s">
        <v>362</v>
      </c>
      <c r="J14" s="78" t="s">
        <v>361</v>
      </c>
      <c r="K14" s="78" t="s">
        <v>266</v>
      </c>
      <c r="L14" s="78" t="s">
        <v>267</v>
      </c>
      <c r="M14" s="78" t="s">
        <v>179</v>
      </c>
      <c r="N14" s="78" t="s">
        <v>183</v>
      </c>
      <c r="O14" s="78" t="s">
        <v>184</v>
      </c>
      <c r="P14" s="78" t="s">
        <v>185</v>
      </c>
      <c r="Q14" s="81" t="s">
        <v>186</v>
      </c>
      <c r="R14" s="78" t="s">
        <v>187</v>
      </c>
      <c r="S14" s="81" t="s">
        <v>188</v>
      </c>
      <c r="T14" s="81" t="s">
        <v>189</v>
      </c>
      <c r="U14" s="78" t="s">
        <v>190</v>
      </c>
      <c r="V14" s="78" t="s">
        <v>191</v>
      </c>
      <c r="W14" s="78" t="s">
        <v>192</v>
      </c>
      <c r="X14" s="80" t="s">
        <v>193</v>
      </c>
      <c r="Y14" s="78" t="s">
        <v>194</v>
      </c>
      <c r="Z14" s="78" t="s">
        <v>195</v>
      </c>
      <c r="AA14" s="78" t="s">
        <v>196</v>
      </c>
      <c r="AB14" s="78" t="s">
        <v>197</v>
      </c>
      <c r="AC14" s="78" t="s">
        <v>198</v>
      </c>
      <c r="AD14" s="78" t="s">
        <v>199</v>
      </c>
      <c r="AE14" s="78" t="s">
        <v>200</v>
      </c>
      <c r="AF14" s="78" t="s">
        <v>247</v>
      </c>
      <c r="AG14" s="78" t="s">
        <v>248</v>
      </c>
      <c r="AH14" s="78" t="s">
        <v>249</v>
      </c>
      <c r="AI14" s="78" t="s">
        <v>250</v>
      </c>
      <c r="AJ14" s="78" t="s">
        <v>251</v>
      </c>
      <c r="AK14" s="78" t="s">
        <v>252</v>
      </c>
      <c r="AL14" s="78" t="s">
        <v>253</v>
      </c>
      <c r="AM14" s="78" t="s">
        <v>254</v>
      </c>
      <c r="AN14" s="78" t="s">
        <v>255</v>
      </c>
      <c r="AO14" s="78" t="s">
        <v>256</v>
      </c>
      <c r="AP14" s="78" t="s">
        <v>257</v>
      </c>
      <c r="AQ14" s="78" t="s">
        <v>258</v>
      </c>
      <c r="AR14" s="80" t="s">
        <v>259</v>
      </c>
      <c r="AS14" s="78" t="s">
        <v>260</v>
      </c>
      <c r="AT14" s="78" t="s">
        <v>261</v>
      </c>
      <c r="AU14" s="78" t="s">
        <v>262</v>
      </c>
      <c r="AV14" s="78" t="s">
        <v>263</v>
      </c>
      <c r="AW14" s="78" t="s">
        <v>264</v>
      </c>
      <c r="AX14" s="78" t="s">
        <v>265</v>
      </c>
      <c r="AY14" s="78" t="s">
        <v>180</v>
      </c>
      <c r="AZ14" s="78" t="s">
        <v>181</v>
      </c>
      <c r="BA14" s="78" t="s">
        <v>148</v>
      </c>
      <c r="BB14" s="78" t="s">
        <v>182</v>
      </c>
      <c r="BC14" s="78" t="s">
        <v>311</v>
      </c>
      <c r="BD14" s="78" t="s">
        <v>312</v>
      </c>
      <c r="BE14" s="78" t="s">
        <v>363</v>
      </c>
      <c r="BF14" s="78" t="s">
        <v>268</v>
      </c>
      <c r="BG14" s="78" t="s">
        <v>269</v>
      </c>
      <c r="BH14" s="78" t="s">
        <v>201</v>
      </c>
      <c r="BI14" s="78" t="s">
        <v>202</v>
      </c>
      <c r="BJ14" s="78" t="s">
        <v>203</v>
      </c>
      <c r="BK14" s="78" t="s">
        <v>204</v>
      </c>
      <c r="BL14" s="78" t="s">
        <v>205</v>
      </c>
      <c r="BM14" s="80" t="s">
        <v>206</v>
      </c>
      <c r="BN14" s="78" t="s">
        <v>207</v>
      </c>
      <c r="BO14" s="78" t="s">
        <v>208</v>
      </c>
      <c r="BP14" s="78" t="s">
        <v>209</v>
      </c>
      <c r="BQ14" s="78" t="s">
        <v>210</v>
      </c>
      <c r="BR14" s="78" t="s">
        <v>211</v>
      </c>
      <c r="BS14" s="78" t="s">
        <v>212</v>
      </c>
      <c r="BT14" s="78" t="s">
        <v>213</v>
      </c>
      <c r="BU14" s="78" t="s">
        <v>214</v>
      </c>
      <c r="BV14" s="78" t="s">
        <v>215</v>
      </c>
      <c r="BW14" s="78" t="s">
        <v>216</v>
      </c>
      <c r="BX14" s="78" t="s">
        <v>217</v>
      </c>
      <c r="BY14" s="78" t="s">
        <v>218</v>
      </c>
      <c r="BZ14" s="78" t="s">
        <v>219</v>
      </c>
      <c r="CA14" s="78" t="s">
        <v>270</v>
      </c>
      <c r="CB14" s="78" t="s">
        <v>271</v>
      </c>
      <c r="CC14" s="78" t="s">
        <v>272</v>
      </c>
      <c r="CD14" s="78" t="s">
        <v>273</v>
      </c>
      <c r="CE14" s="78" t="s">
        <v>274</v>
      </c>
      <c r="CF14" s="78" t="s">
        <v>275</v>
      </c>
      <c r="CG14" s="78" t="s">
        <v>276</v>
      </c>
      <c r="CH14" s="78" t="s">
        <v>277</v>
      </c>
      <c r="CI14" s="78" t="s">
        <v>278</v>
      </c>
      <c r="CJ14" s="78" t="s">
        <v>279</v>
      </c>
      <c r="CK14" s="78" t="s">
        <v>280</v>
      </c>
      <c r="CL14" s="78" t="s">
        <v>281</v>
      </c>
      <c r="CM14" s="78" t="s">
        <v>282</v>
      </c>
      <c r="CN14" s="78" t="s">
        <v>283</v>
      </c>
      <c r="CO14" s="78" t="s">
        <v>284</v>
      </c>
      <c r="CP14" s="78" t="s">
        <v>285</v>
      </c>
      <c r="CQ14" s="78" t="s">
        <v>286</v>
      </c>
      <c r="CR14" s="78" t="s">
        <v>287</v>
      </c>
      <c r="CS14" s="78" t="s">
        <v>288</v>
      </c>
      <c r="CT14" s="78" t="s">
        <v>220</v>
      </c>
      <c r="CU14" s="78" t="s">
        <v>221</v>
      </c>
      <c r="CV14" s="78" t="s">
        <v>222</v>
      </c>
      <c r="CW14" s="80" t="s">
        <v>223</v>
      </c>
      <c r="CX14" s="78" t="s">
        <v>313</v>
      </c>
      <c r="CY14" s="78" t="s">
        <v>314</v>
      </c>
      <c r="CZ14" s="78" t="s">
        <v>364</v>
      </c>
      <c r="DA14" s="78" t="s">
        <v>289</v>
      </c>
      <c r="DB14" s="78" t="s">
        <v>290</v>
      </c>
      <c r="DC14" s="78" t="s">
        <v>224</v>
      </c>
      <c r="DD14" s="78" t="s">
        <v>225</v>
      </c>
      <c r="DE14" s="78" t="s">
        <v>226</v>
      </c>
      <c r="DF14" s="78" t="s">
        <v>227</v>
      </c>
      <c r="DG14" s="78" t="s">
        <v>228</v>
      </c>
      <c r="DH14" s="78" t="s">
        <v>229</v>
      </c>
      <c r="DI14" s="78" t="s">
        <v>230</v>
      </c>
      <c r="DJ14" s="78" t="s">
        <v>231</v>
      </c>
      <c r="DK14" s="78" t="s">
        <v>232</v>
      </c>
      <c r="DL14" s="78" t="s">
        <v>233</v>
      </c>
      <c r="DM14" s="78" t="s">
        <v>234</v>
      </c>
      <c r="DN14" s="78" t="s">
        <v>235</v>
      </c>
      <c r="DO14" s="78" t="s">
        <v>236</v>
      </c>
      <c r="DP14" s="78" t="s">
        <v>237</v>
      </c>
      <c r="DQ14" s="78" t="s">
        <v>238</v>
      </c>
      <c r="DR14" s="80" t="s">
        <v>239</v>
      </c>
      <c r="DS14" s="78" t="s">
        <v>240</v>
      </c>
      <c r="DT14" s="78" t="s">
        <v>241</v>
      </c>
      <c r="DU14" s="78" t="s">
        <v>242</v>
      </c>
      <c r="DV14" s="78" t="s">
        <v>291</v>
      </c>
      <c r="DW14" s="78" t="s">
        <v>292</v>
      </c>
      <c r="DX14" s="78" t="s">
        <v>293</v>
      </c>
      <c r="DY14" s="78" t="s">
        <v>294</v>
      </c>
      <c r="DZ14" s="78" t="s">
        <v>295</v>
      </c>
      <c r="EA14" s="78" t="s">
        <v>296</v>
      </c>
      <c r="EB14" s="78" t="s">
        <v>297</v>
      </c>
      <c r="EC14" s="78" t="s">
        <v>298</v>
      </c>
      <c r="ED14" s="78" t="s">
        <v>299</v>
      </c>
      <c r="EE14" s="78" t="s">
        <v>300</v>
      </c>
      <c r="EF14" s="78" t="s">
        <v>301</v>
      </c>
      <c r="EG14" s="78" t="s">
        <v>302</v>
      </c>
      <c r="EH14" s="78" t="s">
        <v>303</v>
      </c>
      <c r="EI14" s="78" t="s">
        <v>304</v>
      </c>
      <c r="EJ14" s="78" t="s">
        <v>305</v>
      </c>
      <c r="EK14" s="78" t="s">
        <v>306</v>
      </c>
      <c r="EL14" s="80" t="s">
        <v>307</v>
      </c>
      <c r="EM14" s="80" t="s">
        <v>308</v>
      </c>
      <c r="EN14" s="80" t="s">
        <v>309</v>
      </c>
      <c r="EO14" s="80"/>
      <c r="EP14" s="80"/>
      <c r="EQ14" s="80"/>
      <c r="ER14" s="80"/>
      <c r="ES14" s="80"/>
      <c r="ET14" s="80"/>
      <c r="EU14" s="80"/>
      <c r="EV14" s="80"/>
      <c r="EW14" s="80"/>
      <c r="EX14" s="80"/>
      <c r="EY14" s="80"/>
      <c r="EZ14" s="80"/>
      <c r="FA14" s="80"/>
      <c r="FB14" s="80"/>
      <c r="FC14" s="80"/>
      <c r="FD14" s="80"/>
      <c r="FE14" s="80"/>
      <c r="FF14" s="80"/>
      <c r="FG14" s="80"/>
      <c r="FH14" s="80"/>
      <c r="FI14" s="82"/>
      <c r="FJ14" s="82"/>
      <c r="FK14" s="82"/>
    </row>
    <row r="15" spans="1:167" s="55" customFormat="1" ht="12.75" customHeight="1" x14ac:dyDescent="0.25">
      <c r="A15" s="55">
        <v>2013</v>
      </c>
      <c r="B15" s="55" t="s">
        <v>348</v>
      </c>
      <c r="C15" s="55" t="s">
        <v>174</v>
      </c>
      <c r="D15" s="56">
        <v>97.380094527606403</v>
      </c>
      <c r="E15" s="56">
        <v>96.543027219433</v>
      </c>
      <c r="F15" s="56">
        <v>97.134650800334498</v>
      </c>
      <c r="G15" s="56">
        <v>103.178506032139</v>
      </c>
      <c r="H15" s="56"/>
      <c r="I15" s="56"/>
      <c r="J15" s="56"/>
      <c r="K15" s="56">
        <v>98.755651848473093</v>
      </c>
      <c r="L15" s="56">
        <v>97.597725081700403</v>
      </c>
      <c r="M15" s="56">
        <v>91.794528852144097</v>
      </c>
      <c r="N15" s="56">
        <v>94.461745233103201</v>
      </c>
      <c r="O15" s="56">
        <v>90.319477364256898</v>
      </c>
      <c r="P15" s="56">
        <v>93.308000855743003</v>
      </c>
      <c r="Q15" s="59">
        <v>93.192259718691204</v>
      </c>
      <c r="R15" s="56">
        <v>80.152491284369006</v>
      </c>
      <c r="S15" s="84">
        <v>80.1176270358973</v>
      </c>
      <c r="T15" s="84">
        <v>82.620733448051993</v>
      </c>
      <c r="U15" s="56">
        <v>103.08783705953201</v>
      </c>
      <c r="V15" s="56">
        <v>93.734774751746599</v>
      </c>
      <c r="W15" s="56">
        <v>91.305571502578999</v>
      </c>
      <c r="X15" s="56">
        <v>96.634708449592495</v>
      </c>
      <c r="Y15" s="56">
        <v>98.910441979732596</v>
      </c>
      <c r="Z15" s="56">
        <v>246.073711069648</v>
      </c>
      <c r="AA15" s="56">
        <v>93.582200615479294</v>
      </c>
      <c r="AB15" s="56">
        <v>79.883731113998195</v>
      </c>
      <c r="AC15" s="56">
        <v>99.650553456050602</v>
      </c>
      <c r="AD15" s="56">
        <v>99.281462545950504</v>
      </c>
      <c r="AE15" s="56">
        <v>76.420916193838295</v>
      </c>
      <c r="AF15" s="59">
        <v>91.379185894715803</v>
      </c>
      <c r="AG15" s="56">
        <v>93.928511675152393</v>
      </c>
      <c r="AH15" s="56">
        <v>90.061180640681499</v>
      </c>
      <c r="AI15" s="56">
        <v>92.937263000606407</v>
      </c>
      <c r="AJ15" s="56">
        <v>92.729671489471102</v>
      </c>
      <c r="AK15" s="56">
        <v>78.335580732806605</v>
      </c>
      <c r="AL15" s="56">
        <v>79.886904949952907</v>
      </c>
      <c r="AM15" s="56">
        <v>82.155577042086307</v>
      </c>
      <c r="AN15" s="56">
        <v>100.256174189121</v>
      </c>
      <c r="AO15" s="56">
        <v>93.912708852499705</v>
      </c>
      <c r="AP15" s="56">
        <v>91.347886384337301</v>
      </c>
      <c r="AQ15" s="56">
        <v>96.530861184906399</v>
      </c>
      <c r="AR15" s="56">
        <v>99.164458115876997</v>
      </c>
      <c r="AS15" s="56">
        <v>243.83096898795199</v>
      </c>
      <c r="AT15" s="56">
        <v>93.308744741743595</v>
      </c>
      <c r="AU15" s="56">
        <v>79.225110947704806</v>
      </c>
      <c r="AV15" s="56">
        <v>99.339013305023499</v>
      </c>
      <c r="AW15" s="56">
        <v>98.0701264154266</v>
      </c>
      <c r="AX15" s="56">
        <v>76.685214620366196</v>
      </c>
      <c r="AY15" s="56"/>
    </row>
    <row r="16" spans="1:167" s="55" customFormat="1" ht="12.75" customHeight="1" x14ac:dyDescent="0.25">
      <c r="A16" s="55">
        <v>2013</v>
      </c>
      <c r="B16" s="55" t="s">
        <v>349</v>
      </c>
      <c r="C16" s="55" t="s">
        <v>174</v>
      </c>
      <c r="D16" s="56">
        <v>97.008411686215197</v>
      </c>
      <c r="E16" s="56">
        <v>97.2168064691393</v>
      </c>
      <c r="F16" s="56">
        <v>96.107400311095503</v>
      </c>
      <c r="G16" s="56">
        <v>97.5590071445192</v>
      </c>
      <c r="H16" s="56"/>
      <c r="I16" s="56"/>
      <c r="J16" s="56"/>
      <c r="K16" s="56">
        <v>97.462308903606797</v>
      </c>
      <c r="L16" s="56">
        <v>96.748969659110102</v>
      </c>
      <c r="M16" s="56">
        <v>88.758596997381602</v>
      </c>
      <c r="N16" s="56">
        <v>88.262323005246799</v>
      </c>
      <c r="O16" s="56">
        <v>87.799304335750904</v>
      </c>
      <c r="P16" s="56">
        <v>86.9779613341599</v>
      </c>
      <c r="Q16" s="56">
        <v>90.194113773767697</v>
      </c>
      <c r="R16" s="56">
        <v>73.144554816029697</v>
      </c>
      <c r="S16" s="84">
        <v>66.235723328557199</v>
      </c>
      <c r="T16" s="84">
        <v>69.646961945796207</v>
      </c>
      <c r="U16" s="56">
        <v>92.312458391479396</v>
      </c>
      <c r="V16" s="56">
        <v>86.779030041940899</v>
      </c>
      <c r="W16" s="56">
        <v>86.842711742373297</v>
      </c>
      <c r="X16" s="56">
        <v>89.496201927573097</v>
      </c>
      <c r="Y16" s="56">
        <v>90.243237522267805</v>
      </c>
      <c r="Z16" s="56">
        <v>168.230290982496</v>
      </c>
      <c r="AA16" s="56">
        <v>89.204438886042794</v>
      </c>
      <c r="AB16" s="56">
        <v>75.576506159682594</v>
      </c>
      <c r="AC16" s="56">
        <v>94.117097454584396</v>
      </c>
      <c r="AD16" s="56">
        <v>93.627688422028996</v>
      </c>
      <c r="AE16" s="56">
        <v>91.619078877269004</v>
      </c>
      <c r="AF16" s="56">
        <v>88.645148055800206</v>
      </c>
      <c r="AG16" s="56">
        <v>88.074003429892201</v>
      </c>
      <c r="AH16" s="56">
        <v>87.592615995582307</v>
      </c>
      <c r="AI16" s="56">
        <v>86.658460320524895</v>
      </c>
      <c r="AJ16" s="56">
        <v>89.492615756861298</v>
      </c>
      <c r="AK16" s="56">
        <v>71.908614976066204</v>
      </c>
      <c r="AL16" s="56">
        <v>66.001955733892103</v>
      </c>
      <c r="AM16" s="56">
        <v>69.267598191639806</v>
      </c>
      <c r="AN16" s="56">
        <v>90.3091795420479</v>
      </c>
      <c r="AO16" s="56">
        <v>87.135993841523302</v>
      </c>
      <c r="AP16" s="56">
        <v>86.820734551340394</v>
      </c>
      <c r="AQ16" s="56">
        <v>89.441839893180301</v>
      </c>
      <c r="AR16" s="56">
        <v>90.534578983668496</v>
      </c>
      <c r="AS16" s="56">
        <v>168.59500721276501</v>
      </c>
      <c r="AT16" s="56">
        <v>89.051030537068002</v>
      </c>
      <c r="AU16" s="56">
        <v>74.8600131370182</v>
      </c>
      <c r="AV16" s="56">
        <v>93.991807537045702</v>
      </c>
      <c r="AW16" s="56">
        <v>93.988396415017704</v>
      </c>
      <c r="AX16" s="56">
        <v>91.937148941286296</v>
      </c>
      <c r="AY16" s="56"/>
    </row>
    <row r="17" spans="1:149" s="55" customFormat="1" ht="12.75" customHeight="1" x14ac:dyDescent="0.25">
      <c r="A17" s="55">
        <v>2013</v>
      </c>
      <c r="B17" s="55" t="s">
        <v>350</v>
      </c>
      <c r="C17" s="55" t="s">
        <v>174</v>
      </c>
      <c r="D17" s="56">
        <v>97.906776533751497</v>
      </c>
      <c r="E17" s="56">
        <v>98.023660053525404</v>
      </c>
      <c r="F17" s="56">
        <v>98.204247889125696</v>
      </c>
      <c r="G17" s="56">
        <v>96.551591379606805</v>
      </c>
      <c r="H17" s="56"/>
      <c r="I17" s="56"/>
      <c r="J17" s="56"/>
      <c r="K17" s="56">
        <v>98.317981820739405</v>
      </c>
      <c r="L17" s="56">
        <v>97.7976485691524</v>
      </c>
      <c r="M17" s="56">
        <v>95.488845886687798</v>
      </c>
      <c r="N17" s="56">
        <v>95.983371125468693</v>
      </c>
      <c r="O17" s="56">
        <v>95.335568486357602</v>
      </c>
      <c r="P17" s="56">
        <v>95.915514910936906</v>
      </c>
      <c r="Q17" s="56">
        <v>105.04918702897299</v>
      </c>
      <c r="R17" s="56">
        <v>95.056486259087805</v>
      </c>
      <c r="S17" s="84">
        <v>76.5533812887236</v>
      </c>
      <c r="T17" s="84">
        <v>78.871519629503098</v>
      </c>
      <c r="U17" s="56">
        <v>100.398736544369</v>
      </c>
      <c r="V17" s="56">
        <v>104.09832204316</v>
      </c>
      <c r="W17" s="56">
        <v>95.874494158667105</v>
      </c>
      <c r="X17" s="56">
        <v>114.49187425456699</v>
      </c>
      <c r="Y17" s="56">
        <v>103.74665186823</v>
      </c>
      <c r="Z17" s="56">
        <v>77.367270772929999</v>
      </c>
      <c r="AA17" s="56">
        <v>98.5938766332863</v>
      </c>
      <c r="AB17" s="56">
        <v>83.303596026760303</v>
      </c>
      <c r="AC17" s="56">
        <v>87.165377194718403</v>
      </c>
      <c r="AD17" s="56">
        <v>96.266837531355804</v>
      </c>
      <c r="AE17" s="56">
        <v>92.638443675211093</v>
      </c>
      <c r="AF17" s="56">
        <v>95.536818828540007</v>
      </c>
      <c r="AG17" s="56">
        <v>95.9894657770175</v>
      </c>
      <c r="AH17" s="56">
        <v>95.146407295184503</v>
      </c>
      <c r="AI17" s="56">
        <v>95.623444407622102</v>
      </c>
      <c r="AJ17" s="56">
        <v>104.33981041998</v>
      </c>
      <c r="AK17" s="56">
        <v>94.204963484772094</v>
      </c>
      <c r="AL17" s="56">
        <v>76.300031247997097</v>
      </c>
      <c r="AM17" s="56">
        <v>78.602849607720799</v>
      </c>
      <c r="AN17" s="56">
        <v>99.0881794594562</v>
      </c>
      <c r="AO17" s="56">
        <v>104.225476343675</v>
      </c>
      <c r="AP17" s="56">
        <v>95.902030291726007</v>
      </c>
      <c r="AQ17" s="56">
        <v>114.44341185983799</v>
      </c>
      <c r="AR17" s="56">
        <v>103.69222060454899</v>
      </c>
      <c r="AS17" s="56">
        <v>77.451859971298902</v>
      </c>
      <c r="AT17" s="56">
        <v>98.480966639970703</v>
      </c>
      <c r="AU17" s="56">
        <v>82.7780556305743</v>
      </c>
      <c r="AV17" s="56">
        <v>87.049743969509805</v>
      </c>
      <c r="AW17" s="56">
        <v>97.518768703387295</v>
      </c>
      <c r="AX17" s="56">
        <v>92.927822634569495</v>
      </c>
      <c r="AY17" s="56"/>
    </row>
    <row r="18" spans="1:149" s="55" customFormat="1" ht="12.75" customHeight="1" x14ac:dyDescent="0.25">
      <c r="A18" s="55">
        <v>2013</v>
      </c>
      <c r="B18" s="55" t="s">
        <v>351</v>
      </c>
      <c r="C18" s="55" t="s">
        <v>174</v>
      </c>
      <c r="D18" s="56">
        <v>97.967607767392593</v>
      </c>
      <c r="E18" s="56">
        <v>98.916501941435897</v>
      </c>
      <c r="F18" s="56">
        <v>96.374762061656895</v>
      </c>
      <c r="G18" s="56">
        <v>95.272709418010606</v>
      </c>
      <c r="H18" s="56"/>
      <c r="I18" s="56"/>
      <c r="J18" s="56"/>
      <c r="K18" s="56">
        <v>100.93142545159</v>
      </c>
      <c r="L18" s="56">
        <v>100.64629737694599</v>
      </c>
      <c r="M18" s="56">
        <v>93.507295227238004</v>
      </c>
      <c r="N18" s="56">
        <v>92.120288635508302</v>
      </c>
      <c r="O18" s="56">
        <v>91.763783506750201</v>
      </c>
      <c r="P18" s="56">
        <v>89.669858375292407</v>
      </c>
      <c r="Q18" s="56">
        <v>94.791172059630497</v>
      </c>
      <c r="R18" s="56">
        <v>74.922288274320593</v>
      </c>
      <c r="S18" s="84">
        <v>70.404011722333607</v>
      </c>
      <c r="T18" s="84">
        <v>73.298167257720394</v>
      </c>
      <c r="U18" s="56">
        <v>99.917449712604494</v>
      </c>
      <c r="V18" s="56">
        <v>90.198395126725799</v>
      </c>
      <c r="W18" s="56">
        <v>91.700326651189002</v>
      </c>
      <c r="X18" s="56">
        <v>82.230983516157707</v>
      </c>
      <c r="Y18" s="56">
        <v>91.796919343707501</v>
      </c>
      <c r="Z18" s="56">
        <v>72.944578809185401</v>
      </c>
      <c r="AA18" s="56">
        <v>92.585819421644402</v>
      </c>
      <c r="AB18" s="56">
        <v>81.199797843821202</v>
      </c>
      <c r="AC18" s="56">
        <v>102.288652021507</v>
      </c>
      <c r="AD18" s="56">
        <v>102.35685522759</v>
      </c>
      <c r="AE18" s="56">
        <v>101.501885485454</v>
      </c>
      <c r="AF18" s="56">
        <v>93.5952122739033</v>
      </c>
      <c r="AG18" s="56">
        <v>92.224570288246895</v>
      </c>
      <c r="AH18" s="56">
        <v>91.715433400127495</v>
      </c>
      <c r="AI18" s="56">
        <v>89.612556203480295</v>
      </c>
      <c r="AJ18" s="56">
        <v>94.862236533765099</v>
      </c>
      <c r="AK18" s="56">
        <v>74.746900674828098</v>
      </c>
      <c r="AL18" s="56">
        <v>70.1998223999136</v>
      </c>
      <c r="AM18" s="56">
        <v>72.910473749524598</v>
      </c>
      <c r="AN18" s="56">
        <v>99.158659830561106</v>
      </c>
      <c r="AO18" s="56">
        <v>90.318890280487295</v>
      </c>
      <c r="AP18" s="56">
        <v>91.835821571000295</v>
      </c>
      <c r="AQ18" s="56">
        <v>82.145596849395901</v>
      </c>
      <c r="AR18" s="56">
        <v>91.764720507696794</v>
      </c>
      <c r="AS18" s="56">
        <v>72.973762972275907</v>
      </c>
      <c r="AT18" s="56">
        <v>92.555001179032203</v>
      </c>
      <c r="AU18" s="56">
        <v>80.331640755254995</v>
      </c>
      <c r="AV18" s="56">
        <v>102.117850334979</v>
      </c>
      <c r="AW18" s="56">
        <v>103.138033592729</v>
      </c>
      <c r="AX18" s="56">
        <v>101.495408521557</v>
      </c>
      <c r="AY18" s="56"/>
    </row>
    <row r="19" spans="1:149" s="55" customFormat="1" ht="12.75" customHeight="1" x14ac:dyDescent="0.25">
      <c r="A19" s="55">
        <v>2013</v>
      </c>
      <c r="B19" s="55" t="s">
        <v>352</v>
      </c>
      <c r="C19" s="55" t="s">
        <v>174</v>
      </c>
      <c r="D19" s="56">
        <v>99.101895162992307</v>
      </c>
      <c r="E19" s="56">
        <v>99.573828689435501</v>
      </c>
      <c r="F19" s="56">
        <v>99.029746032165093</v>
      </c>
      <c r="G19" s="56">
        <v>96.2691439584666</v>
      </c>
      <c r="H19" s="56"/>
      <c r="I19" s="56"/>
      <c r="J19" s="56"/>
      <c r="K19" s="56">
        <v>100.805364567618</v>
      </c>
      <c r="L19" s="56">
        <v>100.80485020760899</v>
      </c>
      <c r="M19" s="56">
        <v>96.897577206681504</v>
      </c>
      <c r="N19" s="56">
        <v>96.512790054982005</v>
      </c>
      <c r="O19" s="56">
        <v>96.570788500569094</v>
      </c>
      <c r="P19" s="56">
        <v>96.023623567126194</v>
      </c>
      <c r="Q19" s="56">
        <v>99.145601518564504</v>
      </c>
      <c r="R19" s="56">
        <v>84.192136052221798</v>
      </c>
      <c r="S19" s="84">
        <v>89.550578276731898</v>
      </c>
      <c r="T19" s="84">
        <v>89.410138423565002</v>
      </c>
      <c r="U19" s="56">
        <v>101.869911829109</v>
      </c>
      <c r="V19" s="56">
        <v>98.885001883755194</v>
      </c>
      <c r="W19" s="56">
        <v>100.54183496694699</v>
      </c>
      <c r="X19" s="56">
        <v>92.017026542040995</v>
      </c>
      <c r="Y19" s="56">
        <v>97.720616684719502</v>
      </c>
      <c r="Z19" s="56">
        <v>71.730165451490194</v>
      </c>
      <c r="AA19" s="56">
        <v>93.694661343016193</v>
      </c>
      <c r="AB19" s="56">
        <v>90.204562907983203</v>
      </c>
      <c r="AC19" s="56">
        <v>100.077240853928</v>
      </c>
      <c r="AD19" s="56">
        <v>98.556261933716499</v>
      </c>
      <c r="AE19" s="56">
        <v>99.115458241138299</v>
      </c>
      <c r="AF19" s="56">
        <v>96.742512434312403</v>
      </c>
      <c r="AG19" s="56">
        <v>96.409189236225899</v>
      </c>
      <c r="AH19" s="56">
        <v>96.519039513407193</v>
      </c>
      <c r="AI19" s="56">
        <v>96.0578883263112</v>
      </c>
      <c r="AJ19" s="56">
        <v>99.376221355874193</v>
      </c>
      <c r="AK19" s="56">
        <v>84.303869580838395</v>
      </c>
      <c r="AL19" s="56">
        <v>89.437499429009193</v>
      </c>
      <c r="AM19" s="56">
        <v>89.206786098028402</v>
      </c>
      <c r="AN19" s="56">
        <v>101.516061177626</v>
      </c>
      <c r="AO19" s="56">
        <v>98.779468183346097</v>
      </c>
      <c r="AP19" s="56">
        <v>100.720176683471</v>
      </c>
      <c r="AQ19" s="56">
        <v>91.831276984427703</v>
      </c>
      <c r="AR19" s="56">
        <v>97.990149036135804</v>
      </c>
      <c r="AS19" s="56">
        <v>71.801089029082505</v>
      </c>
      <c r="AT19" s="56">
        <v>93.668943271175607</v>
      </c>
      <c r="AU19" s="56">
        <v>89.236050535119304</v>
      </c>
      <c r="AV19" s="56">
        <v>99.975794927449698</v>
      </c>
      <c r="AW19" s="56">
        <v>97.876987442806694</v>
      </c>
      <c r="AX19" s="56">
        <v>98.663742563212793</v>
      </c>
      <c r="AY19" s="56"/>
    </row>
    <row r="20" spans="1:149" s="55" customFormat="1" ht="12.75" customHeight="1" x14ac:dyDescent="0.25">
      <c r="A20" s="55">
        <v>2013</v>
      </c>
      <c r="B20" s="55" t="s">
        <v>353</v>
      </c>
      <c r="C20" s="55" t="s">
        <v>174</v>
      </c>
      <c r="D20" s="56">
        <v>99.808672009416696</v>
      </c>
      <c r="E20" s="56">
        <v>99.510536371954302</v>
      </c>
      <c r="F20" s="56">
        <v>101.692114897653</v>
      </c>
      <c r="G20" s="56">
        <v>97.788912722408696</v>
      </c>
      <c r="H20" s="56"/>
      <c r="I20" s="56"/>
      <c r="J20" s="56"/>
      <c r="K20" s="56">
        <v>100.672342863034</v>
      </c>
      <c r="L20" s="56">
        <v>100.91135503548</v>
      </c>
      <c r="M20" s="56">
        <v>98.126808945114803</v>
      </c>
      <c r="N20" s="56">
        <v>98.861551058859803</v>
      </c>
      <c r="O20" s="56">
        <v>98.028349166493101</v>
      </c>
      <c r="P20" s="56">
        <v>98.917802705273004</v>
      </c>
      <c r="Q20" s="56">
        <v>98.527760083059107</v>
      </c>
      <c r="R20" s="56">
        <v>102.872189164967</v>
      </c>
      <c r="S20" s="84">
        <v>105.875205180002</v>
      </c>
      <c r="T20" s="84">
        <v>101.190822774398</v>
      </c>
      <c r="U20" s="56">
        <v>100.788233746115</v>
      </c>
      <c r="V20" s="56">
        <v>104.661941427983</v>
      </c>
      <c r="W20" s="56">
        <v>99.871642876630801</v>
      </c>
      <c r="X20" s="56">
        <v>98.823783171128795</v>
      </c>
      <c r="Y20" s="56">
        <v>102.701112795333</v>
      </c>
      <c r="Z20" s="56">
        <v>64.754919417318405</v>
      </c>
      <c r="AA20" s="56">
        <v>97.190714733439407</v>
      </c>
      <c r="AB20" s="56">
        <v>86.575558916522496</v>
      </c>
      <c r="AC20" s="56">
        <v>96.164340484856297</v>
      </c>
      <c r="AD20" s="56">
        <v>98.626562235153301</v>
      </c>
      <c r="AE20" s="56">
        <v>93.891816710852297</v>
      </c>
      <c r="AF20" s="56">
        <v>97.994840540797398</v>
      </c>
      <c r="AG20" s="56">
        <v>98.837631109044594</v>
      </c>
      <c r="AH20" s="56">
        <v>97.962100781196</v>
      </c>
      <c r="AI20" s="56">
        <v>98.999564086305199</v>
      </c>
      <c r="AJ20" s="56">
        <v>98.831964036513796</v>
      </c>
      <c r="AK20" s="56">
        <v>103.163670959744</v>
      </c>
      <c r="AL20" s="56">
        <v>105.888564735138</v>
      </c>
      <c r="AM20" s="56">
        <v>100.99293308543</v>
      </c>
      <c r="AN20" s="56">
        <v>100.795396051884</v>
      </c>
      <c r="AO20" s="56">
        <v>104.663041961388</v>
      </c>
      <c r="AP20" s="56">
        <v>99.879394935668799</v>
      </c>
      <c r="AQ20" s="56">
        <v>98.683740697217402</v>
      </c>
      <c r="AR20" s="56">
        <v>102.867873106624</v>
      </c>
      <c r="AS20" s="56">
        <v>64.831029065090902</v>
      </c>
      <c r="AT20" s="56">
        <v>97.173330204450394</v>
      </c>
      <c r="AU20" s="56">
        <v>85.706285480320702</v>
      </c>
      <c r="AV20" s="56">
        <v>96.063621528660804</v>
      </c>
      <c r="AW20" s="56">
        <v>98.161046087767005</v>
      </c>
      <c r="AX20" s="56">
        <v>93.137108941662305</v>
      </c>
      <c r="AY20" s="56"/>
    </row>
    <row r="21" spans="1:149" s="55" customFormat="1" ht="12.75" customHeight="1" x14ac:dyDescent="0.25">
      <c r="A21" s="55">
        <v>2013</v>
      </c>
      <c r="B21" s="55" t="s">
        <v>354</v>
      </c>
      <c r="C21" s="55" t="s">
        <v>174</v>
      </c>
      <c r="D21" s="56">
        <v>99.759849920392398</v>
      </c>
      <c r="E21" s="56">
        <v>100.16553574788</v>
      </c>
      <c r="F21" s="56">
        <v>99.531867932380607</v>
      </c>
      <c r="G21" s="56">
        <v>97.668729588343993</v>
      </c>
      <c r="H21" s="56"/>
      <c r="I21" s="56"/>
      <c r="J21" s="56"/>
      <c r="K21" s="56">
        <v>99.904552627394906</v>
      </c>
      <c r="L21" s="56">
        <v>100.18576029166999</v>
      </c>
      <c r="M21" s="56">
        <v>101.882893817705</v>
      </c>
      <c r="N21" s="56">
        <v>100.60702301069701</v>
      </c>
      <c r="O21" s="56">
        <v>101.56690186890501</v>
      </c>
      <c r="P21" s="56">
        <v>99.917667153480593</v>
      </c>
      <c r="Q21" s="56">
        <v>100.68039992355</v>
      </c>
      <c r="R21" s="56">
        <v>82.328127714446495</v>
      </c>
      <c r="S21" s="84">
        <v>93.843362747931593</v>
      </c>
      <c r="T21" s="84">
        <v>92.362390751835903</v>
      </c>
      <c r="U21" s="56">
        <v>103.372175054984</v>
      </c>
      <c r="V21" s="56">
        <v>101.160301103425</v>
      </c>
      <c r="W21" s="56">
        <v>110.592370927056</v>
      </c>
      <c r="X21" s="56">
        <v>103.041668722346</v>
      </c>
      <c r="Y21" s="56">
        <v>102.22246973409401</v>
      </c>
      <c r="Z21" s="56">
        <v>83.653712883664596</v>
      </c>
      <c r="AA21" s="56">
        <v>104.630359980541</v>
      </c>
      <c r="AB21" s="56">
        <v>88.447369972843504</v>
      </c>
      <c r="AC21" s="56">
        <v>103.73504815601601</v>
      </c>
      <c r="AD21" s="56">
        <v>103.486777334908</v>
      </c>
      <c r="AE21" s="56">
        <v>109.236906686335</v>
      </c>
      <c r="AF21" s="56">
        <v>101.958456298949</v>
      </c>
      <c r="AG21" s="56">
        <v>100.82573396799199</v>
      </c>
      <c r="AH21" s="56">
        <v>101.53116394842</v>
      </c>
      <c r="AI21" s="56">
        <v>100.03546150007099</v>
      </c>
      <c r="AJ21" s="56">
        <v>101.09825962650601</v>
      </c>
      <c r="AK21" s="56">
        <v>82.6828755805806</v>
      </c>
      <c r="AL21" s="56">
        <v>93.893999353652305</v>
      </c>
      <c r="AM21" s="56">
        <v>92.372683009012306</v>
      </c>
      <c r="AN21" s="56">
        <v>103.59339512050801</v>
      </c>
      <c r="AO21" s="56">
        <v>101.07189461335</v>
      </c>
      <c r="AP21" s="56">
        <v>110.708411760345</v>
      </c>
      <c r="AQ21" s="56">
        <v>102.85175006643701</v>
      </c>
      <c r="AR21" s="56">
        <v>101.98580037813601</v>
      </c>
      <c r="AS21" s="56">
        <v>83.799348651893396</v>
      </c>
      <c r="AT21" s="56">
        <v>104.702403995415</v>
      </c>
      <c r="AU21" s="56">
        <v>87.436281787133595</v>
      </c>
      <c r="AV21" s="56">
        <v>103.813513653846</v>
      </c>
      <c r="AW21" s="56">
        <v>104.12763407240099</v>
      </c>
      <c r="AX21" s="56">
        <v>108.487315623486</v>
      </c>
      <c r="AY21" s="56"/>
    </row>
    <row r="22" spans="1:149" s="55" customFormat="1" ht="12.75" customHeight="1" x14ac:dyDescent="0.25">
      <c r="A22" s="55">
        <v>2013</v>
      </c>
      <c r="B22" s="55" t="s">
        <v>355</v>
      </c>
      <c r="C22" s="55" t="s">
        <v>174</v>
      </c>
      <c r="D22" s="56">
        <v>100.204824998051</v>
      </c>
      <c r="E22" s="56">
        <v>100.977636555923</v>
      </c>
      <c r="F22" s="56">
        <v>98.943277835144997</v>
      </c>
      <c r="G22" s="56">
        <v>97.935971753635698</v>
      </c>
      <c r="H22" s="56"/>
      <c r="I22" s="56"/>
      <c r="J22" s="56"/>
      <c r="K22" s="56">
        <v>100.34858888189601</v>
      </c>
      <c r="L22" s="56">
        <v>100.71063158919</v>
      </c>
      <c r="M22" s="56">
        <v>99.264063673858402</v>
      </c>
      <c r="N22" s="56">
        <v>99.199634326670093</v>
      </c>
      <c r="O22" s="56">
        <v>98.984935584172803</v>
      </c>
      <c r="P22" s="56">
        <v>98.845063910095305</v>
      </c>
      <c r="Q22" s="56">
        <v>101.24537854328101</v>
      </c>
      <c r="R22" s="56">
        <v>84.938696113765403</v>
      </c>
      <c r="S22" s="84">
        <v>85.738908041967605</v>
      </c>
      <c r="T22" s="84">
        <v>86.615394986651197</v>
      </c>
      <c r="U22" s="56">
        <v>99.800191639617694</v>
      </c>
      <c r="V22" s="56">
        <v>96.719489513261607</v>
      </c>
      <c r="W22" s="56">
        <v>104.060395743722</v>
      </c>
      <c r="X22" s="56">
        <v>100.27027665641999</v>
      </c>
      <c r="Y22" s="56">
        <v>101.26510916361001</v>
      </c>
      <c r="Z22" s="56">
        <v>103.23637012001799</v>
      </c>
      <c r="AA22" s="56">
        <v>105.78853364138899</v>
      </c>
      <c r="AB22" s="56">
        <v>94.289156195277101</v>
      </c>
      <c r="AC22" s="56">
        <v>98.377547213142705</v>
      </c>
      <c r="AD22" s="56">
        <v>100.680836930057</v>
      </c>
      <c r="AE22" s="56">
        <v>99.635429054849695</v>
      </c>
      <c r="AF22" s="56">
        <v>99.362663394168294</v>
      </c>
      <c r="AG22" s="56">
        <v>99.435402718563594</v>
      </c>
      <c r="AH22" s="56">
        <v>98.988425122915302</v>
      </c>
      <c r="AI22" s="56">
        <v>98.998105568851898</v>
      </c>
      <c r="AJ22" s="56">
        <v>101.76879008513301</v>
      </c>
      <c r="AK22" s="56">
        <v>85.368754829169205</v>
      </c>
      <c r="AL22" s="56">
        <v>85.672568050597107</v>
      </c>
      <c r="AM22" s="56">
        <v>86.585749999778201</v>
      </c>
      <c r="AN22" s="56">
        <v>100.607520166081</v>
      </c>
      <c r="AO22" s="56">
        <v>96.758058328415601</v>
      </c>
      <c r="AP22" s="56">
        <v>104.04114117805899</v>
      </c>
      <c r="AQ22" s="56">
        <v>100.141170785691</v>
      </c>
      <c r="AR22" s="56">
        <v>100.913197115137</v>
      </c>
      <c r="AS22" s="56">
        <v>103.598962518191</v>
      </c>
      <c r="AT22" s="56">
        <v>105.814582720256</v>
      </c>
      <c r="AU22" s="56">
        <v>93.574448513791907</v>
      </c>
      <c r="AV22" s="56">
        <v>98.452402471783799</v>
      </c>
      <c r="AW22" s="56">
        <v>101.26250863823201</v>
      </c>
      <c r="AX22" s="56">
        <v>98.943403701514299</v>
      </c>
      <c r="AY22" s="56"/>
    </row>
    <row r="23" spans="1:149" s="55" customFormat="1" ht="12.75" customHeight="1" x14ac:dyDescent="0.25">
      <c r="A23" s="55">
        <v>2013</v>
      </c>
      <c r="B23" s="55" t="s">
        <v>356</v>
      </c>
      <c r="C23" s="55" t="s">
        <v>174</v>
      </c>
      <c r="D23" s="56">
        <v>100.481841701937</v>
      </c>
      <c r="E23" s="56">
        <v>101.364157817502</v>
      </c>
      <c r="F23" s="56">
        <v>98.844206684303998</v>
      </c>
      <c r="G23" s="56">
        <v>98.300504388440899</v>
      </c>
      <c r="H23" s="56"/>
      <c r="I23" s="56"/>
      <c r="J23" s="56"/>
      <c r="K23" s="56">
        <v>99.243369723083106</v>
      </c>
      <c r="L23" s="56">
        <v>99.898768757025096</v>
      </c>
      <c r="M23" s="56">
        <v>95.6588024973953</v>
      </c>
      <c r="N23" s="56">
        <v>94.445805944789996</v>
      </c>
      <c r="O23" s="56">
        <v>95.434536244328797</v>
      </c>
      <c r="P23" s="56">
        <v>93.882949849368998</v>
      </c>
      <c r="Q23" s="56">
        <v>97.304172882403506</v>
      </c>
      <c r="R23" s="56">
        <v>81.628919576849597</v>
      </c>
      <c r="S23" s="84">
        <v>85.961614071112393</v>
      </c>
      <c r="T23" s="84">
        <v>85.513215109565806</v>
      </c>
      <c r="U23" s="56">
        <v>95.647711712744396</v>
      </c>
      <c r="V23" s="56">
        <v>95.341608555952305</v>
      </c>
      <c r="W23" s="56">
        <v>92.369475532400401</v>
      </c>
      <c r="X23" s="56">
        <v>85.904576613653106</v>
      </c>
      <c r="Y23" s="56">
        <v>97.025567768108999</v>
      </c>
      <c r="Z23" s="56">
        <v>78.426629636113006</v>
      </c>
      <c r="AA23" s="56">
        <v>100.44663752400101</v>
      </c>
      <c r="AB23" s="56">
        <v>89.494572668075506</v>
      </c>
      <c r="AC23" s="56">
        <v>99.825110406820002</v>
      </c>
      <c r="AD23" s="56">
        <v>96.797112976898006</v>
      </c>
      <c r="AE23" s="56">
        <v>102.650413410084</v>
      </c>
      <c r="AF23" s="56">
        <v>96.017771847320802</v>
      </c>
      <c r="AG23" s="56">
        <v>94.957458225877104</v>
      </c>
      <c r="AH23" s="56">
        <v>95.745181339972206</v>
      </c>
      <c r="AI23" s="56">
        <v>94.372481591136804</v>
      </c>
      <c r="AJ23" s="56">
        <v>98.632513685953398</v>
      </c>
      <c r="AK23" s="56">
        <v>82.284027284931199</v>
      </c>
      <c r="AL23" s="56">
        <v>85.896407532746096</v>
      </c>
      <c r="AM23" s="56">
        <v>85.507093208520203</v>
      </c>
      <c r="AN23" s="56">
        <v>96.917152510925106</v>
      </c>
      <c r="AO23" s="56">
        <v>95.496597621575305</v>
      </c>
      <c r="AP23" s="56">
        <v>92.322900674340403</v>
      </c>
      <c r="AQ23" s="56">
        <v>85.975379107644102</v>
      </c>
      <c r="AR23" s="56">
        <v>96.766586643206693</v>
      </c>
      <c r="AS23" s="56">
        <v>78.683333965788705</v>
      </c>
      <c r="AT23" s="56">
        <v>100.484277577669</v>
      </c>
      <c r="AU23" s="56">
        <v>90.091175666517699</v>
      </c>
      <c r="AV23" s="56">
        <v>99.924741770556295</v>
      </c>
      <c r="AW23" s="56">
        <v>97.401595519948302</v>
      </c>
      <c r="AX23" s="56">
        <v>102.12927709896699</v>
      </c>
      <c r="AY23" s="56"/>
    </row>
    <row r="24" spans="1:149" s="55" customFormat="1" ht="12.75" customHeight="1" x14ac:dyDescent="0.25">
      <c r="A24" s="55">
        <v>2013</v>
      </c>
      <c r="B24" s="55" t="s">
        <v>357</v>
      </c>
      <c r="C24" s="55" t="s">
        <v>174</v>
      </c>
      <c r="D24" s="56">
        <v>100.78167258009699</v>
      </c>
      <c r="E24" s="56">
        <v>101.348497588578</v>
      </c>
      <c r="F24" s="56">
        <v>100.023196260929</v>
      </c>
      <c r="G24" s="56">
        <v>98.771807974237902</v>
      </c>
      <c r="H24" s="56"/>
      <c r="I24" s="56"/>
      <c r="J24" s="56"/>
      <c r="K24" s="56">
        <v>99.567184937330694</v>
      </c>
      <c r="L24" s="56">
        <v>99.961504218042407</v>
      </c>
      <c r="M24" s="56">
        <v>98.889468785411793</v>
      </c>
      <c r="N24" s="56">
        <v>97.576595045480005</v>
      </c>
      <c r="O24" s="56">
        <v>97.649915933093595</v>
      </c>
      <c r="P24" s="56">
        <v>95.756232807731095</v>
      </c>
      <c r="Q24" s="56">
        <v>98.487044756413297</v>
      </c>
      <c r="R24" s="56">
        <v>85.321834025440197</v>
      </c>
      <c r="S24" s="84">
        <v>85.854508844048397</v>
      </c>
      <c r="T24" s="84">
        <v>86.743044690737605</v>
      </c>
      <c r="U24" s="56">
        <v>96.811603122056297</v>
      </c>
      <c r="V24" s="56">
        <v>97.319844731025398</v>
      </c>
      <c r="W24" s="56">
        <v>91.061289533690498</v>
      </c>
      <c r="X24" s="56">
        <v>83.174554352817694</v>
      </c>
      <c r="Y24" s="56">
        <v>99.228664586171206</v>
      </c>
      <c r="Z24" s="56">
        <v>67.2149085043322</v>
      </c>
      <c r="AA24" s="56">
        <v>102.212257646522</v>
      </c>
      <c r="AB24" s="56">
        <v>101.19756050596</v>
      </c>
      <c r="AC24" s="56">
        <v>105.821448625106</v>
      </c>
      <c r="AD24" s="56">
        <v>105.18107968271499</v>
      </c>
      <c r="AE24" s="56">
        <v>106.45676347176</v>
      </c>
      <c r="AF24" s="56">
        <v>98.994861757391604</v>
      </c>
      <c r="AG24" s="56">
        <v>97.652628486597493</v>
      </c>
      <c r="AH24" s="56">
        <v>97.800082910771195</v>
      </c>
      <c r="AI24" s="56">
        <v>95.879701525304299</v>
      </c>
      <c r="AJ24" s="56">
        <v>98.631327443666294</v>
      </c>
      <c r="AK24" s="56">
        <v>86.173802143358003</v>
      </c>
      <c r="AL24" s="56">
        <v>85.812062564280893</v>
      </c>
      <c r="AM24" s="56">
        <v>86.880389270841107</v>
      </c>
      <c r="AN24" s="56">
        <v>98.204517539491505</v>
      </c>
      <c r="AO24" s="56">
        <v>97.346009395246497</v>
      </c>
      <c r="AP24" s="56">
        <v>90.9123788653406</v>
      </c>
      <c r="AQ24" s="56">
        <v>83.420392274980202</v>
      </c>
      <c r="AR24" s="56">
        <v>98.914245927466993</v>
      </c>
      <c r="AS24" s="56">
        <v>67.4585462856719</v>
      </c>
      <c r="AT24" s="56">
        <v>102.27746243513801</v>
      </c>
      <c r="AU24" s="56">
        <v>102.059737223817</v>
      </c>
      <c r="AV24" s="56">
        <v>106.071962429034</v>
      </c>
      <c r="AW24" s="56">
        <v>105.060235300988</v>
      </c>
      <c r="AX24" s="56">
        <v>106.731313989537</v>
      </c>
      <c r="AY24" s="56"/>
    </row>
    <row r="25" spans="1:149" s="55" customFormat="1" ht="12.75" customHeight="1" x14ac:dyDescent="0.25">
      <c r="A25" s="55">
        <v>2013</v>
      </c>
      <c r="B25" s="55" t="s">
        <v>358</v>
      </c>
      <c r="C25" s="55" t="s">
        <v>174</v>
      </c>
      <c r="D25" s="56">
        <v>102.716679778445</v>
      </c>
      <c r="E25" s="56">
        <v>102.88115518247901</v>
      </c>
      <c r="F25" s="56">
        <v>101.66449740253999</v>
      </c>
      <c r="G25" s="56">
        <v>103.85814406174801</v>
      </c>
      <c r="H25" s="56"/>
      <c r="I25" s="56"/>
      <c r="J25" s="56"/>
      <c r="K25" s="56">
        <v>100.955949508123</v>
      </c>
      <c r="L25" s="56">
        <v>101.133360770976</v>
      </c>
      <c r="M25" s="56">
        <v>105.36592597348999</v>
      </c>
      <c r="N25" s="56">
        <v>103.76789728472799</v>
      </c>
      <c r="O25" s="56">
        <v>106.22915025184101</v>
      </c>
      <c r="P25" s="56">
        <v>104.43419919951199</v>
      </c>
      <c r="Q25" s="56">
        <v>98.587235411276595</v>
      </c>
      <c r="R25" s="56">
        <v>102.740703140574</v>
      </c>
      <c r="S25" s="84">
        <v>111.19043597494</v>
      </c>
      <c r="T25" s="84">
        <v>103.393002488864</v>
      </c>
      <c r="U25" s="56">
        <v>97.220603347848893</v>
      </c>
      <c r="V25" s="56">
        <v>102.98765480431901</v>
      </c>
      <c r="W25" s="56">
        <v>103.46943436580101</v>
      </c>
      <c r="X25" s="56">
        <v>104.94801043737699</v>
      </c>
      <c r="Y25" s="56">
        <v>100.539502442393</v>
      </c>
      <c r="Z25" s="56">
        <v>67.281414630853206</v>
      </c>
      <c r="AA25" s="56">
        <v>114.093629875304</v>
      </c>
      <c r="AB25" s="56">
        <v>134.50052844343</v>
      </c>
      <c r="AC25" s="56">
        <v>103.89347456138201</v>
      </c>
      <c r="AD25" s="56">
        <v>100.984449809457</v>
      </c>
      <c r="AE25" s="56">
        <v>114.576829990606</v>
      </c>
      <c r="AF25" s="56">
        <v>105.364335281896</v>
      </c>
      <c r="AG25" s="56">
        <v>103.578940970798</v>
      </c>
      <c r="AH25" s="56">
        <v>106.387902277761</v>
      </c>
      <c r="AI25" s="56">
        <v>104.395280028217</v>
      </c>
      <c r="AJ25" s="56">
        <v>97.952161578670399</v>
      </c>
      <c r="AK25" s="56">
        <v>103.589119070237</v>
      </c>
      <c r="AL25" s="56">
        <v>111.449957108243</v>
      </c>
      <c r="AM25" s="56">
        <v>103.693616757711</v>
      </c>
      <c r="AN25" s="56">
        <v>98.830330282570699</v>
      </c>
      <c r="AO25" s="56">
        <v>102.75745396229701</v>
      </c>
      <c r="AP25" s="56">
        <v>103.372765420528</v>
      </c>
      <c r="AQ25" s="56">
        <v>105.21640107583001</v>
      </c>
      <c r="AR25" s="56">
        <v>100.52306401135201</v>
      </c>
      <c r="AS25" s="56">
        <v>67.535173684859203</v>
      </c>
      <c r="AT25" s="56">
        <v>114.297931268119</v>
      </c>
      <c r="AU25" s="56">
        <v>136.15118036947499</v>
      </c>
      <c r="AV25" s="56">
        <v>104.094132764764</v>
      </c>
      <c r="AW25" s="56">
        <v>100.168129980491</v>
      </c>
      <c r="AX25" s="56">
        <v>115.655108207818</v>
      </c>
      <c r="AY25" s="56"/>
    </row>
    <row r="26" spans="1:149" s="55" customFormat="1" ht="12.75" customHeight="1" x14ac:dyDescent="0.25">
      <c r="A26" s="55">
        <v>2013</v>
      </c>
      <c r="B26" s="55" t="s">
        <v>359</v>
      </c>
      <c r="C26" s="55" t="s">
        <v>174</v>
      </c>
      <c r="D26" s="56">
        <v>106.881673333704</v>
      </c>
      <c r="E26" s="56">
        <v>103.47865636271401</v>
      </c>
      <c r="F26" s="56">
        <v>112.450031892669</v>
      </c>
      <c r="G26" s="56">
        <v>116.84497157844299</v>
      </c>
      <c r="H26" s="56"/>
      <c r="I26" s="56"/>
      <c r="J26" s="56"/>
      <c r="K26" s="56">
        <v>103.381815515241</v>
      </c>
      <c r="L26" s="56">
        <v>103.836792450225</v>
      </c>
      <c r="M26" s="56">
        <v>134.36519213689101</v>
      </c>
      <c r="N26" s="56">
        <v>138.200975274467</v>
      </c>
      <c r="O26" s="56">
        <v>140.31728875748101</v>
      </c>
      <c r="P26" s="56">
        <v>146.35112533128</v>
      </c>
      <c r="Q26" s="56">
        <v>122.795674300389</v>
      </c>
      <c r="R26" s="56">
        <v>252.701573577928</v>
      </c>
      <c r="S26" s="84">
        <v>248.674643487754</v>
      </c>
      <c r="T26" s="84">
        <v>250.33460849330999</v>
      </c>
      <c r="U26" s="56">
        <v>108.773087839539</v>
      </c>
      <c r="V26" s="56">
        <v>128.11363601670601</v>
      </c>
      <c r="W26" s="56">
        <v>132.31045199894399</v>
      </c>
      <c r="X26" s="56">
        <v>148.966335356325</v>
      </c>
      <c r="Y26" s="56">
        <v>114.599706111632</v>
      </c>
      <c r="Z26" s="56">
        <v>99.086027721950401</v>
      </c>
      <c r="AA26" s="56">
        <v>107.976869699335</v>
      </c>
      <c r="AB26" s="56">
        <v>195.32705924564601</v>
      </c>
      <c r="AC26" s="56">
        <v>108.884109571888</v>
      </c>
      <c r="AD26" s="56">
        <v>104.154075370168</v>
      </c>
      <c r="AE26" s="56">
        <v>112.256058202603</v>
      </c>
      <c r="AF26" s="56">
        <v>134.40819339220499</v>
      </c>
      <c r="AG26" s="56">
        <v>138.08646411459199</v>
      </c>
      <c r="AH26" s="56">
        <v>140.55046677398099</v>
      </c>
      <c r="AI26" s="56">
        <v>146.42979344156899</v>
      </c>
      <c r="AJ26" s="56">
        <v>122.284427987605</v>
      </c>
      <c r="AK26" s="56">
        <v>253.237820682668</v>
      </c>
      <c r="AL26" s="56">
        <v>249.56022689457799</v>
      </c>
      <c r="AM26" s="56">
        <v>251.82424997970699</v>
      </c>
      <c r="AN26" s="56">
        <v>110.72343412972801</v>
      </c>
      <c r="AO26" s="56">
        <v>127.534406616197</v>
      </c>
      <c r="AP26" s="56">
        <v>132.13635768384401</v>
      </c>
      <c r="AQ26" s="56">
        <v>149.318179220453</v>
      </c>
      <c r="AR26" s="56">
        <v>114.883105570152</v>
      </c>
      <c r="AS26" s="56">
        <v>99.440917655129894</v>
      </c>
      <c r="AT26" s="56">
        <v>108.18532542996201</v>
      </c>
      <c r="AU26" s="56">
        <v>198.55001995327299</v>
      </c>
      <c r="AV26" s="56">
        <v>109.105415307348</v>
      </c>
      <c r="AW26" s="56">
        <v>103.226537830807</v>
      </c>
      <c r="AX26" s="56">
        <v>113.207135156023</v>
      </c>
      <c r="AY26" s="56"/>
    </row>
    <row r="27" spans="1:149" s="55" customFormat="1" ht="12.75" customHeight="1" x14ac:dyDescent="0.25">
      <c r="A27" s="55">
        <v>2014</v>
      </c>
      <c r="B27" s="55" t="s">
        <v>348</v>
      </c>
      <c r="C27" s="55" t="s">
        <v>174</v>
      </c>
      <c r="D27" s="56">
        <v>102.49169325843501</v>
      </c>
      <c r="E27" s="56">
        <v>102.05360474048901</v>
      </c>
      <c r="F27" s="56">
        <v>104.018302096556</v>
      </c>
      <c r="G27" s="56">
        <v>102.095941244581</v>
      </c>
      <c r="H27" s="56"/>
      <c r="I27" s="56"/>
      <c r="J27" s="56"/>
      <c r="K27" s="56">
        <v>101.25745071567501</v>
      </c>
      <c r="L27" s="56">
        <v>102.202760186467</v>
      </c>
      <c r="M27" s="56">
        <v>97.786329667607504</v>
      </c>
      <c r="N27" s="56">
        <v>98.584031260115793</v>
      </c>
      <c r="O27" s="56">
        <v>97.612506178075705</v>
      </c>
      <c r="P27" s="56">
        <v>98.563785438844505</v>
      </c>
      <c r="Q27" s="56">
        <v>98.511319897748905</v>
      </c>
      <c r="R27" s="56">
        <v>78.494702612810201</v>
      </c>
      <c r="S27" s="84">
        <v>83.066016357135894</v>
      </c>
      <c r="T27" s="84">
        <v>89.099293892477903</v>
      </c>
      <c r="U27" s="56">
        <v>107.98892633350501</v>
      </c>
      <c r="V27" s="56">
        <v>97.303073560996197</v>
      </c>
      <c r="W27" s="56">
        <v>101.907196027933</v>
      </c>
      <c r="X27" s="56">
        <v>99.122181773775594</v>
      </c>
      <c r="Y27" s="56">
        <v>106.76910607543699</v>
      </c>
      <c r="Z27" s="56">
        <v>244.238293283583</v>
      </c>
      <c r="AA27" s="56">
        <v>102.893929927531</v>
      </c>
      <c r="AB27" s="56">
        <v>83.740935870582007</v>
      </c>
      <c r="AC27" s="56">
        <v>105.78947305313</v>
      </c>
      <c r="AD27" s="56">
        <v>98.668607304176604</v>
      </c>
      <c r="AE27" s="56">
        <v>93.188444251304404</v>
      </c>
      <c r="AF27" s="56">
        <v>98.129458926760407</v>
      </c>
      <c r="AG27" s="56">
        <v>98.805054115332595</v>
      </c>
      <c r="AH27" s="56">
        <v>97.969589601491407</v>
      </c>
      <c r="AI27" s="56">
        <v>98.772505973122904</v>
      </c>
      <c r="AJ27" s="56">
        <v>98.802964531920395</v>
      </c>
      <c r="AK27" s="56">
        <v>78.836146300247805</v>
      </c>
      <c r="AL27" s="56">
        <v>83.326492615030702</v>
      </c>
      <c r="AM27" s="56">
        <v>89.702471213152506</v>
      </c>
      <c r="AN27" s="56">
        <v>110.336609292597</v>
      </c>
      <c r="AO27" s="56">
        <v>97.175912082000806</v>
      </c>
      <c r="AP27" s="56">
        <v>101.728651677317</v>
      </c>
      <c r="AQ27" s="56">
        <v>99.379778847217494</v>
      </c>
      <c r="AR27" s="56">
        <v>107.283749005793</v>
      </c>
      <c r="AS27" s="56">
        <v>241.93858907617201</v>
      </c>
      <c r="AT27" s="56">
        <v>103.133727765033</v>
      </c>
      <c r="AU27" s="56">
        <v>85.143717567134004</v>
      </c>
      <c r="AV27" s="56">
        <v>105.99211704482001</v>
      </c>
      <c r="AW27" s="56">
        <v>98.941046090914</v>
      </c>
      <c r="AX27" s="56">
        <v>94.235419031918894</v>
      </c>
      <c r="AY27" s="89">
        <f>+((D27/D15)-1)*100</f>
        <v>5.2491207321425426</v>
      </c>
      <c r="AZ27" s="59">
        <f t="shared" ref="AZ27:AZ72" si="0">+((E27/E15)-1)*100</f>
        <v>5.7078980013036018</v>
      </c>
      <c r="BA27" s="59">
        <f t="shared" ref="BA27:BA72" si="1">+((F27/F15)-1)*100</f>
        <v>7.0867102928811931</v>
      </c>
      <c r="BB27" s="59">
        <f t="shared" ref="BB27:BB72" si="2">+((G27/G15)-1)*100</f>
        <v>-1.0492154123852071</v>
      </c>
      <c r="BC27" s="59"/>
      <c r="BD27" s="59"/>
      <c r="BE27" s="59"/>
      <c r="BF27" s="59">
        <f t="shared" ref="BF27:BF58" si="3">+((K27/K15)-1)*100</f>
        <v>2.533322215360978</v>
      </c>
      <c r="BG27" s="59">
        <f t="shared" ref="BG27:BG58" si="4">+((L27/L15)-1)*100</f>
        <v>4.7183836517825206</v>
      </c>
      <c r="BH27" s="59">
        <f t="shared" ref="BH27:BH58" si="5">+((M27/M15)-1)*100</f>
        <v>6.5274051628006813</v>
      </c>
      <c r="BI27" s="59">
        <f t="shared" ref="BI27:BI58" si="6">+((N27/N15)-1)*100</f>
        <v>4.3639740265649651</v>
      </c>
      <c r="BJ27" s="59">
        <f t="shared" ref="BJ27:CS33" si="7">+((O27/O15)-1)*100</f>
        <v>8.0747021867787705</v>
      </c>
      <c r="BK27" s="59">
        <f t="shared" si="7"/>
        <v>5.6327265988981079</v>
      </c>
      <c r="BL27" s="59">
        <f t="shared" si="7"/>
        <v>5.7076201340258814</v>
      </c>
      <c r="BM27" s="59">
        <f t="shared" si="7"/>
        <v>-2.068293380522912</v>
      </c>
      <c r="BN27" s="59">
        <f t="shared" si="7"/>
        <v>3.6800756965973846</v>
      </c>
      <c r="BO27" s="59">
        <f t="shared" si="7"/>
        <v>7.8413252631064134</v>
      </c>
      <c r="BP27" s="59">
        <f t="shared" si="7"/>
        <v>4.7542847088184459</v>
      </c>
      <c r="BQ27" s="59">
        <f t="shared" si="7"/>
        <v>3.8068036315232145</v>
      </c>
      <c r="BR27" s="59">
        <f t="shared" si="7"/>
        <v>11.611147436993541</v>
      </c>
      <c r="BS27" s="59">
        <f t="shared" si="7"/>
        <v>2.5740992693951581</v>
      </c>
      <c r="BT27" s="59">
        <f t="shared" si="7"/>
        <v>7.945232008279457</v>
      </c>
      <c r="BU27" s="59">
        <f t="shared" si="7"/>
        <v>-0.7458812963346162</v>
      </c>
      <c r="BV27" s="59">
        <f t="shared" si="7"/>
        <v>9.950320948652136</v>
      </c>
      <c r="BW27" s="59">
        <f t="shared" si="7"/>
        <v>4.828523533883744</v>
      </c>
      <c r="BX27" s="59">
        <f t="shared" si="7"/>
        <v>6.1604470664449185</v>
      </c>
      <c r="BY27" s="59">
        <f t="shared" si="7"/>
        <v>-0.61729070670192288</v>
      </c>
      <c r="BZ27" s="59">
        <f t="shared" si="7"/>
        <v>21.941019412716823</v>
      </c>
      <c r="CA27" s="59">
        <f t="shared" si="7"/>
        <v>7.3871013031589605</v>
      </c>
      <c r="CB27" s="59">
        <f t="shared" si="7"/>
        <v>5.1917595128575078</v>
      </c>
      <c r="CC27" s="59">
        <f t="shared" si="7"/>
        <v>8.7811517732175872</v>
      </c>
      <c r="CD27" s="59">
        <f t="shared" si="7"/>
        <v>6.2786903596229404</v>
      </c>
      <c r="CE27" s="59">
        <f t="shared" si="7"/>
        <v>6.5494603236450288</v>
      </c>
      <c r="CF27" s="59">
        <f t="shared" si="7"/>
        <v>0.63900154024334466</v>
      </c>
      <c r="CG27" s="59">
        <f t="shared" si="7"/>
        <v>4.3055713163911102</v>
      </c>
      <c r="CH27" s="59">
        <f t="shared" si="7"/>
        <v>9.1861008622702514</v>
      </c>
      <c r="CI27" s="59">
        <f t="shared" si="7"/>
        <v>10.054677614627995</v>
      </c>
      <c r="CJ27" s="59">
        <f t="shared" si="7"/>
        <v>3.4747195234527073</v>
      </c>
      <c r="CK27" s="59">
        <f t="shared" si="7"/>
        <v>11.363990677686452</v>
      </c>
      <c r="CL27" s="59">
        <f t="shared" si="7"/>
        <v>2.951302440836967</v>
      </c>
      <c r="CM27" s="59">
        <f t="shared" si="7"/>
        <v>8.1877025742714604</v>
      </c>
      <c r="CN27" s="59">
        <f t="shared" si="7"/>
        <v>-0.77610318313318105</v>
      </c>
      <c r="CO27" s="59">
        <f t="shared" si="7"/>
        <v>10.529541524197562</v>
      </c>
      <c r="CP27" s="59">
        <f t="shared" si="7"/>
        <v>7.4706195404837805</v>
      </c>
      <c r="CQ27" s="59">
        <f t="shared" si="7"/>
        <v>6.6973724808076618</v>
      </c>
      <c r="CR27" s="59">
        <f t="shared" si="7"/>
        <v>0.88805807366676426</v>
      </c>
      <c r="CS27" s="59">
        <f t="shared" si="7"/>
        <v>22.886034157217683</v>
      </c>
      <c r="CT27" s="56">
        <f>((D27/D15)-1)*100</f>
        <v>5.2491207321425426</v>
      </c>
      <c r="CU27" s="56">
        <f>((E27/E15)-1)*100</f>
        <v>5.7078980013036018</v>
      </c>
      <c r="CV27" s="56">
        <f>((F27/F15)-1)*100</f>
        <v>7.0867102928811931</v>
      </c>
      <c r="CW27" s="56">
        <f>((G27/G15)-1)*100</f>
        <v>-1.0492154123852071</v>
      </c>
      <c r="CX27" s="56"/>
      <c r="CY27" s="56"/>
      <c r="CZ27" s="56"/>
      <c r="DA27" s="56">
        <f>((K27/K15)-1)*100</f>
        <v>2.533322215360978</v>
      </c>
      <c r="DB27" s="56">
        <f>((L27/L15)-1)*100</f>
        <v>4.7183836517825206</v>
      </c>
      <c r="DC27" s="56">
        <f>((M27/M15)-1)*100</f>
        <v>6.5274051628006813</v>
      </c>
      <c r="DD27" s="56">
        <f>((N27/N15)-1)*100</f>
        <v>4.3639740265649651</v>
      </c>
      <c r="DE27" s="56">
        <f t="shared" ref="DE27:EN27" si="8">((O27/O15)-1)*100</f>
        <v>8.0747021867787705</v>
      </c>
      <c r="DF27" s="56">
        <f t="shared" si="8"/>
        <v>5.6327265988981079</v>
      </c>
      <c r="DG27" s="56">
        <f t="shared" si="8"/>
        <v>5.7076201340258814</v>
      </c>
      <c r="DH27" s="56">
        <f t="shared" si="8"/>
        <v>-2.068293380522912</v>
      </c>
      <c r="DI27" s="56">
        <f t="shared" si="8"/>
        <v>3.6800756965973846</v>
      </c>
      <c r="DJ27" s="56">
        <f t="shared" si="8"/>
        <v>7.8413252631064134</v>
      </c>
      <c r="DK27" s="56">
        <f t="shared" si="8"/>
        <v>4.7542847088184459</v>
      </c>
      <c r="DL27" s="56">
        <f t="shared" si="8"/>
        <v>3.8068036315232145</v>
      </c>
      <c r="DM27" s="56">
        <f t="shared" si="8"/>
        <v>11.611147436993541</v>
      </c>
      <c r="DN27" s="56">
        <f t="shared" si="8"/>
        <v>2.5740992693951581</v>
      </c>
      <c r="DO27" s="56">
        <f t="shared" si="8"/>
        <v>7.945232008279457</v>
      </c>
      <c r="DP27" s="56">
        <f t="shared" si="8"/>
        <v>-0.7458812963346162</v>
      </c>
      <c r="DQ27" s="56">
        <f t="shared" si="8"/>
        <v>9.950320948652136</v>
      </c>
      <c r="DR27" s="56">
        <f t="shared" si="8"/>
        <v>4.828523533883744</v>
      </c>
      <c r="DS27" s="56">
        <f t="shared" si="8"/>
        <v>6.1604470664449185</v>
      </c>
      <c r="DT27" s="56">
        <f t="shared" si="8"/>
        <v>-0.61729070670192288</v>
      </c>
      <c r="DU27" s="56">
        <f t="shared" si="8"/>
        <v>21.941019412716823</v>
      </c>
      <c r="DV27" s="56">
        <f t="shared" si="8"/>
        <v>7.3871013031589605</v>
      </c>
      <c r="DW27" s="56">
        <f t="shared" si="8"/>
        <v>5.1917595128575078</v>
      </c>
      <c r="DX27" s="56">
        <f t="shared" si="8"/>
        <v>8.7811517732175872</v>
      </c>
      <c r="DY27" s="56">
        <f t="shared" si="8"/>
        <v>6.2786903596229404</v>
      </c>
      <c r="DZ27" s="56">
        <f t="shared" si="8"/>
        <v>6.5494603236450288</v>
      </c>
      <c r="EA27" s="56">
        <f t="shared" si="8"/>
        <v>0.63900154024334466</v>
      </c>
      <c r="EB27" s="56">
        <f t="shared" si="8"/>
        <v>4.3055713163911102</v>
      </c>
      <c r="EC27" s="56">
        <f t="shared" si="8"/>
        <v>9.1861008622702514</v>
      </c>
      <c r="ED27" s="56">
        <f t="shared" si="8"/>
        <v>10.054677614627995</v>
      </c>
      <c r="EE27" s="56">
        <f t="shared" si="8"/>
        <v>3.4747195234527073</v>
      </c>
      <c r="EF27" s="56">
        <f t="shared" si="8"/>
        <v>11.363990677686452</v>
      </c>
      <c r="EG27" s="56">
        <f t="shared" si="8"/>
        <v>2.951302440836967</v>
      </c>
      <c r="EH27" s="56">
        <f t="shared" si="8"/>
        <v>8.1877025742714604</v>
      </c>
      <c r="EI27" s="56">
        <f t="shared" si="8"/>
        <v>-0.77610318313318105</v>
      </c>
      <c r="EJ27" s="56">
        <f t="shared" si="8"/>
        <v>10.529541524197562</v>
      </c>
      <c r="EK27" s="56">
        <f t="shared" si="8"/>
        <v>7.4706195404837805</v>
      </c>
      <c r="EL27" s="56">
        <f t="shared" si="8"/>
        <v>6.6973724808076618</v>
      </c>
      <c r="EM27" s="56">
        <f t="shared" si="8"/>
        <v>0.88805807366676426</v>
      </c>
      <c r="EN27" s="56">
        <f t="shared" si="8"/>
        <v>22.886034157217683</v>
      </c>
      <c r="EO27" s="56"/>
      <c r="EP27" s="56"/>
      <c r="EQ27" s="56"/>
      <c r="ER27" s="56"/>
      <c r="ES27" s="56"/>
    </row>
    <row r="28" spans="1:149" s="55" customFormat="1" ht="12.75" customHeight="1" x14ac:dyDescent="0.25">
      <c r="A28" s="55">
        <v>2014</v>
      </c>
      <c r="B28" s="55" t="s">
        <v>349</v>
      </c>
      <c r="C28" s="55" t="s">
        <v>174</v>
      </c>
      <c r="D28" s="56">
        <v>101.882458868949</v>
      </c>
      <c r="E28" s="56">
        <v>102.516144276524</v>
      </c>
      <c r="F28" s="56">
        <v>101.61841423238199</v>
      </c>
      <c r="G28" s="56">
        <v>98.425285315400004</v>
      </c>
      <c r="H28" s="56"/>
      <c r="I28" s="56"/>
      <c r="J28" s="56"/>
      <c r="K28" s="56">
        <v>99.672923333219302</v>
      </c>
      <c r="L28" s="56">
        <v>101.23583472204599</v>
      </c>
      <c r="M28" s="56">
        <v>95.092500136648397</v>
      </c>
      <c r="N28" s="56">
        <v>93.861797481421206</v>
      </c>
      <c r="O28" s="56">
        <v>94.850495234871204</v>
      </c>
      <c r="P28" s="56">
        <v>93.273150014527701</v>
      </c>
      <c r="Q28" s="56">
        <v>95.353212144836505</v>
      </c>
      <c r="R28" s="56">
        <v>68.657271319864407</v>
      </c>
      <c r="S28" s="84">
        <v>70.039093716481204</v>
      </c>
      <c r="T28" s="84">
        <v>74.757432898680193</v>
      </c>
      <c r="U28" s="56">
        <v>101.413053803015</v>
      </c>
      <c r="V28" s="56">
        <v>90.640863280254095</v>
      </c>
      <c r="W28" s="56">
        <v>99.142004979393505</v>
      </c>
      <c r="X28" s="56">
        <v>93.183788323088393</v>
      </c>
      <c r="Y28" s="56">
        <v>98.645002222346093</v>
      </c>
      <c r="Z28" s="56">
        <v>169.51494287073999</v>
      </c>
      <c r="AA28" s="56">
        <v>104.83089161029299</v>
      </c>
      <c r="AB28" s="56">
        <v>78.069859930168604</v>
      </c>
      <c r="AC28" s="56">
        <v>103.277808993329</v>
      </c>
      <c r="AD28" s="56">
        <v>96.320846854075199</v>
      </c>
      <c r="AE28" s="56">
        <v>102.186167547392</v>
      </c>
      <c r="AF28" s="56">
        <v>95.537839511818106</v>
      </c>
      <c r="AG28" s="56">
        <v>94.282905010598597</v>
      </c>
      <c r="AH28" s="56">
        <v>95.256029308121597</v>
      </c>
      <c r="AI28" s="56">
        <v>93.640145964974195</v>
      </c>
      <c r="AJ28" s="56">
        <v>95.969879989534704</v>
      </c>
      <c r="AK28" s="56">
        <v>69.471954135115595</v>
      </c>
      <c r="AL28" s="56">
        <v>70.170033225310107</v>
      </c>
      <c r="AM28" s="56">
        <v>75.288379247162794</v>
      </c>
      <c r="AN28" s="56">
        <v>104.169341884848</v>
      </c>
      <c r="AO28" s="56">
        <v>90.757050049256506</v>
      </c>
      <c r="AP28" s="56">
        <v>98.866728348473202</v>
      </c>
      <c r="AQ28" s="56">
        <v>93.493179909192506</v>
      </c>
      <c r="AR28" s="56">
        <v>99.042710827928801</v>
      </c>
      <c r="AS28" s="56">
        <v>167.92366672778601</v>
      </c>
      <c r="AT28" s="56">
        <v>105.296191190003</v>
      </c>
      <c r="AU28" s="56">
        <v>80.381731246129604</v>
      </c>
      <c r="AV28" s="56">
        <v>103.557913977116</v>
      </c>
      <c r="AW28" s="56">
        <v>96.968467580477693</v>
      </c>
      <c r="AX28" s="56">
        <v>102.771113365484</v>
      </c>
      <c r="AY28" s="89">
        <f t="shared" ref="AY28:AY90" si="9">+((D28/D16)-1)*100</f>
        <v>5.0243552059170637</v>
      </c>
      <c r="AZ28" s="59">
        <f t="shared" si="0"/>
        <v>5.4510511092204395</v>
      </c>
      <c r="BA28" s="59">
        <f t="shared" si="1"/>
        <v>5.7342243193006848</v>
      </c>
      <c r="BB28" s="59">
        <f t="shared" si="2"/>
        <v>0.88795304117592622</v>
      </c>
      <c r="BC28" s="59"/>
      <c r="BD28" s="59"/>
      <c r="BE28" s="59"/>
      <c r="BF28" s="59">
        <f t="shared" si="3"/>
        <v>2.2681736709099232</v>
      </c>
      <c r="BG28" s="59">
        <f t="shared" si="4"/>
        <v>4.6376360169468667</v>
      </c>
      <c r="BH28" s="59">
        <f t="shared" si="5"/>
        <v>7.136101012788254</v>
      </c>
      <c r="BI28" s="59">
        <f t="shared" si="6"/>
        <v>6.344127692901913</v>
      </c>
      <c r="BJ28" s="59">
        <f t="shared" si="7"/>
        <v>8.0310327655399583</v>
      </c>
      <c r="BK28" s="59">
        <f t="shared" si="7"/>
        <v>7.2376824931345229</v>
      </c>
      <c r="BL28" s="59">
        <f t="shared" si="7"/>
        <v>5.7199945264823748</v>
      </c>
      <c r="BM28" s="59">
        <f t="shared" si="7"/>
        <v>-6.1348155135423692</v>
      </c>
      <c r="BN28" s="59">
        <f t="shared" si="7"/>
        <v>5.7421738554249258</v>
      </c>
      <c r="BO28" s="59">
        <f t="shared" si="7"/>
        <v>7.3376796490581819</v>
      </c>
      <c r="BP28" s="59">
        <f t="shared" si="7"/>
        <v>9.8584693443453997</v>
      </c>
      <c r="BQ28" s="59">
        <f t="shared" si="7"/>
        <v>4.4501917530614721</v>
      </c>
      <c r="BR28" s="59">
        <f t="shared" si="7"/>
        <v>14.162723607142947</v>
      </c>
      <c r="BS28" s="59">
        <f t="shared" si="7"/>
        <v>4.1203831180451234</v>
      </c>
      <c r="BT28" s="59">
        <f t="shared" si="7"/>
        <v>9.3101321835945114</v>
      </c>
      <c r="BU28" s="59">
        <f t="shared" si="7"/>
        <v>0.76362697867391471</v>
      </c>
      <c r="BV28" s="59">
        <f t="shared" si="7"/>
        <v>17.517573025948565</v>
      </c>
      <c r="BW28" s="59">
        <f t="shared" si="7"/>
        <v>3.2991122468904566</v>
      </c>
      <c r="BX28" s="59">
        <f t="shared" si="7"/>
        <v>9.7333128480349131</v>
      </c>
      <c r="BY28" s="59">
        <f t="shared" si="7"/>
        <v>2.8764551143319217</v>
      </c>
      <c r="BZ28" s="59">
        <f t="shared" si="7"/>
        <v>11.533720704918293</v>
      </c>
      <c r="CA28" s="59">
        <f t="shared" si="7"/>
        <v>7.7755992371732585</v>
      </c>
      <c r="CB28" s="59">
        <f t="shared" si="7"/>
        <v>7.0496415956028846</v>
      </c>
      <c r="CC28" s="59">
        <f t="shared" si="7"/>
        <v>8.7489261799485352</v>
      </c>
      <c r="CD28" s="59">
        <f t="shared" si="7"/>
        <v>8.0565539921042095</v>
      </c>
      <c r="CE28" s="59">
        <f t="shared" si="7"/>
        <v>7.2377638958181834</v>
      </c>
      <c r="CF28" s="59">
        <f t="shared" si="7"/>
        <v>-3.3885520417290982</v>
      </c>
      <c r="CG28" s="59">
        <f t="shared" si="7"/>
        <v>6.3150817957924321</v>
      </c>
      <c r="CH28" s="59">
        <f t="shared" si="7"/>
        <v>8.6920597980971515</v>
      </c>
      <c r="CI28" s="59">
        <f t="shared" si="7"/>
        <v>15.347456828955931</v>
      </c>
      <c r="CJ28" s="59">
        <f t="shared" si="7"/>
        <v>4.1556376969991593</v>
      </c>
      <c r="CK28" s="59">
        <f t="shared" si="7"/>
        <v>13.874558720773722</v>
      </c>
      <c r="CL28" s="59">
        <f t="shared" si="7"/>
        <v>4.5295803628935705</v>
      </c>
      <c r="CM28" s="59">
        <f t="shared" si="7"/>
        <v>9.3976599215147125</v>
      </c>
      <c r="CN28" s="59">
        <f t="shared" si="7"/>
        <v>-0.39819713292682524</v>
      </c>
      <c r="CO28" s="59">
        <f t="shared" si="7"/>
        <v>18.242529654019958</v>
      </c>
      <c r="CP28" s="59">
        <f t="shared" si="7"/>
        <v>7.3760581620589072</v>
      </c>
      <c r="CQ28" s="59">
        <f t="shared" si="7"/>
        <v>10.177595995587097</v>
      </c>
      <c r="CR28" s="59">
        <f t="shared" si="7"/>
        <v>3.1706798702055838</v>
      </c>
      <c r="CS28" s="59">
        <f t="shared" si="7"/>
        <v>11.784098755462358</v>
      </c>
      <c r="CT28" s="56">
        <f>((SUM(D$27:D28)/SUM(D$15:D16))-1)*100</f>
        <v>5.1369528518206309</v>
      </c>
      <c r="CU28" s="56">
        <f>((SUM(E$27:E28)/SUM(E$15:E16))-1)*100</f>
        <v>5.5790279763634265</v>
      </c>
      <c r="CV28" s="56">
        <f>((SUM(F$27:F28)/SUM(F$15:F16))-1)*100</f>
        <v>6.4140621289311639</v>
      </c>
      <c r="CW28" s="56">
        <f>((SUM(G$27:G28)/SUM(G$15:G16))-1)*100</f>
        <v>-0.10774598790950218</v>
      </c>
      <c r="CX28" s="56"/>
      <c r="CY28" s="56"/>
      <c r="CZ28" s="56"/>
      <c r="DA28" s="56">
        <f>((SUM(K$27:K28)/SUM(K$15:K16))-1)*100</f>
        <v>2.4016217877060209</v>
      </c>
      <c r="DB28" s="56">
        <f>((SUM(L$27:L28)/SUM(L$15:L16))-1)*100</f>
        <v>4.6781861558427007</v>
      </c>
      <c r="DC28" s="56">
        <f>((SUM(M$27:M28)/SUM(M$15:M16))-1)*100</f>
        <v>6.8266355936714707</v>
      </c>
      <c r="DD28" s="56">
        <f>((SUM(N$27:N28)/SUM(N$15:N16))-1)*100</f>
        <v>5.320459749454387</v>
      </c>
      <c r="DE28" s="56">
        <f>((SUM(O$27:O28)/SUM(O$15:O16))-1)*100</f>
        <v>8.0531764118497264</v>
      </c>
      <c r="DF28" s="56">
        <f>((SUM(P$27:P28)/SUM(P$15:P16))-1)*100</f>
        <v>6.4070286577843305</v>
      </c>
      <c r="DG28" s="56">
        <f>((SUM(Q$27:Q28)/SUM(Q$15:Q16))-1)*100</f>
        <v>5.7137061770608399</v>
      </c>
      <c r="DH28" s="56">
        <f>((SUM(R$27:R28)/SUM(R$15:R16))-1)*100</f>
        <v>-4.0086044213138443</v>
      </c>
      <c r="DI28" s="56">
        <f>((SUM(S$27:S28)/SUM(S$15:S16))-1)*100</f>
        <v>4.6133277388929583</v>
      </c>
      <c r="DJ28" s="56">
        <f>((SUM(T$27:T28)/SUM(T$15:T16))-1)*100</f>
        <v>7.6109586917528782</v>
      </c>
      <c r="DK28" s="56">
        <f>((SUM(U$27:U28)/SUM(U$15:U16))-1)*100</f>
        <v>7.1656415120513239</v>
      </c>
      <c r="DL28" s="56">
        <f>((SUM(V$27:V28)/SUM(V$15:V16))-1)*100</f>
        <v>4.1161018438755193</v>
      </c>
      <c r="DM28" s="56">
        <f>((SUM(W$27:W28)/SUM(W$15:W16))-1)*100</f>
        <v>12.854975274101088</v>
      </c>
      <c r="DN28" s="56">
        <f>((SUM(X$27:X28)/SUM(X$15:X16))-1)*100</f>
        <v>3.3175895971204072</v>
      </c>
      <c r="DO28" s="56">
        <f>((SUM(Y$27:Y28)/SUM(Y$15:Y16))-1)*100</f>
        <v>8.596411573167817</v>
      </c>
      <c r="DP28" s="56">
        <f>((SUM(Z$27:Z28)/SUM(Z$15:Z16))-1)*100</f>
        <v>-0.13293762432730061</v>
      </c>
      <c r="DQ28" s="56">
        <f>((SUM(AA$27:AA28)/SUM(AA$15:AA16))-1)*100</f>
        <v>13.643328694214695</v>
      </c>
      <c r="DR28" s="56">
        <f>((SUM(AB$27:AB28)/SUM(AB$15:AB16))-1)*100</f>
        <v>4.0850050395137227</v>
      </c>
      <c r="DS28" s="56">
        <f>((SUM(AC$27:AC28)/SUM(AC$15:AC16))-1)*100</f>
        <v>7.8958644871429895</v>
      </c>
      <c r="DT28" s="56">
        <f>((SUM(AD$27:AD28)/SUM(AD$15:AD16))-1)*100</f>
        <v>1.0783849184104577</v>
      </c>
      <c r="DU28" s="56">
        <f>((SUM(AE$27:AE28)/SUM(AE$15:AE16))-1)*100</f>
        <v>16.266732640656343</v>
      </c>
      <c r="DV28" s="56">
        <f>((SUM(AF$27:AF28)/SUM(AF$15:AF16))-1)*100</f>
        <v>7.5784002021707764</v>
      </c>
      <c r="DW28" s="56">
        <f>((SUM(AG$27:AG28)/SUM(AG$15:AG16))-1)*100</f>
        <v>6.0908191375753873</v>
      </c>
      <c r="DX28" s="56">
        <f>((SUM(AH$27:AH28)/SUM(AH$15:AH16))-1)*100</f>
        <v>8.7652628698004378</v>
      </c>
      <c r="DY28" s="56">
        <f>((SUM(AI$27:AI28)/SUM(AI$15:AI16))-1)*100</f>
        <v>7.13654444546441</v>
      </c>
      <c r="DZ28" s="56">
        <f>((SUM(AJ$27:AJ28)/SUM(AJ$15:AJ16))-1)*100</f>
        <v>6.8874984859325084</v>
      </c>
      <c r="EA28" s="56">
        <f>((SUM(AK$27:AK28)/SUM(AK$15:AK16))-1)*100</f>
        <v>-1.2886323257778054</v>
      </c>
      <c r="EB28" s="56">
        <f>((SUM(AL$27:AL28)/SUM(AL$15:AL16))-1)*100</f>
        <v>5.2146991352426397</v>
      </c>
      <c r="EC28" s="56">
        <f>((SUM(AM$27:AM28)/SUM(AM$15:AM16))-1)*100</f>
        <v>8.9601048225590887</v>
      </c>
      <c r="ED28" s="56">
        <f>((SUM(AN$27:AN28)/SUM(AN$15:AN16))-1)*100</f>
        <v>12.562932861368491</v>
      </c>
      <c r="EE28" s="56">
        <f>((SUM(AO$27:AO28)/SUM(AO$15:AO16))-1)*100</f>
        <v>3.8024351098880249</v>
      </c>
      <c r="EF28" s="56">
        <f>((SUM(AP$27:AP28)/SUM(AP$15:AP16))-1)*100</f>
        <v>12.587378727149146</v>
      </c>
      <c r="EG28" s="56">
        <f>((SUM(AQ$27:AQ28)/SUM(AQ$15:AQ16))-1)*100</f>
        <v>3.7103605197550182</v>
      </c>
      <c r="EH28" s="56">
        <f>((SUM(AR$27:AR28)/SUM(AR$15:AR16))-1)*100</f>
        <v>8.7651592693382963</v>
      </c>
      <c r="EI28" s="56">
        <f>((SUM(AS$27:AS28)/SUM(AS$15:AS16))-1)*100</f>
        <v>-0.62161952561186062</v>
      </c>
      <c r="EJ28" s="56">
        <f>((SUM(AT$27:AT28)/SUM(AT$15:AT16))-1)*100</f>
        <v>14.295994627305021</v>
      </c>
      <c r="EK28" s="56">
        <f>((SUM(AU$27:AU28)/SUM(AU$15:AU16))-1)*100</f>
        <v>7.4246782721544058</v>
      </c>
      <c r="EL28" s="56">
        <f>((SUM(AV$27:AV28)/SUM(AV$15:AV16))-1)*100</f>
        <v>8.389355669842292</v>
      </c>
      <c r="EM28" s="56">
        <f>((SUM(AW$27:AW28)/SUM(AW$15:AW16))-1)*100</f>
        <v>2.0051132249659043</v>
      </c>
      <c r="EN28" s="56">
        <f>((SUM(AX$27:AX28)/SUM(AX$15:AX16))-1)*100</f>
        <v>16.832980060425061</v>
      </c>
      <c r="EO28" s="56"/>
      <c r="EP28" s="56"/>
      <c r="EQ28" s="56"/>
      <c r="ER28" s="56"/>
      <c r="ES28" s="56"/>
    </row>
    <row r="29" spans="1:149" s="55" customFormat="1" ht="12.75" customHeight="1" x14ac:dyDescent="0.25">
      <c r="A29" s="55">
        <v>2014</v>
      </c>
      <c r="B29" s="55" t="s">
        <v>350</v>
      </c>
      <c r="C29" s="55" t="s">
        <v>174</v>
      </c>
      <c r="D29" s="56">
        <v>101.69017528353901</v>
      </c>
      <c r="E29" s="56">
        <v>102.547753352415</v>
      </c>
      <c r="F29" s="56">
        <v>102.208868603154</v>
      </c>
      <c r="G29" s="56">
        <v>95.195791637427305</v>
      </c>
      <c r="H29" s="56"/>
      <c r="I29" s="56"/>
      <c r="J29" s="56"/>
      <c r="K29" s="56">
        <v>100.70203285687801</v>
      </c>
      <c r="L29" s="56">
        <v>102.68040858548601</v>
      </c>
      <c r="M29" s="56">
        <v>104.766886664887</v>
      </c>
      <c r="N29" s="56">
        <v>104.598932727885</v>
      </c>
      <c r="O29" s="56">
        <v>104.97543763017801</v>
      </c>
      <c r="P29" s="56">
        <v>104.812122316032</v>
      </c>
      <c r="Q29" s="56">
        <v>112.01741148760399</v>
      </c>
      <c r="R29" s="56">
        <v>82.2610379551422</v>
      </c>
      <c r="S29" s="84">
        <v>81.658094172927605</v>
      </c>
      <c r="T29" s="84">
        <v>82.464361511286896</v>
      </c>
      <c r="U29" s="56">
        <v>111.608053521782</v>
      </c>
      <c r="V29" s="56">
        <v>110.28892557511701</v>
      </c>
      <c r="W29" s="56">
        <v>110.93712558113501</v>
      </c>
      <c r="X29" s="56">
        <v>106.94554717107999</v>
      </c>
      <c r="Y29" s="56">
        <v>116.744990739971</v>
      </c>
      <c r="Z29" s="56">
        <v>95.810278686027502</v>
      </c>
      <c r="AA29" s="56">
        <v>112.183762194423</v>
      </c>
      <c r="AB29" s="56">
        <v>87.152070376095907</v>
      </c>
      <c r="AC29" s="56">
        <v>104.73171490707099</v>
      </c>
      <c r="AD29" s="56">
        <v>103.708342429832</v>
      </c>
      <c r="AE29" s="56">
        <v>105.73495914312301</v>
      </c>
      <c r="AF29" s="56">
        <v>105.47990513942401</v>
      </c>
      <c r="AG29" s="56">
        <v>105.294743819722</v>
      </c>
      <c r="AH29" s="56">
        <v>105.68900086821399</v>
      </c>
      <c r="AI29" s="56">
        <v>105.504482764069</v>
      </c>
      <c r="AJ29" s="56">
        <v>113.322761274379</v>
      </c>
      <c r="AK29" s="56">
        <v>83.521015272178005</v>
      </c>
      <c r="AL29" s="56">
        <v>81.880755898307498</v>
      </c>
      <c r="AM29" s="56">
        <v>82.725366482984597</v>
      </c>
      <c r="AN29" s="56">
        <v>115.171242856295</v>
      </c>
      <c r="AO29" s="56">
        <v>110.55628616741301</v>
      </c>
      <c r="AP29" s="56">
        <v>110.764889037088</v>
      </c>
      <c r="AQ29" s="56">
        <v>107.187609681579</v>
      </c>
      <c r="AR29" s="56">
        <v>117.056403706214</v>
      </c>
      <c r="AS29" s="56">
        <v>94.893920206420503</v>
      </c>
      <c r="AT29" s="56">
        <v>113.022473233773</v>
      </c>
      <c r="AU29" s="56">
        <v>90.117876948200305</v>
      </c>
      <c r="AV29" s="56">
        <v>105.188357123435</v>
      </c>
      <c r="AW29" s="56">
        <v>104.41841689407499</v>
      </c>
      <c r="AX29" s="56">
        <v>106.547150108154</v>
      </c>
      <c r="AY29" s="89">
        <f t="shared" si="9"/>
        <v>3.8642869101948696</v>
      </c>
      <c r="AZ29" s="59">
        <f t="shared" si="0"/>
        <v>4.6153074639523117</v>
      </c>
      <c r="BA29" s="59">
        <f t="shared" si="1"/>
        <v>4.0778487693827525</v>
      </c>
      <c r="BB29" s="59">
        <f t="shared" si="2"/>
        <v>-1.4042230923454913</v>
      </c>
      <c r="BC29" s="59"/>
      <c r="BD29" s="59"/>
      <c r="BE29" s="59"/>
      <c r="BF29" s="59">
        <f t="shared" si="3"/>
        <v>2.4248372393214757</v>
      </c>
      <c r="BG29" s="59">
        <f t="shared" si="4"/>
        <v>4.9927171949139648</v>
      </c>
      <c r="BH29" s="59">
        <f t="shared" si="5"/>
        <v>9.7163607875301103</v>
      </c>
      <c r="BI29" s="59">
        <f t="shared" si="6"/>
        <v>8.9760981526207484</v>
      </c>
      <c r="BJ29" s="59">
        <f t="shared" si="7"/>
        <v>10.111513779036052</v>
      </c>
      <c r="BK29" s="59">
        <f t="shared" si="7"/>
        <v>9.2754622788149721</v>
      </c>
      <c r="BL29" s="59">
        <f t="shared" si="7"/>
        <v>6.6332968923492386</v>
      </c>
      <c r="BM29" s="59">
        <f t="shared" si="7"/>
        <v>-13.460889211778859</v>
      </c>
      <c r="BN29" s="59">
        <f t="shared" si="7"/>
        <v>6.6681742834472812</v>
      </c>
      <c r="BO29" s="59">
        <f t="shared" si="7"/>
        <v>4.5553095701224899</v>
      </c>
      <c r="BP29" s="59">
        <f t="shared" si="7"/>
        <v>11.164798844315428</v>
      </c>
      <c r="BQ29" s="59">
        <f t="shared" si="7"/>
        <v>5.9468811892955831</v>
      </c>
      <c r="BR29" s="59">
        <f t="shared" si="7"/>
        <v>15.710780593574825</v>
      </c>
      <c r="BS29" s="59">
        <f t="shared" si="7"/>
        <v>-6.5911464308009426</v>
      </c>
      <c r="BT29" s="59">
        <f t="shared" si="7"/>
        <v>12.52892371722063</v>
      </c>
      <c r="BU29" s="59">
        <f t="shared" si="7"/>
        <v>23.838255800992435</v>
      </c>
      <c r="BV29" s="59">
        <f t="shared" si="7"/>
        <v>13.78370140742453</v>
      </c>
      <c r="BW29" s="59">
        <f t="shared" si="7"/>
        <v>4.6198177904580806</v>
      </c>
      <c r="BX29" s="59">
        <f t="shared" si="7"/>
        <v>20.152884410872463</v>
      </c>
      <c r="BY29" s="59">
        <f t="shared" si="7"/>
        <v>7.7300813959452652</v>
      </c>
      <c r="BZ29" s="59">
        <f t="shared" si="7"/>
        <v>14.137236063494418</v>
      </c>
      <c r="CA29" s="59">
        <f t="shared" si="7"/>
        <v>10.407596184177814</v>
      </c>
      <c r="CB29" s="59">
        <f t="shared" si="7"/>
        <v>9.6940617049797506</v>
      </c>
      <c r="CC29" s="59">
        <f t="shared" si="7"/>
        <v>11.080390603001856</v>
      </c>
      <c r="CD29" s="59">
        <f t="shared" si="7"/>
        <v>10.333280104747278</v>
      </c>
      <c r="CE29" s="59">
        <f t="shared" si="7"/>
        <v>8.6093225761495695</v>
      </c>
      <c r="CF29" s="59">
        <f t="shared" si="7"/>
        <v>-11.341173349450017</v>
      </c>
      <c r="CG29" s="59">
        <f t="shared" si="7"/>
        <v>7.3141839643177109</v>
      </c>
      <c r="CH29" s="59">
        <f t="shared" si="7"/>
        <v>5.2447422655003351</v>
      </c>
      <c r="CI29" s="59">
        <f t="shared" si="7"/>
        <v>16.231061550000003</v>
      </c>
      <c r="CJ29" s="59">
        <f t="shared" si="7"/>
        <v>6.0741481313673074</v>
      </c>
      <c r="CK29" s="59">
        <f t="shared" si="7"/>
        <v>15.497960470858029</v>
      </c>
      <c r="CL29" s="59">
        <f t="shared" si="7"/>
        <v>-6.3400785246995</v>
      </c>
      <c r="CM29" s="59">
        <f t="shared" si="7"/>
        <v>12.888317969996987</v>
      </c>
      <c r="CN29" s="59">
        <f t="shared" si="7"/>
        <v>22.519872655847205</v>
      </c>
      <c r="CO29" s="59">
        <f t="shared" si="7"/>
        <v>14.765804083710421</v>
      </c>
      <c r="CP29" s="59">
        <f t="shared" si="7"/>
        <v>8.8668684734303227</v>
      </c>
      <c r="CQ29" s="59">
        <f t="shared" si="7"/>
        <v>20.837066632014967</v>
      </c>
      <c r="CR29" s="59">
        <f t="shared" si="7"/>
        <v>7.0752002741889086</v>
      </c>
      <c r="CS29" s="59">
        <f t="shared" si="7"/>
        <v>14.655812530054991</v>
      </c>
      <c r="CT29" s="56">
        <f>((SUM(D$27:D29)/SUM(D$15:D17))-1)*100</f>
        <v>4.7106626333210055</v>
      </c>
      <c r="CU29" s="56">
        <f>((SUM(E$27:E29)/SUM(E$15:E17))-1)*100</f>
        <v>5.2552693885020485</v>
      </c>
      <c r="CV29" s="56">
        <f>((SUM(F$27:F29)/SUM(F$15:F17))-1)*100</f>
        <v>5.6268636753233015</v>
      </c>
      <c r="CW29" s="56">
        <f>((SUM(G$27:G29)/SUM(G$15:G17))-1)*100</f>
        <v>-0.52880725689666841</v>
      </c>
      <c r="CX29" s="56"/>
      <c r="CY29" s="56"/>
      <c r="CZ29" s="56"/>
      <c r="DA29" s="56">
        <f>((SUM(K$27:K29)/SUM(K$15:K17))-1)*100</f>
        <v>2.4093712539679402</v>
      </c>
      <c r="DB29" s="56">
        <f>((SUM(L$27:L29)/SUM(L$15:L17))-1)*100</f>
        <v>4.7834779293361551</v>
      </c>
      <c r="DC29" s="56">
        <f>((SUM(M$27:M29)/SUM(M$15:M17))-1)*100</f>
        <v>7.8262535936288735</v>
      </c>
      <c r="DD29" s="56">
        <f>((SUM(N$27:N29)/SUM(N$15:N17))-1)*100</f>
        <v>6.5794160885910946</v>
      </c>
      <c r="DE29" s="56">
        <f>((SUM(O$27:O29)/SUM(O$15:O17))-1)*100</f>
        <v>8.770783438045072</v>
      </c>
      <c r="DF29" s="56">
        <f>((SUM(P$27:P29)/SUM(P$15:P17))-1)*100</f>
        <v>7.4031395064187322</v>
      </c>
      <c r="DG29" s="56">
        <f>((SUM(Q$27:Q29)/SUM(Q$15:Q17))-1)*100</f>
        <v>6.0486241631295457</v>
      </c>
      <c r="DH29" s="56">
        <f>((SUM(R$27:R29)/SUM(R$15:R17))-1)*100</f>
        <v>-7.626434901780943</v>
      </c>
      <c r="DI29" s="56">
        <f>((SUM(S$27:S29)/SUM(S$15:S17))-1)*100</f>
        <v>5.3190285037304941</v>
      </c>
      <c r="DJ29" s="56">
        <f>((SUM(T$27:T29)/SUM(T$15:T17))-1)*100</f>
        <v>6.5682810584780649</v>
      </c>
      <c r="DK29" s="56">
        <f>((SUM(U$27:U29)/SUM(U$15:U17))-1)*100</f>
        <v>8.5230169594724394</v>
      </c>
      <c r="DL29" s="56">
        <f>((SUM(V$27:V29)/SUM(V$15:V17))-1)*100</f>
        <v>4.7857186307904032</v>
      </c>
      <c r="DM29" s="56">
        <f>((SUM(W$27:W29)/SUM(W$15:W17))-1)*100</f>
        <v>13.854158236241808</v>
      </c>
      <c r="DN29" s="56">
        <f>((SUM(X$27:X29)/SUM(X$15:X17))-1)*100</f>
        <v>-0.45614219343634854</v>
      </c>
      <c r="DO29" s="56">
        <f>((SUM(Y$27:Y29)/SUM(Y$15:Y17))-1)*100</f>
        <v>9.9893255602159883</v>
      </c>
      <c r="DP29" s="56">
        <f>((SUM(Z$27:Z29)/SUM(Z$15:Z17))-1)*100</f>
        <v>3.6390659784677259</v>
      </c>
      <c r="DQ29" s="56">
        <f>((SUM(AA$27:AA29)/SUM(AA$15:AA17))-1)*100</f>
        <v>13.692514366908037</v>
      </c>
      <c r="DR29" s="56">
        <f>((SUM(AB$27:AB29)/SUM(AB$15:AB17))-1)*100</f>
        <v>4.2715987322802684</v>
      </c>
      <c r="DS29" s="56">
        <f>((SUM(AC$27:AC29)/SUM(AC$15:AC17))-1)*100</f>
        <v>11.698862561596535</v>
      </c>
      <c r="DT29" s="56">
        <f>((SUM(AD$27:AD29)/SUM(AD$15:AD17))-1)*100</f>
        <v>3.2927381481987705</v>
      </c>
      <c r="DU29" s="56">
        <f>((SUM(AE$27:AE29)/SUM(AE$15:AE17))-1)*100</f>
        <v>15.509964072957704</v>
      </c>
      <c r="DV29" s="56">
        <f>((SUM(AF$27:AF29)/SUM(AF$15:AF17))-1)*100</f>
        <v>8.5592800585566398</v>
      </c>
      <c r="DW29" s="56">
        <f>((SUM(AG$27:AG29)/SUM(AG$15:AG17))-1)*100</f>
        <v>7.3350036928733875</v>
      </c>
      <c r="DX29" s="56">
        <f>((SUM(AH$27:AH29)/SUM(AH$15:AH17))-1)*100</f>
        <v>9.5727259254325681</v>
      </c>
      <c r="DY29" s="56">
        <f>((SUM(AI$27:AI29)/SUM(AI$15:AI17))-1)*100</f>
        <v>8.2472333452381577</v>
      </c>
      <c r="DZ29" s="56">
        <f>((SUM(AJ$27:AJ29)/SUM(AJ$15:AJ17))-1)*100</f>
        <v>7.5144299629591682</v>
      </c>
      <c r="EA29" s="56">
        <f>((SUM(AK$27:AK29)/SUM(AK$15:AK17))-1)*100</f>
        <v>-5.1626454874022727</v>
      </c>
      <c r="EB29" s="56">
        <f>((SUM(AL$27:AL29)/SUM(AL$15:AL17))-1)*100</f>
        <v>5.9356656816362596</v>
      </c>
      <c r="EC29" s="56">
        <f>((SUM(AM$27:AM29)/SUM(AM$15:AM17))-1)*100</f>
        <v>7.6905176768787609</v>
      </c>
      <c r="ED29" s="56">
        <f>((SUM(AN$27:AN29)/SUM(AN$15:AN17))-1)*100</f>
        <v>13.817770631775716</v>
      </c>
      <c r="EE29" s="56">
        <f>((SUM(AO$27:AO29)/SUM(AO$15:AO17))-1)*100</f>
        <v>4.6324098821526993</v>
      </c>
      <c r="EF29" s="56">
        <f>((SUM(AP$27:AP29)/SUM(AP$15:AP17))-1)*100</f>
        <v>13.605841292555754</v>
      </c>
      <c r="EG29" s="56">
        <f>((SUM(AQ$27:AQ29)/SUM(AQ$15:AQ17))-1)*100</f>
        <v>-0.11835067582049996</v>
      </c>
      <c r="EH29" s="56">
        <f>((SUM(AR$27:AR29)/SUM(AR$15:AR17))-1)*100</f>
        <v>10.22239247022485</v>
      </c>
      <c r="EI29" s="56">
        <f>((SUM(AS$27:AS29)/SUM(AS$15:AS17))-1)*100</f>
        <v>3.0371530899671484</v>
      </c>
      <c r="EJ29" s="56">
        <f>((SUM(AT$27:AT29)/SUM(AT$15:AT17))-1)*100</f>
        <v>14.460740273137219</v>
      </c>
      <c r="EK29" s="56">
        <f>((SUM(AU$27:AU29)/SUM(AU$15:AU17))-1)*100</f>
        <v>7.9286894943907171</v>
      </c>
      <c r="EL29" s="56">
        <f>((SUM(AV$27:AV29)/SUM(AV$15:AV17))-1)*100</f>
        <v>12.253996048863481</v>
      </c>
      <c r="EM29" s="56">
        <f>((SUM(AW$27:AW29)/SUM(AW$15:AW17))-1)*100</f>
        <v>3.7125283459525038</v>
      </c>
      <c r="EN29" s="56">
        <f>((SUM(AX$27:AX29)/SUM(AX$15:AX17))-1)*100</f>
        <v>16.059440415700088</v>
      </c>
      <c r="EO29" s="56"/>
      <c r="EP29" s="56"/>
      <c r="EQ29" s="56"/>
      <c r="ER29" s="56"/>
      <c r="ES29" s="56"/>
    </row>
    <row r="30" spans="1:149" s="55" customFormat="1" ht="12.75" customHeight="1" x14ac:dyDescent="0.25">
      <c r="A30" s="55">
        <v>2014</v>
      </c>
      <c r="B30" s="55" t="s">
        <v>351</v>
      </c>
      <c r="C30" s="55" t="s">
        <v>174</v>
      </c>
      <c r="D30" s="56">
        <v>102.743050576656</v>
      </c>
      <c r="E30" s="56">
        <v>102.784843614205</v>
      </c>
      <c r="F30" s="56">
        <v>104.77456967441201</v>
      </c>
      <c r="G30" s="56">
        <v>98.268263188205296</v>
      </c>
      <c r="H30" s="56"/>
      <c r="I30" s="56"/>
      <c r="J30" s="56"/>
      <c r="K30" s="56">
        <v>101.644602538801</v>
      </c>
      <c r="L30" s="56">
        <v>104.116217061491</v>
      </c>
      <c r="M30" s="56">
        <v>100.692658313666</v>
      </c>
      <c r="N30" s="56">
        <v>100.01285375182201</v>
      </c>
      <c r="O30" s="56">
        <v>99.837463240191894</v>
      </c>
      <c r="P30" s="56">
        <v>98.811039578454</v>
      </c>
      <c r="Q30" s="56">
        <v>104.38492946466</v>
      </c>
      <c r="R30" s="56">
        <v>83.744954011669293</v>
      </c>
      <c r="S30" s="84">
        <v>80.659348314797697</v>
      </c>
      <c r="T30" s="84">
        <v>81.008775974451297</v>
      </c>
      <c r="U30" s="56">
        <v>107.68056077332299</v>
      </c>
      <c r="V30" s="56">
        <v>100.82952927287801</v>
      </c>
      <c r="W30" s="56">
        <v>99.122129456063405</v>
      </c>
      <c r="X30" s="56">
        <v>92.516381601745607</v>
      </c>
      <c r="Y30" s="56">
        <v>105.045165400472</v>
      </c>
      <c r="Z30" s="56">
        <v>89.532281252397993</v>
      </c>
      <c r="AA30" s="56">
        <v>99.337365454089493</v>
      </c>
      <c r="AB30" s="56">
        <v>90.802112984507303</v>
      </c>
      <c r="AC30" s="56">
        <v>104.17658528120801</v>
      </c>
      <c r="AD30" s="56">
        <v>105.03338056163599</v>
      </c>
      <c r="AE30" s="56">
        <v>104.610995082947</v>
      </c>
      <c r="AF30" s="56">
        <v>101.608618645888</v>
      </c>
      <c r="AG30" s="56">
        <v>100.90954222030101</v>
      </c>
      <c r="AH30" s="56">
        <v>100.65853781010399</v>
      </c>
      <c r="AI30" s="56">
        <v>99.587860230683205</v>
      </c>
      <c r="AJ30" s="56">
        <v>106.12145808847301</v>
      </c>
      <c r="AK30" s="56">
        <v>85.358826467472994</v>
      </c>
      <c r="AL30" s="56">
        <v>80.981894111671807</v>
      </c>
      <c r="AM30" s="56">
        <v>81.402563525005704</v>
      </c>
      <c r="AN30" s="56">
        <v>111.467715658545</v>
      </c>
      <c r="AO30" s="56">
        <v>101.1617589801</v>
      </c>
      <c r="AP30" s="56">
        <v>99.148145815080696</v>
      </c>
      <c r="AQ30" s="56">
        <v>92.738347140592793</v>
      </c>
      <c r="AR30" s="56">
        <v>105.517531694501</v>
      </c>
      <c r="AS30" s="56">
        <v>88.700637689501605</v>
      </c>
      <c r="AT30" s="56">
        <v>100.265332552575</v>
      </c>
      <c r="AU30" s="56">
        <v>91.473893426366004</v>
      </c>
      <c r="AV30" s="56">
        <v>104.62736021856</v>
      </c>
      <c r="AW30" s="56">
        <v>106.43176661335001</v>
      </c>
      <c r="AX30" s="56">
        <v>105.638001235979</v>
      </c>
      <c r="AY30" s="89">
        <f t="shared" si="9"/>
        <v>4.8745120127888564</v>
      </c>
      <c r="AZ30" s="59">
        <f t="shared" si="0"/>
        <v>3.9107141850400096</v>
      </c>
      <c r="BA30" s="59">
        <f t="shared" si="1"/>
        <v>8.7157752019986656</v>
      </c>
      <c r="BB30" s="59">
        <f t="shared" si="2"/>
        <v>3.144188706811768</v>
      </c>
      <c r="BC30" s="59"/>
      <c r="BD30" s="59"/>
      <c r="BE30" s="59"/>
      <c r="BF30" s="59">
        <f t="shared" si="3"/>
        <v>0.70659567525186429</v>
      </c>
      <c r="BG30" s="59">
        <f t="shared" si="4"/>
        <v>3.4476376925713259</v>
      </c>
      <c r="BH30" s="59">
        <f t="shared" si="5"/>
        <v>7.6842807493964882</v>
      </c>
      <c r="BI30" s="59">
        <f t="shared" si="6"/>
        <v>8.5676730210238148</v>
      </c>
      <c r="BJ30" s="59">
        <f t="shared" si="7"/>
        <v>8.7983291718216847</v>
      </c>
      <c r="BK30" s="59">
        <f t="shared" si="7"/>
        <v>10.194263009654026</v>
      </c>
      <c r="BL30" s="59">
        <f t="shared" si="7"/>
        <v>10.120939742146383</v>
      </c>
      <c r="BM30" s="59">
        <f t="shared" si="7"/>
        <v>11.775755840565605</v>
      </c>
      <c r="BN30" s="59">
        <f t="shared" si="7"/>
        <v>14.566409415574366</v>
      </c>
      <c r="BO30" s="59">
        <f t="shared" si="7"/>
        <v>10.519510930771258</v>
      </c>
      <c r="BP30" s="59">
        <f t="shared" si="7"/>
        <v>7.7695248257914518</v>
      </c>
      <c r="BQ30" s="59">
        <f t="shared" si="7"/>
        <v>11.786389470916658</v>
      </c>
      <c r="BR30" s="59">
        <f t="shared" si="7"/>
        <v>8.0935402041756745</v>
      </c>
      <c r="BS30" s="59">
        <f t="shared" si="7"/>
        <v>12.507935142922012</v>
      </c>
      <c r="BT30" s="59">
        <f t="shared" si="7"/>
        <v>14.432124902972188</v>
      </c>
      <c r="BU30" s="59">
        <f t="shared" si="7"/>
        <v>22.740144249244487</v>
      </c>
      <c r="BV30" s="59">
        <f t="shared" si="7"/>
        <v>7.2922031414961452</v>
      </c>
      <c r="BW30" s="59">
        <f t="shared" si="7"/>
        <v>11.825540697964666</v>
      </c>
      <c r="BX30" s="59">
        <f t="shared" si="7"/>
        <v>1.8456917970764319</v>
      </c>
      <c r="BY30" s="59">
        <f t="shared" si="7"/>
        <v>2.6148960204910088</v>
      </c>
      <c r="BZ30" s="59">
        <f t="shared" si="7"/>
        <v>3.0631052641268974</v>
      </c>
      <c r="CA30" s="59">
        <f t="shared" si="7"/>
        <v>8.5617695363879633</v>
      </c>
      <c r="CB30" s="59">
        <f t="shared" si="7"/>
        <v>9.4171996734810683</v>
      </c>
      <c r="CC30" s="59">
        <f t="shared" si="7"/>
        <v>9.7509264018416086</v>
      </c>
      <c r="CD30" s="59">
        <f t="shared" si="7"/>
        <v>11.131591877094005</v>
      </c>
      <c r="CE30" s="59">
        <f t="shared" si="7"/>
        <v>11.869023929981148</v>
      </c>
      <c r="CF30" s="59">
        <f t="shared" si="7"/>
        <v>14.197144894087344</v>
      </c>
      <c r="CG30" s="59">
        <f t="shared" si="7"/>
        <v>15.359115369744124</v>
      </c>
      <c r="CH30" s="59">
        <f t="shared" si="7"/>
        <v>11.647283769756701</v>
      </c>
      <c r="CI30" s="59">
        <f t="shared" si="7"/>
        <v>12.413495552498578</v>
      </c>
      <c r="CJ30" s="59">
        <f t="shared" si="7"/>
        <v>12.005095131195631</v>
      </c>
      <c r="CK30" s="59">
        <f t="shared" si="7"/>
        <v>7.9623877905062201</v>
      </c>
      <c r="CL30" s="59">
        <f t="shared" si="7"/>
        <v>12.895092004282871</v>
      </c>
      <c r="CM30" s="59">
        <f t="shared" si="7"/>
        <v>14.987035443158891</v>
      </c>
      <c r="CN30" s="59">
        <f t="shared" si="7"/>
        <v>21.551409817252587</v>
      </c>
      <c r="CO30" s="59">
        <f t="shared" si="7"/>
        <v>8.3305399765793773</v>
      </c>
      <c r="CP30" s="59">
        <f t="shared" si="7"/>
        <v>13.870316311673392</v>
      </c>
      <c r="CQ30" s="59">
        <f t="shared" si="7"/>
        <v>2.4574644641940813</v>
      </c>
      <c r="CR30" s="59">
        <f t="shared" si="7"/>
        <v>3.1935193118256322</v>
      </c>
      <c r="CS30" s="59">
        <f t="shared" si="7"/>
        <v>4.0815567667202846</v>
      </c>
      <c r="CT30" s="56">
        <f>((SUM(D$27:D30)/SUM(D$15:D18))-1)*100</f>
        <v>4.7517937070940208</v>
      </c>
      <c r="CU30" s="56">
        <f>((SUM(E$27:E30)/SUM(E$15:E18))-1)*100</f>
        <v>4.914858078384321</v>
      </c>
      <c r="CV30" s="56">
        <f>((SUM(F$27:F30)/SUM(F$15:F18))-1)*100</f>
        <v>6.3944679735465249</v>
      </c>
      <c r="CW30" s="56">
        <f>((SUM(G$27:G30)/SUM(G$15:G18))-1)*100</f>
        <v>0.36260974976829452</v>
      </c>
      <c r="CX30" s="56"/>
      <c r="CY30" s="56"/>
      <c r="CZ30" s="56"/>
      <c r="DA30" s="56">
        <f>((SUM(K$27:K30)/SUM(K$15:K18))-1)*100</f>
        <v>1.9747878210982783</v>
      </c>
      <c r="DB30" s="56">
        <f>((SUM(L$27:L30)/SUM(L$15:L18))-1)*100</f>
        <v>4.4411903089325522</v>
      </c>
      <c r="DC30" s="56">
        <f>((SUM(M$27:M30)/SUM(M$15:M18))-1)*100</f>
        <v>7.7903301110335166</v>
      </c>
      <c r="DD30" s="56">
        <f>((SUM(N$27:N30)/SUM(N$15:N18))-1)*100</f>
        <v>7.0733349319457295</v>
      </c>
      <c r="DE30" s="56">
        <f>((SUM(O$27:O30)/SUM(O$15:O18))-1)*100</f>
        <v>8.7777045093655239</v>
      </c>
      <c r="DF30" s="56">
        <f>((SUM(P$27:P30)/SUM(P$15:P18))-1)*100</f>
        <v>8.0872041624196136</v>
      </c>
      <c r="DG30" s="56">
        <f>((SUM(Q$27:Q30)/SUM(Q$15:Q18))-1)*100</f>
        <v>7.0559118440588708</v>
      </c>
      <c r="DH30" s="56">
        <f>((SUM(R$27:R30)/SUM(R$15:R18))-1)*100</f>
        <v>-3.1297901323037891</v>
      </c>
      <c r="DI30" s="56">
        <f>((SUM(S$27:S30)/SUM(S$15:S18))-1)*100</f>
        <v>7.5386973321744266</v>
      </c>
      <c r="DJ30" s="56">
        <f>((SUM(T$27:T30)/SUM(T$15:T18))-1)*100</f>
        <v>7.5196028241660384</v>
      </c>
      <c r="DK30" s="56">
        <f>((SUM(U$27:U30)/SUM(U$15:U18))-1)*100</f>
        <v>8.3327620273277105</v>
      </c>
      <c r="DL30" s="56">
        <f>((SUM(V$27:V30)/SUM(V$15:V18))-1)*100</f>
        <v>6.4704346074972108</v>
      </c>
      <c r="DM30" s="56">
        <f>((SUM(W$27:W30)/SUM(W$15:W18))-1)*100</f>
        <v>12.409757952539668</v>
      </c>
      <c r="DN30" s="56">
        <f>((SUM(X$27:X30)/SUM(X$15:X18))-1)*100</f>
        <v>2.3283382490716154</v>
      </c>
      <c r="DO30" s="56">
        <f>((SUM(Y$27:Y30)/SUM(Y$15:Y18))-1)*100</f>
        <v>11.049471667760002</v>
      </c>
      <c r="DP30" s="56">
        <f>((SUM(Z$27:Z30)/SUM(Z$15:Z18))-1)*100</f>
        <v>6.1067971008408994</v>
      </c>
      <c r="DQ30" s="56">
        <f>((SUM(AA$27:AA30)/SUM(AA$15:AA18))-1)*100</f>
        <v>12.107938422454168</v>
      </c>
      <c r="DR30" s="56">
        <f>((SUM(AB$27:AB30)/SUM(AB$15:AB18))-1)*100</f>
        <v>6.1886246090774311</v>
      </c>
      <c r="DS30" s="56">
        <f>((SUM(AC$27:AC30)/SUM(AC$15:AC18))-1)*100</f>
        <v>9.0688768172961574</v>
      </c>
      <c r="DT30" s="56">
        <f>((SUM(AD$27:AD30)/SUM(AD$15:AD18))-1)*100</f>
        <v>3.1155326093925906</v>
      </c>
      <c r="DU30" s="56">
        <f>((SUM(AE$27:AE30)/SUM(AE$15:AE18))-1)*100</f>
        <v>12.021702693360847</v>
      </c>
      <c r="DV30" s="56">
        <f>((SUM(AF$27:AF30)/SUM(AF$15:AF18))-1)*100</f>
        <v>8.5599112360958287</v>
      </c>
      <c r="DW30" s="56">
        <f>((SUM(AG$27:AG30)/SUM(AG$15:AG18))-1)*100</f>
        <v>7.8536991130549572</v>
      </c>
      <c r="DX30" s="56">
        <f>((SUM(AH$27:AH30)/SUM(AH$15:AH18))-1)*100</f>
        <v>9.6175627780998862</v>
      </c>
      <c r="DY30" s="56">
        <f>((SUM(AI$27:AI30)/SUM(AI$15:AI18))-1)*100</f>
        <v>8.9557099499068205</v>
      </c>
      <c r="DZ30" s="56">
        <f>((SUM(AJ$27:AJ30)/SUM(AJ$15:AJ18))-1)*100</f>
        <v>8.5974403686126735</v>
      </c>
      <c r="EA30" s="56">
        <f>((SUM(AK$27:AK30)/SUM(AK$15:AK18))-1)*100</f>
        <v>-0.6291173187683019</v>
      </c>
      <c r="EB30" s="56">
        <f>((SUM(AL$27:AL30)/SUM(AL$15:AL18))-1)*100</f>
        <v>8.1981486779844062</v>
      </c>
      <c r="EC30" s="56">
        <f>((SUM(AM$27:AM30)/SUM(AM$15:AM18))-1)*100</f>
        <v>8.642828447253482</v>
      </c>
      <c r="ED30" s="56">
        <f>((SUM(AN$27:AN30)/SUM(AN$15:AN18))-1)*100</f>
        <v>13.459638769159499</v>
      </c>
      <c r="EE30" s="56">
        <f>((SUM(AO$27:AO30)/SUM(AO$15:AO18))-1)*100</f>
        <v>6.4053199927936566</v>
      </c>
      <c r="EF30" s="56">
        <f>((SUM(AP$27:AP30)/SUM(AP$15:AP18))-1)*100</f>
        <v>12.189437846902585</v>
      </c>
      <c r="EG30" s="56">
        <f>((SUM(AQ$27:AQ30)/SUM(AQ$15:AQ18))-1)*100</f>
        <v>2.675961950544492</v>
      </c>
      <c r="EH30" s="56">
        <f>((SUM(AR$27:AR30)/SUM(AR$15:AR18))-1)*100</f>
        <v>11.357584848025182</v>
      </c>
      <c r="EI30" s="56">
        <f>((SUM(AS$27:AS30)/SUM(AS$15:AS18))-1)*100</f>
        <v>5.437528222735355</v>
      </c>
      <c r="EJ30" s="56">
        <f>((SUM(AT$27:AT30)/SUM(AT$15:AT18))-1)*100</f>
        <v>12.941224568516585</v>
      </c>
      <c r="EK30" s="56">
        <f>((SUM(AU$27:AU30)/SUM(AU$15:AU18))-1)*100</f>
        <v>9.4334449323252976</v>
      </c>
      <c r="EL30" s="56">
        <f>((SUM(AV$27:AV30)/SUM(AV$15:AV18))-1)*100</f>
        <v>9.6385584246792</v>
      </c>
      <c r="EM30" s="56">
        <f>((SUM(AW$27:AW30)/SUM(AW$15:AW18))-1)*100</f>
        <v>3.5762220503439579</v>
      </c>
      <c r="EN30" s="56">
        <f>((SUM(AX$27:AX30)/SUM(AX$15:AX18))-1)*100</f>
        <v>12.710824671933985</v>
      </c>
      <c r="EO30" s="56"/>
      <c r="EP30" s="56"/>
      <c r="EQ30" s="56"/>
      <c r="ER30" s="56"/>
      <c r="ES30" s="56"/>
    </row>
    <row r="31" spans="1:149" s="55" customFormat="1" ht="12.75" customHeight="1" x14ac:dyDescent="0.25">
      <c r="A31" s="55">
        <v>2014</v>
      </c>
      <c r="B31" s="55" t="s">
        <v>352</v>
      </c>
      <c r="C31" s="55" t="s">
        <v>174</v>
      </c>
      <c r="D31" s="56">
        <v>102.763202541078</v>
      </c>
      <c r="E31" s="56">
        <v>103.44847341769599</v>
      </c>
      <c r="F31" s="56">
        <v>103.416878119922</v>
      </c>
      <c r="G31" s="56">
        <v>97.077906318191197</v>
      </c>
      <c r="H31" s="56"/>
      <c r="I31" s="56"/>
      <c r="J31" s="56"/>
      <c r="K31" s="56">
        <v>101.88299336729</v>
      </c>
      <c r="L31" s="56">
        <v>104.87215130902599</v>
      </c>
      <c r="M31" s="56">
        <v>105.671866321284</v>
      </c>
      <c r="N31" s="56">
        <v>105.501483744353</v>
      </c>
      <c r="O31" s="56">
        <v>105.44608285747999</v>
      </c>
      <c r="P31" s="56">
        <v>105.186365231748</v>
      </c>
      <c r="Q31" s="56">
        <v>106.441209583245</v>
      </c>
      <c r="R31" s="56">
        <v>86.308063547272297</v>
      </c>
      <c r="S31" s="84">
        <v>94.731822075848001</v>
      </c>
      <c r="T31" s="84">
        <v>95.762281579577206</v>
      </c>
      <c r="U31" s="56">
        <v>110.20288648449601</v>
      </c>
      <c r="V31" s="56">
        <v>103.463036756319</v>
      </c>
      <c r="W31" s="56">
        <v>114.566628490254</v>
      </c>
      <c r="X31" s="56">
        <v>93.271031645543104</v>
      </c>
      <c r="Y31" s="56">
        <v>107.90159970505201</v>
      </c>
      <c r="Z31" s="56">
        <v>84.532967891020206</v>
      </c>
      <c r="AA31" s="56">
        <v>101.238309134993</v>
      </c>
      <c r="AB31" s="56">
        <v>92.738365724244005</v>
      </c>
      <c r="AC31" s="56">
        <v>112.106532538585</v>
      </c>
      <c r="AD31" s="56">
        <v>106.817877722609</v>
      </c>
      <c r="AE31" s="56">
        <v>106.653937277418</v>
      </c>
      <c r="AF31" s="56">
        <v>107.068541253709</v>
      </c>
      <c r="AG31" s="56">
        <v>106.882976997847</v>
      </c>
      <c r="AH31" s="56">
        <v>106.838502224596</v>
      </c>
      <c r="AI31" s="56">
        <v>106.559062576573</v>
      </c>
      <c r="AJ31" s="56">
        <v>109.791000237387</v>
      </c>
      <c r="AK31" s="56">
        <v>88.355943028065894</v>
      </c>
      <c r="AL31" s="56">
        <v>95.258439149508803</v>
      </c>
      <c r="AM31" s="56">
        <v>96.494212127559294</v>
      </c>
      <c r="AN31" s="56">
        <v>114.37969441256701</v>
      </c>
      <c r="AO31" s="56">
        <v>103.990104167189</v>
      </c>
      <c r="AP31" s="56">
        <v>114.680206196757</v>
      </c>
      <c r="AQ31" s="56">
        <v>93.513446043345695</v>
      </c>
      <c r="AR31" s="56">
        <v>108.745898102613</v>
      </c>
      <c r="AS31" s="56">
        <v>85.723736823177603</v>
      </c>
      <c r="AT31" s="56">
        <v>102.274801804478</v>
      </c>
      <c r="AU31" s="56">
        <v>93.250740205013798</v>
      </c>
      <c r="AV31" s="56">
        <v>112.879941022113</v>
      </c>
      <c r="AW31" s="56">
        <v>108.23634954318899</v>
      </c>
      <c r="AX31" s="56">
        <v>108.138108692324</v>
      </c>
      <c r="AY31" s="89">
        <f t="shared" si="9"/>
        <v>3.6944877512826269</v>
      </c>
      <c r="AZ31" s="59">
        <f t="shared" si="0"/>
        <v>3.8912280257348275</v>
      </c>
      <c r="BA31" s="59">
        <f t="shared" si="1"/>
        <v>4.4301154587753411</v>
      </c>
      <c r="BB31" s="59">
        <f t="shared" si="2"/>
        <v>0.8401054860044388</v>
      </c>
      <c r="BC31" s="59"/>
      <c r="BD31" s="59"/>
      <c r="BE31" s="59"/>
      <c r="BF31" s="59">
        <f t="shared" si="3"/>
        <v>1.0690192970326917</v>
      </c>
      <c r="BG31" s="59">
        <f t="shared" si="4"/>
        <v>4.0348267896240575</v>
      </c>
      <c r="BH31" s="59">
        <f t="shared" si="5"/>
        <v>9.0552203342370685</v>
      </c>
      <c r="BI31" s="59">
        <f t="shared" si="6"/>
        <v>9.313474083849659</v>
      </c>
      <c r="BJ31" s="59">
        <f t="shared" si="7"/>
        <v>9.1904544787460232</v>
      </c>
      <c r="BK31" s="59">
        <f t="shared" si="7"/>
        <v>9.5421744402475195</v>
      </c>
      <c r="BL31" s="59">
        <f t="shared" si="7"/>
        <v>7.3584787957682973</v>
      </c>
      <c r="BM31" s="59">
        <f t="shared" si="7"/>
        <v>2.5132127467796472</v>
      </c>
      <c r="BN31" s="59">
        <f t="shared" si="7"/>
        <v>5.7858295265328819</v>
      </c>
      <c r="BO31" s="59">
        <f t="shared" si="7"/>
        <v>7.1044998565151785</v>
      </c>
      <c r="BP31" s="59">
        <f t="shared" si="7"/>
        <v>8.1800155764991</v>
      </c>
      <c r="BQ31" s="59">
        <f t="shared" si="7"/>
        <v>4.6296554435479864</v>
      </c>
      <c r="BR31" s="59">
        <f t="shared" si="7"/>
        <v>13.949211816074026</v>
      </c>
      <c r="BS31" s="59">
        <f t="shared" si="7"/>
        <v>1.3627968112283728</v>
      </c>
      <c r="BT31" s="59">
        <f t="shared" si="7"/>
        <v>10.418459651334256</v>
      </c>
      <c r="BU31" s="59">
        <f t="shared" si="7"/>
        <v>17.848561144318452</v>
      </c>
      <c r="BV31" s="59">
        <f t="shared" si="7"/>
        <v>8.0513101641506601</v>
      </c>
      <c r="BW31" s="59">
        <f t="shared" si="7"/>
        <v>2.8089519361071735</v>
      </c>
      <c r="BX31" s="59">
        <f t="shared" si="7"/>
        <v>12.020007328354376</v>
      </c>
      <c r="BY31" s="59">
        <f t="shared" si="7"/>
        <v>8.3826391411321985</v>
      </c>
      <c r="BZ31" s="59">
        <f t="shared" si="7"/>
        <v>7.6057551163606574</v>
      </c>
      <c r="CA31" s="59">
        <f t="shared" si="7"/>
        <v>10.673724053226241</v>
      </c>
      <c r="CB31" s="59">
        <f t="shared" si="7"/>
        <v>10.863889474226141</v>
      </c>
      <c r="CC31" s="59">
        <f t="shared" si="7"/>
        <v>10.691634275696815</v>
      </c>
      <c r="CD31" s="59">
        <f t="shared" si="7"/>
        <v>10.932131065164619</v>
      </c>
      <c r="CE31" s="59">
        <f t="shared" si="7"/>
        <v>10.480151830503438</v>
      </c>
      <c r="CF31" s="59">
        <f t="shared" si="7"/>
        <v>4.8065094370810524</v>
      </c>
      <c r="CG31" s="59">
        <f t="shared" si="7"/>
        <v>6.5083882685248451</v>
      </c>
      <c r="CH31" s="59">
        <f t="shared" si="7"/>
        <v>8.1691386365190013</v>
      </c>
      <c r="CI31" s="59">
        <f t="shared" si="7"/>
        <v>12.671525161356566</v>
      </c>
      <c r="CJ31" s="59">
        <f t="shared" si="7"/>
        <v>5.2750192723971301</v>
      </c>
      <c r="CK31" s="59">
        <f t="shared" si="7"/>
        <v>13.860211501770481</v>
      </c>
      <c r="CL31" s="59">
        <f t="shared" si="7"/>
        <v>1.8318040586577489</v>
      </c>
      <c r="CM31" s="59">
        <f t="shared" si="7"/>
        <v>10.976357493354548</v>
      </c>
      <c r="CN31" s="59">
        <f t="shared" si="7"/>
        <v>19.390580257711456</v>
      </c>
      <c r="CO31" s="59">
        <f t="shared" si="7"/>
        <v>9.1875260174421491</v>
      </c>
      <c r="CP31" s="59">
        <f t="shared" si="7"/>
        <v>4.4989549019927688</v>
      </c>
      <c r="CQ31" s="59">
        <f t="shared" si="7"/>
        <v>12.907270308805806</v>
      </c>
      <c r="CR31" s="59">
        <f t="shared" si="7"/>
        <v>10.584063088819185</v>
      </c>
      <c r="CS31" s="59">
        <f t="shared" si="7"/>
        <v>9.6026826906967067</v>
      </c>
      <c r="CT31" s="56">
        <f>((SUM(D$27:D31)/SUM(D$15:D19))-1)*100</f>
        <v>4.5376773116062141</v>
      </c>
      <c r="CU31" s="56">
        <f>((SUM(E$27:E31)/SUM(E$15:E19))-1)*100</f>
        <v>4.706960453757425</v>
      </c>
      <c r="CV31" s="56">
        <f>((SUM(F$27:F31)/SUM(F$15:F19))-1)*100</f>
        <v>5.9949013551477304</v>
      </c>
      <c r="CW31" s="56">
        <f>((SUM(G$27:G31)/SUM(G$15:G19))-1)*100</f>
        <v>0.45664656356927402</v>
      </c>
      <c r="CX31" s="56"/>
      <c r="CY31" s="56"/>
      <c r="CZ31" s="56"/>
      <c r="DA31" s="56">
        <f>((SUM(K$27:K31)/SUM(K$15:K19))-1)*100</f>
        <v>1.7908036521406157</v>
      </c>
      <c r="DB31" s="56">
        <f>((SUM(L$27:L31)/SUM(L$15:L19))-1)*100</f>
        <v>4.3582004630984938</v>
      </c>
      <c r="DC31" s="56">
        <f>((SUM(M$27:M31)/SUM(M$15:M19))-1)*100</f>
        <v>8.0530927378852368</v>
      </c>
      <c r="DD31" s="56">
        <f>((SUM(N$27:N31)/SUM(N$15:N19))-1)*100</f>
        <v>7.5359570913976048</v>
      </c>
      <c r="DE31" s="56">
        <f>((SUM(O$27:O31)/SUM(O$15:O19))-1)*100</f>
        <v>8.8640201139220665</v>
      </c>
      <c r="DF31" s="56">
        <f>((SUM(P$27:P31)/SUM(P$15:P19))-1)*100</f>
        <v>8.3896788171525785</v>
      </c>
      <c r="DG31" s="56">
        <f>((SUM(Q$27:Q31)/SUM(Q$15:Q19))-1)*100</f>
        <v>7.1181006975777228</v>
      </c>
      <c r="DH31" s="56">
        <f>((SUM(R$27:R31)/SUM(R$15:R19))-1)*100</f>
        <v>-1.963817548832747</v>
      </c>
      <c r="DI31" s="56">
        <f>((SUM(S$27:S31)/SUM(S$15:S19))-1)*100</f>
        <v>7.1287046879437099</v>
      </c>
      <c r="DJ31" s="56">
        <f>((SUM(T$27:T31)/SUM(T$15:T19))-1)*100</f>
        <v>7.4253673349307769</v>
      </c>
      <c r="DK31" s="56">
        <f>((SUM(U$27:U31)/SUM(U$15:U19))-1)*100</f>
        <v>8.3014905382351003</v>
      </c>
      <c r="DL31" s="56">
        <f>((SUM(V$27:V31)/SUM(V$15:V19))-1)*100</f>
        <v>6.0861678328899771</v>
      </c>
      <c r="DM31" s="56">
        <f>((SUM(W$27:W31)/SUM(W$15:W19))-1)*100</f>
        <v>12.741714107363244</v>
      </c>
      <c r="DN31" s="56">
        <f>((SUM(X$27:X31)/SUM(X$15:X19))-1)*100</f>
        <v>2.1412426156762754</v>
      </c>
      <c r="DO31" s="56">
        <f>((SUM(Y$27:Y31)/SUM(Y$15:Y19))-1)*100</f>
        <v>10.92165118774111</v>
      </c>
      <c r="DP31" s="56">
        <f>((SUM(Z$27:Z31)/SUM(Z$15:Z19))-1)*100</f>
        <v>7.4303516685086279</v>
      </c>
      <c r="DQ31" s="56">
        <f>((SUM(AA$27:AA31)/SUM(AA$15:AA19))-1)*100</f>
        <v>11.295203528212049</v>
      </c>
      <c r="DR31" s="56">
        <f>((SUM(AB$27:AB31)/SUM(AB$15:AB19))-1)*100</f>
        <v>5.445363915883572</v>
      </c>
      <c r="DS31" s="56">
        <f>((SUM(AC$27:AC31)/SUM(AC$15:AC19))-1)*100</f>
        <v>9.6799706685863462</v>
      </c>
      <c r="DT31" s="56">
        <f>((SUM(AD$27:AD31)/SUM(AD$15:AD19))-1)*100</f>
        <v>4.1747406696802436</v>
      </c>
      <c r="DU31" s="56">
        <f>((SUM(AE$27:AE31)/SUM(AE$15:AE19))-1)*100</f>
        <v>11.072878350513271</v>
      </c>
      <c r="DV31" s="56">
        <f>((SUM(AF$27:AF31)/SUM(AF$15:AF19))-1)*100</f>
        <v>8.9988381634324099</v>
      </c>
      <c r="DW31" s="56">
        <f>((SUM(AG$27:AG31)/SUM(AG$15:AG19))-1)*100</f>
        <v>8.4756322535507689</v>
      </c>
      <c r="DX31" s="56">
        <f>((SUM(AH$27:AH31)/SUM(AH$15:AH19))-1)*100</f>
        <v>9.8424229773938379</v>
      </c>
      <c r="DY31" s="56">
        <f>((SUM(AI$27:AI31)/SUM(AI$15:AI19))-1)*100</f>
        <v>9.3676325312053166</v>
      </c>
      <c r="DZ31" s="56">
        <f>((SUM(AJ$27:AJ31)/SUM(AJ$15:AJ19))-1)*100</f>
        <v>8.9865762562985054</v>
      </c>
      <c r="EA31" s="56">
        <f>((SUM(AK$27:AK31)/SUM(AK$15:AK19))-1)*100</f>
        <v>0.50655665703793762</v>
      </c>
      <c r="EB31" s="56">
        <f>((SUM(AL$27:AL31)/SUM(AL$15:AL19))-1)*100</f>
        <v>7.8023457178689082</v>
      </c>
      <c r="EC31" s="56">
        <f>((SUM(AM$27:AM31)/SUM(AM$15:AM19))-1)*100</f>
        <v>8.5350710349175287</v>
      </c>
      <c r="ED31" s="56">
        <f>((SUM(AN$27:AN31)/SUM(AN$15:AN19))-1)*100</f>
        <v>13.296470139696414</v>
      </c>
      <c r="EE31" s="56">
        <f>((SUM(AO$27:AO31)/SUM(AO$15:AO19))-1)*100</f>
        <v>6.1699553896147341</v>
      </c>
      <c r="EF31" s="56">
        <f>((SUM(AP$27:AP31)/SUM(AP$15:AP19))-1)*100</f>
        <v>12.550070095196242</v>
      </c>
      <c r="EG31" s="56">
        <f>((SUM(AQ$27:AQ31)/SUM(AQ$15:AQ19))-1)*100</f>
        <v>2.5125529218487541</v>
      </c>
      <c r="EH31" s="56">
        <f>((SUM(AR$27:AR31)/SUM(AR$15:AR19))-1)*100</f>
        <v>11.280265537791623</v>
      </c>
      <c r="EI31" s="56">
        <f>((SUM(AS$27:AS31)/SUM(AS$15:AS19))-1)*100</f>
        <v>7.016099227097139</v>
      </c>
      <c r="EJ31" s="56">
        <f>((SUM(AT$27:AT31)/SUM(AT$15:AT19))-1)*100</f>
        <v>12.188427393095136</v>
      </c>
      <c r="EK31" s="56">
        <f>((SUM(AU$27:AU31)/SUM(AU$15:AU19))-1)*100</f>
        <v>8.3500272268192344</v>
      </c>
      <c r="EL31" s="56">
        <f>((SUM(AV$27:AV31)/SUM(AV$15:AV19))-1)*100</f>
        <v>10.315883890333065</v>
      </c>
      <c r="EM31" s="56">
        <f>((SUM(AW$27:AW31)/SUM(AW$15:AW19))-1)*100</f>
        <v>4.9743409196180144</v>
      </c>
      <c r="EN31" s="56">
        <f>((SUM(AX$27:AX31)/SUM(AX$15:AX19))-1)*100</f>
        <v>12.04663858011128</v>
      </c>
      <c r="EO31" s="56"/>
      <c r="EP31" s="56"/>
      <c r="EQ31" s="56"/>
      <c r="ER31" s="56"/>
      <c r="ES31" s="56"/>
    </row>
    <row r="32" spans="1:149" s="55" customFormat="1" ht="12.75" customHeight="1" x14ac:dyDescent="0.25">
      <c r="A32" s="55">
        <v>2014</v>
      </c>
      <c r="B32" s="55" t="s">
        <v>353</v>
      </c>
      <c r="C32" s="55" t="s">
        <v>174</v>
      </c>
      <c r="D32" s="56">
        <v>103.22074986355</v>
      </c>
      <c r="E32" s="56">
        <v>103.52414814508801</v>
      </c>
      <c r="F32" s="56">
        <v>104.656536564383</v>
      </c>
      <c r="G32" s="56">
        <v>98.327559734482406</v>
      </c>
      <c r="H32" s="56"/>
      <c r="I32" s="56"/>
      <c r="J32" s="56"/>
      <c r="K32" s="56">
        <v>101.781207367211</v>
      </c>
      <c r="L32" s="56">
        <v>104.857069416184</v>
      </c>
      <c r="M32" s="56">
        <v>101.480765778387</v>
      </c>
      <c r="N32" s="56">
        <v>103.526246530574</v>
      </c>
      <c r="O32" s="56">
        <v>102.558807732087</v>
      </c>
      <c r="P32" s="56">
        <v>105.32574069321301</v>
      </c>
      <c r="Q32" s="56">
        <v>104.447252300117</v>
      </c>
      <c r="R32" s="56">
        <v>106.602567431525</v>
      </c>
      <c r="S32" s="84">
        <v>108.763658011551</v>
      </c>
      <c r="T32" s="84">
        <v>105.776477558114</v>
      </c>
      <c r="U32" s="56">
        <v>106.607878096259</v>
      </c>
      <c r="V32" s="56">
        <v>105.72482002822299</v>
      </c>
      <c r="W32" s="56">
        <v>109.262084983628</v>
      </c>
      <c r="X32" s="56">
        <v>98.206721662741501</v>
      </c>
      <c r="Y32" s="56">
        <v>109.23141346175601</v>
      </c>
      <c r="Z32" s="56">
        <v>64.119407495235905</v>
      </c>
      <c r="AA32" s="56">
        <v>98.5009393128163</v>
      </c>
      <c r="AB32" s="56">
        <v>88.9566307852931</v>
      </c>
      <c r="AC32" s="56">
        <v>99.126037700462106</v>
      </c>
      <c r="AD32" s="56">
        <v>96.008937375939297</v>
      </c>
      <c r="AE32" s="56">
        <v>89.690785404603503</v>
      </c>
      <c r="AF32" s="56">
        <v>102.798539539404</v>
      </c>
      <c r="AG32" s="56">
        <v>104.841340163949</v>
      </c>
      <c r="AH32" s="56">
        <v>103.89538006044</v>
      </c>
      <c r="AI32" s="56">
        <v>106.662943109076</v>
      </c>
      <c r="AJ32" s="56">
        <v>107.713898937309</v>
      </c>
      <c r="AK32" s="56">
        <v>109.155936135762</v>
      </c>
      <c r="AL32" s="56">
        <v>109.411134952715</v>
      </c>
      <c r="AM32" s="56">
        <v>106.395688085754</v>
      </c>
      <c r="AN32" s="56">
        <v>110.783232088251</v>
      </c>
      <c r="AO32" s="56">
        <v>106.574491769228</v>
      </c>
      <c r="AP32" s="56">
        <v>109.36143953134599</v>
      </c>
      <c r="AQ32" s="56">
        <v>98.350898055871795</v>
      </c>
      <c r="AR32" s="56">
        <v>110.456269576632</v>
      </c>
      <c r="AS32" s="56">
        <v>65.047532617094305</v>
      </c>
      <c r="AT32" s="56">
        <v>99.486599730621705</v>
      </c>
      <c r="AU32" s="56">
        <v>89.196682865214996</v>
      </c>
      <c r="AV32" s="56">
        <v>100.14502217419501</v>
      </c>
      <c r="AW32" s="56">
        <v>97.230356359185393</v>
      </c>
      <c r="AX32" s="56">
        <v>91.024111207555407</v>
      </c>
      <c r="AY32" s="89">
        <f t="shared" si="9"/>
        <v>3.4186186284608455</v>
      </c>
      <c r="AZ32" s="59">
        <f t="shared" si="0"/>
        <v>4.0333535718584335</v>
      </c>
      <c r="BA32" s="59">
        <f t="shared" si="1"/>
        <v>2.915094911452587</v>
      </c>
      <c r="BB32" s="59">
        <f t="shared" si="2"/>
        <v>0.55082626146254476</v>
      </c>
      <c r="BC32" s="59"/>
      <c r="BD32" s="59"/>
      <c r="BE32" s="59"/>
      <c r="BF32" s="59">
        <f t="shared" si="3"/>
        <v>1.1014589237141381</v>
      </c>
      <c r="BG32" s="59">
        <f t="shared" si="4"/>
        <v>3.9100796727154385</v>
      </c>
      <c r="BH32" s="59">
        <f t="shared" si="5"/>
        <v>3.4179821695293988</v>
      </c>
      <c r="BI32" s="59">
        <f t="shared" si="6"/>
        <v>4.7184121852761107</v>
      </c>
      <c r="BJ32" s="59">
        <f t="shared" si="7"/>
        <v>4.6215799859072426</v>
      </c>
      <c r="BK32" s="59">
        <f t="shared" si="7"/>
        <v>6.4780431961600993</v>
      </c>
      <c r="BL32" s="59">
        <f t="shared" si="7"/>
        <v>6.0079435603405118</v>
      </c>
      <c r="BM32" s="59">
        <f t="shared" si="7"/>
        <v>3.6262261908084126</v>
      </c>
      <c r="BN32" s="59">
        <f t="shared" si="7"/>
        <v>2.728167399192527</v>
      </c>
      <c r="BO32" s="59">
        <f t="shared" si="7"/>
        <v>4.5316903825750821</v>
      </c>
      <c r="BP32" s="59">
        <f t="shared" si="7"/>
        <v>5.7741307033950529</v>
      </c>
      <c r="BQ32" s="59">
        <f t="shared" si="7"/>
        <v>1.0155349554368476</v>
      </c>
      <c r="BR32" s="59">
        <f t="shared" si="7"/>
        <v>9.4025108995122952</v>
      </c>
      <c r="BS32" s="59">
        <f t="shared" si="7"/>
        <v>-0.62440587537390124</v>
      </c>
      <c r="BT32" s="59">
        <f t="shared" si="7"/>
        <v>6.3585490835302405</v>
      </c>
      <c r="BU32" s="59">
        <f t="shared" si="7"/>
        <v>-0.98141103070006341</v>
      </c>
      <c r="BV32" s="59">
        <f t="shared" si="7"/>
        <v>1.3480964544507978</v>
      </c>
      <c r="BW32" s="59">
        <f t="shared" si="7"/>
        <v>2.7502818330823242</v>
      </c>
      <c r="BX32" s="59">
        <f t="shared" si="7"/>
        <v>3.0798289684856872</v>
      </c>
      <c r="BY32" s="59">
        <f t="shared" si="7"/>
        <v>-2.6540769544140197</v>
      </c>
      <c r="BZ32" s="59">
        <f t="shared" si="7"/>
        <v>-4.4743316866327376</v>
      </c>
      <c r="CA32" s="59">
        <f t="shared" si="7"/>
        <v>4.9019917498684284</v>
      </c>
      <c r="CB32" s="59">
        <f t="shared" si="7"/>
        <v>6.0743150028360171</v>
      </c>
      <c r="CC32" s="59">
        <f t="shared" si="7"/>
        <v>6.0567089026564824</v>
      </c>
      <c r="CD32" s="59">
        <f t="shared" si="7"/>
        <v>7.7408209758278002</v>
      </c>
      <c r="CE32" s="59">
        <f t="shared" si="7"/>
        <v>8.9869051853646695</v>
      </c>
      <c r="CF32" s="59">
        <f t="shared" si="7"/>
        <v>5.8085032456399066</v>
      </c>
      <c r="CG32" s="59">
        <f t="shared" si="7"/>
        <v>3.3266767062034575</v>
      </c>
      <c r="CH32" s="59">
        <f t="shared" si="7"/>
        <v>5.34963668770152</v>
      </c>
      <c r="CI32" s="59">
        <f t="shared" si="7"/>
        <v>9.9090200818555232</v>
      </c>
      <c r="CJ32" s="59">
        <f t="shared" si="7"/>
        <v>1.8262891771721801</v>
      </c>
      <c r="CK32" s="59">
        <f t="shared" si="7"/>
        <v>9.4934942305011649</v>
      </c>
      <c r="CL32" s="59">
        <f t="shared" si="7"/>
        <v>-0.33728214900855535</v>
      </c>
      <c r="CM32" s="59">
        <f t="shared" si="7"/>
        <v>7.3768381136280592</v>
      </c>
      <c r="CN32" s="59">
        <f t="shared" si="7"/>
        <v>0.3339505096950246</v>
      </c>
      <c r="CO32" s="59">
        <f t="shared" si="7"/>
        <v>2.3805600994678766</v>
      </c>
      <c r="CP32" s="59">
        <f t="shared" si="7"/>
        <v>4.0725103944631247</v>
      </c>
      <c r="CQ32" s="59">
        <f t="shared" si="7"/>
        <v>4.2486433267733048</v>
      </c>
      <c r="CR32" s="59">
        <f t="shared" si="7"/>
        <v>-0.94812531617630702</v>
      </c>
      <c r="CS32" s="59">
        <f t="shared" si="7"/>
        <v>-2.2686958593812534</v>
      </c>
      <c r="CT32" s="56">
        <f>((SUM(D$27:D32)/SUM(D$15:D20))-1)*100</f>
        <v>4.3481036646470184</v>
      </c>
      <c r="CU32" s="56">
        <f>((SUM(E$27:E32)/SUM(E$15:E20))-1)*100</f>
        <v>4.5933070804517362</v>
      </c>
      <c r="CV32" s="56">
        <f>((SUM(F$27:F32)/SUM(F$15:F20))-1)*100</f>
        <v>5.4627531990290246</v>
      </c>
      <c r="CW32" s="56">
        <f>((SUM(G$27:G32)/SUM(G$15:G20))-1)*100</f>
        <v>0.4723462197149475</v>
      </c>
      <c r="CX32" s="56"/>
      <c r="CY32" s="56"/>
      <c r="CZ32" s="56"/>
      <c r="DA32" s="56">
        <f>((SUM(K$27:K32)/SUM(K$15:K20))-1)*100</f>
        <v>1.6745484861220739</v>
      </c>
      <c r="DB32" s="56">
        <f>((SUM(L$27:L32)/SUM(L$15:L20))-1)*100</f>
        <v>4.2821366187765886</v>
      </c>
      <c r="DC32" s="56">
        <f>((SUM(M$27:M32)/SUM(M$15:M20))-1)*100</f>
        <v>7.2474784364192635</v>
      </c>
      <c r="DD32" s="56">
        <f>((SUM(N$27:N32)/SUM(N$15:N20))-1)*100</f>
        <v>7.0440004653233856</v>
      </c>
      <c r="DE32" s="56">
        <f>((SUM(O$27:O32)/SUM(O$15:O20))-1)*100</f>
        <v>8.1211359203413167</v>
      </c>
      <c r="DF32" s="56">
        <f>((SUM(P$27:P32)/SUM(P$15:P20))-1)*100</f>
        <v>8.0524989095268396</v>
      </c>
      <c r="DG32" s="56">
        <f>((SUM(Q$27:Q32)/SUM(Q$15:Q20))-1)*100</f>
        <v>6.9298044704509287</v>
      </c>
      <c r="DH32" s="56">
        <f>((SUM(R$27:R32)/SUM(R$15:R20))-1)*100</f>
        <v>-0.83700038247815911</v>
      </c>
      <c r="DI32" s="56">
        <f>((SUM(S$27:S32)/SUM(S$15:S20))-1)*100</f>
        <v>6.175414391905143</v>
      </c>
      <c r="DJ32" s="56">
        <f>((SUM(T$27:T32)/SUM(T$15:T20))-1)*100</f>
        <v>6.8338706246066083</v>
      </c>
      <c r="DK32" s="56">
        <f>((SUM(U$27:U32)/SUM(U$15:U20))-1)*100</f>
        <v>7.8757904463863992</v>
      </c>
      <c r="DL32" s="56">
        <f>((SUM(V$27:V32)/SUM(V$15:V20))-1)*100</f>
        <v>5.1685652893312506</v>
      </c>
      <c r="DM32" s="56">
        <f>((SUM(W$27:W32)/SUM(W$15:W20))-1)*100</f>
        <v>12.152648286623124</v>
      </c>
      <c r="DN32" s="56">
        <f>((SUM(X$27:X32)/SUM(X$15:X20))-1)*100</f>
        <v>1.6648360792469008</v>
      </c>
      <c r="DO32" s="56">
        <f>((SUM(Y$27:Y32)/SUM(Y$15:Y20))-1)*100</f>
        <v>10.12072747860795</v>
      </c>
      <c r="DP32" s="56">
        <f>((SUM(Z$27:Z32)/SUM(Z$15:Z20))-1)*100</f>
        <v>6.6534264251025599</v>
      </c>
      <c r="DQ32" s="56">
        <f>((SUM(AA$27:AA32)/SUM(AA$15:AA20))-1)*100</f>
        <v>9.5836632670802899</v>
      </c>
      <c r="DR32" s="56">
        <f>((SUM(AB$27:AB32)/SUM(AB$15:AB20))-1)*100</f>
        <v>4.9756484212247321</v>
      </c>
      <c r="DS32" s="56">
        <f>((SUM(AC$27:AC32)/SUM(AC$15:AC20))-1)*100</f>
        <v>8.5846496777586943</v>
      </c>
      <c r="DT32" s="56">
        <f>((SUM(AD$27:AD32)/SUM(AD$15:AD20))-1)*100</f>
        <v>3.0307201464920164</v>
      </c>
      <c r="DU32" s="56">
        <f>((SUM(AE$27:AE32)/SUM(AE$15:AE20))-1)*100</f>
        <v>8.4435764761216845</v>
      </c>
      <c r="DV32" s="56">
        <f>((SUM(AF$27:AF32)/SUM(AF$15:AF20))-1)*100</f>
        <v>8.2868780933304187</v>
      </c>
      <c r="DW32" s="56">
        <f>((SUM(AG$27:AG32)/SUM(AG$15:AG20))-1)*100</f>
        <v>8.0559047865606423</v>
      </c>
      <c r="DX32" s="56">
        <f>((SUM(AH$27:AH32)/SUM(AH$15:AH20))-1)*100</f>
        <v>9.1789907027158169</v>
      </c>
      <c r="DY32" s="56">
        <f>((SUM(AI$27:AI32)/SUM(AI$15:AI20))-1)*100</f>
        <v>9.0799798284251878</v>
      </c>
      <c r="DZ32" s="56">
        <f>((SUM(AJ$27:AJ32)/SUM(AJ$15:AJ20))-1)*100</f>
        <v>8.9866323413257057</v>
      </c>
      <c r="EA32" s="56">
        <f>((SUM(AK$27:AK32)/SUM(AK$15:AK20))-1)*100</f>
        <v>1.5861058349758705</v>
      </c>
      <c r="EB32" s="56">
        <f>((SUM(AL$27:AL32)/SUM(AL$15:AL20))-1)*100</f>
        <v>6.8306257930875525</v>
      </c>
      <c r="EC32" s="56">
        <f>((SUM(AM$27:AM32)/SUM(AM$15:AM20))-1)*100</f>
        <v>7.8827028934569388</v>
      </c>
      <c r="ED32" s="56">
        <f>((SUM(AN$27:AN32)/SUM(AN$15:AN20))-1)*100</f>
        <v>12.718859397779303</v>
      </c>
      <c r="EE32" s="56">
        <f>((SUM(AO$27:AO32)/SUM(AO$15:AO20))-1)*100</f>
        <v>5.3848200107476485</v>
      </c>
      <c r="EF32" s="56">
        <f>((SUM(AP$27:AP32)/SUM(AP$15:AP20))-1)*100</f>
        <v>12.011172141769123</v>
      </c>
      <c r="EG32" s="56">
        <f>((SUM(AQ$27:AQ32)/SUM(AQ$15:AQ20))-1)*100</f>
        <v>2.0218116795645003</v>
      </c>
      <c r="EH32" s="56">
        <f>((SUM(AR$27:AR32)/SUM(AR$15:AR20))-1)*100</f>
        <v>10.595064712031776</v>
      </c>
      <c r="EI32" s="56">
        <f>((SUM(AS$27:AS32)/SUM(AS$15:AS20))-1)*100</f>
        <v>6.396770189066836</v>
      </c>
      <c r="EJ32" s="56">
        <f>((SUM(AT$27:AT32)/SUM(AT$15:AT20))-1)*100</f>
        <v>10.499311985890003</v>
      </c>
      <c r="EK32" s="56">
        <f>((SUM(AU$27:AU32)/SUM(AU$15:AU20))-1)*100</f>
        <v>7.6050924582305113</v>
      </c>
      <c r="EL32" s="56">
        <f>((SUM(AV$27:AV32)/SUM(AV$15:AV20))-1)*100</f>
        <v>9.3084457084486427</v>
      </c>
      <c r="EM32" s="56">
        <f>((SUM(AW$27:AW32)/SUM(AW$15:AW20))-1)*100</f>
        <v>3.9869062450183845</v>
      </c>
      <c r="EN32" s="56">
        <f>((SUM(AX$27:AX32)/SUM(AX$15:AX20))-1)*100</f>
        <v>9.6436514612349598</v>
      </c>
      <c r="EO32" s="56"/>
      <c r="EP32" s="56"/>
      <c r="EQ32" s="56"/>
      <c r="ER32" s="56"/>
      <c r="ES32" s="56"/>
    </row>
    <row r="33" spans="1:149" s="55" customFormat="1" ht="12.75" customHeight="1" x14ac:dyDescent="0.25">
      <c r="A33" s="55">
        <v>2014</v>
      </c>
      <c r="B33" s="55" t="s">
        <v>354</v>
      </c>
      <c r="C33" s="55" t="s">
        <v>174</v>
      </c>
      <c r="D33" s="56">
        <v>103.804613062158</v>
      </c>
      <c r="E33" s="56">
        <v>103.86105183808699</v>
      </c>
      <c r="F33" s="56">
        <v>104.514669029011</v>
      </c>
      <c r="G33" s="56">
        <v>101.97624191097201</v>
      </c>
      <c r="H33" s="56"/>
      <c r="I33" s="56"/>
      <c r="J33" s="56"/>
      <c r="K33" s="56">
        <v>101.50129205748399</v>
      </c>
      <c r="L33" s="56">
        <v>104.729693732938</v>
      </c>
      <c r="M33" s="56">
        <v>108.098849313786</v>
      </c>
      <c r="N33" s="56">
        <v>106.500380967978</v>
      </c>
      <c r="O33" s="56">
        <v>107.864349882394</v>
      </c>
      <c r="P33" s="56">
        <v>105.832817042222</v>
      </c>
      <c r="Q33" s="56">
        <v>107.04577233600899</v>
      </c>
      <c r="R33" s="56">
        <v>86.892466941450706</v>
      </c>
      <c r="S33" s="84">
        <v>93.622766677872804</v>
      </c>
      <c r="T33" s="84">
        <v>96.281030005373495</v>
      </c>
      <c r="U33" s="56">
        <v>115.047011912748</v>
      </c>
      <c r="V33" s="56">
        <v>107.442399841015</v>
      </c>
      <c r="W33" s="56">
        <v>115.867789883466</v>
      </c>
      <c r="X33" s="56">
        <v>104.758933211052</v>
      </c>
      <c r="Y33" s="56">
        <v>111.38769419089699</v>
      </c>
      <c r="Z33" s="56">
        <v>88.716208301514698</v>
      </c>
      <c r="AA33" s="56">
        <v>112.063619966727</v>
      </c>
      <c r="AB33" s="56">
        <v>90.688961772021401</v>
      </c>
      <c r="AC33" s="56">
        <v>115.591596286656</v>
      </c>
      <c r="AD33" s="56">
        <v>109.289100439583</v>
      </c>
      <c r="AE33" s="56">
        <v>117.312287477428</v>
      </c>
      <c r="AF33" s="56">
        <v>109.773260771512</v>
      </c>
      <c r="AG33" s="56">
        <v>108.169383322241</v>
      </c>
      <c r="AH33" s="56">
        <v>109.43476906024</v>
      </c>
      <c r="AI33" s="56">
        <v>107.374239636498</v>
      </c>
      <c r="AJ33" s="56">
        <v>110.80410158384601</v>
      </c>
      <c r="AK33" s="56">
        <v>89.004015901742406</v>
      </c>
      <c r="AL33" s="56">
        <v>94.187518010476694</v>
      </c>
      <c r="AM33" s="56">
        <v>96.898149140499399</v>
      </c>
      <c r="AN33" s="56">
        <v>119.62784863736</v>
      </c>
      <c r="AO33" s="56">
        <v>108.468632976352</v>
      </c>
      <c r="AP33" s="56">
        <v>116.021490293608</v>
      </c>
      <c r="AQ33" s="56">
        <v>104.724725931995</v>
      </c>
      <c r="AR33" s="56">
        <v>112.405220513031</v>
      </c>
      <c r="AS33" s="56">
        <v>89.935378165539205</v>
      </c>
      <c r="AT33" s="56">
        <v>113.184995767469</v>
      </c>
      <c r="AU33" s="56">
        <v>90.891772984618498</v>
      </c>
      <c r="AV33" s="56">
        <v>117.060766651802</v>
      </c>
      <c r="AW33" s="56">
        <v>111.491636248349</v>
      </c>
      <c r="AX33" s="56">
        <v>119.017794894224</v>
      </c>
      <c r="AY33" s="89">
        <f t="shared" si="9"/>
        <v>4.0545000268076725</v>
      </c>
      <c r="AZ33" s="59">
        <f t="shared" si="0"/>
        <v>3.689408799757965</v>
      </c>
      <c r="BA33" s="59">
        <f t="shared" si="1"/>
        <v>5.0062368969258975</v>
      </c>
      <c r="BB33" s="59">
        <f t="shared" si="2"/>
        <v>4.4103290180832699</v>
      </c>
      <c r="BC33" s="59"/>
      <c r="BD33" s="59"/>
      <c r="BE33" s="59"/>
      <c r="BF33" s="59">
        <f t="shared" si="3"/>
        <v>1.5982649319739251</v>
      </c>
      <c r="BG33" s="59">
        <f t="shared" si="4"/>
        <v>4.5355082678808722</v>
      </c>
      <c r="BH33" s="59">
        <f t="shared" si="5"/>
        <v>6.1010786631197966</v>
      </c>
      <c r="BI33" s="59">
        <f t="shared" si="6"/>
        <v>5.8577997647881741</v>
      </c>
      <c r="BJ33" s="59">
        <f t="shared" si="7"/>
        <v>6.2002954679244437</v>
      </c>
      <c r="BK33" s="59">
        <f t="shared" si="7"/>
        <v>5.9200240130259596</v>
      </c>
      <c r="BL33" s="59">
        <f t="shared" si="7"/>
        <v>6.3223551131028843</v>
      </c>
      <c r="BM33" s="59">
        <f t="shared" si="7"/>
        <v>5.5440823855918753</v>
      </c>
      <c r="BN33" s="59">
        <f t="shared" si="7"/>
        <v>-0.2350683773463258</v>
      </c>
      <c r="BO33" s="59">
        <f t="shared" si="7"/>
        <v>4.2426784556350405</v>
      </c>
      <c r="BP33" s="59">
        <f t="shared" si="7"/>
        <v>11.293983948344044</v>
      </c>
      <c r="BQ33" s="59">
        <f t="shared" si="7"/>
        <v>6.2100435339424997</v>
      </c>
      <c r="BR33" s="59">
        <f t="shared" si="7"/>
        <v>4.7701472643981502</v>
      </c>
      <c r="BS33" s="59">
        <f t="shared" si="7"/>
        <v>1.6665728631912069</v>
      </c>
      <c r="BT33" s="59">
        <f t="shared" si="7"/>
        <v>8.9659587374908867</v>
      </c>
      <c r="BU33" s="59">
        <f t="shared" ref="BU33:CJ48" si="10">+((Z33/Z21)-1)*100</f>
        <v>6.0517283015165235</v>
      </c>
      <c r="BV33" s="59">
        <f t="shared" si="10"/>
        <v>7.1043050865622792</v>
      </c>
      <c r="BW33" s="59">
        <f t="shared" si="10"/>
        <v>2.5343792583840008</v>
      </c>
      <c r="BX33" s="59">
        <f t="shared" si="10"/>
        <v>11.429645371936314</v>
      </c>
      <c r="BY33" s="59">
        <f t="shared" si="10"/>
        <v>5.6068255811051904</v>
      </c>
      <c r="BZ33" s="59">
        <f t="shared" si="10"/>
        <v>7.3925388735885722</v>
      </c>
      <c r="CA33" s="59">
        <f t="shared" si="10"/>
        <v>7.6646947749478223</v>
      </c>
      <c r="CB33" s="59">
        <f t="shared" si="10"/>
        <v>7.2835069631928651</v>
      </c>
      <c r="CC33" s="59">
        <f t="shared" si="10"/>
        <v>7.7844129865734635</v>
      </c>
      <c r="CD33" s="59">
        <f t="shared" si="10"/>
        <v>7.3361766181503585</v>
      </c>
      <c r="CE33" s="59">
        <f t="shared" si="10"/>
        <v>9.6004045897495551</v>
      </c>
      <c r="CF33" s="59">
        <f t="shared" si="10"/>
        <v>7.6450417051610486</v>
      </c>
      <c r="CG33" s="59">
        <f t="shared" si="10"/>
        <v>0.31260640599497513</v>
      </c>
      <c r="CH33" s="59">
        <f t="shared" si="10"/>
        <v>4.8991389922554918</v>
      </c>
      <c r="CI33" s="59">
        <f t="shared" si="10"/>
        <v>15.478258530092059</v>
      </c>
      <c r="CJ33" s="59">
        <f t="shared" si="10"/>
        <v>7.3182939642105094</v>
      </c>
      <c r="CK33" s="59">
        <f t="shared" ref="CK33:CS60" si="11">+((AP33/AP21)-1)*100</f>
        <v>4.7991642629328313</v>
      </c>
      <c r="CL33" s="59">
        <f t="shared" si="11"/>
        <v>1.8210442353660872</v>
      </c>
      <c r="CM33" s="59">
        <f t="shared" si="11"/>
        <v>10.216540044067489</v>
      </c>
      <c r="CN33" s="59">
        <f t="shared" si="11"/>
        <v>7.3222878367887656</v>
      </c>
      <c r="CO33" s="59">
        <f t="shared" si="11"/>
        <v>8.1016208304304662</v>
      </c>
      <c r="CP33" s="59">
        <f t="shared" si="11"/>
        <v>3.952010683502527</v>
      </c>
      <c r="CQ33" s="59">
        <f t="shared" si="11"/>
        <v>12.760624827830602</v>
      </c>
      <c r="CR33" s="59">
        <f t="shared" si="11"/>
        <v>7.0720920930823494</v>
      </c>
      <c r="CS33" s="59">
        <f t="shared" si="11"/>
        <v>9.7066456204750082</v>
      </c>
      <c r="CT33" s="56">
        <f>((SUM(D$27:D33)/SUM(D$15:D21))-1)*100</f>
        <v>4.3055888747196125</v>
      </c>
      <c r="CU33" s="56">
        <f>((SUM(E$27:E33)/SUM(E$15:E21))-1)*100</f>
        <v>4.462080949384073</v>
      </c>
      <c r="CV33" s="56">
        <f>((SUM(F$27:F33)/SUM(F$15:F21))-1)*100</f>
        <v>5.3967168887975481</v>
      </c>
      <c r="CW33" s="56">
        <f>((SUM(G$27:G33)/SUM(G$15:G21))-1)*100</f>
        <v>1.0344157572178769</v>
      </c>
      <c r="CX33" s="56"/>
      <c r="CY33" s="56"/>
      <c r="CZ33" s="56"/>
      <c r="DA33" s="56">
        <f>((SUM(K$27:K33)/SUM(K$15:K21))-1)*100</f>
        <v>1.6636120171295232</v>
      </c>
      <c r="DB33" s="56">
        <f>((SUM(L$27:L33)/SUM(L$15:L21))-1)*100</f>
        <v>4.3186768540900644</v>
      </c>
      <c r="DC33" s="56">
        <f>((SUM(M$27:M33)/SUM(M$15:M21))-1)*100</f>
        <v>7.0722254106770466</v>
      </c>
      <c r="DD33" s="56">
        <f>((SUM(N$27:N33)/SUM(N$15:N21))-1)*100</f>
        <v>6.8650285188042615</v>
      </c>
      <c r="DE33" s="56">
        <f>((SUM(O$27:O33)/SUM(O$15:O21))-1)*100</f>
        <v>7.8261578703164192</v>
      </c>
      <c r="DF33" s="56">
        <f>((SUM(P$27:P33)/SUM(P$15:P21))-1)*100</f>
        <v>7.7300195630317647</v>
      </c>
      <c r="DG33" s="56">
        <f>((SUM(Q$27:Q33)/SUM(Q$15:Q21))-1)*100</f>
        <v>6.8400744315781248</v>
      </c>
      <c r="DH33" s="56">
        <f>((SUM(R$27:R33)/SUM(R$15:R21))-1)*100</f>
        <v>4.9402046195323734E-2</v>
      </c>
      <c r="DI33" s="56">
        <f>((SUM(S$27:S33)/SUM(S$15:S21))-1)*100</f>
        <v>5.1427984869212962</v>
      </c>
      <c r="DJ33" s="56">
        <f>((SUM(T$27:T33)/SUM(T$15:T21))-1)*100</f>
        <v>6.4264337766819724</v>
      </c>
      <c r="DK33" s="56">
        <f>((SUM(U$27:U33)/SUM(U$15:U21))-1)*100</f>
        <v>8.3793140761041727</v>
      </c>
      <c r="DL33" s="56">
        <f>((SUM(V$27:V33)/SUM(V$15:V21))-1)*100</f>
        <v>5.3236109084899841</v>
      </c>
      <c r="DM33" s="56">
        <f>((SUM(W$27:W33)/SUM(W$15:W21))-1)*100</f>
        <v>10.94618551004103</v>
      </c>
      <c r="DN33" s="56">
        <f>((SUM(X$27:X33)/SUM(X$15:X21))-1)*100</f>
        <v>1.6651005266098418</v>
      </c>
      <c r="DO33" s="56">
        <f>((SUM(Y$27:Y33)/SUM(Y$15:Y21))-1)*100</f>
        <v>9.9489885085501051</v>
      </c>
      <c r="DP33" s="56">
        <f>((SUM(Z$27:Z33)/SUM(Z$15:Z21))-1)*100</f>
        <v>6.589286273639372</v>
      </c>
      <c r="DQ33" s="56">
        <f>((SUM(AA$27:AA33)/SUM(AA$15:AA21))-1)*100</f>
        <v>9.1961754612857263</v>
      </c>
      <c r="DR33" s="56">
        <f>((SUM(AB$27:AB33)/SUM(AB$15:AB21))-1)*100</f>
        <v>4.6066683933601693</v>
      </c>
      <c r="DS33" s="56">
        <f>((SUM(AC$27:AC33)/SUM(AC$15:AC21))-1)*100</f>
        <v>9.0166263984016624</v>
      </c>
      <c r="DT33" s="56">
        <f>((SUM(AD$27:AD33)/SUM(AD$15:AD21))-1)*100</f>
        <v>3.4158572567982493</v>
      </c>
      <c r="DU33" s="56">
        <f>((SUM(AE$27:AE33)/SUM(AE$15:AE21))-1)*100</f>
        <v>8.2707771655944562</v>
      </c>
      <c r="DV33" s="56">
        <f>((SUM(AF$27:AF33)/SUM(AF$15:AF21))-1)*100</f>
        <v>8.1916064202426586</v>
      </c>
      <c r="DW33" s="56">
        <f>((SUM(AG$27:AG33)/SUM(AG$15:AG21))-1)*100</f>
        <v>7.939022224898773</v>
      </c>
      <c r="DX33" s="56">
        <f>((SUM(AH$27:AH33)/SUM(AH$15:AH21))-1)*100</f>
        <v>8.9646271764750818</v>
      </c>
      <c r="DY33" s="56">
        <f>((SUM(AI$27:AI33)/SUM(AI$15:AI21))-1)*100</f>
        <v>8.8156433437701853</v>
      </c>
      <c r="DZ33" s="56">
        <f>((SUM(AJ$27:AJ33)/SUM(AJ$15:AJ21))-1)*100</f>
        <v>9.0777863011832096</v>
      </c>
      <c r="EA33" s="56">
        <f>((SUM(AK$27:AK33)/SUM(AK$15:AK21))-1)*100</f>
        <v>2.4361495038787817</v>
      </c>
      <c r="EB33" s="56">
        <f>((SUM(AL$27:AL33)/SUM(AL$15:AL21))-1)*100</f>
        <v>5.7783670730909398</v>
      </c>
      <c r="EC33" s="56">
        <f>((SUM(AM$27:AM33)/SUM(AM$15:AM21))-1)*100</f>
        <v>7.4120015905150938</v>
      </c>
      <c r="ED33" s="56">
        <f>((SUM(AN$27:AN33)/SUM(AN$15:AN21))-1)*100</f>
        <v>13.130329832416642</v>
      </c>
      <c r="EE33" s="56">
        <f>((SUM(AO$27:AO33)/SUM(AO$15:AO21))-1)*100</f>
        <v>5.672156767232317</v>
      </c>
      <c r="EF33" s="56">
        <f>((SUM(AP$27:AP33)/SUM(AP$15:AP21))-1)*100</f>
        <v>10.83218086273574</v>
      </c>
      <c r="EG33" s="56">
        <f>((SUM(AQ$27:AQ33)/SUM(AQ$15:AQ21))-1)*100</f>
        <v>1.9912621707355971</v>
      </c>
      <c r="EH33" s="56">
        <f>((SUM(AR$27:AR33)/SUM(AR$15:AR21))-1)*100</f>
        <v>10.538954025394819</v>
      </c>
      <c r="EI33" s="56">
        <f>((SUM(AS$27:AS33)/SUM(AS$15:AS21))-1)*100</f>
        <v>6.4957864699266343</v>
      </c>
      <c r="EJ33" s="56">
        <f>((SUM(AT$27:AT33)/SUM(AT$15:AT21))-1)*100</f>
        <v>10.124025906149626</v>
      </c>
      <c r="EK33" s="56">
        <f>((SUM(AU$27:AU33)/SUM(AU$15:AU21))-1)*100</f>
        <v>7.0539769888980031</v>
      </c>
      <c r="EL33" s="56">
        <f>((SUM(AV$27:AV33)/SUM(AV$15:AV21))-1)*100</f>
        <v>9.8336631739623037</v>
      </c>
      <c r="EM33" s="56">
        <f>((SUM(AW$27:AW33)/SUM(AW$15:AW21))-1)*100</f>
        <v>4.4505545575042049</v>
      </c>
      <c r="EN33" s="56">
        <f>((SUM(AX$27:AX33)/SUM(AX$15:AX21))-1)*100</f>
        <v>9.6539540685029799</v>
      </c>
      <c r="EO33" s="56"/>
      <c r="EP33" s="56"/>
      <c r="EQ33" s="56"/>
      <c r="ER33" s="56"/>
      <c r="ES33" s="56"/>
    </row>
    <row r="34" spans="1:149" s="55" customFormat="1" ht="12.75" customHeight="1" x14ac:dyDescent="0.25">
      <c r="A34" s="55">
        <v>2014</v>
      </c>
      <c r="B34" s="55" t="s">
        <v>355</v>
      </c>
      <c r="C34" s="55" t="s">
        <v>174</v>
      </c>
      <c r="D34" s="56">
        <v>104.21530386530701</v>
      </c>
      <c r="E34" s="56">
        <v>104.534341975049</v>
      </c>
      <c r="F34" s="56">
        <v>105.254058074208</v>
      </c>
      <c r="G34" s="56">
        <v>100.046201243816</v>
      </c>
      <c r="H34" s="56"/>
      <c r="I34" s="56"/>
      <c r="J34" s="56"/>
      <c r="K34" s="56">
        <v>101.943496980928</v>
      </c>
      <c r="L34" s="56">
        <v>105.401563883845</v>
      </c>
      <c r="M34" s="56">
        <v>108.02252997106601</v>
      </c>
      <c r="N34" s="56">
        <v>106.951120504507</v>
      </c>
      <c r="O34" s="56">
        <v>108.363550770115</v>
      </c>
      <c r="P34" s="56">
        <v>107.108994844573</v>
      </c>
      <c r="Q34" s="56">
        <v>110.11537489889299</v>
      </c>
      <c r="R34" s="56">
        <v>93.127968681911796</v>
      </c>
      <c r="S34" s="84">
        <v>89.738279086335496</v>
      </c>
      <c r="T34" s="84">
        <v>95.896306382233206</v>
      </c>
      <c r="U34" s="56">
        <v>109.461428968029</v>
      </c>
      <c r="V34" s="56">
        <v>106.191120509762</v>
      </c>
      <c r="W34" s="56">
        <v>114.812126637883</v>
      </c>
      <c r="X34" s="56">
        <v>111.375582786866</v>
      </c>
      <c r="Y34" s="56">
        <v>115.74543066260701</v>
      </c>
      <c r="Z34" s="56">
        <v>106.44515370333301</v>
      </c>
      <c r="AA34" s="56">
        <v>111.905931425741</v>
      </c>
      <c r="AB34" s="56">
        <v>99.626101304013602</v>
      </c>
      <c r="AC34" s="56">
        <v>107.57596093087101</v>
      </c>
      <c r="AD34" s="56">
        <v>106.291607266567</v>
      </c>
      <c r="AE34" s="56">
        <v>114.198044734286</v>
      </c>
      <c r="AF34" s="56">
        <v>109.77181580844</v>
      </c>
      <c r="AG34" s="56">
        <v>108.762021995564</v>
      </c>
      <c r="AH34" s="56">
        <v>110.040844552843</v>
      </c>
      <c r="AI34" s="56">
        <v>108.847214206296</v>
      </c>
      <c r="AJ34" s="56">
        <v>114.66233080603701</v>
      </c>
      <c r="AK34" s="56">
        <v>95.345149259735507</v>
      </c>
      <c r="AL34" s="56">
        <v>90.257081800240897</v>
      </c>
      <c r="AM34" s="56">
        <v>96.429482381228695</v>
      </c>
      <c r="AN34" s="56">
        <v>114.03891318142099</v>
      </c>
      <c r="AO34" s="56">
        <v>107.34215049323799</v>
      </c>
      <c r="AP34" s="56">
        <v>114.804570218295</v>
      </c>
      <c r="AQ34" s="56">
        <v>111.382635630053</v>
      </c>
      <c r="AR34" s="56">
        <v>117.153854062077</v>
      </c>
      <c r="AS34" s="56">
        <v>108.273495994001</v>
      </c>
      <c r="AT34" s="56">
        <v>113.105460221629</v>
      </c>
      <c r="AU34" s="56">
        <v>99.8902735568048</v>
      </c>
      <c r="AV34" s="56">
        <v>109.05319135514399</v>
      </c>
      <c r="AW34" s="56">
        <v>108.406073660109</v>
      </c>
      <c r="AX34" s="56">
        <v>115.592131671283</v>
      </c>
      <c r="AY34" s="89">
        <f t="shared" si="9"/>
        <v>4.0022811948766002</v>
      </c>
      <c r="AZ34" s="59">
        <f t="shared" si="0"/>
        <v>3.5222704159413087</v>
      </c>
      <c r="BA34" s="59">
        <f t="shared" si="1"/>
        <v>6.3781798795646827</v>
      </c>
      <c r="BB34" s="59">
        <f t="shared" si="2"/>
        <v>2.1547031722815024</v>
      </c>
      <c r="BC34" s="59"/>
      <c r="BD34" s="59"/>
      <c r="BE34" s="59"/>
      <c r="BF34" s="59">
        <f t="shared" si="3"/>
        <v>1.5893677397986083</v>
      </c>
      <c r="BG34" s="59">
        <f t="shared" si="4"/>
        <v>4.6578322671928518</v>
      </c>
      <c r="BH34" s="59">
        <f t="shared" si="5"/>
        <v>8.8234009097032171</v>
      </c>
      <c r="BI34" s="59">
        <f t="shared" si="6"/>
        <v>7.8140269673886209</v>
      </c>
      <c r="BJ34" s="59">
        <f t="shared" ref="BJ34:BU50" si="12">+((O34/O22)-1)*100</f>
        <v>9.4747904118874793</v>
      </c>
      <c r="BK34" s="59">
        <f t="shared" si="12"/>
        <v>8.3604892420264587</v>
      </c>
      <c r="BL34" s="59">
        <f t="shared" si="12"/>
        <v>8.7608901099818439</v>
      </c>
      <c r="BM34" s="59">
        <f t="shared" si="12"/>
        <v>9.641391901257613</v>
      </c>
      <c r="BN34" s="59">
        <f t="shared" si="12"/>
        <v>4.6645929318463786</v>
      </c>
      <c r="BO34" s="59">
        <f t="shared" si="12"/>
        <v>10.715082921474117</v>
      </c>
      <c r="BP34" s="59">
        <f t="shared" si="12"/>
        <v>9.6805799364578338</v>
      </c>
      <c r="BQ34" s="59">
        <f t="shared" si="12"/>
        <v>9.7928877046044693</v>
      </c>
      <c r="BR34" s="59">
        <f t="shared" si="12"/>
        <v>10.332202580355521</v>
      </c>
      <c r="BS34" s="59">
        <f t="shared" si="12"/>
        <v>11.075371985357908</v>
      </c>
      <c r="BT34" s="59">
        <f t="shared" si="12"/>
        <v>14.299418248393646</v>
      </c>
      <c r="BU34" s="59">
        <f t="shared" si="10"/>
        <v>3.1081910179374006</v>
      </c>
      <c r="BV34" s="59">
        <f t="shared" si="10"/>
        <v>5.782666205667697</v>
      </c>
      <c r="BW34" s="59">
        <f t="shared" si="10"/>
        <v>5.6601897016486769</v>
      </c>
      <c r="BX34" s="59">
        <f t="shared" si="10"/>
        <v>9.3501149177862786</v>
      </c>
      <c r="BY34" s="59">
        <f t="shared" si="10"/>
        <v>5.5728284622900137</v>
      </c>
      <c r="BZ34" s="59">
        <f t="shared" si="10"/>
        <v>14.61590100788297</v>
      </c>
      <c r="CA34" s="59">
        <f t="shared" si="10"/>
        <v>10.475919282657454</v>
      </c>
      <c r="CB34" s="59">
        <f t="shared" si="10"/>
        <v>9.3795761087204887</v>
      </c>
      <c r="CC34" s="59">
        <f t="shared" si="10"/>
        <v>11.165365461874721</v>
      </c>
      <c r="CD34" s="59">
        <f t="shared" si="10"/>
        <v>9.9487849599244846</v>
      </c>
      <c r="CE34" s="59">
        <f t="shared" si="10"/>
        <v>12.669444836789467</v>
      </c>
      <c r="CF34" s="59">
        <f t="shared" si="10"/>
        <v>11.686236317409104</v>
      </c>
      <c r="CG34" s="59">
        <f t="shared" si="10"/>
        <v>5.3512038380082672</v>
      </c>
      <c r="CH34" s="59">
        <f t="shared" si="10"/>
        <v>11.368767241117283</v>
      </c>
      <c r="CI34" s="59">
        <f t="shared" si="10"/>
        <v>13.35028732759509</v>
      </c>
      <c r="CJ34" s="59">
        <f t="shared" si="10"/>
        <v>10.938719056244327</v>
      </c>
      <c r="CK34" s="59">
        <f t="shared" si="11"/>
        <v>10.345358497957235</v>
      </c>
      <c r="CL34" s="59">
        <f t="shared" si="11"/>
        <v>11.225617551865374</v>
      </c>
      <c r="CM34" s="59">
        <f t="shared" si="11"/>
        <v>16.093689835641833</v>
      </c>
      <c r="CN34" s="59">
        <f t="shared" si="11"/>
        <v>4.5121431355928721</v>
      </c>
      <c r="CO34" s="59">
        <f t="shared" si="11"/>
        <v>6.8902388630573075</v>
      </c>
      <c r="CP34" s="59">
        <f t="shared" si="11"/>
        <v>6.7495188519139493</v>
      </c>
      <c r="CQ34" s="59">
        <f t="shared" si="11"/>
        <v>10.767425291016487</v>
      </c>
      <c r="CR34" s="59">
        <f t="shared" si="11"/>
        <v>7.0545013331616335</v>
      </c>
      <c r="CS34" s="59">
        <f t="shared" si="11"/>
        <v>16.826516318352503</v>
      </c>
      <c r="CT34" s="56">
        <f>((SUM(D$27:D34)/SUM(D$15:D22))-1)*100</f>
        <v>4.2670748405810199</v>
      </c>
      <c r="CU34" s="56">
        <f>((SUM(E$27:E34)/SUM(E$15:E22))-1)*100</f>
        <v>4.3420954355259056</v>
      </c>
      <c r="CV34" s="56">
        <f>((SUM(F$27:F34)/SUM(F$15:F22))-1)*100</f>
        <v>5.5201056258018077</v>
      </c>
      <c r="CW34" s="56">
        <f>((SUM(G$27:G34)/SUM(G$15:G22))-1)*100</f>
        <v>1.1746778258939994</v>
      </c>
      <c r="CX34" s="56"/>
      <c r="CY34" s="56"/>
      <c r="CZ34" s="56"/>
      <c r="DA34" s="56">
        <f>((SUM(K$27:K34)/SUM(K$15:K22))-1)*100</f>
        <v>1.6542664010654518</v>
      </c>
      <c r="DB34" s="56">
        <f>((SUM(L$27:L34)/SUM(L$15:L22))-1)*100</f>
        <v>4.3616192941466014</v>
      </c>
      <c r="DC34" s="56">
        <f>((SUM(M$27:M34)/SUM(M$15:M22))-1)*100</f>
        <v>7.2992387544888127</v>
      </c>
      <c r="DD34" s="56">
        <f>((SUM(N$27:N34)/SUM(N$15:N22))-1)*100</f>
        <v>6.9879256814937341</v>
      </c>
      <c r="DE34" s="56">
        <f>((SUM(O$27:O34)/SUM(O$15:O22))-1)*100</f>
        <v>8.0407770388726938</v>
      </c>
      <c r="DF34" s="56">
        <f>((SUM(P$27:P34)/SUM(P$15:P22))-1)*100</f>
        <v>7.8120638315782642</v>
      </c>
      <c r="DG34" s="56">
        <f>((SUM(Q$27:Q34)/SUM(Q$15:Q22))-1)*100</f>
        <v>7.0884996781960474</v>
      </c>
      <c r="DH34" s="56">
        <f>((SUM(R$27:R34)/SUM(R$15:R22))-1)*100</f>
        <v>1.2517673521649009</v>
      </c>
      <c r="DI34" s="56">
        <f>((SUM(S$27:S34)/SUM(S$15:S22))-1)*100</f>
        <v>5.0814492891168905</v>
      </c>
      <c r="DJ34" s="56">
        <f>((SUM(T$27:T34)/SUM(T$15:T22))-1)*100</f>
        <v>6.9775526943651078</v>
      </c>
      <c r="DK34" s="56">
        <f>((SUM(U$27:U34)/SUM(U$15:U22))-1)*100</f>
        <v>8.5413339990944692</v>
      </c>
      <c r="DL34" s="56">
        <f>((SUM(V$27:V34)/SUM(V$15:V22))-1)*100</f>
        <v>5.880484682497289</v>
      </c>
      <c r="DM34" s="56">
        <f>((SUM(W$27:W34)/SUM(W$15:W22))-1)*100</f>
        <v>10.864356388319463</v>
      </c>
      <c r="DN34" s="56">
        <f>((SUM(X$27:X34)/SUM(X$15:X22))-1)*100</f>
        <v>2.8794668084350494</v>
      </c>
      <c r="DO34" s="56">
        <f>((SUM(Y$27:Y34)/SUM(Y$15:Y22))-1)*100</f>
        <v>10.507627968791567</v>
      </c>
      <c r="DP34" s="56">
        <f>((SUM(Z$27:Z34)/SUM(Z$15:Z22))-1)*100</f>
        <v>6.1845798854595513</v>
      </c>
      <c r="DQ34" s="56">
        <f>((SUM(AA$27:AA34)/SUM(AA$15:AA22))-1)*100</f>
        <v>8.7303895327653933</v>
      </c>
      <c r="DR34" s="56">
        <f>((SUM(AB$27:AB34)/SUM(AB$15:AB22))-1)*100</f>
        <v>4.7528619448764076</v>
      </c>
      <c r="DS34" s="56">
        <f>((SUM(AC$27:AC34)/SUM(AC$15:AC22))-1)*100</f>
        <v>9.0586028518372395</v>
      </c>
      <c r="DT34" s="56">
        <f>((SUM(AD$27:AD34)/SUM(AD$15:AD22))-1)*100</f>
        <v>3.6897508689969216</v>
      </c>
      <c r="DU34" s="56">
        <f>((SUM(AE$27:AE34)/SUM(AE$15:AE22))-1)*100</f>
        <v>9.098198036045769</v>
      </c>
      <c r="DV34" s="56">
        <f>((SUM(AF$27:AF34)/SUM(AF$15:AF22))-1)*100</f>
        <v>8.4882230027321306</v>
      </c>
      <c r="DW34" s="56">
        <f>((SUM(AG$27:AG34)/SUM(AG$15:AG22))-1)*100</f>
        <v>8.1260895761997354</v>
      </c>
      <c r="DX34" s="56">
        <f>((SUM(AH$27:AH34)/SUM(AH$15:AH22))-1)*100</f>
        <v>9.2514513010514055</v>
      </c>
      <c r="DY34" s="56">
        <f>((SUM(AI$27:AI34)/SUM(AI$15:AI22))-1)*100</f>
        <v>8.9634566413871575</v>
      </c>
      <c r="DZ34" s="56">
        <f>((SUM(AJ$27:AJ34)/SUM(AJ$15:AJ22))-1)*100</f>
        <v>9.5449031634872394</v>
      </c>
      <c r="EA34" s="56">
        <f>((SUM(AK$27:AK34)/SUM(AK$15:AK22))-1)*100</f>
        <v>3.6065223623282572</v>
      </c>
      <c r="EB34" s="56">
        <f>((SUM(AL$27:AL34)/SUM(AL$15:AL22))-1)*100</f>
        <v>5.7235233830175147</v>
      </c>
      <c r="EC34" s="56">
        <f>((SUM(AM$27:AM34)/SUM(AM$15:AM22))-1)*100</f>
        <v>7.9217505091108587</v>
      </c>
      <c r="ED34" s="56">
        <f>((SUM(AN$27:AN34)/SUM(AN$15:AN22))-1)*100</f>
        <v>13.158154168657155</v>
      </c>
      <c r="EE34" s="56">
        <f>((SUM(AO$27:AO34)/SUM(AO$15:AO22))-1)*100</f>
        <v>6.3281034142319781</v>
      </c>
      <c r="EF34" s="56">
        <f>((SUM(AP$27:AP34)/SUM(AP$15:AP22))-1)*100</f>
        <v>10.767349897615009</v>
      </c>
      <c r="EG34" s="56">
        <f>((SUM(AQ$27:AQ34)/SUM(AQ$15:AQ22))-1)*100</f>
        <v>3.1828293983910072</v>
      </c>
      <c r="EH34" s="56">
        <f>((SUM(AR$27:AR34)/SUM(AR$15:AR22))-1)*100</f>
        <v>11.249483768561873</v>
      </c>
      <c r="EI34" s="56">
        <f>((SUM(AS$27:AS34)/SUM(AS$15:AS22))-1)*100</f>
        <v>6.264072008633681</v>
      </c>
      <c r="EJ34" s="56">
        <f>((SUM(AT$27:AT34)/SUM(AT$15:AT22))-1)*100</f>
        <v>9.6823613475236048</v>
      </c>
      <c r="EK34" s="56">
        <f>((SUM(AU$27:AU34)/SUM(AU$15:AU22))-1)*100</f>
        <v>7.0116541905604679</v>
      </c>
      <c r="EL34" s="56">
        <f>((SUM(AV$27:AV34)/SUM(AV$15:AV22))-1)*100</f>
        <v>9.9514022652878786</v>
      </c>
      <c r="EM34" s="56">
        <f>((SUM(AW$27:AW34)/SUM(AW$15:AW22))-1)*100</f>
        <v>4.7825879776724367</v>
      </c>
      <c r="EN34" s="56">
        <f>((SUM(AX$27:AX34)/SUM(AX$15:AX22))-1)*100</f>
        <v>10.584951026481161</v>
      </c>
      <c r="EO34" s="56"/>
      <c r="EP34" s="56"/>
      <c r="EQ34" s="56"/>
      <c r="ER34" s="56"/>
      <c r="ES34" s="56"/>
    </row>
    <row r="35" spans="1:149" s="55" customFormat="1" ht="12.75" customHeight="1" x14ac:dyDescent="0.25">
      <c r="A35" s="55">
        <v>2014</v>
      </c>
      <c r="B35" s="55" t="s">
        <v>356</v>
      </c>
      <c r="C35" s="55" t="s">
        <v>174</v>
      </c>
      <c r="D35" s="56">
        <v>104.96708055614999</v>
      </c>
      <c r="E35" s="56">
        <v>105.112311146322</v>
      </c>
      <c r="F35" s="56">
        <v>106.318298677206</v>
      </c>
      <c r="G35" s="56">
        <v>101.248684123467</v>
      </c>
      <c r="H35" s="56"/>
      <c r="I35" s="56"/>
      <c r="J35" s="56"/>
      <c r="K35" s="56">
        <v>102.60245353884601</v>
      </c>
      <c r="L35" s="56">
        <v>106.22753574884101</v>
      </c>
      <c r="M35" s="56">
        <v>105.361641043793</v>
      </c>
      <c r="N35" s="56">
        <v>102.147030265382</v>
      </c>
      <c r="O35" s="56">
        <v>105.069782857345</v>
      </c>
      <c r="P35" s="56">
        <v>101.022901753209</v>
      </c>
      <c r="Q35" s="56">
        <v>102.841434348524</v>
      </c>
      <c r="R35" s="56">
        <v>86.444787259836104</v>
      </c>
      <c r="S35" s="84">
        <v>86.136693033409898</v>
      </c>
      <c r="T35" s="84">
        <v>88.981601491013905</v>
      </c>
      <c r="U35" s="56">
        <v>106.64019679845801</v>
      </c>
      <c r="V35" s="56">
        <v>99.136907221649395</v>
      </c>
      <c r="W35" s="56">
        <v>103.238377449918</v>
      </c>
      <c r="X35" s="56">
        <v>94.816675167468105</v>
      </c>
      <c r="Y35" s="56">
        <v>105.004745629181</v>
      </c>
      <c r="Z35" s="56">
        <v>81.499760095891602</v>
      </c>
      <c r="AA35" s="56">
        <v>114.52043880696699</v>
      </c>
      <c r="AB35" s="56">
        <v>94.877414261256206</v>
      </c>
      <c r="AC35" s="56">
        <v>112.614251205682</v>
      </c>
      <c r="AD35" s="56">
        <v>106.843028580349</v>
      </c>
      <c r="AE35" s="56">
        <v>123.890389332577</v>
      </c>
      <c r="AF35" s="56">
        <v>106.85650102290001</v>
      </c>
      <c r="AG35" s="56">
        <v>103.681587181908</v>
      </c>
      <c r="AH35" s="56">
        <v>106.45886803305901</v>
      </c>
      <c r="AI35" s="56">
        <v>102.438575936213</v>
      </c>
      <c r="AJ35" s="56">
        <v>107.40480373065699</v>
      </c>
      <c r="AK35" s="56">
        <v>88.951574393795099</v>
      </c>
      <c r="AL35" s="56">
        <v>86.362974141480194</v>
      </c>
      <c r="AM35" s="56">
        <v>89.255191104506196</v>
      </c>
      <c r="AN35" s="56">
        <v>111.63658634965699</v>
      </c>
      <c r="AO35" s="56">
        <v>99.037389202794202</v>
      </c>
      <c r="AP35" s="56">
        <v>102.34109952773601</v>
      </c>
      <c r="AQ35" s="56">
        <v>94.874069189599894</v>
      </c>
      <c r="AR35" s="56">
        <v>107.109539415729</v>
      </c>
      <c r="AS35" s="56">
        <v>83.389905067815704</v>
      </c>
      <c r="AT35" s="56">
        <v>115.74380527986</v>
      </c>
      <c r="AU35" s="56">
        <v>94.346712711611801</v>
      </c>
      <c r="AV35" s="56">
        <v>114.74111956553</v>
      </c>
      <c r="AW35" s="56">
        <v>108.875111097443</v>
      </c>
      <c r="AX35" s="56">
        <v>125.156277825095</v>
      </c>
      <c r="AY35" s="89">
        <f t="shared" si="9"/>
        <v>4.4637307380548608</v>
      </c>
      <c r="AZ35" s="59">
        <f t="shared" si="0"/>
        <v>3.6977107189784419</v>
      </c>
      <c r="BA35" s="59">
        <f t="shared" si="1"/>
        <v>7.561487156018476</v>
      </c>
      <c r="BB35" s="59">
        <f t="shared" si="2"/>
        <v>2.9991501603859216</v>
      </c>
      <c r="BC35" s="59"/>
      <c r="BD35" s="59"/>
      <c r="BE35" s="59"/>
      <c r="BF35" s="59">
        <f t="shared" si="3"/>
        <v>3.3846934310429955</v>
      </c>
      <c r="BG35" s="59">
        <f t="shared" si="4"/>
        <v>6.3351801734501834</v>
      </c>
      <c r="BH35" s="59">
        <f t="shared" si="5"/>
        <v>10.143173752004575</v>
      </c>
      <c r="BI35" s="59">
        <f t="shared" si="6"/>
        <v>8.1541199670569711</v>
      </c>
      <c r="BJ35" s="59">
        <f t="shared" si="12"/>
        <v>10.096184245447915</v>
      </c>
      <c r="BK35" s="59">
        <f t="shared" si="12"/>
        <v>7.6051635736794854</v>
      </c>
      <c r="BL35" s="59">
        <f t="shared" si="12"/>
        <v>5.6906721490891599</v>
      </c>
      <c r="BM35" s="59">
        <f t="shared" si="12"/>
        <v>5.899707735874915</v>
      </c>
      <c r="BN35" s="59">
        <f t="shared" si="12"/>
        <v>0.20367109690688778</v>
      </c>
      <c r="BO35" s="59">
        <f t="shared" si="12"/>
        <v>4.0559653581076827</v>
      </c>
      <c r="BP35" s="59">
        <f t="shared" si="12"/>
        <v>11.492679635375879</v>
      </c>
      <c r="BQ35" s="59">
        <f t="shared" si="12"/>
        <v>3.9807369764165212</v>
      </c>
      <c r="BR35" s="59">
        <f t="shared" si="12"/>
        <v>11.766768031182684</v>
      </c>
      <c r="BS35" s="59">
        <f t="shared" si="12"/>
        <v>10.374416480621562</v>
      </c>
      <c r="BT35" s="59">
        <f t="shared" si="12"/>
        <v>8.223788888452809</v>
      </c>
      <c r="BU35" s="59">
        <f t="shared" si="10"/>
        <v>3.918478294984018</v>
      </c>
      <c r="BV35" s="59">
        <f t="shared" si="10"/>
        <v>14.011221908352244</v>
      </c>
      <c r="BW35" s="59">
        <f t="shared" si="10"/>
        <v>6.0147128844840747</v>
      </c>
      <c r="BX35" s="59">
        <f t="shared" si="10"/>
        <v>12.811546861047351</v>
      </c>
      <c r="BY35" s="59">
        <f t="shared" si="10"/>
        <v>10.378321516519385</v>
      </c>
      <c r="BZ35" s="59">
        <f t="shared" si="10"/>
        <v>20.69156393714675</v>
      </c>
      <c r="CA35" s="59">
        <f t="shared" si="10"/>
        <v>11.288253171312924</v>
      </c>
      <c r="CB35" s="59">
        <f t="shared" si="10"/>
        <v>9.1874078340204122</v>
      </c>
      <c r="CC35" s="59">
        <f t="shared" si="10"/>
        <v>11.189792053392878</v>
      </c>
      <c r="CD35" s="59">
        <f t="shared" si="10"/>
        <v>8.5470830151760389</v>
      </c>
      <c r="CE35" s="59">
        <f t="shared" si="10"/>
        <v>8.8939130889785787</v>
      </c>
      <c r="CF35" s="59">
        <f t="shared" si="10"/>
        <v>8.1030879611369464</v>
      </c>
      <c r="CG35" s="59">
        <f t="shared" si="10"/>
        <v>0.54317359961326694</v>
      </c>
      <c r="CH35" s="59">
        <f t="shared" si="10"/>
        <v>4.3833765777135714</v>
      </c>
      <c r="CI35" s="59">
        <f t="shared" si="10"/>
        <v>15.187645795797211</v>
      </c>
      <c r="CJ35" s="59">
        <f t="shared" si="10"/>
        <v>3.7077672602012557</v>
      </c>
      <c r="CK35" s="59">
        <f t="shared" si="11"/>
        <v>10.851260933334173</v>
      </c>
      <c r="CL35" s="59">
        <f t="shared" si="11"/>
        <v>10.35027722391817</v>
      </c>
      <c r="CM35" s="59">
        <f t="shared" si="11"/>
        <v>10.688558035697149</v>
      </c>
      <c r="CN35" s="59">
        <f t="shared" si="11"/>
        <v>5.9816620176178725</v>
      </c>
      <c r="CO35" s="59">
        <f t="shared" si="11"/>
        <v>15.18598538004734</v>
      </c>
      <c r="CP35" s="59">
        <f t="shared" si="11"/>
        <v>4.7235892012847502</v>
      </c>
      <c r="CQ35" s="59">
        <f t="shared" si="11"/>
        <v>14.827536736591785</v>
      </c>
      <c r="CR35" s="59">
        <f t="shared" si="11"/>
        <v>11.779597157774347</v>
      </c>
      <c r="CS35" s="59">
        <f t="shared" si="11"/>
        <v>22.546914440424359</v>
      </c>
      <c r="CT35" s="56">
        <f>((SUM(D$27:D35)/SUM(D$15:D23))-1)*100</f>
        <v>4.2892869618579743</v>
      </c>
      <c r="CU35" s="56">
        <f>((SUM(E$27:E35)/SUM(E$15:E23))-1)*100</f>
        <v>4.2688934604633744</v>
      </c>
      <c r="CV35" s="56">
        <f>((SUM(F$27:F35)/SUM(F$15:F23))-1)*100</f>
        <v>5.7478822720315348</v>
      </c>
      <c r="CW35" s="56">
        <f>((SUM(G$27:G35)/SUM(G$15:G23))-1)*100</f>
        <v>1.3783591923117733</v>
      </c>
      <c r="CX35" s="56"/>
      <c r="CY35" s="56"/>
      <c r="CZ35" s="56"/>
      <c r="DA35" s="56">
        <f>((SUM(K$27:K35)/SUM(K$15:K23))-1)*100</f>
        <v>1.8458387378079477</v>
      </c>
      <c r="DB35" s="56">
        <f>((SUM(L$27:L35)/SUM(L$15:L23))-1)*100</f>
        <v>4.5818313571858171</v>
      </c>
      <c r="DC35" s="56">
        <f>((SUM(M$27:M35)/SUM(M$15:M23))-1)*100</f>
        <v>7.6150663817853514</v>
      </c>
      <c r="DD35" s="56">
        <f>((SUM(N$27:N35)/SUM(N$15:N23))-1)*100</f>
        <v>7.115930305842233</v>
      </c>
      <c r="DE35" s="56">
        <f>((SUM(O$27:O35)/SUM(O$15:O23))-1)*100</f>
        <v>8.2699847954481598</v>
      </c>
      <c r="DF35" s="56">
        <f>((SUM(P$27:P35)/SUM(P$15:P23))-1)*100</f>
        <v>7.7893041920162442</v>
      </c>
      <c r="DG35" s="56">
        <f>((SUM(Q$27:Q35)/SUM(Q$15:Q23))-1)*100</f>
        <v>6.9339606390591779</v>
      </c>
      <c r="DH35" s="56">
        <f>((SUM(R$27:R35)/SUM(R$15:R23))-1)*100</f>
        <v>1.7514886603233082</v>
      </c>
      <c r="DI35" s="56">
        <f>((SUM(S$27:S35)/SUM(S$15:S23))-1)*100</f>
        <v>4.5255529938094563</v>
      </c>
      <c r="DJ35" s="56">
        <f>((SUM(T$27:T35)/SUM(T$15:T23))-1)*100</f>
        <v>6.6486196146720244</v>
      </c>
      <c r="DK35" s="56">
        <f>((SUM(U$27:U35)/SUM(U$15:U23))-1)*100</f>
        <v>8.8559696682454891</v>
      </c>
      <c r="DL35" s="56">
        <f>((SUM(V$27:V35)/SUM(V$15:V23))-1)*100</f>
        <v>5.6726721602616159</v>
      </c>
      <c r="DM35" s="56">
        <f>((SUM(W$27:W35)/SUM(W$15:W23))-1)*100</f>
        <v>10.959820452662372</v>
      </c>
      <c r="DN35" s="56">
        <f>((SUM(X$27:X35)/SUM(X$15:X23))-1)*100</f>
        <v>3.6256044794409581</v>
      </c>
      <c r="DO35" s="56">
        <f>((SUM(Y$27:Y35)/SUM(Y$15:Y23))-1)*100</f>
        <v>10.257421617034023</v>
      </c>
      <c r="DP35" s="56">
        <f>((SUM(Z$27:Z35)/SUM(Z$15:Z23))-1)*100</f>
        <v>6.0006814329512936</v>
      </c>
      <c r="DQ35" s="56">
        <f>((SUM(AA$27:AA35)/SUM(AA$15:AA23))-1)*100</f>
        <v>9.3361122815517348</v>
      </c>
      <c r="DR35" s="56">
        <f>((SUM(AB$27:AB35)/SUM(AB$15:AB23))-1)*100</f>
        <v>4.8997182566867581</v>
      </c>
      <c r="DS35" s="56">
        <f>((SUM(AC$27:AC35)/SUM(AC$15:AC23))-1)*100</f>
        <v>9.4836512282219907</v>
      </c>
      <c r="DT35" s="56">
        <f>((SUM(AD$27:AD35)/SUM(AD$15:AD23))-1)*100</f>
        <v>4.4174664982954859</v>
      </c>
      <c r="DU35" s="56">
        <f>((SUM(AE$27:AE35)/SUM(AE$15:AE23))-1)*100</f>
        <v>10.471279371521369</v>
      </c>
      <c r="DV35" s="56">
        <f>((SUM(AF$27:AF35)/SUM(AF$15:AF23))-1)*100</f>
        <v>8.8003949466476161</v>
      </c>
      <c r="DW35" s="56">
        <f>((SUM(AG$27:AG35)/SUM(AG$15:AG23))-1)*100</f>
        <v>8.2431828674064853</v>
      </c>
      <c r="DX35" s="56">
        <f>((SUM(AH$27:AH35)/SUM(AH$15:AH23))-1)*100</f>
        <v>9.4684454910245908</v>
      </c>
      <c r="DY35" s="56">
        <f>((SUM(AI$27:AI35)/SUM(AI$15:AI23))-1)*100</f>
        <v>8.9174066797523608</v>
      </c>
      <c r="DZ35" s="56">
        <f>((SUM(AJ$27:AJ35)/SUM(AJ$15:AJ23))-1)*100</f>
        <v>9.4720323775143722</v>
      </c>
      <c r="EA35" s="56">
        <f>((SUM(AK$27:AK35)/SUM(AK$15:AK23))-1)*100</f>
        <v>4.0952883980410082</v>
      </c>
      <c r="EB35" s="56">
        <f>((SUM(AL$27:AL35)/SUM(AL$15:AL23))-1)*100</f>
        <v>5.1327286680523887</v>
      </c>
      <c r="EC35" s="56">
        <f>((SUM(AM$27:AM35)/SUM(AM$15:AM23))-1)*100</f>
        <v>7.5223901961785744</v>
      </c>
      <c r="ED35" s="56">
        <f>((SUM(AN$27:AN35)/SUM(AN$15:AN23))-1)*100</f>
        <v>13.378601773345977</v>
      </c>
      <c r="EE35" s="56">
        <f>((SUM(AO$27:AO35)/SUM(AO$15:AO23))-1)*100</f>
        <v>6.0412578730033362</v>
      </c>
      <c r="EF35" s="56">
        <f>((SUM(AP$27:AP35)/SUM(AP$15:AP23))-1)*100</f>
        <v>10.776217916039975</v>
      </c>
      <c r="EG35" s="56">
        <f>((SUM(AQ$27:AQ35)/SUM(AQ$15:AQ23))-1)*100</f>
        <v>3.8976691392708984</v>
      </c>
      <c r="EH35" s="56">
        <f>((SUM(AR$27:AR35)/SUM(AR$15:AR23))-1)*100</f>
        <v>11.188198773988089</v>
      </c>
      <c r="EI35" s="56">
        <f>((SUM(AS$27:AS35)/SUM(AS$15:AS23))-1)*100</f>
        <v>6.2410585902735294</v>
      </c>
      <c r="EJ35" s="56">
        <f>((SUM(AT$27:AT35)/SUM(AT$15:AT23))-1)*100</f>
        <v>10.314220196933977</v>
      </c>
      <c r="EK35" s="56">
        <f>((SUM(AU$27:AU35)/SUM(AU$15:AU23))-1)*100</f>
        <v>6.7415756856387787</v>
      </c>
      <c r="EL35" s="56">
        <f>((SUM(AV$27:AV35)/SUM(AV$15:AV23))-1)*100</f>
        <v>10.504633463884371</v>
      </c>
      <c r="EM35" s="56">
        <f>((SUM(AW$27:AW35)/SUM(AW$15:AW23))-1)*100</f>
        <v>5.5470135354919625</v>
      </c>
      <c r="EN35" s="56">
        <f>((SUM(AX$27:AX35)/SUM(AX$15:AX23))-1)*100</f>
        <v>11.998252242064233</v>
      </c>
      <c r="EO35" s="56"/>
      <c r="EP35" s="56"/>
      <c r="EQ35" s="56"/>
      <c r="ER35" s="56"/>
      <c r="ES35" s="56"/>
    </row>
    <row r="36" spans="1:149" s="55" customFormat="1" ht="12.75" customHeight="1" x14ac:dyDescent="0.25">
      <c r="A36" s="55">
        <v>2014</v>
      </c>
      <c r="B36" s="55" t="s">
        <v>357</v>
      </c>
      <c r="C36" s="55" t="s">
        <v>174</v>
      </c>
      <c r="D36" s="56">
        <v>106.7849442516</v>
      </c>
      <c r="E36" s="56">
        <v>105.76436844620901</v>
      </c>
      <c r="F36" s="56">
        <v>109.539794849072</v>
      </c>
      <c r="G36" s="56">
        <v>107.52435924939699</v>
      </c>
      <c r="H36" s="56"/>
      <c r="I36" s="56"/>
      <c r="J36" s="56"/>
      <c r="K36" s="56">
        <v>101.500731436213</v>
      </c>
      <c r="L36" s="56">
        <v>105.25683052507701</v>
      </c>
      <c r="M36" s="56">
        <v>111.27480391322401</v>
      </c>
      <c r="N36" s="56">
        <v>108.424794840343</v>
      </c>
      <c r="O36" s="56">
        <v>111.555558472752</v>
      </c>
      <c r="P36" s="56">
        <v>108.08368291742801</v>
      </c>
      <c r="Q36" s="56">
        <v>107.048375526965</v>
      </c>
      <c r="R36" s="56">
        <v>95.231529597497499</v>
      </c>
      <c r="S36" s="84">
        <v>99.452729987316303</v>
      </c>
      <c r="T36" s="84">
        <v>90.766626971323404</v>
      </c>
      <c r="U36" s="56">
        <v>108.319515730483</v>
      </c>
      <c r="V36" s="56">
        <v>111.41473027120399</v>
      </c>
      <c r="W36" s="56">
        <v>112.321329012399</v>
      </c>
      <c r="X36" s="56">
        <v>106.583971713862</v>
      </c>
      <c r="Y36" s="56">
        <v>114.699021860849</v>
      </c>
      <c r="Z36" s="56">
        <v>69.946271699321301</v>
      </c>
      <c r="AA36" s="56">
        <v>119.389461412084</v>
      </c>
      <c r="AB36" s="56">
        <v>108.829047631699</v>
      </c>
      <c r="AC36" s="56">
        <v>114.833474854185</v>
      </c>
      <c r="AD36" s="56">
        <v>109.849775167662</v>
      </c>
      <c r="AE36" s="56">
        <v>127.702018394926</v>
      </c>
      <c r="AF36" s="56">
        <v>112.87604497451299</v>
      </c>
      <c r="AG36" s="56">
        <v>110.21310303364</v>
      </c>
      <c r="AH36" s="56">
        <v>112.971317610691</v>
      </c>
      <c r="AI36" s="56">
        <v>109.691516011125</v>
      </c>
      <c r="AJ36" s="56">
        <v>111.913801023121</v>
      </c>
      <c r="AK36" s="56">
        <v>98.4966596544526</v>
      </c>
      <c r="AL36" s="56">
        <v>100.177151322651</v>
      </c>
      <c r="AM36" s="56">
        <v>90.773360179481898</v>
      </c>
      <c r="AN36" s="56">
        <v>113.876774745654</v>
      </c>
      <c r="AO36" s="56">
        <v>111.432905423959</v>
      </c>
      <c r="AP36" s="56">
        <v>111.24434840266299</v>
      </c>
      <c r="AQ36" s="56">
        <v>106.334957937778</v>
      </c>
      <c r="AR36" s="56">
        <v>118.448697686367</v>
      </c>
      <c r="AS36" s="56">
        <v>71.904886680756206</v>
      </c>
      <c r="AT36" s="56">
        <v>120.72951714158199</v>
      </c>
      <c r="AU36" s="56">
        <v>109.61914392468201</v>
      </c>
      <c r="AV36" s="56">
        <v>117.38297727047301</v>
      </c>
      <c r="AW36" s="56">
        <v>112.392387159061</v>
      </c>
      <c r="AX36" s="56">
        <v>128.22488453229701</v>
      </c>
      <c r="AY36" s="89">
        <f t="shared" si="9"/>
        <v>5.9567097050625462</v>
      </c>
      <c r="AZ36" s="59">
        <f t="shared" si="0"/>
        <v>4.3571152633728572</v>
      </c>
      <c r="BA36" s="59">
        <f t="shared" si="1"/>
        <v>9.5143916050404833</v>
      </c>
      <c r="BB36" s="59">
        <f t="shared" si="2"/>
        <v>8.8613861127680984</v>
      </c>
      <c r="BC36" s="59"/>
      <c r="BD36" s="59"/>
      <c r="BE36" s="59"/>
      <c r="BF36" s="59">
        <f t="shared" si="3"/>
        <v>1.9419515577339119</v>
      </c>
      <c r="BG36" s="59">
        <f t="shared" si="4"/>
        <v>5.2973655693336674</v>
      </c>
      <c r="BH36" s="59">
        <f t="shared" si="5"/>
        <v>12.524422751919273</v>
      </c>
      <c r="BI36" s="59">
        <f t="shared" si="6"/>
        <v>11.117624866707732</v>
      </c>
      <c r="BJ36" s="59">
        <f t="shared" si="12"/>
        <v>14.240301598606674</v>
      </c>
      <c r="BK36" s="59">
        <f t="shared" si="12"/>
        <v>12.873783510728941</v>
      </c>
      <c r="BL36" s="59">
        <f t="shared" si="12"/>
        <v>8.6928496958420531</v>
      </c>
      <c r="BM36" s="59">
        <f t="shared" si="12"/>
        <v>11.614489638259018</v>
      </c>
      <c r="BN36" s="59">
        <f t="shared" si="12"/>
        <v>15.838680258445814</v>
      </c>
      <c r="BO36" s="59">
        <f t="shared" si="12"/>
        <v>4.6385070929098271</v>
      </c>
      <c r="BP36" s="59">
        <f t="shared" si="12"/>
        <v>11.886914623155231</v>
      </c>
      <c r="BQ36" s="59">
        <f t="shared" si="12"/>
        <v>14.483053871627449</v>
      </c>
      <c r="BR36" s="59">
        <f t="shared" si="12"/>
        <v>23.346956305558141</v>
      </c>
      <c r="BS36" s="59">
        <f t="shared" si="12"/>
        <v>28.144926706482877</v>
      </c>
      <c r="BT36" s="59">
        <f t="shared" si="12"/>
        <v>15.590613195487645</v>
      </c>
      <c r="BU36" s="59">
        <f t="shared" si="10"/>
        <v>4.0636270371669836</v>
      </c>
      <c r="BV36" s="59">
        <f t="shared" si="10"/>
        <v>16.805424477527421</v>
      </c>
      <c r="BW36" s="59">
        <f t="shared" si="10"/>
        <v>7.5411769686775765</v>
      </c>
      <c r="BX36" s="59">
        <f t="shared" si="10"/>
        <v>8.5162567193782568</v>
      </c>
      <c r="BY36" s="59">
        <f t="shared" si="10"/>
        <v>4.4387217729941586</v>
      </c>
      <c r="BZ36" s="59">
        <f t="shared" si="10"/>
        <v>19.956698128251649</v>
      </c>
      <c r="CA36" s="59">
        <f t="shared" si="10"/>
        <v>14.022124957495507</v>
      </c>
      <c r="CB36" s="59">
        <f t="shared" si="10"/>
        <v>12.862402929344995</v>
      </c>
      <c r="CC36" s="59">
        <f t="shared" si="10"/>
        <v>15.512496767269024</v>
      </c>
      <c r="CD36" s="59">
        <f t="shared" si="10"/>
        <v>14.405358241729127</v>
      </c>
      <c r="CE36" s="59">
        <f t="shared" si="10"/>
        <v>13.466789836161386</v>
      </c>
      <c r="CF36" s="59">
        <f t="shared" si="10"/>
        <v>14.300004415024414</v>
      </c>
      <c r="CG36" s="59">
        <f t="shared" si="10"/>
        <v>16.740174200578583</v>
      </c>
      <c r="CH36" s="59">
        <f t="shared" si="10"/>
        <v>4.4808396248143367</v>
      </c>
      <c r="CI36" s="59">
        <f t="shared" si="10"/>
        <v>15.958794563457968</v>
      </c>
      <c r="CJ36" s="59">
        <f t="shared" si="10"/>
        <v>14.47095378251877</v>
      </c>
      <c r="CK36" s="59">
        <f t="shared" si="11"/>
        <v>22.364357627730879</v>
      </c>
      <c r="CL36" s="59">
        <f t="shared" si="11"/>
        <v>27.468781958329913</v>
      </c>
      <c r="CM36" s="59">
        <f t="shared" si="11"/>
        <v>19.748875984177715</v>
      </c>
      <c r="CN36" s="59">
        <f t="shared" si="11"/>
        <v>6.591218814966826</v>
      </c>
      <c r="CO36" s="59">
        <f t="shared" si="11"/>
        <v>18.041173751397931</v>
      </c>
      <c r="CP36" s="59">
        <f t="shared" si="11"/>
        <v>7.4068451541152047</v>
      </c>
      <c r="CQ36" s="59">
        <f t="shared" si="11"/>
        <v>10.663529345944255</v>
      </c>
      <c r="CR36" s="59">
        <f t="shared" si="11"/>
        <v>6.9789981309931859</v>
      </c>
      <c r="CS36" s="59">
        <f t="shared" si="11"/>
        <v>20.138017362802319</v>
      </c>
      <c r="CT36" s="56">
        <f>((SUM(D$27:D36)/SUM(D$15:D24))-1)*100</f>
        <v>4.4589612081461283</v>
      </c>
      <c r="CU36" s="56">
        <f>((SUM(E$27:E36)/SUM(E$15:E24))-1)*100</f>
        <v>4.2778918356129569</v>
      </c>
      <c r="CV36" s="56">
        <f>((SUM(F$27:F36)/SUM(F$15:F24))-1)*100</f>
        <v>6.1300141863652069</v>
      </c>
      <c r="CW36" s="56">
        <f>((SUM(G$27:G36)/SUM(G$15:G24))-1)*100</f>
        <v>2.133096708439508</v>
      </c>
      <c r="CX36" s="56"/>
      <c r="CY36" s="56"/>
      <c r="CZ36" s="56"/>
      <c r="DA36" s="56">
        <f>((SUM(K$27:K36)/SUM(K$15:K24))-1)*100</f>
        <v>1.8554467685693687</v>
      </c>
      <c r="DB36" s="56">
        <f>((SUM(L$27:L36)/SUM(L$15:L24))-1)*100</f>
        <v>4.6536976271641883</v>
      </c>
      <c r="DC36" s="56">
        <f>((SUM(M$27:M36)/SUM(M$15:M24))-1)*100</f>
        <v>8.1206369075796481</v>
      </c>
      <c r="DD36" s="56">
        <f>((SUM(N$27:N36)/SUM(N$15:N24))-1)*100</f>
        <v>7.5235075948018926</v>
      </c>
      <c r="DE36" s="56">
        <f>((SUM(O$27:O36)/SUM(O$15:O24))-1)*100</f>
        <v>8.8814471233213723</v>
      </c>
      <c r="DF36" s="56">
        <f>((SUM(P$27:P36)/SUM(P$15:P24))-1)*100</f>
        <v>8.3022235536012179</v>
      </c>
      <c r="DG36" s="56">
        <f>((SUM(Q$27:Q36)/SUM(Q$15:Q24))-1)*100</f>
        <v>7.1109734737787367</v>
      </c>
      <c r="DH36" s="56">
        <f>((SUM(R$27:R36)/SUM(R$15:R24))-1)*100</f>
        <v>2.747902889018583</v>
      </c>
      <c r="DI36" s="56">
        <f>((SUM(S$27:S36)/SUM(S$15:S24))-1)*100</f>
        <v>5.6816565684286058</v>
      </c>
      <c r="DJ36" s="56">
        <f>((SUM(T$27:T36)/SUM(T$15:T24))-1)*100</f>
        <v>6.4425827847206296</v>
      </c>
      <c r="DK36" s="56">
        <f>((SUM(U$27:U36)/SUM(U$15:U24))-1)*100</f>
        <v>9.1511696458090661</v>
      </c>
      <c r="DL36" s="56">
        <f>((SUM(V$27:V36)/SUM(V$15:V24))-1)*100</f>
        <v>6.557620165711775</v>
      </c>
      <c r="DM36" s="56">
        <f>((SUM(W$27:W36)/SUM(W$15:W24))-1)*100</f>
        <v>12.129665956238345</v>
      </c>
      <c r="DN36" s="56">
        <f>((SUM(X$27:X36)/SUM(X$15:X24))-1)*100</f>
        <v>5.7812060258762399</v>
      </c>
      <c r="DO36" s="56">
        <f>((SUM(Y$27:Y36)/SUM(Y$15:Y24))-1)*100</f>
        <v>10.794762003521718</v>
      </c>
      <c r="DP36" s="56">
        <f>((SUM(Z$27:Z36)/SUM(Z$15:Z24))-1)*100</f>
        <v>5.8747189397835742</v>
      </c>
      <c r="DQ36" s="56">
        <f>((SUM(AA$27:AA36)/SUM(AA$15:AA24))-1)*100</f>
        <v>10.11679766049296</v>
      </c>
      <c r="DR36" s="56">
        <f>((SUM(AB$27:AB36)/SUM(AB$15:AB24))-1)*100</f>
        <v>5.2069093076197559</v>
      </c>
      <c r="DS36" s="56">
        <f>((SUM(AC$27:AC36)/SUM(AC$15:AC24))-1)*100</f>
        <v>9.3799551545991733</v>
      </c>
      <c r="DT36" s="56">
        <f>((SUM(AD$27:AD36)/SUM(AD$15:AD24))-1)*100</f>
        <v>4.4197136983312069</v>
      </c>
      <c r="DU36" s="56">
        <f>((SUM(AE$27:AE36)/SUM(AE$15:AE24))-1)*100</f>
        <v>11.508908951030117</v>
      </c>
      <c r="DV36" s="56">
        <f>((SUM(AF$27:AF36)/SUM(AF$15:AF24))-1)*100</f>
        <v>9.3387303473673633</v>
      </c>
      <c r="DW36" s="56">
        <f>((SUM(AG$27:AG36)/SUM(AG$15:AG24))-1)*100</f>
        <v>8.7138733579720906</v>
      </c>
      <c r="DX36" s="56">
        <f>((SUM(AH$27:AH36)/SUM(AH$15:AH24))-1)*100</f>
        <v>10.088666363147558</v>
      </c>
      <c r="DY36" s="56">
        <f>((SUM(AI$27:AI36)/SUM(AI$15:AI24))-1)*100</f>
        <v>9.4717651473439588</v>
      </c>
      <c r="DZ36" s="56">
        <f>((SUM(AJ$27:AJ36)/SUM(AJ$15:AJ24))-1)*100</f>
        <v>9.8741786781069152</v>
      </c>
      <c r="EA36" s="56">
        <f>((SUM(AK$27:AK36)/SUM(AK$15:AK24))-1)*100</f>
        <v>5.1382287153217687</v>
      </c>
      <c r="EB36" s="56">
        <f>((SUM(AL$27:AL36)/SUM(AL$15:AL24))-1)*100</f>
        <v>6.3199407453107481</v>
      </c>
      <c r="EC36" s="56">
        <f>((SUM(AM$27:AM36)/SUM(AM$15:AM24))-1)*100</f>
        <v>7.2094752306408605</v>
      </c>
      <c r="ED36" s="56">
        <f>((SUM(AN$27:AN36)/SUM(AN$15:AN24))-1)*100</f>
        <v>13.634432508026361</v>
      </c>
      <c r="EE36" s="56">
        <f>((SUM(AO$27:AO36)/SUM(AO$15:AO24))-1)*100</f>
        <v>6.8874890469484251</v>
      </c>
      <c r="EF36" s="56">
        <f>((SUM(AP$27:AP36)/SUM(AP$15:AP24))-1)*100</f>
        <v>11.868509583126151</v>
      </c>
      <c r="EG36" s="56">
        <f>((SUM(AQ$27:AQ36)/SUM(AQ$15:AQ24))-1)*100</f>
        <v>5.9773977435596759</v>
      </c>
      <c r="EH36" s="56">
        <f>((SUM(AR$27:AR36)/SUM(AR$15:AR24))-1)*100</f>
        <v>12.048221358645606</v>
      </c>
      <c r="EI36" s="56">
        <f>((SUM(AS$27:AS36)/SUM(AS$15:AS24))-1)*100</f>
        <v>6.2639247597075842</v>
      </c>
      <c r="EJ36" s="56">
        <f>((SUM(AT$27:AT36)/SUM(AT$15:AT24))-1)*100</f>
        <v>11.122690442911786</v>
      </c>
      <c r="EK36" s="56">
        <f>((SUM(AU$27:AU36)/SUM(AU$15:AU24))-1)*100</f>
        <v>6.8200424848080976</v>
      </c>
      <c r="EL36" s="56">
        <f>((SUM(AV$27:AV36)/SUM(AV$15:AV24))-1)*100</f>
        <v>10.521713308141711</v>
      </c>
      <c r="EM36" s="56">
        <f>((SUM(AW$27:AW36)/SUM(AW$15:AW24))-1)*100</f>
        <v>5.6979706232092697</v>
      </c>
      <c r="EN36" s="56">
        <f>((SUM(AX$27:AX36)/SUM(AX$15:AX24))-1)*100</f>
        <v>12.892839874937078</v>
      </c>
      <c r="EO36" s="56"/>
      <c r="EP36" s="56"/>
      <c r="EQ36" s="56"/>
      <c r="ER36" s="56"/>
      <c r="ES36" s="56"/>
    </row>
    <row r="37" spans="1:149" s="55" customFormat="1" ht="12.75" customHeight="1" x14ac:dyDescent="0.25">
      <c r="A37" s="55">
        <v>2014</v>
      </c>
      <c r="B37" s="55" t="s">
        <v>358</v>
      </c>
      <c r="C37" s="55" t="s">
        <v>174</v>
      </c>
      <c r="D37" s="56">
        <v>108.692617992934</v>
      </c>
      <c r="E37" s="56">
        <v>106.68239335467101</v>
      </c>
      <c r="F37" s="56">
        <v>114.197976467331</v>
      </c>
      <c r="G37" s="56">
        <v>109.98501199748</v>
      </c>
      <c r="H37" s="56"/>
      <c r="I37" s="56"/>
      <c r="J37" s="56"/>
      <c r="K37" s="56">
        <v>102.211981931224</v>
      </c>
      <c r="L37" s="56">
        <v>106.13851333117699</v>
      </c>
      <c r="M37" s="56">
        <v>114.54542396583101</v>
      </c>
      <c r="N37" s="56">
        <v>111.77242302097</v>
      </c>
      <c r="O37" s="56">
        <v>116.770258284408</v>
      </c>
      <c r="P37" s="56">
        <v>113.811848774544</v>
      </c>
      <c r="Q37" s="56">
        <v>108.517633401897</v>
      </c>
      <c r="R37" s="56">
        <v>107.39660946020599</v>
      </c>
      <c r="S37" s="84">
        <v>113.928302854704</v>
      </c>
      <c r="T37" s="84">
        <v>112.289484988159</v>
      </c>
      <c r="U37" s="56">
        <v>107.687448664417</v>
      </c>
      <c r="V37" s="56">
        <v>107.59224272442999</v>
      </c>
      <c r="W37" s="56">
        <v>113.964071865791</v>
      </c>
      <c r="X37" s="56">
        <v>113.24235685865401</v>
      </c>
      <c r="Y37" s="56">
        <v>113.231492973424</v>
      </c>
      <c r="Z37" s="56">
        <v>72.722445704862096</v>
      </c>
      <c r="AA37" s="56">
        <v>136.68294706308299</v>
      </c>
      <c r="AB37" s="56">
        <v>150.686775844246</v>
      </c>
      <c r="AC37" s="56">
        <v>107.455595654351</v>
      </c>
      <c r="AD37" s="56">
        <v>103.252810006467</v>
      </c>
      <c r="AE37" s="56">
        <v>130.52877002344499</v>
      </c>
      <c r="AF37" s="56">
        <v>115.917316789783</v>
      </c>
      <c r="AG37" s="56">
        <v>113.253263408837</v>
      </c>
      <c r="AH37" s="56">
        <v>118.150620260723</v>
      </c>
      <c r="AI37" s="56">
        <v>115.32915774678899</v>
      </c>
      <c r="AJ37" s="56">
        <v>113.48300607542301</v>
      </c>
      <c r="AK37" s="56">
        <v>110.997608278421</v>
      </c>
      <c r="AL37" s="56">
        <v>114.86670933746601</v>
      </c>
      <c r="AM37" s="56">
        <v>112.352553266904</v>
      </c>
      <c r="AN37" s="56">
        <v>113.205144141687</v>
      </c>
      <c r="AO37" s="56">
        <v>107.851180436882</v>
      </c>
      <c r="AP37" s="56">
        <v>112.797381018319</v>
      </c>
      <c r="AQ37" s="56">
        <v>112.87960440702901</v>
      </c>
      <c r="AR37" s="56">
        <v>116.571740757048</v>
      </c>
      <c r="AS37" s="56">
        <v>74.804946536285698</v>
      </c>
      <c r="AT37" s="56">
        <v>138.282169478848</v>
      </c>
      <c r="AU37" s="56">
        <v>151.641816295111</v>
      </c>
      <c r="AV37" s="56">
        <v>109.814826367428</v>
      </c>
      <c r="AW37" s="56">
        <v>104.57980455830899</v>
      </c>
      <c r="AX37" s="56">
        <v>131.27256253881501</v>
      </c>
      <c r="AY37" s="89">
        <f t="shared" si="9"/>
        <v>5.8178849115633646</v>
      </c>
      <c r="AZ37" s="59">
        <f t="shared" si="0"/>
        <v>3.6947856635647147</v>
      </c>
      <c r="BA37" s="59">
        <f t="shared" si="1"/>
        <v>12.328275243583576</v>
      </c>
      <c r="BB37" s="59">
        <f t="shared" si="2"/>
        <v>5.8992657639725499</v>
      </c>
      <c r="BC37" s="59"/>
      <c r="BD37" s="59"/>
      <c r="BE37" s="59"/>
      <c r="BF37" s="59">
        <f t="shared" si="3"/>
        <v>1.2441390816694264</v>
      </c>
      <c r="BG37" s="59">
        <f t="shared" si="4"/>
        <v>4.9490618348336568</v>
      </c>
      <c r="BH37" s="59">
        <f t="shared" si="5"/>
        <v>8.7120175782924072</v>
      </c>
      <c r="BI37" s="59">
        <f t="shared" si="6"/>
        <v>7.7138748550319436</v>
      </c>
      <c r="BJ37" s="59">
        <f t="shared" si="12"/>
        <v>9.9229900715357644</v>
      </c>
      <c r="BK37" s="59">
        <f t="shared" si="12"/>
        <v>8.9794814791626543</v>
      </c>
      <c r="BL37" s="59">
        <f t="shared" si="12"/>
        <v>10.072701551264473</v>
      </c>
      <c r="BM37" s="59">
        <f t="shared" si="12"/>
        <v>4.5317057186786025</v>
      </c>
      <c r="BN37" s="59">
        <f t="shared" si="12"/>
        <v>2.4623222813705548</v>
      </c>
      <c r="BO37" s="59">
        <f t="shared" si="12"/>
        <v>8.6045305631328404</v>
      </c>
      <c r="BP37" s="59">
        <f t="shared" si="12"/>
        <v>10.766077308858524</v>
      </c>
      <c r="BQ37" s="59">
        <f t="shared" si="12"/>
        <v>4.4710095873722988</v>
      </c>
      <c r="BR37" s="59">
        <f t="shared" si="12"/>
        <v>10.142741732681881</v>
      </c>
      <c r="BS37" s="59">
        <f t="shared" si="12"/>
        <v>7.9032907691244825</v>
      </c>
      <c r="BT37" s="59">
        <f t="shared" si="12"/>
        <v>12.623884366548598</v>
      </c>
      <c r="BU37" s="59">
        <f t="shared" si="10"/>
        <v>8.0869748412123919</v>
      </c>
      <c r="BV37" s="59">
        <f t="shared" si="10"/>
        <v>19.798929363950869</v>
      </c>
      <c r="BW37" s="59">
        <f t="shared" si="10"/>
        <v>12.034337402342498</v>
      </c>
      <c r="BX37" s="59">
        <f t="shared" si="10"/>
        <v>3.4286283214682856</v>
      </c>
      <c r="BY37" s="59">
        <f t="shared" si="10"/>
        <v>2.2462470224772879</v>
      </c>
      <c r="BZ37" s="59">
        <f t="shared" si="10"/>
        <v>13.922483310235467</v>
      </c>
      <c r="CA37" s="59">
        <f t="shared" si="10"/>
        <v>10.015705484833282</v>
      </c>
      <c r="CB37" s="59">
        <f t="shared" si="10"/>
        <v>9.3400476461392721</v>
      </c>
      <c r="CC37" s="59">
        <f t="shared" si="10"/>
        <v>11.056443196193033</v>
      </c>
      <c r="CD37" s="59">
        <f t="shared" si="10"/>
        <v>10.473536462200862</v>
      </c>
      <c r="CE37" s="59">
        <f t="shared" si="10"/>
        <v>15.855540343822817</v>
      </c>
      <c r="CF37" s="59">
        <f t="shared" si="10"/>
        <v>7.1518025007634156</v>
      </c>
      <c r="CG37" s="59">
        <f t="shared" si="10"/>
        <v>3.0657277202041255</v>
      </c>
      <c r="CH37" s="59">
        <f t="shared" si="10"/>
        <v>8.3505010047294945</v>
      </c>
      <c r="CI37" s="59">
        <f t="shared" si="10"/>
        <v>14.54494163686042</v>
      </c>
      <c r="CJ37" s="59">
        <f t="shared" si="10"/>
        <v>4.9570384221994779</v>
      </c>
      <c r="CK37" s="59">
        <f t="shared" si="11"/>
        <v>9.1171166403945634</v>
      </c>
      <c r="CL37" s="59">
        <f t="shared" si="11"/>
        <v>7.283278322431963</v>
      </c>
      <c r="CM37" s="59">
        <f t="shared" si="11"/>
        <v>15.96516869390654</v>
      </c>
      <c r="CN37" s="59">
        <f t="shared" si="11"/>
        <v>10.764424602429523</v>
      </c>
      <c r="CO37" s="59">
        <f t="shared" si="11"/>
        <v>20.983965277960294</v>
      </c>
      <c r="CP37" s="59">
        <f t="shared" si="11"/>
        <v>11.377525985157755</v>
      </c>
      <c r="CQ37" s="59">
        <f t="shared" si="11"/>
        <v>5.4956926492599312</v>
      </c>
      <c r="CR37" s="59">
        <f t="shared" si="11"/>
        <v>4.4042696800641323</v>
      </c>
      <c r="CS37" s="59">
        <f t="shared" si="11"/>
        <v>13.503471288906987</v>
      </c>
      <c r="CT37" s="56">
        <f>((SUM(D$27:D37)/SUM(D$15:D25))-1)*100</f>
        <v>4.5866547317858997</v>
      </c>
      <c r="CU37" s="56">
        <f>((SUM(E$27:E37)/SUM(E$15:E25))-1)*100</f>
        <v>4.2231818776878649</v>
      </c>
      <c r="CV37" s="56">
        <f>((SUM(F$27:F37)/SUM(F$15:F25))-1)*100</f>
        <v>6.7094294901498097</v>
      </c>
      <c r="CW37" s="56">
        <f>((SUM(G$27:G37)/SUM(G$15:G25))-1)*100</f>
        <v>2.4942152169326715</v>
      </c>
      <c r="CX37" s="56"/>
      <c r="CY37" s="56"/>
      <c r="CZ37" s="56"/>
      <c r="DA37" s="56">
        <f>((SUM(K$27:K37)/SUM(K$15:K25))-1)*100</f>
        <v>1.7991868480963902</v>
      </c>
      <c r="DB37" s="56">
        <f>((SUM(L$27:L37)/SUM(L$15:L25))-1)*100</f>
        <v>4.6809424832450208</v>
      </c>
      <c r="DC37" s="56">
        <f>((SUM(M$27:M37)/SUM(M$15:M25))-1)*100</f>
        <v>8.1791103841522208</v>
      </c>
      <c r="DD37" s="56">
        <f>((SUM(N$27:N37)/SUM(N$15:N25))-1)*100</f>
        <v>7.5421118785184316</v>
      </c>
      <c r="DE37" s="56">
        <f>((SUM(O$27:O37)/SUM(O$15:O25))-1)*100</f>
        <v>8.9858578315133553</v>
      </c>
      <c r="DF37" s="56">
        <f>((SUM(P$27:P37)/SUM(P$15:P25))-1)*100</f>
        <v>8.3693511240926277</v>
      </c>
      <c r="DG37" s="56">
        <f>((SUM(Q$27:Q37)/SUM(Q$15:Q25))-1)*100</f>
        <v>7.3820349393086238</v>
      </c>
      <c r="DH37" s="56">
        <f>((SUM(R$27:R37)/SUM(R$15:R25))-1)*100</f>
        <v>2.9413679596570264</v>
      </c>
      <c r="DI37" s="56">
        <f>((SUM(S$27:S37)/SUM(S$15:S25))-1)*100</f>
        <v>5.3053823731949112</v>
      </c>
      <c r="DJ37" s="56">
        <f>((SUM(T$27:T37)/SUM(T$15:T25))-1)*100</f>
        <v>6.677960712602693</v>
      </c>
      <c r="DK37" s="56">
        <f>((SUM(U$27:U37)/SUM(U$15:U25))-1)*100</f>
        <v>9.2950465018534878</v>
      </c>
      <c r="DL37" s="56">
        <f>((SUM(V$27:V37)/SUM(V$15:V25))-1)*100</f>
        <v>6.357137038792926</v>
      </c>
      <c r="DM37" s="56">
        <f>((SUM(W$27:W37)/SUM(W$15:W25))-1)*100</f>
        <v>11.937113799177347</v>
      </c>
      <c r="DN37" s="56">
        <f>((SUM(X$27:X37)/SUM(X$15:X25))-1)*100</f>
        <v>5.9931008293209409</v>
      </c>
      <c r="DO37" s="56">
        <f>((SUM(Y$27:Y37)/SUM(Y$15:Y25))-1)*100</f>
        <v>10.964191709152416</v>
      </c>
      <c r="DP37" s="56">
        <f>((SUM(Z$27:Z37)/SUM(Z$15:Z25))-1)*100</f>
        <v>6.0099190646994094</v>
      </c>
      <c r="DQ37" s="56">
        <f>((SUM(AA$27:AA37)/SUM(AA$15:AA25))-1)*100</f>
        <v>11.128378386511217</v>
      </c>
      <c r="DR37" s="56">
        <f>((SUM(AB$27:AB37)/SUM(AB$15:AB25))-1)*100</f>
        <v>6.1209308258665107</v>
      </c>
      <c r="DS37" s="56">
        <f>((SUM(AC$27:AC37)/SUM(AC$15:AC25))-1)*100</f>
        <v>8.8132838886333396</v>
      </c>
      <c r="DT37" s="56">
        <f>((SUM(AD$27:AD37)/SUM(AD$15:AD25))-1)*100</f>
        <v>4.2194242858260234</v>
      </c>
      <c r="DU37" s="56">
        <f>((SUM(AE$27:AE37)/SUM(AE$15:AE25))-1)*100</f>
        <v>11.763141301492496</v>
      </c>
      <c r="DV37" s="56">
        <f>((SUM(AF$27:AF37)/SUM(AF$15:AF25))-1)*100</f>
        <v>9.4056687706164368</v>
      </c>
      <c r="DW37" s="56">
        <f>((SUM(AG$27:AG37)/SUM(AG$15:AG25))-1)*100</f>
        <v>8.7749503359366052</v>
      </c>
      <c r="DX37" s="56">
        <f>((SUM(AH$27:AH37)/SUM(AH$15:AH25))-1)*100</f>
        <v>10.185848667647889</v>
      </c>
      <c r="DY37" s="56">
        <f>((SUM(AI$27:AI37)/SUM(AI$15:AI25))-1)*100</f>
        <v>9.571027822282673</v>
      </c>
      <c r="DZ37" s="56">
        <f>((SUM(AJ$27:AJ37)/SUM(AJ$15:AJ25))-1)*100</f>
        <v>10.417816832324768</v>
      </c>
      <c r="EA37" s="56">
        <f>((SUM(AK$27:AK37)/SUM(AK$15:AK25))-1)*100</f>
        <v>5.3585420518422744</v>
      </c>
      <c r="EB37" s="56">
        <f>((SUM(AL$27:AL37)/SUM(AL$15:AL25))-1)*100</f>
        <v>5.9383469691115298</v>
      </c>
      <c r="EC37" s="56">
        <f>((SUM(AM$27:AM37)/SUM(AM$15:AM25))-1)*100</f>
        <v>7.3342591531641688</v>
      </c>
      <c r="ED37" s="56">
        <f>((SUM(AN$27:AN37)/SUM(AN$15:AN25))-1)*100</f>
        <v>13.717043224852056</v>
      </c>
      <c r="EE37" s="56">
        <f>((SUM(AO$27:AO37)/SUM(AO$15:AO25))-1)*100</f>
        <v>6.7025244267099104</v>
      </c>
      <c r="EF37" s="56">
        <f>((SUM(AP$27:AP37)/SUM(AP$15:AP25))-1)*100</f>
        <v>11.602165561307221</v>
      </c>
      <c r="EG37" s="56">
        <f>((SUM(AQ$27:AQ37)/SUM(AQ$15:AQ25))-1)*100</f>
        <v>6.1081700211668366</v>
      </c>
      <c r="EH37" s="56">
        <f>((SUM(AR$27:AR37)/SUM(AR$15:AR25))-1)*100</f>
        <v>12.411079544461989</v>
      </c>
      <c r="EI37" s="56">
        <f>((SUM(AS$27:AS37)/SUM(AS$15:AS25))-1)*100</f>
        <v>6.5400953383005334</v>
      </c>
      <c r="EJ37" s="56">
        <f>((SUM(AT$27:AT37)/SUM(AT$15:AT25))-1)*100</f>
        <v>12.155029849557209</v>
      </c>
      <c r="EK37" s="56">
        <f>((SUM(AU$27:AU37)/SUM(AU$15:AU25))-1)*100</f>
        <v>7.4396508231677094</v>
      </c>
      <c r="EL37" s="56">
        <f>((SUM(AV$27:AV37)/SUM(AV$15:AV25))-1)*100</f>
        <v>10.042125940961322</v>
      </c>
      <c r="EM37" s="56">
        <f>((SUM(AW$27:AW37)/SUM(AW$15:AW25))-1)*100</f>
        <v>5.5798171405633923</v>
      </c>
      <c r="EN37" s="56">
        <f>((SUM(AX$27:AX37)/SUM(AX$15:AX25))-1)*100</f>
        <v>12.957822489878978</v>
      </c>
      <c r="EO37" s="56"/>
      <c r="EP37" s="56"/>
      <c r="EQ37" s="56"/>
      <c r="ER37" s="56"/>
      <c r="ES37" s="56"/>
    </row>
    <row r="38" spans="1:149" s="55" customFormat="1" ht="12.75" customHeight="1" x14ac:dyDescent="0.25">
      <c r="A38" s="55">
        <v>2014</v>
      </c>
      <c r="B38" s="55" t="s">
        <v>359</v>
      </c>
      <c r="C38" s="55" t="s">
        <v>174</v>
      </c>
      <c r="D38" s="56">
        <v>113.188519364592</v>
      </c>
      <c r="E38" s="77">
        <v>107.47978591863399</v>
      </c>
      <c r="F38" s="56">
        <v>125.602757176594</v>
      </c>
      <c r="G38" s="56">
        <v>123.533047886031</v>
      </c>
      <c r="H38" s="56"/>
      <c r="I38" s="56"/>
      <c r="J38" s="56"/>
      <c r="K38" s="56">
        <v>106.06298142500199</v>
      </c>
      <c r="L38" s="56">
        <v>110.427188175151</v>
      </c>
      <c r="M38" s="56">
        <v>149.27876562260201</v>
      </c>
      <c r="N38" s="56">
        <v>150.51293238400899</v>
      </c>
      <c r="O38" s="56">
        <v>156.055704595029</v>
      </c>
      <c r="P38" s="56">
        <v>159.04251048204</v>
      </c>
      <c r="Q38" s="56">
        <v>131.68490809593399</v>
      </c>
      <c r="R38" s="56">
        <v>274.45857270166499</v>
      </c>
      <c r="S38" s="84">
        <v>266.26102291756399</v>
      </c>
      <c r="T38" s="84">
        <v>265.831296254986</v>
      </c>
      <c r="U38" s="56">
        <v>121.630323054551</v>
      </c>
      <c r="V38" s="56">
        <v>137.358732881517</v>
      </c>
      <c r="W38" s="56">
        <v>145.43978020465801</v>
      </c>
      <c r="X38" s="56">
        <v>151.660194370395</v>
      </c>
      <c r="Y38" s="56">
        <v>127.262607322908</v>
      </c>
      <c r="Z38" s="56">
        <v>106.327168751984</v>
      </c>
      <c r="AA38" s="56">
        <v>125.784620299609</v>
      </c>
      <c r="AB38" s="56">
        <v>225.42622037367499</v>
      </c>
      <c r="AC38" s="56">
        <v>114.50224828358</v>
      </c>
      <c r="AD38" s="56">
        <v>114.88098822283899</v>
      </c>
      <c r="AE38" s="56">
        <v>142.16513139289199</v>
      </c>
      <c r="AF38" s="56">
        <v>150.79529860198301</v>
      </c>
      <c r="AG38" s="56">
        <v>151.82125727701199</v>
      </c>
      <c r="AH38" s="56">
        <v>157.84931117660199</v>
      </c>
      <c r="AI38" s="56">
        <v>160.637565832223</v>
      </c>
      <c r="AJ38" s="56">
        <v>136.96298437417701</v>
      </c>
      <c r="AK38" s="56">
        <v>282.36938401575702</v>
      </c>
      <c r="AL38" s="56">
        <v>268.99269003565797</v>
      </c>
      <c r="AM38" s="56">
        <v>266.43612679479003</v>
      </c>
      <c r="AN38" s="56">
        <v>128.11861855758099</v>
      </c>
      <c r="AO38" s="56">
        <v>137.85734582038501</v>
      </c>
      <c r="AP38" s="56">
        <v>144.11932345498499</v>
      </c>
      <c r="AQ38" s="56">
        <v>151.157653836218</v>
      </c>
      <c r="AR38" s="56">
        <v>131.183594285526</v>
      </c>
      <c r="AS38" s="56">
        <v>109.418899149957</v>
      </c>
      <c r="AT38" s="56">
        <v>127.346307407193</v>
      </c>
      <c r="AU38" s="56">
        <v>226.40724466428799</v>
      </c>
      <c r="AV38" s="56">
        <v>116.88035443224599</v>
      </c>
      <c r="AW38" s="56">
        <v>114.985138949999</v>
      </c>
      <c r="AX38" s="56">
        <v>144.881810645587</v>
      </c>
      <c r="AY38" s="89">
        <f t="shared" si="9"/>
        <v>5.9007740374693363</v>
      </c>
      <c r="AZ38" s="59">
        <f t="shared" si="0"/>
        <v>3.8666230279364999</v>
      </c>
      <c r="BA38" s="59">
        <f t="shared" si="1"/>
        <v>11.69650649497278</v>
      </c>
      <c r="BB38" s="59">
        <f t="shared" si="2"/>
        <v>5.7238888565247503</v>
      </c>
      <c r="BC38" s="59"/>
      <c r="BD38" s="59"/>
      <c r="BE38" s="59"/>
      <c r="BF38" s="59">
        <f t="shared" si="3"/>
        <v>2.5934598811197418</v>
      </c>
      <c r="BG38" s="59">
        <f t="shared" si="4"/>
        <v>6.3468791450633111</v>
      </c>
      <c r="BH38" s="59">
        <f t="shared" si="5"/>
        <v>11.099283414499993</v>
      </c>
      <c r="BI38" s="59">
        <f t="shared" si="6"/>
        <v>8.9087338820080362</v>
      </c>
      <c r="BJ38" s="59">
        <f t="shared" si="12"/>
        <v>11.216305543609572</v>
      </c>
      <c r="BK38" s="59">
        <f t="shared" si="12"/>
        <v>8.6718739757086318</v>
      </c>
      <c r="BL38" s="59">
        <f t="shared" si="12"/>
        <v>7.2390447352401965</v>
      </c>
      <c r="BM38" s="59">
        <f t="shared" si="12"/>
        <v>8.6097600484579484</v>
      </c>
      <c r="BN38" s="59">
        <f t="shared" si="12"/>
        <v>7.0720436885540527</v>
      </c>
      <c r="BO38" s="59">
        <f t="shared" si="12"/>
        <v>6.1903896768193523</v>
      </c>
      <c r="BP38" s="59">
        <f t="shared" si="12"/>
        <v>11.820235565969096</v>
      </c>
      <c r="BQ38" s="59">
        <f t="shared" si="12"/>
        <v>7.2163254063021265</v>
      </c>
      <c r="BR38" s="59">
        <f t="shared" si="12"/>
        <v>9.9231224800129922</v>
      </c>
      <c r="BS38" s="59">
        <f t="shared" si="12"/>
        <v>1.8083676473790833</v>
      </c>
      <c r="BT38" s="59">
        <f t="shared" si="12"/>
        <v>11.049680353404234</v>
      </c>
      <c r="BU38" s="59">
        <f t="shared" si="10"/>
        <v>7.3079335164724535</v>
      </c>
      <c r="BV38" s="59">
        <f t="shared" si="10"/>
        <v>16.492190086506731</v>
      </c>
      <c r="BW38" s="59">
        <f t="shared" si="10"/>
        <v>15.409621812908103</v>
      </c>
      <c r="BX38" s="59">
        <f t="shared" si="10"/>
        <v>5.1597416131531793</v>
      </c>
      <c r="BY38" s="59">
        <f t="shared" si="10"/>
        <v>10.299081254907305</v>
      </c>
      <c r="BZ38" s="59">
        <f t="shared" si="10"/>
        <v>26.643616094472367</v>
      </c>
      <c r="CA38" s="59">
        <f t="shared" si="10"/>
        <v>12.192043354053727</v>
      </c>
      <c r="CB38" s="59">
        <f t="shared" si="10"/>
        <v>9.946516662938155</v>
      </c>
      <c r="CC38" s="59">
        <f t="shared" si="10"/>
        <v>12.307923836666612</v>
      </c>
      <c r="CD38" s="59">
        <f t="shared" si="10"/>
        <v>9.7027879755382287</v>
      </c>
      <c r="CE38" s="59">
        <f t="shared" si="10"/>
        <v>12.003618635775815</v>
      </c>
      <c r="CF38" s="59">
        <f t="shared" si="10"/>
        <v>11.503638459120102</v>
      </c>
      <c r="CG38" s="59">
        <f t="shared" si="10"/>
        <v>7.7866827510494563</v>
      </c>
      <c r="CH38" s="59">
        <f t="shared" si="10"/>
        <v>5.8024105368170487</v>
      </c>
      <c r="CI38" s="59">
        <f t="shared" si="10"/>
        <v>15.71048131281052</v>
      </c>
      <c r="CJ38" s="59">
        <f t="shared" si="10"/>
        <v>8.0942386278974432</v>
      </c>
      <c r="CK38" s="59">
        <f t="shared" si="11"/>
        <v>9.0686363550386506</v>
      </c>
      <c r="CL38" s="59">
        <f t="shared" si="11"/>
        <v>1.231916050254811</v>
      </c>
      <c r="CM38" s="59">
        <f t="shared" si="11"/>
        <v>14.188760509629761</v>
      </c>
      <c r="CN38" s="59">
        <f t="shared" si="11"/>
        <v>10.034080266064759</v>
      </c>
      <c r="CO38" s="59">
        <f t="shared" si="11"/>
        <v>17.711257881860874</v>
      </c>
      <c r="CP38" s="59">
        <f t="shared" si="11"/>
        <v>14.030330854447136</v>
      </c>
      <c r="CQ38" s="59">
        <f t="shared" si="11"/>
        <v>7.1260799502903982</v>
      </c>
      <c r="CR38" s="59">
        <f t="shared" si="11"/>
        <v>11.391064125840277</v>
      </c>
      <c r="CS38" s="59">
        <f t="shared" si="11"/>
        <v>27.979398512213649</v>
      </c>
      <c r="CT38" s="56">
        <f>((SUM(D$27:D38)/SUM(D$15:D26))-1)*100</f>
        <v>4.7037007904122241</v>
      </c>
      <c r="CU38" s="56">
        <f>((SUM(E$27:E38)/SUM(E$15:E26))-1)*100</f>
        <v>4.1924350187824366</v>
      </c>
      <c r="CV38" s="56">
        <f>((SUM(F$27:F38)/SUM(F$15:F26))-1)*100</f>
        <v>7.1767602970194355</v>
      </c>
      <c r="CW38" s="56">
        <f>((SUM(G$27:G38)/SUM(G$15:G26))-1)*100</f>
        <v>2.8086911541208126</v>
      </c>
      <c r="CX38" s="56"/>
      <c r="CY38" s="56"/>
      <c r="CZ38" s="56"/>
      <c r="DA38" s="56">
        <f>((SUM(K$27:K38)/SUM(K$15:K26))-1)*100</f>
        <v>1.8675949166513606</v>
      </c>
      <c r="DB38" s="56">
        <f>((SUM(L$27:L38)/SUM(L$15:L26))-1)*100</f>
        <v>4.8250690184156175</v>
      </c>
      <c r="DC38" s="56">
        <f>((SUM(M$27:M38)/SUM(M$15:M26))-1)*100</f>
        <v>8.5060850593986039</v>
      </c>
      <c r="DD38" s="56">
        <f>((SUM(N$27:N38)/SUM(N$15:N26))-1)*100</f>
        <v>7.6995022899466026</v>
      </c>
      <c r="DE38" s="56">
        <f>((SUM(O$27:O38)/SUM(O$15:O26))-1)*100</f>
        <v>9.2466664779105692</v>
      </c>
      <c r="DF38" s="56">
        <f>((SUM(P$27:P38)/SUM(P$15:P26))-1)*100</f>
        <v>8.4062465905696548</v>
      </c>
      <c r="DG38" s="56">
        <f>((SUM(Q$27:Q38)/SUM(Q$15:Q26))-1)*100</f>
        <v>7.3674027905361816</v>
      </c>
      <c r="DH38" s="56">
        <f>((SUM(R$27:R38)/SUM(R$15:R26))-1)*100</f>
        <v>4.1350442934042553</v>
      </c>
      <c r="DI38" s="56">
        <f>((SUM(S$27:S38)/SUM(S$15:S26))-1)*100</f>
        <v>5.671485600495374</v>
      </c>
      <c r="DJ38" s="56">
        <f>((SUM(T$27:T38)/SUM(T$15:T26))-1)*100</f>
        <v>6.5762474589731168</v>
      </c>
      <c r="DK38" s="56">
        <f>((SUM(U$27:U38)/SUM(U$15:U26))-1)*100</f>
        <v>9.5239403450888993</v>
      </c>
      <c r="DL38" s="56">
        <f>((SUM(V$27:V38)/SUM(V$15:V26))-1)*100</f>
        <v>6.4488651602802927</v>
      </c>
      <c r="DM38" s="56">
        <f>((SUM(W$27:W38)/SUM(W$15:W26))-1)*100</f>
        <v>11.715053714376843</v>
      </c>
      <c r="DN38" s="56">
        <f>((SUM(X$27:X38)/SUM(X$15:X26))-1)*100</f>
        <v>5.4736138571893411</v>
      </c>
      <c r="DO38" s="56">
        <f>((SUM(Y$27:Y38)/SUM(Y$15:Y26))-1)*100</f>
        <v>10.9723558537417</v>
      </c>
      <c r="DP38" s="56">
        <f>((SUM(Z$27:Z38)/SUM(Z$15:Z26))-1)*100</f>
        <v>6.1170983113259636</v>
      </c>
      <c r="DQ38" s="56">
        <f>((SUM(AA$27:AA38)/SUM(AA$15:AA26))-1)*100</f>
        <v>11.611018050696376</v>
      </c>
      <c r="DR38" s="56">
        <f>((SUM(AB$27:AB38)/SUM(AB$15:AB26))-1)*100</f>
        <v>7.6328747381501527</v>
      </c>
      <c r="DS38" s="56">
        <f>((SUM(AC$27:AC38)/SUM(AC$15:AC26))-1)*100</f>
        <v>8.4817733074259003</v>
      </c>
      <c r="DT38" s="56">
        <f>((SUM(AD$27:AD38)/SUM(AD$15:AD26))-1)*100</f>
        <v>4.7471084943114361</v>
      </c>
      <c r="DU38" s="56">
        <f>((SUM(AE$27:AE38)/SUM(AE$15:AE26))-1)*100</f>
        <v>13.155160838528413</v>
      </c>
      <c r="DV38" s="56">
        <f>((SUM(AF$27:AF38)/SUM(AF$15:AF26))-1)*100</f>
        <v>9.7177617488445769</v>
      </c>
      <c r="DW38" s="56">
        <f>((SUM(AG$27:AG38)/SUM(AG$15:AG26))-1)*100</f>
        <v>8.9097648789127284</v>
      </c>
      <c r="DX38" s="56">
        <f>((SUM(AH$27:AH38)/SUM(AH$15:AH26))-1)*100</f>
        <v>10.434397547260431</v>
      </c>
      <c r="DY38" s="56">
        <f>((SUM(AI$27:AI38)/SUM(AI$15:AI26))-1)*100</f>
        <v>9.5871058323035321</v>
      </c>
      <c r="DZ38" s="56">
        <f>((SUM(AJ$27:AJ38)/SUM(AJ$15:AJ26))-1)*100</f>
        <v>10.579415887688715</v>
      </c>
      <c r="EA38" s="56">
        <f>((SUM(AK$27:AK38)/SUM(AK$15:AK26))-1)*100</f>
        <v>6.6553510702288987</v>
      </c>
      <c r="EB38" s="56">
        <f>((SUM(AL$27:AL38)/SUM(AL$15:AL26))-1)*100</f>
        <v>6.3227395500430328</v>
      </c>
      <c r="EC38" s="56">
        <f>((SUM(AM$27:AM38)/SUM(AM$15:AM26))-1)*100</f>
        <v>7.012795295752472</v>
      </c>
      <c r="ED38" s="56">
        <f>((SUM(AN$27:AN38)/SUM(AN$15:AN26))-1)*100</f>
        <v>13.900976817205169</v>
      </c>
      <c r="EE38" s="56">
        <f>((SUM(AO$27:AO38)/SUM(AO$15:AO26))-1)*100</f>
        <v>6.8504339640663936</v>
      </c>
      <c r="EF38" s="56">
        <f>((SUM(AP$27:AP38)/SUM(AP$15:AP26))-1)*100</f>
        <v>11.323189460138927</v>
      </c>
      <c r="EG38" s="56">
        <f>((SUM(AQ$27:AQ38)/SUM(AQ$15:AQ26))-1)*100</f>
        <v>5.5014088842059383</v>
      </c>
      <c r="EH38" s="56">
        <f>((SUM(AR$27:AR38)/SUM(AR$15:AR26))-1)*100</f>
        <v>12.581267469454804</v>
      </c>
      <c r="EI38" s="56">
        <f>((SUM(AS$27:AS38)/SUM(AS$15:AS26))-1)*100</f>
        <v>6.8296328945422813</v>
      </c>
      <c r="EJ38" s="56">
        <f>((SUM(AT$27:AT38)/SUM(AT$15:AT26))-1)*100</f>
        <v>12.655948464422085</v>
      </c>
      <c r="EK38" s="56">
        <f>((SUM(AU$27:AU38)/SUM(AU$15:AU26))-1)*100</f>
        <v>8.5301338662645332</v>
      </c>
      <c r="EL38" s="56">
        <f>((SUM(AV$27:AV38)/SUM(AV$15:AV26))-1)*100</f>
        <v>9.7769956002384149</v>
      </c>
      <c r="EM38" s="56">
        <f>((SUM(AW$27:AW38)/SUM(AW$15:AW26))-1)*100</f>
        <v>6.0797128962049474</v>
      </c>
      <c r="EN38" s="56">
        <f>((SUM(AX$27:AX38)/SUM(AX$15:AX26))-1)*100</f>
        <v>14.374947145726402</v>
      </c>
      <c r="EO38" s="56"/>
      <c r="EP38" s="56"/>
      <c r="EQ38" s="56"/>
      <c r="ER38" s="56"/>
      <c r="ES38" s="56"/>
    </row>
    <row r="39" spans="1:149" s="55" customFormat="1" ht="12.75" customHeight="1" x14ac:dyDescent="0.25">
      <c r="A39" s="55">
        <v>2015</v>
      </c>
      <c r="B39" s="55" t="s">
        <v>348</v>
      </c>
      <c r="C39" s="55" t="s">
        <v>174</v>
      </c>
      <c r="D39" s="56">
        <v>107.880450754935</v>
      </c>
      <c r="E39" s="56">
        <v>106.696433030812</v>
      </c>
      <c r="F39" s="56">
        <v>111.618911803298</v>
      </c>
      <c r="G39" s="56">
        <v>107.613998057755</v>
      </c>
      <c r="H39" s="56"/>
      <c r="I39" s="56"/>
      <c r="J39" s="56"/>
      <c r="K39" s="56">
        <v>101.418169409052</v>
      </c>
      <c r="L39" s="56">
        <v>106.270470479989</v>
      </c>
      <c r="M39" s="56">
        <v>105.10228221437499</v>
      </c>
      <c r="N39" s="56">
        <v>108.06034943394501</v>
      </c>
      <c r="O39" s="56">
        <v>105.04326324105099</v>
      </c>
      <c r="P39" s="56">
        <v>108.696742373352</v>
      </c>
      <c r="Q39" s="56">
        <v>108.051839134647</v>
      </c>
      <c r="R39" s="56">
        <v>91.803790231195293</v>
      </c>
      <c r="S39" s="84">
        <v>90.448797744376407</v>
      </c>
      <c r="T39" s="84">
        <v>101.574398213083</v>
      </c>
      <c r="U39" s="56">
        <v>112.001264842786</v>
      </c>
      <c r="V39" s="56">
        <v>107.331964400866</v>
      </c>
      <c r="W39" s="56">
        <v>108.917522249755</v>
      </c>
      <c r="X39" s="56">
        <v>109.057963384204</v>
      </c>
      <c r="Y39" s="56">
        <v>118.99758709844301</v>
      </c>
      <c r="Z39" s="56">
        <v>250.118249974984</v>
      </c>
      <c r="AA39" s="56">
        <v>124.302905649786</v>
      </c>
      <c r="AB39" s="56">
        <v>94.502996164316301</v>
      </c>
      <c r="AC39" s="56">
        <v>114.341140560044</v>
      </c>
      <c r="AD39" s="56">
        <v>105.401845411716</v>
      </c>
      <c r="AE39" s="56">
        <v>88.052229591894601</v>
      </c>
      <c r="AF39" s="56">
        <v>106.897225110956</v>
      </c>
      <c r="AG39" s="56">
        <v>109.671317675319</v>
      </c>
      <c r="AH39" s="56">
        <v>107.38916270755399</v>
      </c>
      <c r="AI39" s="56">
        <v>110.93297873644801</v>
      </c>
      <c r="AJ39" s="56">
        <v>114.08679856118</v>
      </c>
      <c r="AK39" s="56">
        <v>94.343544790647599</v>
      </c>
      <c r="AL39" s="56">
        <v>91.376487657820704</v>
      </c>
      <c r="AM39" s="56">
        <v>101.884823567748</v>
      </c>
      <c r="AN39" s="56">
        <v>118.61020389382401</v>
      </c>
      <c r="AO39" s="56">
        <v>108.01690042297901</v>
      </c>
      <c r="AP39" s="56">
        <v>108.31095344246</v>
      </c>
      <c r="AQ39" s="56">
        <v>109.16587566626001</v>
      </c>
      <c r="AR39" s="56">
        <v>123.101212415787</v>
      </c>
      <c r="AS39" s="56">
        <v>257.69591438230498</v>
      </c>
      <c r="AT39" s="56">
        <v>126.343787475852</v>
      </c>
      <c r="AU39" s="56">
        <v>93.688627310815406</v>
      </c>
      <c r="AV39" s="56">
        <v>117.05182072158</v>
      </c>
      <c r="AW39" s="56">
        <v>104.3998714861</v>
      </c>
      <c r="AX39" s="56">
        <v>90.907728293424498</v>
      </c>
      <c r="AY39" s="89">
        <f t="shared" si="9"/>
        <v>5.2577504821899268</v>
      </c>
      <c r="AZ39" s="59">
        <f t="shared" si="0"/>
        <v>4.549401564137967</v>
      </c>
      <c r="BA39" s="59">
        <f t="shared" si="1"/>
        <v>7.3069926672006957</v>
      </c>
      <c r="BB39" s="59">
        <f t="shared" si="2"/>
        <v>5.40477588619801</v>
      </c>
      <c r="BC39" s="59"/>
      <c r="BD39" s="59"/>
      <c r="BE39" s="59"/>
      <c r="BF39" s="59">
        <f t="shared" si="3"/>
        <v>0.15872283199018788</v>
      </c>
      <c r="BG39" s="59">
        <f t="shared" si="4"/>
        <v>3.9800395665445132</v>
      </c>
      <c r="BH39" s="59">
        <f t="shared" si="5"/>
        <v>7.481569838683666</v>
      </c>
      <c r="BI39" s="59">
        <f t="shared" si="6"/>
        <v>9.6124271372366223</v>
      </c>
      <c r="BJ39" s="59">
        <f t="shared" si="12"/>
        <v>7.612505153201643</v>
      </c>
      <c r="BK39" s="59">
        <f t="shared" si="12"/>
        <v>10.280608531208092</v>
      </c>
      <c r="BL39" s="59">
        <f t="shared" si="12"/>
        <v>9.6846933396088843</v>
      </c>
      <c r="BM39" s="59">
        <f t="shared" si="12"/>
        <v>16.955395938035032</v>
      </c>
      <c r="BN39" s="59">
        <f t="shared" si="12"/>
        <v>8.887848136955089</v>
      </c>
      <c r="BO39" s="59">
        <f t="shared" si="12"/>
        <v>14.001350376198985</v>
      </c>
      <c r="BP39" s="59">
        <f t="shared" si="12"/>
        <v>3.7155092151667235</v>
      </c>
      <c r="BQ39" s="59">
        <f t="shared" si="12"/>
        <v>10.306859252069778</v>
      </c>
      <c r="BR39" s="59">
        <f t="shared" si="12"/>
        <v>6.8791277702316966</v>
      </c>
      <c r="BS39" s="59">
        <f t="shared" si="12"/>
        <v>10.02377210895602</v>
      </c>
      <c r="BT39" s="59">
        <f t="shared" si="12"/>
        <v>11.453201654012224</v>
      </c>
      <c r="BU39" s="59">
        <f t="shared" si="10"/>
        <v>2.4074671552727578</v>
      </c>
      <c r="BV39" s="59">
        <f t="shared" si="10"/>
        <v>20.806840342606712</v>
      </c>
      <c r="BW39" s="59">
        <f t="shared" si="10"/>
        <v>12.851612155811809</v>
      </c>
      <c r="BX39" s="59">
        <f t="shared" si="10"/>
        <v>8.0836658507781323</v>
      </c>
      <c r="BY39" s="59">
        <f t="shared" si="10"/>
        <v>6.8240935911683565</v>
      </c>
      <c r="BZ39" s="59">
        <f t="shared" si="10"/>
        <v>-5.5116433165884775</v>
      </c>
      <c r="CA39" s="59">
        <f t="shared" si="10"/>
        <v>8.9348971043847989</v>
      </c>
      <c r="CB39" s="59">
        <f t="shared" si="10"/>
        <v>10.997679883159117</v>
      </c>
      <c r="CC39" s="59">
        <f t="shared" si="10"/>
        <v>9.6147928600888832</v>
      </c>
      <c r="CD39" s="59">
        <f t="shared" si="10"/>
        <v>12.311596879635811</v>
      </c>
      <c r="CE39" s="59">
        <f t="shared" si="10"/>
        <v>15.469003487564216</v>
      </c>
      <c r="CF39" s="59">
        <f t="shared" si="10"/>
        <v>19.670416703703154</v>
      </c>
      <c r="CG39" s="59">
        <f t="shared" si="10"/>
        <v>9.6607870920249361</v>
      </c>
      <c r="CH39" s="59">
        <f t="shared" si="10"/>
        <v>13.580843637682616</v>
      </c>
      <c r="CI39" s="59">
        <f t="shared" si="10"/>
        <v>7.4985035830551938</v>
      </c>
      <c r="CJ39" s="59">
        <f t="shared" si="10"/>
        <v>11.156044855879665</v>
      </c>
      <c r="CK39" s="59">
        <f t="shared" si="11"/>
        <v>6.4704502189039559</v>
      </c>
      <c r="CL39" s="59">
        <f t="shared" si="11"/>
        <v>9.8471710568880155</v>
      </c>
      <c r="CM39" s="59">
        <f t="shared" si="11"/>
        <v>14.74357818082952</v>
      </c>
      <c r="CN39" s="59">
        <f t="shared" si="11"/>
        <v>6.512944200551618</v>
      </c>
      <c r="CO39" s="59">
        <f t="shared" si="11"/>
        <v>22.504819920499621</v>
      </c>
      <c r="CP39" s="59">
        <f t="shared" si="11"/>
        <v>10.035866400764014</v>
      </c>
      <c r="CQ39" s="59">
        <f t="shared" si="11"/>
        <v>10.434458698549509</v>
      </c>
      <c r="CR39" s="59">
        <f t="shared" si="11"/>
        <v>5.5172505354047274</v>
      </c>
      <c r="CS39" s="59">
        <f t="shared" si="11"/>
        <v>-3.5312526571004699</v>
      </c>
      <c r="CT39" s="56">
        <f>((SUM(D$39:D39)/SUM(D$27:D27))-1)*100</f>
        <v>5.2577504821899268</v>
      </c>
      <c r="CU39" s="56">
        <f>((SUM(E$39:E39)/SUM(E$27:E27))-1)*100</f>
        <v>4.549401564137967</v>
      </c>
      <c r="CV39" s="56">
        <f>((SUM(F$39:F39)/SUM(F$27:F27))-1)*100</f>
        <v>7.3069926672006957</v>
      </c>
      <c r="CW39" s="56">
        <f>((SUM(G$39:G39)/SUM(G$27:G27))-1)*100</f>
        <v>5.40477588619801</v>
      </c>
      <c r="CX39" s="56"/>
      <c r="CY39" s="56"/>
      <c r="CZ39" s="56"/>
      <c r="DA39" s="56">
        <f>((SUM(K$39:K39)/SUM(K$27:K27))-1)*100</f>
        <v>0.15872283199018788</v>
      </c>
      <c r="DB39" s="56">
        <f>((SUM(L$39:L39)/SUM(L$27:L27))-1)*100</f>
        <v>3.9800395665445132</v>
      </c>
      <c r="DC39" s="56">
        <f>((SUM(M$39:M39)/SUM(M$27:M27))-1)*100</f>
        <v>7.481569838683666</v>
      </c>
      <c r="DD39" s="56">
        <f>((SUM(N$39:N39)/SUM(N$27:N27))-1)*100</f>
        <v>9.6124271372366223</v>
      </c>
      <c r="DE39" s="56">
        <f>((SUM(O$39:O39)/SUM(O$27:O27))-1)*100</f>
        <v>7.612505153201643</v>
      </c>
      <c r="DF39" s="56">
        <f>((SUM(P$39:P39)/SUM(P$27:P27))-1)*100</f>
        <v>10.280608531208092</v>
      </c>
      <c r="DG39" s="56">
        <f>((SUM(Q$39:Q39)/SUM(Q$27:Q27))-1)*100</f>
        <v>9.6846933396088843</v>
      </c>
      <c r="DH39" s="56">
        <f>((SUM(R$39:R39)/SUM(R$27:R27))-1)*100</f>
        <v>16.955395938035032</v>
      </c>
      <c r="DI39" s="56">
        <f>((SUM(S$39:S39)/SUM(S$27:S27))-1)*100</f>
        <v>8.887848136955089</v>
      </c>
      <c r="DJ39" s="56">
        <f>((SUM(T$39:T39)/SUM(T$27:T27))-1)*100</f>
        <v>14.001350376198985</v>
      </c>
      <c r="DK39" s="56">
        <f>((SUM(U$39:U39)/SUM(U$27:U27))-1)*100</f>
        <v>3.7155092151667235</v>
      </c>
      <c r="DL39" s="56">
        <f>((SUM(V$39:V39)/SUM(V$27:V27))-1)*100</f>
        <v>10.306859252069778</v>
      </c>
      <c r="DM39" s="56">
        <f>((SUM(W$39:W39)/SUM(W$27:W27))-1)*100</f>
        <v>6.8791277702316966</v>
      </c>
      <c r="DN39" s="56">
        <f>((SUM(X$39:X39)/SUM(X$27:X27))-1)*100</f>
        <v>10.02377210895602</v>
      </c>
      <c r="DO39" s="56">
        <f>((SUM(Y$39:Y39)/SUM(Y$27:Y27))-1)*100</f>
        <v>11.453201654012224</v>
      </c>
      <c r="DP39" s="56">
        <f>((SUM(Z$39:Z39)/SUM(Z$27:Z27))-1)*100</f>
        <v>2.4074671552727578</v>
      </c>
      <c r="DQ39" s="56">
        <f>((SUM(AA$39:AA39)/SUM(AA$27:AA27))-1)*100</f>
        <v>20.806840342606712</v>
      </c>
      <c r="DR39" s="56">
        <f>((SUM(AB$39:AB39)/SUM(AB$27:AB27))-1)*100</f>
        <v>12.851612155811809</v>
      </c>
      <c r="DS39" s="56">
        <f>((SUM(AC$39:AC39)/SUM(AC$27:AC27))-1)*100</f>
        <v>8.0836658507781323</v>
      </c>
      <c r="DT39" s="56">
        <f>((SUM(AD$39:AD39)/SUM(AD$27:AD27))-1)*100</f>
        <v>6.8240935911683565</v>
      </c>
      <c r="DU39" s="56">
        <f>((SUM(AE$39:AE39)/SUM(AE$27:AE27))-1)*100</f>
        <v>-5.5116433165884775</v>
      </c>
      <c r="DV39" s="56">
        <f>((SUM(AF$39:AF39)/SUM(AF$27:AF27))-1)*100</f>
        <v>8.9348971043847989</v>
      </c>
      <c r="DW39" s="56">
        <f>((SUM(AG$39:AG39)/SUM(AG$27:AG27))-1)*100</f>
        <v>10.997679883159117</v>
      </c>
      <c r="DX39" s="56">
        <f>((SUM(AH$39:AH39)/SUM(AH$27:AH27))-1)*100</f>
        <v>9.6147928600888832</v>
      </c>
      <c r="DY39" s="56">
        <f>((SUM(AI$39:AI39)/SUM(AI$27:AI27))-1)*100</f>
        <v>12.311596879635811</v>
      </c>
      <c r="DZ39" s="56">
        <f>((SUM(AJ$39:AJ39)/SUM(AJ$27:AJ27))-1)*100</f>
        <v>15.469003487564216</v>
      </c>
      <c r="EA39" s="56">
        <f>((SUM(AK$39:AK39)/SUM(AK$27:AK27))-1)*100</f>
        <v>19.670416703703154</v>
      </c>
      <c r="EB39" s="56">
        <f>((SUM(AL$39:AL39)/SUM(AL$27:AL27))-1)*100</f>
        <v>9.6607870920249361</v>
      </c>
      <c r="EC39" s="56">
        <f>((SUM(AM$39:AM39)/SUM(AM$27:AM27))-1)*100</f>
        <v>13.580843637682616</v>
      </c>
      <c r="ED39" s="56">
        <f>((SUM(AN$39:AN39)/SUM(AN$27:AN27))-1)*100</f>
        <v>7.4985035830551938</v>
      </c>
      <c r="EE39" s="56">
        <f>((SUM(AO$39:AO39)/SUM(AO$27:AO27))-1)*100</f>
        <v>11.156044855879665</v>
      </c>
      <c r="EF39" s="56">
        <f>((SUM(AP$39:AP39)/SUM(AP$27:AP27))-1)*100</f>
        <v>6.4704502189039559</v>
      </c>
      <c r="EG39" s="56">
        <f>((SUM(AQ$39:AQ39)/SUM(AQ$27:AQ27))-1)*100</f>
        <v>9.8471710568880155</v>
      </c>
      <c r="EH39" s="56">
        <f>((SUM(AR$39:AR39)/SUM(AR$27:AR27))-1)*100</f>
        <v>14.74357818082952</v>
      </c>
      <c r="EI39" s="56">
        <f>((SUM(AS$39:AS39)/SUM(AS$27:AS27))-1)*100</f>
        <v>6.512944200551618</v>
      </c>
      <c r="EJ39" s="56">
        <f>((SUM(AT$39:AT39)/SUM(AT$27:AT27))-1)*100</f>
        <v>22.504819920499621</v>
      </c>
      <c r="EK39" s="56">
        <f>((SUM(AU$39:AU39)/SUM(AU$27:AU27))-1)*100</f>
        <v>10.035866400764014</v>
      </c>
      <c r="EL39" s="56">
        <f>((SUM(AV$39:AV39)/SUM(AV$27:AV27))-1)*100</f>
        <v>10.434458698549509</v>
      </c>
      <c r="EM39" s="56">
        <f>((SUM(AW$39:AW39)/SUM(AW$27:AW27))-1)*100</f>
        <v>5.5172505354047274</v>
      </c>
      <c r="EN39" s="56">
        <f>((SUM(AX$39:AX39)/SUM(AX$27:AX27))-1)*100</f>
        <v>-3.5312526571004699</v>
      </c>
      <c r="EO39" s="56"/>
      <c r="EP39" s="56"/>
      <c r="EQ39" s="56"/>
      <c r="ER39" s="56"/>
      <c r="ES39" s="56"/>
    </row>
    <row r="40" spans="1:149" s="55" customFormat="1" ht="12.75" customHeight="1" x14ac:dyDescent="0.25">
      <c r="A40" s="55">
        <v>2015</v>
      </c>
      <c r="B40" s="55" t="s">
        <v>349</v>
      </c>
      <c r="C40" s="55" t="s">
        <v>174</v>
      </c>
      <c r="D40" s="56">
        <v>107.08574746918499</v>
      </c>
      <c r="E40" s="56">
        <v>107.12709500826701</v>
      </c>
      <c r="F40" s="56">
        <v>109.17351059236</v>
      </c>
      <c r="G40" s="56">
        <v>102.497199585321</v>
      </c>
      <c r="H40" s="56"/>
      <c r="I40" s="56"/>
      <c r="J40" s="56"/>
      <c r="K40" s="56">
        <v>100.254445511778</v>
      </c>
      <c r="L40" s="56">
        <v>106.261395638439</v>
      </c>
      <c r="M40" s="56">
        <v>99.543212357277596</v>
      </c>
      <c r="N40" s="56">
        <v>100.892460478795</v>
      </c>
      <c r="O40" s="56">
        <v>99.306338811969795</v>
      </c>
      <c r="P40" s="56">
        <v>100.927636589114</v>
      </c>
      <c r="Q40" s="56">
        <v>102.987157362753</v>
      </c>
      <c r="R40" s="56">
        <v>80.976069165803096</v>
      </c>
      <c r="S40" s="84">
        <v>72.803902137978795</v>
      </c>
      <c r="T40" s="84">
        <v>77.524413146319503</v>
      </c>
      <c r="U40" s="56">
        <v>102.363239310281</v>
      </c>
      <c r="V40" s="56">
        <v>100.411678969687</v>
      </c>
      <c r="W40" s="56">
        <v>99.864027471226606</v>
      </c>
      <c r="X40" s="56">
        <v>100.820654644613</v>
      </c>
      <c r="Y40" s="56">
        <v>109.360786413653</v>
      </c>
      <c r="Z40" s="56">
        <v>155.777048354779</v>
      </c>
      <c r="AA40" s="56">
        <v>121.434500638646</v>
      </c>
      <c r="AB40" s="56">
        <v>87.981614090946806</v>
      </c>
      <c r="AC40" s="56">
        <v>112.495129533739</v>
      </c>
      <c r="AD40" s="56">
        <v>100.74551379699</v>
      </c>
      <c r="AE40" s="56">
        <v>91.766258770672195</v>
      </c>
      <c r="AF40" s="56">
        <v>101.976304580207</v>
      </c>
      <c r="AG40" s="56">
        <v>102.65630923242</v>
      </c>
      <c r="AH40" s="56">
        <v>102.847801286023</v>
      </c>
      <c r="AI40" s="56">
        <v>103.877945423951</v>
      </c>
      <c r="AJ40" s="56">
        <v>110.920502480563</v>
      </c>
      <c r="AK40" s="56">
        <v>83.517838189837803</v>
      </c>
      <c r="AL40" s="56">
        <v>73.666756878176997</v>
      </c>
      <c r="AM40" s="56">
        <v>77.754822993350601</v>
      </c>
      <c r="AN40" s="56">
        <v>109.33375973762</v>
      </c>
      <c r="AO40" s="56">
        <v>101.858182500563</v>
      </c>
      <c r="AP40" s="56">
        <v>99.890192501283394</v>
      </c>
      <c r="AQ40" s="56">
        <v>101.289451247339</v>
      </c>
      <c r="AR40" s="56">
        <v>113.52756437711</v>
      </c>
      <c r="AS40" s="56">
        <v>163.34865198407499</v>
      </c>
      <c r="AT40" s="56">
        <v>124.38634036469399</v>
      </c>
      <c r="AU40" s="56">
        <v>86.944779943825793</v>
      </c>
      <c r="AV40" s="56">
        <v>115.318771743719</v>
      </c>
      <c r="AW40" s="56">
        <v>97.552094126747605</v>
      </c>
      <c r="AX40" s="56">
        <v>98.056849129385697</v>
      </c>
      <c r="AY40" s="89">
        <f t="shared" si="9"/>
        <v>5.1071486279389511</v>
      </c>
      <c r="AZ40" s="59">
        <f t="shared" si="0"/>
        <v>4.4977800953043712</v>
      </c>
      <c r="BA40" s="59">
        <f t="shared" si="1"/>
        <v>7.4347709684791319</v>
      </c>
      <c r="BB40" s="59">
        <f t="shared" si="2"/>
        <v>4.1370611798306811</v>
      </c>
      <c r="BC40" s="59"/>
      <c r="BD40" s="59"/>
      <c r="BE40" s="59"/>
      <c r="BF40" s="59">
        <f t="shared" si="3"/>
        <v>0.5834304434059856</v>
      </c>
      <c r="BG40" s="59">
        <f t="shared" si="4"/>
        <v>4.9642114674030458</v>
      </c>
      <c r="BH40" s="59">
        <f t="shared" si="5"/>
        <v>4.680402991017707</v>
      </c>
      <c r="BI40" s="59">
        <f t="shared" si="6"/>
        <v>7.4904414639677341</v>
      </c>
      <c r="BJ40" s="59">
        <f t="shared" si="12"/>
        <v>4.6977546781014956</v>
      </c>
      <c r="BK40" s="59">
        <f t="shared" si="12"/>
        <v>8.2065273590460777</v>
      </c>
      <c r="BL40" s="59">
        <f t="shared" si="12"/>
        <v>8.0059654480448152</v>
      </c>
      <c r="BM40" s="59">
        <f t="shared" si="12"/>
        <v>17.942451846865826</v>
      </c>
      <c r="BN40" s="59">
        <f t="shared" si="12"/>
        <v>3.9475216979385275</v>
      </c>
      <c r="BO40" s="59">
        <f t="shared" si="12"/>
        <v>3.7012777731271651</v>
      </c>
      <c r="BP40" s="59">
        <f t="shared" si="12"/>
        <v>0.93694595679136849</v>
      </c>
      <c r="BQ40" s="59">
        <f t="shared" si="12"/>
        <v>10.779702813754488</v>
      </c>
      <c r="BR40" s="59">
        <f t="shared" si="12"/>
        <v>0.72827102092918317</v>
      </c>
      <c r="BS40" s="59">
        <f t="shared" si="12"/>
        <v>8.195488141183894</v>
      </c>
      <c r="BT40" s="59">
        <f t="shared" si="12"/>
        <v>10.862977292203313</v>
      </c>
      <c r="BU40" s="59">
        <f t="shared" si="10"/>
        <v>-8.1042380590816254</v>
      </c>
      <c r="BV40" s="59">
        <f t="shared" si="10"/>
        <v>15.838469723291704</v>
      </c>
      <c r="BW40" s="59">
        <f t="shared" si="10"/>
        <v>12.696006076665189</v>
      </c>
      <c r="BX40" s="59">
        <f t="shared" si="10"/>
        <v>8.9247831942342657</v>
      </c>
      <c r="BY40" s="59">
        <f t="shared" si="10"/>
        <v>4.593675291931465</v>
      </c>
      <c r="BZ40" s="59">
        <f t="shared" si="10"/>
        <v>-10.19698558700448</v>
      </c>
      <c r="CA40" s="59">
        <f t="shared" si="10"/>
        <v>6.739178006628932</v>
      </c>
      <c r="CB40" s="59">
        <f t="shared" si="10"/>
        <v>8.8811478824078804</v>
      </c>
      <c r="CC40" s="59">
        <f t="shared" si="10"/>
        <v>7.96985979054885</v>
      </c>
      <c r="CD40" s="59">
        <f t="shared" si="10"/>
        <v>10.933130607043505</v>
      </c>
      <c r="CE40" s="59">
        <f t="shared" si="10"/>
        <v>15.578452836096734</v>
      </c>
      <c r="CF40" s="59">
        <f t="shared" si="10"/>
        <v>20.218063864166602</v>
      </c>
      <c r="CG40" s="59">
        <f t="shared" si="10"/>
        <v>4.9832150451449841</v>
      </c>
      <c r="CH40" s="59">
        <f t="shared" si="10"/>
        <v>3.2759952742384968</v>
      </c>
      <c r="CI40" s="59">
        <f t="shared" si="10"/>
        <v>4.9577138141862376</v>
      </c>
      <c r="CJ40" s="59">
        <f t="shared" si="10"/>
        <v>12.231702600824491</v>
      </c>
      <c r="CK40" s="59">
        <f t="shared" si="11"/>
        <v>1.0351957325853922</v>
      </c>
      <c r="CL40" s="59">
        <f t="shared" si="11"/>
        <v>8.3388663704869295</v>
      </c>
      <c r="CM40" s="59">
        <f t="shared" si="11"/>
        <v>14.624855709317529</v>
      </c>
      <c r="CN40" s="59">
        <f t="shared" si="11"/>
        <v>-2.7244609606622006</v>
      </c>
      <c r="CO40" s="59">
        <f t="shared" si="11"/>
        <v>18.129952241333712</v>
      </c>
      <c r="CP40" s="59">
        <f t="shared" si="11"/>
        <v>8.164851137132235</v>
      </c>
      <c r="CQ40" s="59">
        <f t="shared" si="11"/>
        <v>11.356792846563014</v>
      </c>
      <c r="CR40" s="59">
        <f t="shared" si="11"/>
        <v>0.60187250642642631</v>
      </c>
      <c r="CS40" s="59">
        <f t="shared" si="11"/>
        <v>-4.5871491333688397</v>
      </c>
      <c r="CT40" s="56">
        <f>((SUM(D$39:D40)/SUM(D$27:D28))-1)*100</f>
        <v>5.1826740253014369</v>
      </c>
      <c r="CU40" s="56">
        <f>((SUM(E$39:E40)/SUM(E$27:E28))-1)*100</f>
        <v>4.5235324707253888</v>
      </c>
      <c r="CV40" s="56">
        <f>((SUM(F$39:F40)/SUM(F$27:F28))-1)*100</f>
        <v>7.3701361980886837</v>
      </c>
      <c r="CW40" s="56">
        <f>((SUM(G$39:G40)/SUM(G$27:G28))-1)*100</f>
        <v>4.7825216549961524</v>
      </c>
      <c r="CX40" s="56"/>
      <c r="CY40" s="56"/>
      <c r="CZ40" s="56"/>
      <c r="DA40" s="56">
        <f>((SUM(K$39:K40)/SUM(K$27:K28))-1)*100</f>
        <v>0.36940202567636859</v>
      </c>
      <c r="DB40" s="56">
        <f>((SUM(L$39:L40)/SUM(L$27:L28))-1)*100</f>
        <v>4.4697866764191518</v>
      </c>
      <c r="DC40" s="56">
        <f>((SUM(M$39:M40)/SUM(M$27:M28))-1)*100</f>
        <v>6.1005475714147384</v>
      </c>
      <c r="DD40" s="56">
        <f>((SUM(N$39:N40)/SUM(N$27:N28))-1)*100</f>
        <v>8.5774689319832333</v>
      </c>
      <c r="DE40" s="56">
        <f>((SUM(O$39:O40)/SUM(O$27:O28))-1)*100</f>
        <v>6.1760445139115827</v>
      </c>
      <c r="DF40" s="56">
        <f>((SUM(P$39:P40)/SUM(P$27:P28))-1)*100</f>
        <v>9.2721682959834304</v>
      </c>
      <c r="DG40" s="56">
        <f>((SUM(Q$39:Q40)/SUM(Q$27:Q28))-1)*100</f>
        <v>8.8590028685814115</v>
      </c>
      <c r="DH40" s="56">
        <f>((SUM(R$39:R40)/SUM(R$27:R28))-1)*100</f>
        <v>17.415930469304584</v>
      </c>
      <c r="DI40" s="56">
        <f>((SUM(S$39:S40)/SUM(S$27:S28))-1)*100</f>
        <v>6.6278583411480518</v>
      </c>
      <c r="DJ40" s="56">
        <f>((SUM(T$39:T40)/SUM(T$27:T28))-1)*100</f>
        <v>9.3020804618360486</v>
      </c>
      <c r="DK40" s="56">
        <f>((SUM(U$39:U40)/SUM(U$27:U28))-1)*100</f>
        <v>2.3698553439235104</v>
      </c>
      <c r="DL40" s="56">
        <f>((SUM(V$39:V40)/SUM(V$27:V28))-1)*100</f>
        <v>10.53490038682483</v>
      </c>
      <c r="DM40" s="56">
        <f>((SUM(W$39:W40)/SUM(W$27:W28))-1)*100</f>
        <v>3.8459982307382345</v>
      </c>
      <c r="DN40" s="56">
        <f>((SUM(X$39:X40)/SUM(X$27:X28))-1)*100</f>
        <v>9.137858758675943</v>
      </c>
      <c r="DO40" s="56">
        <f>((SUM(Y$39:Y40)/SUM(Y$27:Y28))-1)*100</f>
        <v>11.169761125195588</v>
      </c>
      <c r="DP40" s="56">
        <f>((SUM(Z$39:Z40)/SUM(Z$27:Z28))-1)*100</f>
        <v>-1.899184619701455</v>
      </c>
      <c r="DQ40" s="56">
        <f>((SUM(AA$39:AA40)/SUM(AA$27:AA28))-1)*100</f>
        <v>18.29949086931164</v>
      </c>
      <c r="DR40" s="56">
        <f>((SUM(AB$39:AB40)/SUM(AB$27:AB28))-1)*100</f>
        <v>12.776535924073729</v>
      </c>
      <c r="DS40" s="56">
        <f>((SUM(AC$39:AC40)/SUM(AC$27:AC28))-1)*100</f>
        <v>8.4991720719721933</v>
      </c>
      <c r="DT40" s="56">
        <f>((SUM(AD$39:AD40)/SUM(AD$27:AD28))-1)*100</f>
        <v>5.7223120597068355</v>
      </c>
      <c r="DU40" s="56">
        <f>((SUM(AE$39:AE40)/SUM(AE$27:AE28))-1)*100</f>
        <v>-7.9622031199006571</v>
      </c>
      <c r="DV40" s="56">
        <f>((SUM(AF$39:AF40)/SUM(AF$27:AF28))-1)*100</f>
        <v>7.8517289058003481</v>
      </c>
      <c r="DW40" s="56">
        <f>((SUM(AG$39:AG40)/SUM(AG$27:AG28))-1)*100</f>
        <v>9.9641986320129661</v>
      </c>
      <c r="DX40" s="56">
        <f>((SUM(AH$39:AH40)/SUM(AH$27:AH28))-1)*100</f>
        <v>8.8038766184113335</v>
      </c>
      <c r="DY40" s="56">
        <f>((SUM(AI$39:AI40)/SUM(AI$27:AI28))-1)*100</f>
        <v>11.640748150754575</v>
      </c>
      <c r="DZ40" s="56">
        <f>((SUM(AJ$39:AJ40)/SUM(AJ$27:AJ28))-1)*100</f>
        <v>15.522932159548253</v>
      </c>
      <c r="EA40" s="56">
        <f>((SUM(AK$39:AK40)/SUM(AK$27:AK28))-1)*100</f>
        <v>19.926951028546224</v>
      </c>
      <c r="EB40" s="56">
        <f>((SUM(AL$39:AL40)/SUM(AL$27:AL28))-1)*100</f>
        <v>7.5224625654832122</v>
      </c>
      <c r="EC40" s="56">
        <f>((SUM(AM$39:AM40)/SUM(AM$27:AM28))-1)*100</f>
        <v>8.878550574116062</v>
      </c>
      <c r="ED40" s="56">
        <f>((SUM(AN$39:AN40)/SUM(AN$27:AN28))-1)*100</f>
        <v>6.2646338622478259</v>
      </c>
      <c r="EE40" s="56">
        <f>((SUM(AO$39:AO40)/SUM(AO$27:AO28))-1)*100</f>
        <v>11.675504149697669</v>
      </c>
      <c r="EF40" s="56">
        <f>((SUM(AP$39:AP40)/SUM(AP$27:AP28))-1)*100</f>
        <v>3.7915957570784142</v>
      </c>
      <c r="EG40" s="56">
        <f>((SUM(AQ$39:AQ40)/SUM(AQ$27:AQ28))-1)*100</f>
        <v>9.1160358976992484</v>
      </c>
      <c r="EH40" s="56">
        <f>((SUM(AR$39:AR40)/SUM(AR$27:AR28))-1)*100</f>
        <v>14.686587936222907</v>
      </c>
      <c r="EI40" s="56">
        <f>((SUM(AS$39:AS40)/SUM(AS$27:AS28))-1)*100</f>
        <v>2.7283094269042962</v>
      </c>
      <c r="EJ40" s="56">
        <f>((SUM(AT$39:AT40)/SUM(AT$27:AT28))-1)*100</f>
        <v>20.294691423180634</v>
      </c>
      <c r="EK40" s="56">
        <f>((SUM(AU$39:AU40)/SUM(AU$27:AU28))-1)*100</f>
        <v>9.1272723014462542</v>
      </c>
      <c r="EL40" s="56">
        <f>((SUM(AV$39:AV40)/SUM(AV$27:AV28))-1)*100</f>
        <v>10.890268701976048</v>
      </c>
      <c r="EM40" s="56">
        <f>((SUM(AW$39:AW40)/SUM(AW$27:AW28))-1)*100</f>
        <v>3.0843075602704939</v>
      </c>
      <c r="EN40" s="56">
        <f>((SUM(AX$39:AX40)/SUM(AX$27:AX28))-1)*100</f>
        <v>-4.0820752879251909</v>
      </c>
      <c r="EO40" s="56"/>
      <c r="EP40" s="56"/>
      <c r="EQ40" s="56"/>
      <c r="ER40" s="56"/>
      <c r="ES40" s="56"/>
    </row>
    <row r="41" spans="1:149" s="55" customFormat="1" ht="12.75" customHeight="1" x14ac:dyDescent="0.25">
      <c r="A41" s="55">
        <v>2015</v>
      </c>
      <c r="B41" s="55" t="s">
        <v>350</v>
      </c>
      <c r="C41" s="55" t="s">
        <v>174</v>
      </c>
      <c r="D41" s="56">
        <v>108.45484719302701</v>
      </c>
      <c r="E41" s="56">
        <v>107.901900586455</v>
      </c>
      <c r="F41" s="56">
        <v>110.974351954895</v>
      </c>
      <c r="G41" s="56">
        <v>106.726965527046</v>
      </c>
      <c r="H41" s="56"/>
      <c r="I41" s="56"/>
      <c r="J41" s="56"/>
      <c r="K41" s="56">
        <v>99.793989081081506</v>
      </c>
      <c r="L41" s="56">
        <v>106.388924886136</v>
      </c>
      <c r="M41" s="56">
        <v>109.462994877504</v>
      </c>
      <c r="N41" s="56">
        <v>110.45198262285101</v>
      </c>
      <c r="O41" s="56">
        <v>109.88799360647</v>
      </c>
      <c r="P41" s="56">
        <v>111.20511023453101</v>
      </c>
      <c r="Q41" s="56">
        <v>116.171350596187</v>
      </c>
      <c r="R41" s="56">
        <v>95.195888168608306</v>
      </c>
      <c r="S41" s="84">
        <v>85.396209111674395</v>
      </c>
      <c r="T41" s="84">
        <v>85.642489519946096</v>
      </c>
      <c r="U41" s="56">
        <v>113.66639063109299</v>
      </c>
      <c r="V41" s="56">
        <v>118.021072668654</v>
      </c>
      <c r="W41" s="56">
        <v>113.319507976537</v>
      </c>
      <c r="X41" s="56">
        <v>110.621805547824</v>
      </c>
      <c r="Y41" s="56">
        <v>123.52750028857101</v>
      </c>
      <c r="Z41" s="56">
        <v>86.261313050152495</v>
      </c>
      <c r="AA41" s="56">
        <v>132.416651676676</v>
      </c>
      <c r="AB41" s="56">
        <v>96.390068186815697</v>
      </c>
      <c r="AC41" s="56">
        <v>113.163997713211</v>
      </c>
      <c r="AD41" s="56">
        <v>107.305824548304</v>
      </c>
      <c r="AE41" s="56">
        <v>103.762552037802</v>
      </c>
      <c r="AF41" s="56">
        <v>112.405771358997</v>
      </c>
      <c r="AG41" s="56">
        <v>112.482407783688</v>
      </c>
      <c r="AH41" s="56">
        <v>114.70943066207199</v>
      </c>
      <c r="AI41" s="56">
        <v>115.29973889727999</v>
      </c>
      <c r="AJ41" s="56">
        <v>126.354434441271</v>
      </c>
      <c r="AK41" s="56">
        <v>98.378085170985003</v>
      </c>
      <c r="AL41" s="56">
        <v>86.582855616050196</v>
      </c>
      <c r="AM41" s="56">
        <v>86.0849237710528</v>
      </c>
      <c r="AN41" s="56">
        <v>122.69172891413901</v>
      </c>
      <c r="AO41" s="56">
        <v>120.704496828741</v>
      </c>
      <c r="AP41" s="56">
        <v>114.845604380254</v>
      </c>
      <c r="AQ41" s="56">
        <v>112.003992255665</v>
      </c>
      <c r="AR41" s="56">
        <v>128.35350078686801</v>
      </c>
      <c r="AS41" s="56">
        <v>90.477079809736196</v>
      </c>
      <c r="AT41" s="56">
        <v>136.42639080029801</v>
      </c>
      <c r="AU41" s="56">
        <v>96.164761360608395</v>
      </c>
      <c r="AV41" s="56">
        <v>116.334886774962</v>
      </c>
      <c r="AW41" s="56">
        <v>100.71109310966899</v>
      </c>
      <c r="AX41" s="56">
        <v>111.96404930384701</v>
      </c>
      <c r="AY41" s="89">
        <f t="shared" si="9"/>
        <v>6.6522374365333814</v>
      </c>
      <c r="AZ41" s="59">
        <f t="shared" si="0"/>
        <v>5.2211258257798931</v>
      </c>
      <c r="BA41" s="59">
        <f t="shared" si="1"/>
        <v>8.5760496829044399</v>
      </c>
      <c r="BB41" s="59">
        <f t="shared" si="2"/>
        <v>12.113113081235284</v>
      </c>
      <c r="BC41" s="59"/>
      <c r="BD41" s="59"/>
      <c r="BE41" s="59"/>
      <c r="BF41" s="59">
        <f t="shared" si="3"/>
        <v>-0.90171345109492096</v>
      </c>
      <c r="BG41" s="59">
        <f t="shared" si="4"/>
        <v>3.6117077753566651</v>
      </c>
      <c r="BH41" s="59">
        <f t="shared" si="5"/>
        <v>4.4824355882963518</v>
      </c>
      <c r="BI41" s="59">
        <f t="shared" si="6"/>
        <v>5.5957070902365347</v>
      </c>
      <c r="BJ41" s="59">
        <f t="shared" si="12"/>
        <v>4.6797194536103204</v>
      </c>
      <c r="BK41" s="59">
        <f t="shared" si="12"/>
        <v>6.0994737795907916</v>
      </c>
      <c r="BL41" s="59">
        <f t="shared" si="12"/>
        <v>3.7082977132020911</v>
      </c>
      <c r="BM41" s="59">
        <f t="shared" si="12"/>
        <v>15.724151475598468</v>
      </c>
      <c r="BN41" s="59">
        <f t="shared" si="12"/>
        <v>4.5777641232118027</v>
      </c>
      <c r="BO41" s="59">
        <f t="shared" si="12"/>
        <v>3.8539412061344924</v>
      </c>
      <c r="BP41" s="59">
        <f t="shared" si="12"/>
        <v>1.8442550016422254</v>
      </c>
      <c r="BQ41" s="59">
        <f t="shared" si="12"/>
        <v>7.0108100638542226</v>
      </c>
      <c r="BR41" s="59">
        <f t="shared" si="12"/>
        <v>2.1475068719529977</v>
      </c>
      <c r="BS41" s="59">
        <f t="shared" si="12"/>
        <v>3.4375048554972754</v>
      </c>
      <c r="BT41" s="59">
        <f t="shared" si="12"/>
        <v>5.8096792895438787</v>
      </c>
      <c r="BU41" s="59">
        <f t="shared" si="10"/>
        <v>-9.966535706640812</v>
      </c>
      <c r="BV41" s="59">
        <f t="shared" si="10"/>
        <v>18.035488457935521</v>
      </c>
      <c r="BW41" s="59">
        <f t="shared" si="10"/>
        <v>10.599860417376373</v>
      </c>
      <c r="BX41" s="59">
        <f t="shared" si="10"/>
        <v>8.0513174195820483</v>
      </c>
      <c r="BY41" s="59">
        <f t="shared" si="10"/>
        <v>3.4688454507948885</v>
      </c>
      <c r="BZ41" s="59">
        <f t="shared" si="10"/>
        <v>-1.8654257033864807</v>
      </c>
      <c r="CA41" s="59">
        <f t="shared" si="10"/>
        <v>6.5660527570804428</v>
      </c>
      <c r="CB41" s="59">
        <f t="shared" si="10"/>
        <v>6.8262324435417243</v>
      </c>
      <c r="CC41" s="59">
        <f t="shared" si="10"/>
        <v>8.5348803752112179</v>
      </c>
      <c r="CD41" s="59">
        <f t="shared" si="10"/>
        <v>9.2842084777718057</v>
      </c>
      <c r="CE41" s="59">
        <f t="shared" si="10"/>
        <v>11.499607863718996</v>
      </c>
      <c r="CF41" s="59">
        <f t="shared" si="10"/>
        <v>17.788421094248939</v>
      </c>
      <c r="CG41" s="59">
        <f t="shared" si="10"/>
        <v>5.7426188438984394</v>
      </c>
      <c r="CH41" s="59">
        <f t="shared" si="10"/>
        <v>4.0610968931267477</v>
      </c>
      <c r="CI41" s="59">
        <f t="shared" si="10"/>
        <v>6.5298297312183173</v>
      </c>
      <c r="CJ41" s="59">
        <f t="shared" si="10"/>
        <v>9.1792253639569452</v>
      </c>
      <c r="CK41" s="59">
        <f t="shared" si="11"/>
        <v>3.6841235328639588</v>
      </c>
      <c r="CL41" s="59">
        <f t="shared" si="11"/>
        <v>4.4934135469518965</v>
      </c>
      <c r="CM41" s="59">
        <f t="shared" si="11"/>
        <v>9.6509859546063392</v>
      </c>
      <c r="CN41" s="59">
        <f t="shared" si="11"/>
        <v>-4.6545030356807455</v>
      </c>
      <c r="CO41" s="59">
        <f t="shared" si="11"/>
        <v>20.707313242134507</v>
      </c>
      <c r="CP41" s="59">
        <f t="shared" si="11"/>
        <v>6.7099721133952572</v>
      </c>
      <c r="CQ41" s="59">
        <f t="shared" si="11"/>
        <v>10.596733285269334</v>
      </c>
      <c r="CR41" s="59">
        <f t="shared" si="11"/>
        <v>-3.5504500974831044</v>
      </c>
      <c r="CS41" s="59">
        <f t="shared" si="11"/>
        <v>5.0840394981887416</v>
      </c>
      <c r="CT41" s="56">
        <f>((SUM(D$39:D41)/SUM(D$27:D29))-1)*100</f>
        <v>5.6709379211386413</v>
      </c>
      <c r="CU41" s="56">
        <f>((SUM(E$39:E41)/SUM(E$27:E29))-1)*100</f>
        <v>4.7564616615481281</v>
      </c>
      <c r="CV41" s="56">
        <f>((SUM(F$39:F41)/SUM(F$27:F29))-1)*100</f>
        <v>7.770515670620326</v>
      </c>
      <c r="CW41" s="56">
        <f>((SUM(G$39:G41)/SUM(G$27:G29))-1)*100</f>
        <v>7.1423501770243369</v>
      </c>
      <c r="CX41" s="56"/>
      <c r="CY41" s="56"/>
      <c r="CZ41" s="56"/>
      <c r="DA41" s="56">
        <f>((SUM(K$39:K41)/SUM(K$27:K29))-1)*100</f>
        <v>-5.4968531253540842E-2</v>
      </c>
      <c r="DB41" s="56">
        <f>((SUM(L$39:L41)/SUM(L$27:L29))-1)*100</f>
        <v>4.1819643225174508</v>
      </c>
      <c r="DC41" s="56">
        <f>((SUM(M$39:M41)/SUM(M$27:M29))-1)*100</f>
        <v>5.5309961034565758</v>
      </c>
      <c r="DD41" s="56">
        <f>((SUM(N$39:N41)/SUM(N$27:N29))-1)*100</f>
        <v>7.5274955045691705</v>
      </c>
      <c r="DE41" s="56">
        <f>((SUM(O$39:O41)/SUM(O$27:O29))-1)*100</f>
        <v>5.6479440486608468</v>
      </c>
      <c r="DF41" s="56">
        <f>((SUM(P$39:P41)/SUM(P$27:P29))-1)*100</f>
        <v>8.1511910435222426</v>
      </c>
      <c r="DG41" s="56">
        <f>((SUM(Q$39:Q41)/SUM(Q$27:Q29))-1)*100</f>
        <v>6.9727566515519257</v>
      </c>
      <c r="DH41" s="56">
        <f>((SUM(R$39:R41)/SUM(R$27:R29))-1)*100</f>
        <v>16.809306220454111</v>
      </c>
      <c r="DI41" s="56">
        <f>((SUM(S$39:S41)/SUM(S$27:S29))-1)*100</f>
        <v>5.9147704990865524</v>
      </c>
      <c r="DJ41" s="56">
        <f>((SUM(T$39:T41)/SUM(T$27:T29))-1)*100</f>
        <v>7.4781305587146463</v>
      </c>
      <c r="DK41" s="56">
        <f>((SUM(U$39:U41)/SUM(U$27:U29))-1)*100</f>
        <v>2.1871157875804403</v>
      </c>
      <c r="DL41" s="56">
        <f>((SUM(V$39:V41)/SUM(V$27:V29))-1)*100</f>
        <v>9.2316632713674629</v>
      </c>
      <c r="DM41" s="56">
        <f>((SUM(W$39:W41)/SUM(W$27:W29))-1)*100</f>
        <v>3.2420430791505028</v>
      </c>
      <c r="DN41" s="56">
        <f>((SUM(X$39:X41)/SUM(X$27:X29))-1)*100</f>
        <v>7.1006845688508902</v>
      </c>
      <c r="DO41" s="56">
        <f>((SUM(Y$39:Y41)/SUM(Y$27:Y29))-1)*100</f>
        <v>9.2273584237424267</v>
      </c>
      <c r="DP41" s="56">
        <f>((SUM(Z$39:Z41)/SUM(Z$27:Z29))-1)*100</f>
        <v>-3.4160419562002331</v>
      </c>
      <c r="DQ41" s="56">
        <f>((SUM(AA$39:AA41)/SUM(AA$27:AA29))-1)*100</f>
        <v>18.206911972581064</v>
      </c>
      <c r="DR41" s="56">
        <f>((SUM(AB$39:AB41)/SUM(AB$27:AB29))-1)*100</f>
        <v>12.014567764489392</v>
      </c>
      <c r="DS41" s="56">
        <f>((SUM(AC$39:AC41)/SUM(AC$27:AC29))-1)*100</f>
        <v>8.3496987268394829</v>
      </c>
      <c r="DT41" s="56">
        <f>((SUM(AD$39:AD41)/SUM(AD$27:AD29))-1)*100</f>
        <v>4.9399049264747363</v>
      </c>
      <c r="DU41" s="56">
        <f>((SUM(AE$39:AE41)/SUM(AE$27:AE29))-1)*100</f>
        <v>-5.8213129813922349</v>
      </c>
      <c r="DV41" s="56">
        <f>((SUM(AF$39:AF41)/SUM(AF$27:AF29))-1)*100</f>
        <v>7.3983969121030224</v>
      </c>
      <c r="DW41" s="56">
        <f>((SUM(AG$39:AG41)/SUM(AG$27:AG29))-1)*100</f>
        <v>8.8568578154435649</v>
      </c>
      <c r="DX41" s="56">
        <f>((SUM(AH$39:AH41)/SUM(AH$27:AH29))-1)*100</f>
        <v>8.7087660339833839</v>
      </c>
      <c r="DY41" s="56">
        <f>((SUM(AI$39:AI41)/SUM(AI$27:AI29))-1)*100</f>
        <v>10.806202331295056</v>
      </c>
      <c r="DZ41" s="56">
        <f>((SUM(AJ$39:AJ41)/SUM(AJ$27:AJ29))-1)*100</f>
        <v>14.04308561150045</v>
      </c>
      <c r="EA41" s="56">
        <f>((SUM(AK$39:AK41)/SUM(AK$27:AK29))-1)*100</f>
        <v>19.156503404841452</v>
      </c>
      <c r="EB41" s="56">
        <f>((SUM(AL$39:AL41)/SUM(AL$27:AL29))-1)*100</f>
        <v>6.9033078695511119</v>
      </c>
      <c r="EC41" s="56">
        <f>((SUM(AM$39:AM41)/SUM(AM$27:AM29))-1)*100</f>
        <v>7.2697514967191124</v>
      </c>
      <c r="ED41" s="56">
        <f>((SUM(AN$39:AN41)/SUM(AN$27:AN29))-1)*100</f>
        <v>6.3572788446197626</v>
      </c>
      <c r="EE41" s="56">
        <f>((SUM(AO$39:AO41)/SUM(AO$27:AO29))-1)*100</f>
        <v>10.750917038560438</v>
      </c>
      <c r="EF41" s="56">
        <f>((SUM(AP$39:AP41)/SUM(AP$27:AP29))-1)*100</f>
        <v>3.7533630402789564</v>
      </c>
      <c r="EG41" s="56">
        <f>((SUM(AQ$39:AQ41)/SUM(AQ$27:AQ29))-1)*100</f>
        <v>7.4647431509828666</v>
      </c>
      <c r="EH41" s="56">
        <f>((SUM(AR$39:AR41)/SUM(AR$27:AR29))-1)*100</f>
        <v>12.863827595704347</v>
      </c>
      <c r="EI41" s="56">
        <f>((SUM(AS$39:AS41)/SUM(AS$27:AS29))-1)*100</f>
        <v>1.3403442072194904</v>
      </c>
      <c r="EJ41" s="56">
        <f>((SUM(AT$39:AT41)/SUM(AT$27:AT29))-1)*100</f>
        <v>20.43976901358473</v>
      </c>
      <c r="EK41" s="56">
        <f>((SUM(AU$39:AU41)/SUM(AU$27:AU29))-1)*100</f>
        <v>8.2751399007869644</v>
      </c>
      <c r="EL41" s="56">
        <f>((SUM(AV$39:AV41)/SUM(AV$27:AV29))-1)*100</f>
        <v>10.792166565713401</v>
      </c>
      <c r="EM41" s="56">
        <f>((SUM(AW$39:AW41)/SUM(AW$27:AW29))-1)*100</f>
        <v>0.77752613706401075</v>
      </c>
      <c r="EN41" s="56">
        <f>((SUM(AX$39:AX41)/SUM(AX$27:AX29))-1)*100</f>
        <v>-0.86477480926350214</v>
      </c>
      <c r="EO41" s="56"/>
      <c r="EP41" s="56"/>
      <c r="EQ41" s="56"/>
      <c r="ER41" s="56"/>
      <c r="ES41" s="56"/>
    </row>
    <row r="42" spans="1:149" s="55" customFormat="1" ht="12.75" customHeight="1" x14ac:dyDescent="0.25">
      <c r="A42" s="55">
        <v>2015</v>
      </c>
      <c r="B42" s="55" t="s">
        <v>351</v>
      </c>
      <c r="C42" s="55" t="s">
        <v>174</v>
      </c>
      <c r="D42" s="56">
        <v>107.523025443381</v>
      </c>
      <c r="E42" s="56">
        <v>108.137800287602</v>
      </c>
      <c r="F42" s="56">
        <v>109.26708652947001</v>
      </c>
      <c r="G42" s="56">
        <v>100.02319760562</v>
      </c>
      <c r="H42" s="56"/>
      <c r="I42" s="56"/>
      <c r="J42" s="56"/>
      <c r="K42" s="56">
        <v>101.12248746521099</v>
      </c>
      <c r="L42" s="56">
        <v>108.384432428389</v>
      </c>
      <c r="M42" s="56">
        <v>100.539162545431</v>
      </c>
      <c r="N42" s="56">
        <v>102.76387390782401</v>
      </c>
      <c r="O42" s="56">
        <v>99.608626309411605</v>
      </c>
      <c r="P42" s="56">
        <v>102.165801709036</v>
      </c>
      <c r="Q42" s="56">
        <v>108.167857998664</v>
      </c>
      <c r="R42" s="56">
        <v>89.817246570273298</v>
      </c>
      <c r="S42" s="84">
        <v>79.350301576420605</v>
      </c>
      <c r="T42" s="84">
        <v>80.034717298036995</v>
      </c>
      <c r="U42" s="56">
        <v>107.19666724612701</v>
      </c>
      <c r="V42" s="56">
        <v>104.120312371162</v>
      </c>
      <c r="W42" s="56">
        <v>99.154520405922995</v>
      </c>
      <c r="X42" s="56">
        <v>92.079545201819997</v>
      </c>
      <c r="Y42" s="56">
        <v>111.94654789893001</v>
      </c>
      <c r="Z42" s="56">
        <v>79.376346484165097</v>
      </c>
      <c r="AA42" s="56">
        <v>118.208937119418</v>
      </c>
      <c r="AB42" s="56">
        <v>92.2622983371092</v>
      </c>
      <c r="AC42" s="56">
        <v>111.278078419773</v>
      </c>
      <c r="AD42" s="56">
        <v>105.262294690966</v>
      </c>
      <c r="AE42" s="56">
        <v>87.7161118900259</v>
      </c>
      <c r="AF42" s="56">
        <v>103.90003921883201</v>
      </c>
      <c r="AG42" s="56">
        <v>105.36166070500001</v>
      </c>
      <c r="AH42" s="56">
        <v>104.925553867812</v>
      </c>
      <c r="AI42" s="56">
        <v>106.957502726683</v>
      </c>
      <c r="AJ42" s="56">
        <v>119.34199485814101</v>
      </c>
      <c r="AK42" s="56">
        <v>93.216810758581602</v>
      </c>
      <c r="AL42" s="56">
        <v>80.668223544341501</v>
      </c>
      <c r="AM42" s="56">
        <v>80.509836756574302</v>
      </c>
      <c r="AN42" s="56">
        <v>116.600000003114</v>
      </c>
      <c r="AO42" s="56">
        <v>106.89639575952199</v>
      </c>
      <c r="AP42" s="56">
        <v>101.55216281935699</v>
      </c>
      <c r="AQ42" s="56">
        <v>93.913767747079703</v>
      </c>
      <c r="AR42" s="56">
        <v>116.778928878114</v>
      </c>
      <c r="AS42" s="56">
        <v>83.253528594571193</v>
      </c>
      <c r="AT42" s="56">
        <v>122.527510434237</v>
      </c>
      <c r="AU42" s="56">
        <v>92.423619361174502</v>
      </c>
      <c r="AV42" s="56">
        <v>115.163518917362</v>
      </c>
      <c r="AW42" s="56">
        <v>98.693946528051399</v>
      </c>
      <c r="AX42" s="56">
        <v>95.475449354118794</v>
      </c>
      <c r="AY42" s="89">
        <f t="shared" si="9"/>
        <v>4.6523583248666345</v>
      </c>
      <c r="AZ42" s="59">
        <f t="shared" si="0"/>
        <v>5.207924130807573</v>
      </c>
      <c r="BA42" s="59">
        <f t="shared" si="1"/>
        <v>4.287793182084676</v>
      </c>
      <c r="BB42" s="59">
        <f t="shared" si="2"/>
        <v>1.7858608267591114</v>
      </c>
      <c r="BC42" s="59"/>
      <c r="BD42" s="59"/>
      <c r="BE42" s="59"/>
      <c r="BF42" s="59">
        <f t="shared" si="3"/>
        <v>-0.51366728832521469</v>
      </c>
      <c r="BG42" s="59">
        <f t="shared" si="4"/>
        <v>4.0994721930563305</v>
      </c>
      <c r="BH42" s="59">
        <f t="shared" si="5"/>
        <v>-0.15243988072779491</v>
      </c>
      <c r="BI42" s="59">
        <f t="shared" si="6"/>
        <v>2.7506665921448015</v>
      </c>
      <c r="BJ42" s="59">
        <f t="shared" si="12"/>
        <v>-0.22920948044297118</v>
      </c>
      <c r="BK42" s="59">
        <f t="shared" si="12"/>
        <v>3.3951288690960313</v>
      </c>
      <c r="BL42" s="59">
        <f t="shared" si="12"/>
        <v>3.6240179050796018</v>
      </c>
      <c r="BM42" s="59">
        <f t="shared" si="12"/>
        <v>7.2509354506993695</v>
      </c>
      <c r="BN42" s="59">
        <f t="shared" si="12"/>
        <v>-1.6229324507658238</v>
      </c>
      <c r="BO42" s="59">
        <f t="shared" si="12"/>
        <v>-1.2024113001306236</v>
      </c>
      <c r="BP42" s="59">
        <f t="shared" si="12"/>
        <v>-0.44937872139673152</v>
      </c>
      <c r="BQ42" s="59">
        <f t="shared" si="12"/>
        <v>3.2637096711798153</v>
      </c>
      <c r="BR42" s="59">
        <f t="shared" si="12"/>
        <v>3.2677818805271208E-2</v>
      </c>
      <c r="BS42" s="59">
        <f t="shared" si="12"/>
        <v>-0.47217194659218142</v>
      </c>
      <c r="BT42" s="59">
        <f t="shared" si="12"/>
        <v>6.5699192077496527</v>
      </c>
      <c r="BU42" s="59">
        <f t="shared" si="10"/>
        <v>-11.343321789827488</v>
      </c>
      <c r="BV42" s="59">
        <f t="shared" si="10"/>
        <v>18.997455367437066</v>
      </c>
      <c r="BW42" s="59">
        <f t="shared" si="10"/>
        <v>1.6080962266274978</v>
      </c>
      <c r="BX42" s="59">
        <f t="shared" si="10"/>
        <v>6.8167843276832674</v>
      </c>
      <c r="BY42" s="59">
        <f t="shared" si="10"/>
        <v>0.21794416984957099</v>
      </c>
      <c r="BZ42" s="59">
        <f t="shared" si="10"/>
        <v>-16.150198341507981</v>
      </c>
      <c r="CA42" s="59">
        <f t="shared" si="10"/>
        <v>2.2551439075554569</v>
      </c>
      <c r="CB42" s="59">
        <f t="shared" si="10"/>
        <v>4.4119895767432471</v>
      </c>
      <c r="CC42" s="59">
        <f t="shared" si="10"/>
        <v>4.2390999815215658</v>
      </c>
      <c r="CD42" s="59">
        <f t="shared" si="10"/>
        <v>7.4001414217846673</v>
      </c>
      <c r="CE42" s="59">
        <f t="shared" si="10"/>
        <v>12.457929817215764</v>
      </c>
      <c r="CF42" s="59">
        <f t="shared" si="10"/>
        <v>9.2058251223767549</v>
      </c>
      <c r="CG42" s="59">
        <f t="shared" si="10"/>
        <v>-0.38733419460128538</v>
      </c>
      <c r="CH42" s="59">
        <f t="shared" si="10"/>
        <v>-1.0966813940167519</v>
      </c>
      <c r="CI42" s="59">
        <f t="shared" si="10"/>
        <v>4.6042787494547266</v>
      </c>
      <c r="CJ42" s="59">
        <f t="shared" si="10"/>
        <v>5.6687792276823412</v>
      </c>
      <c r="CK42" s="59">
        <f t="shared" si="11"/>
        <v>2.4246716713794969</v>
      </c>
      <c r="CL42" s="59">
        <f t="shared" si="11"/>
        <v>1.2674590854039547</v>
      </c>
      <c r="CM42" s="59">
        <f t="shared" si="11"/>
        <v>10.672536594409255</v>
      </c>
      <c r="CN42" s="59">
        <f t="shared" si="11"/>
        <v>-6.1410033082266331</v>
      </c>
      <c r="CO42" s="59">
        <f t="shared" si="11"/>
        <v>22.203265390845473</v>
      </c>
      <c r="CP42" s="59">
        <f t="shared" si="11"/>
        <v>1.0382480719190124</v>
      </c>
      <c r="CQ42" s="59">
        <f t="shared" si="11"/>
        <v>10.070175408031545</v>
      </c>
      <c r="CR42" s="59">
        <f t="shared" si="11"/>
        <v>-7.2702167139712115</v>
      </c>
      <c r="CS42" s="59">
        <f t="shared" si="11"/>
        <v>-9.6201667609732926</v>
      </c>
      <c r="CT42" s="56">
        <f>((SUM(D$39:D42)/SUM(D$27:D30))-1)*100</f>
        <v>5.4149445594452006</v>
      </c>
      <c r="CU42" s="56">
        <f>((SUM(E$39:E42)/SUM(E$27:E30))-1)*100</f>
        <v>4.8696678916543945</v>
      </c>
      <c r="CV42" s="56">
        <f>((SUM(F$39:F42)/SUM(F$27:F30))-1)*100</f>
        <v>6.8861653887497987</v>
      </c>
      <c r="CW42" s="56">
        <f>((SUM(G$39:G42)/SUM(G$27:G30))-1)*100</f>
        <v>5.8063284267054538</v>
      </c>
      <c r="CX42" s="56"/>
      <c r="CY42" s="56"/>
      <c r="CZ42" s="56"/>
      <c r="DA42" s="56">
        <f>((SUM(K$39:K42)/SUM(K$27:K30))-1)*100</f>
        <v>-0.17058199732196133</v>
      </c>
      <c r="DB42" s="56">
        <f>((SUM(L$39:L42)/SUM(L$27:L30))-1)*100</f>
        <v>4.1610281180511244</v>
      </c>
      <c r="DC42" s="56">
        <f>((SUM(M$39:M42)/SUM(M$27:M30))-1)*100</f>
        <v>4.0943273970706962</v>
      </c>
      <c r="DD42" s="56">
        <f>((SUM(N$39:N42)/SUM(N$27:N30))-1)*100</f>
        <v>6.3242839979731569</v>
      </c>
      <c r="DE42" s="56">
        <f>((SUM(O$39:O42)/SUM(O$27:O30))-1)*100</f>
        <v>4.1709853505709216</v>
      </c>
      <c r="DF42" s="56">
        <f>((SUM(P$39:P42)/SUM(P$27:P30))-1)*100</f>
        <v>6.9628247559839318</v>
      </c>
      <c r="DG42" s="56">
        <f>((SUM(Q$39:Q42)/SUM(Q$27:Q30))-1)*100</f>
        <v>6.1207311021957089</v>
      </c>
      <c r="DH42" s="56">
        <f>((SUM(R$39:R42)/SUM(R$27:R30))-1)*100</f>
        <v>14.25319905504827</v>
      </c>
      <c r="DI42" s="56">
        <f>((SUM(S$39:S42)/SUM(S$27:S30))-1)*100</f>
        <v>3.9872412124564161</v>
      </c>
      <c r="DJ42" s="56">
        <f>((SUM(T$39:T42)/SUM(T$27:T30))-1)*100</f>
        <v>5.3298387359276278</v>
      </c>
      <c r="DK42" s="56">
        <f>((SUM(U$39:U42)/SUM(U$27:U30))-1)*100</f>
        <v>1.5248684444147731</v>
      </c>
      <c r="DL42" s="56">
        <f>((SUM(V$39:V42)/SUM(V$27:V30))-1)*100</f>
        <v>7.723763843205167</v>
      </c>
      <c r="DM42" s="56">
        <f>((SUM(W$39:W42)/SUM(W$27:W30))-1)*100</f>
        <v>2.4682348197230253</v>
      </c>
      <c r="DN42" s="56">
        <f>((SUM(X$39:X42)/SUM(X$27:X30))-1)*100</f>
        <v>5.3123469199026774</v>
      </c>
      <c r="DO42" s="56">
        <f>((SUM(Y$39:Y42)/SUM(Y$27:Y30))-1)*100</f>
        <v>8.5739212621243297</v>
      </c>
      <c r="DP42" s="56">
        <f>((SUM(Z$39:Z42)/SUM(Z$27:Z30))-1)*100</f>
        <v>-4.6007397161573209</v>
      </c>
      <c r="DQ42" s="56">
        <f>((SUM(AA$39:AA42)/SUM(AA$27:AA30))-1)*100</f>
        <v>18.394225644363793</v>
      </c>
      <c r="DR42" s="56">
        <f>((SUM(AB$39:AB42)/SUM(AB$27:AB30))-1)*100</f>
        <v>9.2334406257142945</v>
      </c>
      <c r="DS42" s="56">
        <f>((SUM(AC$39:AC42)/SUM(AC$27:AC30))-1)*100</f>
        <v>7.9676338541053715</v>
      </c>
      <c r="DT42" s="56">
        <f>((SUM(AD$39:AD42)/SUM(AD$27:AD30))-1)*100</f>
        <v>3.7114550835640525</v>
      </c>
      <c r="DU42" s="56">
        <f>((SUM(AE$39:AE42)/SUM(AE$27:AE30))-1)*100</f>
        <v>-8.4845128931103737</v>
      </c>
      <c r="DV42" s="56">
        <f>((SUM(AF$39:AF42)/SUM(AF$27:AF30))-1)*100</f>
        <v>6.094363872137798</v>
      </c>
      <c r="DW42" s="56">
        <f>((SUM(AG$39:AG42)/SUM(AG$27:AG30))-1)*100</f>
        <v>7.7335461943766726</v>
      </c>
      <c r="DX42" s="56">
        <f>((SUM(AH$39:AH42)/SUM(AH$27:AH30))-1)*100</f>
        <v>7.5827893741491792</v>
      </c>
      <c r="DY42" s="56">
        <f>((SUM(AI$39:AI42)/SUM(AI$27:AI30))-1)*100</f>
        <v>9.9528738898478899</v>
      </c>
      <c r="DZ42" s="56">
        <f>((SUM(AJ$39:AJ42)/SUM(AJ$27:AJ30))-1)*100</f>
        <v>13.63697234661123</v>
      </c>
      <c r="EA42" s="56">
        <f>((SUM(AK$39:AK42)/SUM(AK$27:AK30))-1)*100</f>
        <v>16.478664471487868</v>
      </c>
      <c r="EB42" s="56">
        <f>((SUM(AL$39:AL42)/SUM(AL$27:AL30))-1)*100</f>
        <v>5.0370430392095544</v>
      </c>
      <c r="EC42" s="56">
        <f>((SUM(AM$39:AM42)/SUM(AM$27:AM30))-1)*100</f>
        <v>5.2004405813810273</v>
      </c>
      <c r="ED42" s="56">
        <f>((SUM(AN$39:AN42)/SUM(AN$27:AN30))-1)*100</f>
        <v>5.9143338805861534</v>
      </c>
      <c r="EE42" s="56">
        <f>((SUM(AO$39:AO42)/SUM(AO$27:AO30))-1)*100</f>
        <v>9.4644996619889667</v>
      </c>
      <c r="EF42" s="56">
        <f>((SUM(AP$39:AP42)/SUM(AP$27:AP30))-1)*100</f>
        <v>3.4324505307849806</v>
      </c>
      <c r="EG42" s="56">
        <f>((SUM(AQ$39:AQ42)/SUM(AQ$27:AQ30))-1)*100</f>
        <v>6.0015876833666493</v>
      </c>
      <c r="EH42" s="56">
        <f>((SUM(AR$39:AR42)/SUM(AR$27:AR30))-1)*100</f>
        <v>12.324728960566356</v>
      </c>
      <c r="EI42" s="56">
        <f>((SUM(AS$39:AS42)/SUM(AS$27:AS30))-1)*100</f>
        <v>0.22214945390686136</v>
      </c>
      <c r="EJ42" s="56">
        <f>((SUM(AT$39:AT42)/SUM(AT$27:AT30))-1)*100</f>
        <v>20.859048404389902</v>
      </c>
      <c r="EK42" s="56">
        <f>((SUM(AU$39:AU42)/SUM(AU$27:AU30))-1)*100</f>
        <v>6.3680415625342768</v>
      </c>
      <c r="EL42" s="56">
        <f>((SUM(AV$39:AV42)/SUM(AV$27:AV30))-1)*100</f>
        <v>10.612037336695291</v>
      </c>
      <c r="EM42" s="56">
        <f>((SUM(AW$39:AW42)/SUM(AW$27:AW30))-1)*100</f>
        <v>-1.3282269521096568</v>
      </c>
      <c r="EN42" s="56">
        <f>((SUM(AX$39:AX42)/SUM(AX$27:AX30))-1)*100</f>
        <v>-3.1250898219224887</v>
      </c>
      <c r="EO42" s="56"/>
      <c r="EP42" s="56"/>
      <c r="EQ42" s="56"/>
      <c r="ER42" s="56"/>
      <c r="ES42" s="56"/>
    </row>
    <row r="43" spans="1:149" s="55" customFormat="1" ht="12.75" customHeight="1" x14ac:dyDescent="0.25">
      <c r="A43" s="55">
        <v>2015</v>
      </c>
      <c r="B43" s="55" t="s">
        <v>352</v>
      </c>
      <c r="C43" s="55" t="s">
        <v>174</v>
      </c>
      <c r="D43" s="56">
        <v>107.854205669781</v>
      </c>
      <c r="E43" s="56">
        <v>108.41252365309001</v>
      </c>
      <c r="F43" s="56">
        <v>109.531796265892</v>
      </c>
      <c r="G43" s="56">
        <v>100.848918001971</v>
      </c>
      <c r="H43" s="56"/>
      <c r="I43" s="56"/>
      <c r="J43" s="56"/>
      <c r="K43" s="56">
        <v>100.67299320632</v>
      </c>
      <c r="L43" s="56">
        <v>108.186542806449</v>
      </c>
      <c r="M43" s="56">
        <v>107.872345288086</v>
      </c>
      <c r="N43" s="56">
        <v>110.207119424567</v>
      </c>
      <c r="O43" s="56">
        <v>108.671070273924</v>
      </c>
      <c r="P43" s="56">
        <v>111.736487859391</v>
      </c>
      <c r="Q43" s="56">
        <v>114.179931237357</v>
      </c>
      <c r="R43" s="56">
        <v>103.239892292844</v>
      </c>
      <c r="S43" s="84">
        <v>101.250067037816</v>
      </c>
      <c r="T43" s="84">
        <v>101.612514347299</v>
      </c>
      <c r="U43" s="56">
        <v>110.746149742691</v>
      </c>
      <c r="V43" s="56">
        <v>117.42073852164</v>
      </c>
      <c r="W43" s="56">
        <v>118.959090099535</v>
      </c>
      <c r="X43" s="56">
        <v>102.823055290084</v>
      </c>
      <c r="Y43" s="56">
        <v>121.816523074784</v>
      </c>
      <c r="Z43" s="56">
        <v>81.897941937335801</v>
      </c>
      <c r="AA43" s="56">
        <v>120.78412404651699</v>
      </c>
      <c r="AB43" s="56">
        <v>101.349707183494</v>
      </c>
      <c r="AC43" s="56">
        <v>110.850474129074</v>
      </c>
      <c r="AD43" s="56">
        <v>103.818248832702</v>
      </c>
      <c r="AE43" s="56">
        <v>94.414901986852101</v>
      </c>
      <c r="AF43" s="56">
        <v>111.829925245853</v>
      </c>
      <c r="AG43" s="56">
        <v>113.28958263161699</v>
      </c>
      <c r="AH43" s="56">
        <v>114.692082207238</v>
      </c>
      <c r="AI43" s="56">
        <v>117.116509259003</v>
      </c>
      <c r="AJ43" s="56">
        <v>125.84858293365301</v>
      </c>
      <c r="AK43" s="56">
        <v>108.10421616344701</v>
      </c>
      <c r="AL43" s="56">
        <v>103.150768775834</v>
      </c>
      <c r="AM43" s="56">
        <v>102.44593516443</v>
      </c>
      <c r="AN43" s="56">
        <v>120.84100431022</v>
      </c>
      <c r="AO43" s="56">
        <v>121.64164142194301</v>
      </c>
      <c r="AP43" s="56">
        <v>122.36454149817099</v>
      </c>
      <c r="AQ43" s="56">
        <v>105.565669876757</v>
      </c>
      <c r="AR43" s="56">
        <v>128.01865046872601</v>
      </c>
      <c r="AS43" s="56">
        <v>86.001892709075406</v>
      </c>
      <c r="AT43" s="56">
        <v>125.64136998509601</v>
      </c>
      <c r="AU43" s="56">
        <v>101.434195971104</v>
      </c>
      <c r="AV43" s="56">
        <v>115.22536659766899</v>
      </c>
      <c r="AW43" s="56">
        <v>97.299996832480502</v>
      </c>
      <c r="AX43" s="56">
        <v>103.41665619197001</v>
      </c>
      <c r="AY43" s="89">
        <f t="shared" si="9"/>
        <v>4.9541110074571071</v>
      </c>
      <c r="AZ43" s="59">
        <f t="shared" si="0"/>
        <v>4.7985727303587744</v>
      </c>
      <c r="BA43" s="59">
        <f t="shared" si="1"/>
        <v>5.9128821688846145</v>
      </c>
      <c r="BB43" s="59">
        <f t="shared" si="2"/>
        <v>3.8845210272866915</v>
      </c>
      <c r="BC43" s="59"/>
      <c r="BD43" s="59"/>
      <c r="BE43" s="59"/>
      <c r="BF43" s="59">
        <f t="shared" si="3"/>
        <v>-1.1876370343850473</v>
      </c>
      <c r="BG43" s="59">
        <f t="shared" si="4"/>
        <v>3.1604114686810458</v>
      </c>
      <c r="BH43" s="59">
        <f t="shared" si="5"/>
        <v>2.0823697388968831</v>
      </c>
      <c r="BI43" s="59">
        <f t="shared" si="6"/>
        <v>4.4602554515882575</v>
      </c>
      <c r="BJ43" s="59">
        <f t="shared" si="12"/>
        <v>3.0584231571720633</v>
      </c>
      <c r="BK43" s="59">
        <f t="shared" si="12"/>
        <v>6.2271593977144102</v>
      </c>
      <c r="BL43" s="59">
        <f t="shared" si="12"/>
        <v>7.2704187451569036</v>
      </c>
      <c r="BM43" s="59">
        <f t="shared" si="12"/>
        <v>19.617899011600315</v>
      </c>
      <c r="BN43" s="59">
        <f t="shared" si="12"/>
        <v>6.8807342866783472</v>
      </c>
      <c r="BO43" s="59">
        <f t="shared" si="12"/>
        <v>6.1091200744421759</v>
      </c>
      <c r="BP43" s="59">
        <f t="shared" si="12"/>
        <v>0.49296645081200463</v>
      </c>
      <c r="BQ43" s="59">
        <f t="shared" si="12"/>
        <v>13.490520095785353</v>
      </c>
      <c r="BR43" s="59">
        <f t="shared" si="12"/>
        <v>3.8339799880334757</v>
      </c>
      <c r="BS43" s="59">
        <f t="shared" si="12"/>
        <v>10.241147198672952</v>
      </c>
      <c r="BT43" s="59">
        <f t="shared" si="12"/>
        <v>12.895937972901518</v>
      </c>
      <c r="BU43" s="59">
        <f t="shared" si="10"/>
        <v>-3.1171577426235331</v>
      </c>
      <c r="BV43" s="59">
        <f t="shared" si="10"/>
        <v>19.306737813510154</v>
      </c>
      <c r="BW43" s="59">
        <f t="shared" si="10"/>
        <v>9.2856299461386627</v>
      </c>
      <c r="BX43" s="59">
        <f t="shared" si="10"/>
        <v>-1.1204150026482007</v>
      </c>
      <c r="BY43" s="59">
        <f t="shared" si="10"/>
        <v>-2.8081712105314627</v>
      </c>
      <c r="BZ43" s="59">
        <f t="shared" si="10"/>
        <v>-11.475465044230749</v>
      </c>
      <c r="CA43" s="59">
        <f t="shared" si="10"/>
        <v>4.4470429281944224</v>
      </c>
      <c r="CB43" s="59">
        <f t="shared" si="10"/>
        <v>5.9940374171081112</v>
      </c>
      <c r="CC43" s="59">
        <f t="shared" si="10"/>
        <v>7.3508892572569096</v>
      </c>
      <c r="CD43" s="59">
        <f t="shared" si="10"/>
        <v>9.9076009371267268</v>
      </c>
      <c r="CE43" s="59">
        <f t="shared" si="10"/>
        <v>14.625591042568843</v>
      </c>
      <c r="CF43" s="59">
        <f t="shared" si="10"/>
        <v>22.35081473705527</v>
      </c>
      <c r="CG43" s="59">
        <f t="shared" si="10"/>
        <v>8.2851763022676828</v>
      </c>
      <c r="CH43" s="59">
        <f t="shared" si="10"/>
        <v>6.1679585807725923</v>
      </c>
      <c r="CI43" s="59">
        <f t="shared" si="10"/>
        <v>5.6490008395608138</v>
      </c>
      <c r="CJ43" s="59">
        <f t="shared" si="10"/>
        <v>16.974247113335839</v>
      </c>
      <c r="CK43" s="59">
        <f t="shared" si="11"/>
        <v>6.7006640084252833</v>
      </c>
      <c r="CL43" s="59">
        <f t="shared" si="11"/>
        <v>12.88822553691884</v>
      </c>
      <c r="CM43" s="59">
        <f t="shared" si="11"/>
        <v>17.722739618120741</v>
      </c>
      <c r="CN43" s="59">
        <f t="shared" si="11"/>
        <v>0.32447942216000669</v>
      </c>
      <c r="CO43" s="59">
        <f t="shared" si="11"/>
        <v>22.846847677386471</v>
      </c>
      <c r="CP43" s="59">
        <f t="shared" si="11"/>
        <v>8.7757542171769352</v>
      </c>
      <c r="CQ43" s="59">
        <f t="shared" si="11"/>
        <v>2.0778054580100624</v>
      </c>
      <c r="CR43" s="59">
        <f t="shared" si="11"/>
        <v>-10.104140389864691</v>
      </c>
      <c r="CS43" s="59">
        <f t="shared" si="11"/>
        <v>-4.3661319376201879</v>
      </c>
      <c r="CT43" s="56">
        <f>((SUM(D$39:D43)/SUM(D$27:D31))-1)*100</f>
        <v>5.322373302529404</v>
      </c>
      <c r="CU43" s="56">
        <f>((SUM(E$39:E43)/SUM(E$27:E31))-1)*100</f>
        <v>4.8553410694784915</v>
      </c>
      <c r="CV43" s="56">
        <f>((SUM(F$39:F43)/SUM(F$27:F31))-1)*100</f>
        <v>6.6911136662151316</v>
      </c>
      <c r="CW43" s="56">
        <f>((SUM(G$39:G43)/SUM(G$27:G31))-1)*100</f>
        <v>5.4264077905145092</v>
      </c>
      <c r="CX43" s="56"/>
      <c r="CY43" s="56"/>
      <c r="CZ43" s="56"/>
      <c r="DA43" s="56">
        <f>((SUM(K$39:K43)/SUM(K$27:K31))-1)*100</f>
        <v>-0.37570633618190241</v>
      </c>
      <c r="DB43" s="56">
        <f>((SUM(L$39:L43)/SUM(L$27:L31))-1)*100</f>
        <v>3.9573097742906294</v>
      </c>
      <c r="DC43" s="56">
        <f>((SUM(M$39:M43)/SUM(M$27:M31))-1)*100</f>
        <v>3.6724960465154277</v>
      </c>
      <c r="DD43" s="56">
        <f>((SUM(N$39:N43)/SUM(N$27:N31))-1)*100</f>
        <v>5.9329712592520512</v>
      </c>
      <c r="DE43" s="56">
        <f>((SUM(O$39:O43)/SUM(O$27:O31))-1)*100</f>
        <v>3.9376251063469203</v>
      </c>
      <c r="DF43" s="56">
        <f>((SUM(P$39:P43)/SUM(P$27:P31))-1)*100</f>
        <v>6.8082606656584499</v>
      </c>
      <c r="DG43" s="56">
        <f>((SUM(Q$39:Q43)/SUM(Q$27:Q31))-1)*100</f>
        <v>6.3575652983033581</v>
      </c>
      <c r="DH43" s="56">
        <f>((SUM(R$39:R43)/SUM(R$27:R31))-1)*100</f>
        <v>15.412288516055494</v>
      </c>
      <c r="DI43" s="56">
        <f>((SUM(S$39:S43)/SUM(S$27:S31))-1)*100</f>
        <v>4.6555404871559958</v>
      </c>
      <c r="DJ43" s="56">
        <f>((SUM(T$39:T43)/SUM(T$27:T31))-1)*100</f>
        <v>5.5062205470753245</v>
      </c>
      <c r="DK43" s="56">
        <f>((SUM(U$39:U43)/SUM(U$27:U31))-1)*100</f>
        <v>1.3138460767461169</v>
      </c>
      <c r="DL43" s="56">
        <f>((SUM(V$39:V43)/SUM(V$27:V31))-1)*100</f>
        <v>8.9110592124584276</v>
      </c>
      <c r="DM43" s="56">
        <f>((SUM(W$39:W43)/SUM(W$27:W31))-1)*100</f>
        <v>2.7658879212556053</v>
      </c>
      <c r="DN43" s="56">
        <f>((SUM(X$39:X43)/SUM(X$27:X31))-1)*100</f>
        <v>6.2601353505909563</v>
      </c>
      <c r="DO43" s="56">
        <f>((SUM(Y$39:Y43)/SUM(Y$27:Y31))-1)*100</f>
        <v>9.4454357572821621</v>
      </c>
      <c r="DP43" s="56">
        <f>((SUM(Z$39:Z43)/SUM(Z$27:Z31))-1)*100</f>
        <v>-4.4172898762155359</v>
      </c>
      <c r="DQ43" s="56">
        <f>((SUM(AA$39:AA43)/SUM(AA$27:AA31))-1)*100</f>
        <v>18.571716486003155</v>
      </c>
      <c r="DR43" s="56">
        <f>((SUM(AB$39:AB43)/SUM(AB$27:AB31))-1)*100</f>
        <v>9.2446311802883763</v>
      </c>
      <c r="DS43" s="56">
        <f>((SUM(AC$39:AC43)/SUM(AC$27:AC31))-1)*100</f>
        <v>6.0456115551497325</v>
      </c>
      <c r="DT43" s="56">
        <f>((SUM(AD$39:AD43)/SUM(AD$27:AD31))-1)*100</f>
        <v>2.3474085974649839</v>
      </c>
      <c r="DU43" s="56">
        <f>((SUM(AE$39:AE43)/SUM(AE$27:AE31))-1)*100</f>
        <v>-9.1070981721776523</v>
      </c>
      <c r="DV43" s="56">
        <f>((SUM(AF$39:AF43)/SUM(AF$27:AF31))-1)*100</f>
        <v>5.7470464468042382</v>
      </c>
      <c r="DW43" s="56">
        <f>((SUM(AG$39:AG43)/SUM(AG$27:AG31))-1)*100</f>
        <v>7.3662348988265736</v>
      </c>
      <c r="DX43" s="56">
        <f>((SUM(AH$39:AH43)/SUM(AH$27:AH31))-1)*100</f>
        <v>7.5338650244143102</v>
      </c>
      <c r="DY43" s="56">
        <f>((SUM(AI$39:AI43)/SUM(AI$27:AI31))-1)*100</f>
        <v>9.9433031947543391</v>
      </c>
      <c r="DZ43" s="56">
        <f>((SUM(AJ$39:AJ43)/SUM(AJ$27:AJ31))-1)*100</f>
        <v>13.844109302918373</v>
      </c>
      <c r="EA43" s="56">
        <f>((SUM(AK$39:AK43)/SUM(AK$27:AK31))-1)*100</f>
        <v>17.758031250885619</v>
      </c>
      <c r="EB43" s="56">
        <f>((SUM(AL$39:AL43)/SUM(AL$27:AL31))-1)*100</f>
        <v>5.7887409586211414</v>
      </c>
      <c r="EC43" s="56">
        <f>((SUM(AM$39:AM43)/SUM(AM$27:AM31))-1)*100</f>
        <v>5.419794521920096</v>
      </c>
      <c r="ED43" s="56">
        <f>((SUM(AN$39:AN43)/SUM(AN$27:AN31))-1)*100</f>
        <v>5.8597031550957412</v>
      </c>
      <c r="EE43" s="56">
        <f>((SUM(AO$39:AO43)/SUM(AO$27:AO31))-1)*100</f>
        <v>11.015086780448691</v>
      </c>
      <c r="EF43" s="56">
        <f>((SUM(AP$39:AP43)/SUM(AP$27:AP31))-1)*100</f>
        <v>4.1460977433689816</v>
      </c>
      <c r="EG43" s="56">
        <f>((SUM(AQ$39:AQ43)/SUM(AQ$27:AQ31))-1)*100</f>
        <v>7.3258255357428581</v>
      </c>
      <c r="EH43" s="56">
        <f>((SUM(AR$39:AR43)/SUM(AR$27:AR31))-1)*100</f>
        <v>13.416546246759831</v>
      </c>
      <c r="EI43" s="56">
        <f>((SUM(AS$39:AS43)/SUM(AS$27:AS31))-1)*100</f>
        <v>0.23506517603832933</v>
      </c>
      <c r="EJ43" s="56">
        <f>((SUM(AT$39:AT43)/SUM(AT$27:AT31))-1)*100</f>
        <v>21.247034427803179</v>
      </c>
      <c r="EK43" s="56">
        <f>((SUM(AU$39:AU43)/SUM(AU$27:AU31))-1)*100</f>
        <v>6.8778901617737809</v>
      </c>
      <c r="EL43" s="56">
        <f>((SUM(AV$39:AV43)/SUM(AV$27:AV31))-1)*100</f>
        <v>8.8020769925424514</v>
      </c>
      <c r="EM43" s="56">
        <f>((SUM(AW$39:AW43)/SUM(AW$27:AW31))-1)*100</f>
        <v>-3.1726543811271157</v>
      </c>
      <c r="EN43" s="56">
        <f>((SUM(AX$39:AX43)/SUM(AX$27:AX31))-1)*100</f>
        <v>-3.3845064438952632</v>
      </c>
      <c r="EO43" s="56"/>
      <c r="EP43" s="56"/>
      <c r="EQ43" s="56"/>
      <c r="ER43" s="56"/>
      <c r="ES43" s="56"/>
    </row>
    <row r="44" spans="1:149" s="55" customFormat="1" ht="12.75" customHeight="1" x14ac:dyDescent="0.25">
      <c r="A44" s="55">
        <v>2015</v>
      </c>
      <c r="B44" s="55" t="s">
        <v>353</v>
      </c>
      <c r="C44" s="55" t="s">
        <v>174</v>
      </c>
      <c r="D44" s="56">
        <v>108.44161964974801</v>
      </c>
      <c r="E44" s="56">
        <v>108.699029816052</v>
      </c>
      <c r="F44" s="56">
        <v>110.980427046686</v>
      </c>
      <c r="G44" s="56">
        <v>101.552836165534</v>
      </c>
      <c r="H44" s="56"/>
      <c r="I44" s="56"/>
      <c r="J44" s="56"/>
      <c r="K44" s="56">
        <v>101.63158541461701</v>
      </c>
      <c r="L44" s="56">
        <v>109.33310398027901</v>
      </c>
      <c r="M44" s="56">
        <v>108.11604834027</v>
      </c>
      <c r="N44" s="56">
        <v>109.987538037674</v>
      </c>
      <c r="O44" s="56">
        <v>108.61307857566899</v>
      </c>
      <c r="P44" s="56">
        <v>111.039439053799</v>
      </c>
      <c r="Q44" s="56">
        <v>107.506225272289</v>
      </c>
      <c r="R44" s="56">
        <v>115.95004150032101</v>
      </c>
      <c r="S44" s="84">
        <v>113.369435286586</v>
      </c>
      <c r="T44" s="84">
        <v>103.685288132889</v>
      </c>
      <c r="U44" s="56">
        <v>110.598060628027</v>
      </c>
      <c r="V44" s="56">
        <v>113.363727302805</v>
      </c>
      <c r="W44" s="56">
        <v>114.673800921531</v>
      </c>
      <c r="X44" s="56">
        <v>106.929644464117</v>
      </c>
      <c r="Y44" s="56">
        <v>117.696090653198</v>
      </c>
      <c r="Z44" s="56">
        <v>69.229106795171802</v>
      </c>
      <c r="AA44" s="56">
        <v>122.811327912373</v>
      </c>
      <c r="AB44" s="56">
        <v>98.669221790001004</v>
      </c>
      <c r="AC44" s="56">
        <v>110.566530407513</v>
      </c>
      <c r="AD44" s="56">
        <v>105.59326696836</v>
      </c>
      <c r="AE44" s="56">
        <v>97.328937887854494</v>
      </c>
      <c r="AF44" s="56">
        <v>112.49861171206599</v>
      </c>
      <c r="AG44" s="56">
        <v>113.297324812184</v>
      </c>
      <c r="AH44" s="56">
        <v>114.87697623113201</v>
      </c>
      <c r="AI44" s="56">
        <v>116.37824504807401</v>
      </c>
      <c r="AJ44" s="56">
        <v>118.15880680067001</v>
      </c>
      <c r="AK44" s="56">
        <v>121.791911686194</v>
      </c>
      <c r="AL44" s="56">
        <v>115.75301329622999</v>
      </c>
      <c r="AM44" s="56">
        <v>104.876426113531</v>
      </c>
      <c r="AN44" s="56">
        <v>120.897582345022</v>
      </c>
      <c r="AO44" s="56">
        <v>117.928152559065</v>
      </c>
      <c r="AP44" s="56">
        <v>118.853656846324</v>
      </c>
      <c r="AQ44" s="56">
        <v>110.28902672305</v>
      </c>
      <c r="AR44" s="56">
        <v>124.085989757313</v>
      </c>
      <c r="AS44" s="56">
        <v>72.751418548642405</v>
      </c>
      <c r="AT44" s="56">
        <v>128.339758710643</v>
      </c>
      <c r="AU44" s="56">
        <v>98.808648371912298</v>
      </c>
      <c r="AV44" s="56">
        <v>115.641987789125</v>
      </c>
      <c r="AW44" s="56">
        <v>100.424687511138</v>
      </c>
      <c r="AX44" s="56">
        <v>107.894936717037</v>
      </c>
      <c r="AY44" s="89">
        <f t="shared" si="9"/>
        <v>5.0579653733378249</v>
      </c>
      <c r="AZ44" s="59">
        <f t="shared" si="0"/>
        <v>4.998719394156681</v>
      </c>
      <c r="BA44" s="59">
        <f t="shared" si="1"/>
        <v>6.0425184034373691</v>
      </c>
      <c r="BB44" s="59">
        <f t="shared" si="2"/>
        <v>3.2801347249549639</v>
      </c>
      <c r="BC44" s="59"/>
      <c r="BD44" s="59"/>
      <c r="BE44" s="59"/>
      <c r="BF44" s="59">
        <f t="shared" si="3"/>
        <v>-0.14700351515204435</v>
      </c>
      <c r="BG44" s="59">
        <f t="shared" si="4"/>
        <v>4.2687008029276052</v>
      </c>
      <c r="BH44" s="59">
        <f t="shared" si="5"/>
        <v>6.5384632358540529</v>
      </c>
      <c r="BI44" s="59">
        <f t="shared" si="6"/>
        <v>6.2412110200400273</v>
      </c>
      <c r="BJ44" s="59">
        <f t="shared" si="12"/>
        <v>5.9032188238746786</v>
      </c>
      <c r="BK44" s="59">
        <f t="shared" si="12"/>
        <v>5.4247882074986098</v>
      </c>
      <c r="BL44" s="59">
        <f t="shared" si="12"/>
        <v>2.9287251744855913</v>
      </c>
      <c r="BM44" s="59">
        <f t="shared" si="12"/>
        <v>8.7685262128421648</v>
      </c>
      <c r="BN44" s="59">
        <f t="shared" si="12"/>
        <v>4.2346656587679776</v>
      </c>
      <c r="BO44" s="59">
        <f t="shared" si="12"/>
        <v>-1.9769890938900803</v>
      </c>
      <c r="BP44" s="59">
        <f t="shared" si="12"/>
        <v>3.742858973485208</v>
      </c>
      <c r="BQ44" s="59">
        <f t="shared" si="12"/>
        <v>7.2252733771907218</v>
      </c>
      <c r="BR44" s="59">
        <f t="shared" si="12"/>
        <v>4.9529678467273408</v>
      </c>
      <c r="BS44" s="59">
        <f t="shared" si="12"/>
        <v>8.8822054679021925</v>
      </c>
      <c r="BT44" s="59">
        <f t="shared" si="12"/>
        <v>7.7493066538094624</v>
      </c>
      <c r="BU44" s="59">
        <f t="shared" si="10"/>
        <v>7.9690369882403411</v>
      </c>
      <c r="BV44" s="59">
        <f t="shared" si="10"/>
        <v>24.680362206854191</v>
      </c>
      <c r="BW44" s="59">
        <f t="shared" si="10"/>
        <v>10.918344050316309</v>
      </c>
      <c r="BX44" s="59">
        <f t="shared" si="10"/>
        <v>11.541359840914488</v>
      </c>
      <c r="BY44" s="59">
        <f t="shared" si="10"/>
        <v>9.9827472882984214</v>
      </c>
      <c r="BZ44" s="59">
        <f t="shared" si="10"/>
        <v>8.5160949910234152</v>
      </c>
      <c r="CA44" s="59">
        <f t="shared" si="10"/>
        <v>9.4360019277742957</v>
      </c>
      <c r="CB44" s="59">
        <f t="shared" si="10"/>
        <v>8.0655060637451648</v>
      </c>
      <c r="CC44" s="59">
        <f t="shared" si="10"/>
        <v>10.569859953641414</v>
      </c>
      <c r="CD44" s="59">
        <f t="shared" si="10"/>
        <v>9.1084135275199642</v>
      </c>
      <c r="CE44" s="59">
        <f t="shared" si="10"/>
        <v>9.6968988834394523</v>
      </c>
      <c r="CF44" s="59">
        <f t="shared" si="10"/>
        <v>11.576077305329569</v>
      </c>
      <c r="CG44" s="59">
        <f t="shared" si="10"/>
        <v>5.796373784309794</v>
      </c>
      <c r="CH44" s="59">
        <f t="shared" si="10"/>
        <v>-1.4279356612633576</v>
      </c>
      <c r="CI44" s="59">
        <f t="shared" si="10"/>
        <v>9.1298566273222868</v>
      </c>
      <c r="CJ44" s="59">
        <f t="shared" si="10"/>
        <v>10.653262897487469</v>
      </c>
      <c r="CK44" s="59">
        <f t="shared" si="11"/>
        <v>8.6796748064543081</v>
      </c>
      <c r="CL44" s="59">
        <f t="shared" si="11"/>
        <v>12.138301635432258</v>
      </c>
      <c r="CM44" s="59">
        <f t="shared" si="11"/>
        <v>12.339471750152686</v>
      </c>
      <c r="CN44" s="59">
        <f t="shared" si="11"/>
        <v>11.84347141481512</v>
      </c>
      <c r="CO44" s="59">
        <f t="shared" si="11"/>
        <v>29.002055611656786</v>
      </c>
      <c r="CP44" s="59">
        <f t="shared" si="11"/>
        <v>10.776146822883458</v>
      </c>
      <c r="CQ44" s="59">
        <f t="shared" si="11"/>
        <v>15.47452412359962</v>
      </c>
      <c r="CR44" s="59">
        <f t="shared" si="11"/>
        <v>3.2853228884117236</v>
      </c>
      <c r="CS44" s="59">
        <f t="shared" si="11"/>
        <v>18.534457832839824</v>
      </c>
      <c r="CT44" s="56">
        <f>((SUM(D$39:D44)/SUM(D$27:D32))-1)*100</f>
        <v>5.2779803786675572</v>
      </c>
      <c r="CU44" s="56">
        <f>((SUM(E$39:E44)/SUM(E$27:E32))-1)*100</f>
        <v>4.879402864340765</v>
      </c>
      <c r="CV44" s="56">
        <f>((SUM(F$39:F44)/SUM(F$27:F32))-1)*100</f>
        <v>6.581752562455101</v>
      </c>
      <c r="CW44" s="56">
        <f>((SUM(G$39:G44)/SUM(G$27:G32))-1)*100</f>
        <v>5.0683468708655921</v>
      </c>
      <c r="CX44" s="56"/>
      <c r="CY44" s="56"/>
      <c r="CZ44" s="56"/>
      <c r="DA44" s="56">
        <f>((SUM(K$39:K44)/SUM(K$27:K32))-1)*100</f>
        <v>-0.33735394082249348</v>
      </c>
      <c r="DB44" s="56">
        <f>((SUM(L$39:L44)/SUM(L$27:L32))-1)*100</f>
        <v>4.009976586338615</v>
      </c>
      <c r="DC44" s="56">
        <f>((SUM(M$39:M44)/SUM(M$27:M32))-1)*100</f>
        <v>4.1528343864146278</v>
      </c>
      <c r="DD44" s="56">
        <f>((SUM(N$39:N44)/SUM(N$27:N32))-1)*100</f>
        <v>5.985622104059618</v>
      </c>
      <c r="DE44" s="56">
        <f>((SUM(O$39:O44)/SUM(O$27:O32))-1)*100</f>
        <v>4.2706754038766226</v>
      </c>
      <c r="DF44" s="56">
        <f>((SUM(P$39:P44)/SUM(P$27:P32))-1)*100</f>
        <v>6.5677954090058499</v>
      </c>
      <c r="DG44" s="56">
        <f>((SUM(Q$39:Q44)/SUM(Q$27:Q32))-1)*100</f>
        <v>5.7810059267584313</v>
      </c>
      <c r="DH44" s="56">
        <f>((SUM(R$39:R44)/SUM(R$27:R32))-1)*100</f>
        <v>14.012790259700193</v>
      </c>
      <c r="DI44" s="56">
        <f>((SUM(S$39:S44)/SUM(S$27:S32))-1)*100</f>
        <v>4.5673263897063165</v>
      </c>
      <c r="DJ44" s="56">
        <f>((SUM(T$39:T44)/SUM(T$27:T32))-1)*100</f>
        <v>4.0095396671628647</v>
      </c>
      <c r="DK44" s="56">
        <f>((SUM(U$39:U44)/SUM(U$27:U32))-1)*100</f>
        <v>1.7150100823277725</v>
      </c>
      <c r="DL44" s="56">
        <f>((SUM(V$39:V44)/SUM(V$27:V32))-1)*100</f>
        <v>8.6180393501780408</v>
      </c>
      <c r="DM44" s="56">
        <f>((SUM(W$39:W44)/SUM(W$27:W32))-1)*100</f>
        <v>3.1422478575688695</v>
      </c>
      <c r="DN44" s="56">
        <f>((SUM(X$39:X44)/SUM(X$27:X32))-1)*100</f>
        <v>6.701638702102275</v>
      </c>
      <c r="DO44" s="56">
        <f>((SUM(Y$39:Y44)/SUM(Y$27:Y32))-1)*100</f>
        <v>9.1578991117623012</v>
      </c>
      <c r="DP44" s="56">
        <f>((SUM(Z$39:Z44)/SUM(Z$27:Z32))-1)*100</f>
        <v>-3.3551623179223</v>
      </c>
      <c r="DQ44" s="56">
        <f>((SUM(AA$39:AA44)/SUM(AA$27:AA32))-1)*100</f>
        <v>19.543803288293194</v>
      </c>
      <c r="DR44" s="56">
        <f>((SUM(AB$39:AB44)/SUM(AB$27:AB32))-1)*100</f>
        <v>9.5301523415781233</v>
      </c>
      <c r="DS44" s="56">
        <f>((SUM(AC$39:AC44)/SUM(AC$27:AC32))-1)*100</f>
        <v>6.9114168528483511</v>
      </c>
      <c r="DT44" s="56">
        <f>((SUM(AD$39:AD44)/SUM(AD$27:AD32))-1)*100</f>
        <v>3.5559669934975613</v>
      </c>
      <c r="DU44" s="56">
        <f>((SUM(AE$39:AE44)/SUM(AE$27:AE32))-1)*100</f>
        <v>-6.4817383220197256</v>
      </c>
      <c r="DV44" s="56">
        <f>((SUM(AF$39:AF44)/SUM(AF$27:AF32))-1)*100</f>
        <v>6.3680831521029324</v>
      </c>
      <c r="DW44" s="56">
        <f>((SUM(AG$39:AG44)/SUM(AG$27:AG32))-1)*100</f>
        <v>7.4862194141215088</v>
      </c>
      <c r="DX44" s="56">
        <f>((SUM(AH$39:AH44)/SUM(AH$27:AH32))-1)*100</f>
        <v>8.0506964329120301</v>
      </c>
      <c r="DY44" s="56">
        <f>((SUM(AI$39:AI44)/SUM(AI$27:AI32))-1)*100</f>
        <v>9.7974904355536019</v>
      </c>
      <c r="DZ44" s="56">
        <f>((SUM(AJ$39:AJ44)/SUM(AJ$27:AJ32))-1)*100</f>
        <v>13.136975104461236</v>
      </c>
      <c r="EA44" s="56">
        <f>((SUM(AK$39:AK44)/SUM(AK$27:AK32))-1)*100</f>
        <v>16.446981699090447</v>
      </c>
      <c r="EB44" s="56">
        <f>((SUM(AL$39:AL44)/SUM(AL$27:AL32))-1)*100</f>
        <v>5.7903437801958946</v>
      </c>
      <c r="EC44" s="56">
        <f>((SUM(AM$39:AM44)/SUM(AM$27:AM32))-1)*100</f>
        <v>4.0503263325440519</v>
      </c>
      <c r="ED44" s="56">
        <f>((SUM(AN$39:AN44)/SUM(AN$27:AN32))-1)*100</f>
        <v>6.4034130612371953</v>
      </c>
      <c r="EE44" s="56">
        <f>((SUM(AO$39:AO44)/SUM(AO$27:AO32))-1)*100</f>
        <v>10.951894039664323</v>
      </c>
      <c r="EF44" s="56">
        <f>((SUM(AP$39:AP44)/SUM(AP$27:AP32))-1)*100</f>
        <v>4.9274364345539778</v>
      </c>
      <c r="EG44" s="56">
        <f>((SUM(AQ$39:AQ44)/SUM(AQ$27:AQ32))-1)*100</f>
        <v>8.1353707541951259</v>
      </c>
      <c r="EH44" s="56">
        <f>((SUM(AR$39:AR44)/SUM(AR$27:AR32))-1)*100</f>
        <v>13.232980191386567</v>
      </c>
      <c r="EI44" s="56">
        <f>((SUM(AS$39:AS44)/SUM(AS$27:AS32))-1)*100</f>
        <v>1.2496710482909457</v>
      </c>
      <c r="EJ44" s="56">
        <f>((SUM(AT$39:AT44)/SUM(AT$27:AT32))-1)*100</f>
        <v>22.484478723698341</v>
      </c>
      <c r="EK44" s="56">
        <f>((SUM(AU$39:AU44)/SUM(AU$27:AU32))-1)*100</f>
        <v>7.5344890646869223</v>
      </c>
      <c r="EL44" s="56">
        <f>((SUM(AV$39:AV44)/SUM(AV$27:AV32))-1)*100</f>
        <v>9.8587218067068605</v>
      </c>
      <c r="EM44" s="56">
        <f>((SUM(AW$39:AW44)/SUM(AW$27:AW32))-1)*100</f>
        <v>-2.1470347278147894</v>
      </c>
      <c r="EN44" s="56">
        <f>((SUM(AX$39:AX44)/SUM(AX$27:AX32))-1)*100</f>
        <v>-0.10491173769283657</v>
      </c>
      <c r="EO44" s="56"/>
      <c r="EP44" s="56"/>
      <c r="EQ44" s="56"/>
      <c r="ER44" s="56"/>
      <c r="ES44" s="56"/>
    </row>
    <row r="45" spans="1:149" s="55" customFormat="1" ht="12.75" customHeight="1" x14ac:dyDescent="0.25">
      <c r="A45" s="55">
        <v>2015</v>
      </c>
      <c r="B45" s="55" t="s">
        <v>354</v>
      </c>
      <c r="C45" s="55" t="s">
        <v>174</v>
      </c>
      <c r="D45" s="56">
        <v>108.546578815934</v>
      </c>
      <c r="E45" s="56">
        <v>109.713105903491</v>
      </c>
      <c r="F45" s="56">
        <v>109.25380182689</v>
      </c>
      <c r="G45" s="56">
        <v>99.709090015022397</v>
      </c>
      <c r="H45" s="56"/>
      <c r="I45" s="56"/>
      <c r="J45" s="56"/>
      <c r="K45" s="56">
        <v>100.416714437058</v>
      </c>
      <c r="L45" s="56">
        <v>108.229693989916</v>
      </c>
      <c r="M45" s="56">
        <v>114.165813101194</v>
      </c>
      <c r="N45" s="56">
        <v>114.236685546949</v>
      </c>
      <c r="O45" s="56">
        <v>113.004106087127</v>
      </c>
      <c r="P45" s="56">
        <v>112.84214915717899</v>
      </c>
      <c r="Q45" s="56">
        <v>112.132340473714</v>
      </c>
      <c r="R45" s="56">
        <v>99.589141664492502</v>
      </c>
      <c r="S45" s="84">
        <v>103.39192953604601</v>
      </c>
      <c r="T45" s="84">
        <v>102.116873050957</v>
      </c>
      <c r="U45" s="56">
        <v>114.0531942809</v>
      </c>
      <c r="V45" s="56">
        <v>113.96386135424299</v>
      </c>
      <c r="W45" s="56">
        <v>117.018298122856</v>
      </c>
      <c r="X45" s="56">
        <v>109.634867131221</v>
      </c>
      <c r="Y45" s="56">
        <v>120.536806269512</v>
      </c>
      <c r="Z45" s="56">
        <v>91.084070865967902</v>
      </c>
      <c r="AA45" s="56">
        <v>135.14325460552701</v>
      </c>
      <c r="AB45" s="56">
        <v>98.495905706284404</v>
      </c>
      <c r="AC45" s="56">
        <v>124.686546558093</v>
      </c>
      <c r="AD45" s="56">
        <v>120.06230109321901</v>
      </c>
      <c r="AE45" s="56">
        <v>113.757310237694</v>
      </c>
      <c r="AF45" s="56">
        <v>119.484129310762</v>
      </c>
      <c r="AG45" s="56">
        <v>118.249189637938</v>
      </c>
      <c r="AH45" s="56">
        <v>120.291575443176</v>
      </c>
      <c r="AI45" s="56">
        <v>118.934682908084</v>
      </c>
      <c r="AJ45" s="56">
        <v>122.880475866436</v>
      </c>
      <c r="AK45" s="56">
        <v>104.89186647496901</v>
      </c>
      <c r="AL45" s="56">
        <v>105.763187368912</v>
      </c>
      <c r="AM45" s="56">
        <v>103.500577153487</v>
      </c>
      <c r="AN45" s="56">
        <v>125.10052165102</v>
      </c>
      <c r="AO45" s="56">
        <v>118.99295602162699</v>
      </c>
      <c r="AP45" s="56">
        <v>122.590546527686</v>
      </c>
      <c r="AQ45" s="56">
        <v>113.38493008353799</v>
      </c>
      <c r="AR45" s="56">
        <v>127.112456747626</v>
      </c>
      <c r="AS45" s="56">
        <v>95.823120926696305</v>
      </c>
      <c r="AT45" s="56">
        <v>141.82502714499699</v>
      </c>
      <c r="AU45" s="56">
        <v>103.190543954782</v>
      </c>
      <c r="AV45" s="56">
        <v>130.91108591352599</v>
      </c>
      <c r="AW45" s="56">
        <v>115.38507581372799</v>
      </c>
      <c r="AX45" s="56">
        <v>126.602155660039</v>
      </c>
      <c r="AY45" s="89">
        <f t="shared" si="9"/>
        <v>4.5681647605935627</v>
      </c>
      <c r="AZ45" s="59">
        <f t="shared" si="0"/>
        <v>5.6345029843593242</v>
      </c>
      <c r="BA45" s="59">
        <f t="shared" si="1"/>
        <v>4.5344187968135996</v>
      </c>
      <c r="BB45" s="59">
        <f t="shared" si="2"/>
        <v>-2.223215774051468</v>
      </c>
      <c r="BC45" s="59"/>
      <c r="BD45" s="59"/>
      <c r="BE45" s="59"/>
      <c r="BF45" s="59">
        <f t="shared" si="3"/>
        <v>-1.0685357776645366</v>
      </c>
      <c r="BG45" s="59">
        <f t="shared" si="4"/>
        <v>3.3419368779049829</v>
      </c>
      <c r="BH45" s="59">
        <f t="shared" si="5"/>
        <v>5.6124221727809509</v>
      </c>
      <c r="BI45" s="59">
        <f t="shared" si="6"/>
        <v>7.2641097699895685</v>
      </c>
      <c r="BJ45" s="59">
        <f t="shared" si="12"/>
        <v>4.765018479541161</v>
      </c>
      <c r="BK45" s="59">
        <f t="shared" si="12"/>
        <v>6.6230232841299363</v>
      </c>
      <c r="BL45" s="59">
        <f t="shared" si="12"/>
        <v>4.7517692914939458</v>
      </c>
      <c r="BM45" s="59">
        <f t="shared" si="12"/>
        <v>14.61193952704436</v>
      </c>
      <c r="BN45" s="59">
        <f t="shared" si="12"/>
        <v>10.434601758550777</v>
      </c>
      <c r="BO45" s="59">
        <f t="shared" si="12"/>
        <v>6.0612594664367414</v>
      </c>
      <c r="BP45" s="59">
        <f t="shared" si="12"/>
        <v>-0.86383610953904011</v>
      </c>
      <c r="BQ45" s="59">
        <f t="shared" si="12"/>
        <v>6.0697280802345599</v>
      </c>
      <c r="BR45" s="59">
        <f t="shared" si="12"/>
        <v>0.99294915398586703</v>
      </c>
      <c r="BS45" s="59">
        <f t="shared" si="12"/>
        <v>4.6544325822273525</v>
      </c>
      <c r="BT45" s="59">
        <f t="shared" si="12"/>
        <v>8.2137548003599079</v>
      </c>
      <c r="BU45" s="59">
        <f t="shared" si="10"/>
        <v>2.6690303945426486</v>
      </c>
      <c r="BV45" s="59">
        <f t="shared" si="10"/>
        <v>20.595117885405291</v>
      </c>
      <c r="BW45" s="59">
        <f t="shared" si="10"/>
        <v>8.6084830851724803</v>
      </c>
      <c r="BX45" s="59">
        <f t="shared" si="10"/>
        <v>7.8681760297542702</v>
      </c>
      <c r="BY45" s="59">
        <f t="shared" si="10"/>
        <v>9.8575252338101382</v>
      </c>
      <c r="BZ45" s="59">
        <f t="shared" si="10"/>
        <v>-3.0303536962554056</v>
      </c>
      <c r="CA45" s="59">
        <f t="shared" si="10"/>
        <v>8.8462968768530317</v>
      </c>
      <c r="CB45" s="59">
        <f t="shared" si="10"/>
        <v>9.3185391338220356</v>
      </c>
      <c r="CC45" s="59">
        <f t="shared" si="10"/>
        <v>9.9208016576155078</v>
      </c>
      <c r="CD45" s="59">
        <f t="shared" si="10"/>
        <v>10.766496052239738</v>
      </c>
      <c r="CE45" s="59">
        <f t="shared" si="10"/>
        <v>10.89885131504067</v>
      </c>
      <c r="CF45" s="59">
        <f t="shared" si="10"/>
        <v>17.850712029405823</v>
      </c>
      <c r="CG45" s="59">
        <f t="shared" si="10"/>
        <v>12.290024838692236</v>
      </c>
      <c r="CH45" s="59">
        <f t="shared" si="10"/>
        <v>6.8137813483044818</v>
      </c>
      <c r="CI45" s="59">
        <f t="shared" si="10"/>
        <v>4.5747483349381834</v>
      </c>
      <c r="CJ45" s="59">
        <f t="shared" si="10"/>
        <v>9.7026419126803987</v>
      </c>
      <c r="CK45" s="59">
        <f t="shared" si="11"/>
        <v>5.6619305763562666</v>
      </c>
      <c r="CL45" s="59">
        <f t="shared" si="11"/>
        <v>8.269493259086369</v>
      </c>
      <c r="CM45" s="59">
        <f t="shared" si="11"/>
        <v>13.084122042970424</v>
      </c>
      <c r="CN45" s="59">
        <f t="shared" si="11"/>
        <v>6.5466370201055391</v>
      </c>
      <c r="CO45" s="59">
        <f t="shared" si="11"/>
        <v>25.303734990075032</v>
      </c>
      <c r="CP45" s="59">
        <f t="shared" si="11"/>
        <v>13.531225727376682</v>
      </c>
      <c r="CQ45" s="59">
        <f t="shared" si="11"/>
        <v>11.831734626274804</v>
      </c>
      <c r="CR45" s="59">
        <f t="shared" si="11"/>
        <v>3.4921359990684131</v>
      </c>
      <c r="CS45" s="59">
        <f t="shared" si="11"/>
        <v>6.3724594902430765</v>
      </c>
      <c r="CT45" s="56">
        <f>((SUM(D$39:D45)/SUM(D$27:D33))-1)*100</f>
        <v>5.1754441255049688</v>
      </c>
      <c r="CU45" s="56">
        <f>((SUM(E$39:E45)/SUM(E$27:E33))-1)*100</f>
        <v>4.9882159257098602</v>
      </c>
      <c r="CV45" s="56">
        <f>((SUM(F$39:F45)/SUM(F$27:F33))-1)*100</f>
        <v>6.2866974326296621</v>
      </c>
      <c r="CW45" s="56">
        <f>((SUM(G$39:G45)/SUM(G$27:G33))-1)*100</f>
        <v>3.9928454835532756</v>
      </c>
      <c r="CX45" s="56"/>
      <c r="CY45" s="56"/>
      <c r="CZ45" s="56"/>
      <c r="DA45" s="56">
        <f>((SUM(K$39:K45)/SUM(K$27:K33))-1)*100</f>
        <v>-0.44211318512832332</v>
      </c>
      <c r="DB45" s="56">
        <f>((SUM(L$39:L45)/SUM(L$27:L33))-1)*100</f>
        <v>3.9134343477783551</v>
      </c>
      <c r="DC45" s="56">
        <f>((SUM(M$39:M45)/SUM(M$27:M33))-1)*100</f>
        <v>4.3739414534624821</v>
      </c>
      <c r="DD45" s="56">
        <f>((SUM(N$39:N45)/SUM(N$27:N33))-1)*100</f>
        <v>6.1767000592132026</v>
      </c>
      <c r="DE45" s="56">
        <f>((SUM(O$39:O45)/SUM(O$27:O33))-1)*100</f>
        <v>4.3454455891847488</v>
      </c>
      <c r="DF45" s="56">
        <f>((SUM(P$39:P45)/SUM(P$27:P33))-1)*100</f>
        <v>6.576006817238178</v>
      </c>
      <c r="DG45" s="56">
        <f>((SUM(Q$39:Q45)/SUM(Q$27:Q33))-1)*100</f>
        <v>5.6297078451613025</v>
      </c>
      <c r="DH45" s="56">
        <f>((SUM(R$39:R45)/SUM(R$27:R33))-1)*100</f>
        <v>14.10058954549196</v>
      </c>
      <c r="DI45" s="56">
        <f>((SUM(S$39:S45)/SUM(S$27:S33))-1)*100</f>
        <v>5.4641002103171576</v>
      </c>
      <c r="DJ45" s="56">
        <f>((SUM(T$39:T45)/SUM(T$27:T33))-1)*100</f>
        <v>4.3255307174271174</v>
      </c>
      <c r="DK45" s="56">
        <f>((SUM(U$39:U45)/SUM(U$27:U33))-1)*100</f>
        <v>1.3249118848969399</v>
      </c>
      <c r="DL45" s="56">
        <f>((SUM(V$39:V45)/SUM(V$27:V33))-1)*100</f>
        <v>8.23547753536924</v>
      </c>
      <c r="DM45" s="56">
        <f>((SUM(W$39:W45)/SUM(W$27:W33))-1)*100</f>
        <v>2.8105578660936548</v>
      </c>
      <c r="DN45" s="56">
        <f>((SUM(X$39:X45)/SUM(X$27:X33))-1)*100</f>
        <v>6.3899211151330348</v>
      </c>
      <c r="DO45" s="56">
        <f>((SUM(Y$39:Y45)/SUM(Y$27:Y33))-1)*100</f>
        <v>9.0187399443992788</v>
      </c>
      <c r="DP45" s="56">
        <f>((SUM(Z$39:Z45)/SUM(Z$27:Z33))-1)*100</f>
        <v>-2.7162307047581602</v>
      </c>
      <c r="DQ45" s="56">
        <f>((SUM(AA$39:AA45)/SUM(AA$27:AA33))-1)*100</f>
        <v>19.704960951967255</v>
      </c>
      <c r="DR45" s="56">
        <f>((SUM(AB$39:AB45)/SUM(AB$27:AB33))-1)*100</f>
        <v>9.3936084012916652</v>
      </c>
      <c r="DS45" s="56">
        <f>((SUM(AC$39:AC45)/SUM(AC$27:AC33))-1)*100</f>
        <v>7.0599041753864222</v>
      </c>
      <c r="DT45" s="56">
        <f>((SUM(AD$39:AD45)/SUM(AD$27:AD33))-1)*100</f>
        <v>4.5180322704068132</v>
      </c>
      <c r="DU45" s="56">
        <f>((SUM(AE$39:AE45)/SUM(AE$27:AE33))-1)*100</f>
        <v>-5.9189047853386185</v>
      </c>
      <c r="DV45" s="56">
        <f>((SUM(AF$39:AF45)/SUM(AF$27:AF33))-1)*100</f>
        <v>6.7457109284973393</v>
      </c>
      <c r="DW45" s="56">
        <f>((SUM(AG$39:AG45)/SUM(AG$27:AG33))-1)*100</f>
        <v>7.7618100250448796</v>
      </c>
      <c r="DX45" s="56">
        <f>((SUM(AH$39:AH45)/SUM(AH$27:AH33))-1)*100</f>
        <v>8.3350408059131187</v>
      </c>
      <c r="DY45" s="56">
        <f>((SUM(AI$39:AI45)/SUM(AI$27:AI33))-1)*100</f>
        <v>9.9423812050754901</v>
      </c>
      <c r="DZ45" s="56">
        <f>((SUM(AJ$39:AJ45)/SUM(AJ$27:AJ33))-1)*100</f>
        <v>12.802989123996756</v>
      </c>
      <c r="EA45" s="56">
        <f>((SUM(AK$39:AK45)/SUM(AK$27:AK33))-1)*100</f>
        <v>16.653933566768188</v>
      </c>
      <c r="EB45" s="56">
        <f>((SUM(AL$39:AL45)/SUM(AL$27:AL33))-1)*100</f>
        <v>6.7854228420458629</v>
      </c>
      <c r="EC45" s="56">
        <f>((SUM(AM$39:AM45)/SUM(AM$27:AM33))-1)*100</f>
        <v>4.4761027171572598</v>
      </c>
      <c r="ED45" s="56">
        <f>((SUM(AN$39:AN45)/SUM(AN$27:AN33))-1)*100</f>
        <v>6.1250706582791636</v>
      </c>
      <c r="EE45" s="56">
        <f>((SUM(AO$39:AO45)/SUM(AO$27:AO33))-1)*100</f>
        <v>10.763348551071438</v>
      </c>
      <c r="EF45" s="56">
        <f>((SUM(AP$39:AP45)/SUM(AP$27:AP33))-1)*100</f>
        <v>5.0409727187918696</v>
      </c>
      <c r="EG45" s="56">
        <f>((SUM(AQ$39:AQ45)/SUM(AQ$27:AQ33))-1)*100</f>
        <v>8.1557452644262831</v>
      </c>
      <c r="EH45" s="56">
        <f>((SUM(AR$39:AR45)/SUM(AR$27:AR33))-1)*100</f>
        <v>13.21097853228126</v>
      </c>
      <c r="EI45" s="56">
        <f>((SUM(AS$39:AS45)/SUM(AS$27:AS33))-1)*100</f>
        <v>1.8207637176575364</v>
      </c>
      <c r="EJ45" s="56">
        <f>((SUM(AT$39:AT45)/SUM(AT$27:AT33))-1)*100</f>
        <v>22.917644258748272</v>
      </c>
      <c r="EK45" s="56">
        <f>((SUM(AU$39:AU45)/SUM(AU$27:AU33))-1)*100</f>
        <v>8.4129617728473391</v>
      </c>
      <c r="EL45" s="56">
        <f>((SUM(AV$39:AV45)/SUM(AV$27:AV33))-1)*100</f>
        <v>10.166897052185675</v>
      </c>
      <c r="EM45" s="56">
        <f>((SUM(AW$39:AW45)/SUM(AW$27:AW33))-1)*100</f>
        <v>-1.2782980966172919</v>
      </c>
      <c r="EN45" s="56">
        <f>((SUM(AX$39:AX45)/SUM(AX$27:AX33))-1)*100</f>
        <v>0.95496238417944745</v>
      </c>
      <c r="EO45" s="56"/>
      <c r="EP45" s="56"/>
      <c r="EQ45" s="56"/>
      <c r="ER45" s="56"/>
      <c r="ES45" s="56"/>
    </row>
    <row r="46" spans="1:149" s="55" customFormat="1" ht="12.75" customHeight="1" x14ac:dyDescent="0.25">
      <c r="A46" s="55">
        <v>2015</v>
      </c>
      <c r="B46" s="55" t="s">
        <v>355</v>
      </c>
      <c r="C46" s="55" t="s">
        <v>174</v>
      </c>
      <c r="D46" s="56">
        <v>109.27692459319</v>
      </c>
      <c r="E46" s="56">
        <v>110.239180387779</v>
      </c>
      <c r="F46" s="56">
        <v>110.17071567975</v>
      </c>
      <c r="G46" s="56">
        <v>101.34359342738099</v>
      </c>
      <c r="H46" s="56"/>
      <c r="I46" s="56"/>
      <c r="J46" s="56"/>
      <c r="K46" s="56">
        <v>101.23548130081301</v>
      </c>
      <c r="L46" s="56">
        <v>109.638501650507</v>
      </c>
      <c r="M46" s="56">
        <v>114.597235397476</v>
      </c>
      <c r="N46" s="56">
        <v>116.352617421144</v>
      </c>
      <c r="O46" s="56">
        <v>115.20885588435399</v>
      </c>
      <c r="P46" s="56">
        <v>117.51595447129201</v>
      </c>
      <c r="Q46" s="56">
        <v>115.513830076763</v>
      </c>
      <c r="R46" s="56">
        <v>104.555402101819</v>
      </c>
      <c r="S46" s="84">
        <v>97.270296741800095</v>
      </c>
      <c r="T46" s="84">
        <v>101.26716854654801</v>
      </c>
      <c r="U46" s="56">
        <v>113.849714435728</v>
      </c>
      <c r="V46" s="56">
        <v>115.926717234864</v>
      </c>
      <c r="W46" s="56">
        <v>125.32328646742</v>
      </c>
      <c r="X46" s="56">
        <v>123.764200774402</v>
      </c>
      <c r="Y46" s="56">
        <v>125.438652763148</v>
      </c>
      <c r="Z46" s="56">
        <v>113.465133865327</v>
      </c>
      <c r="AA46" s="56">
        <v>137.21424324425701</v>
      </c>
      <c r="AB46" s="56">
        <v>108.958118964634</v>
      </c>
      <c r="AC46" s="56">
        <v>123.495372903898</v>
      </c>
      <c r="AD46" s="56">
        <v>111.492827131982</v>
      </c>
      <c r="AE46" s="56">
        <v>104.479359888058</v>
      </c>
      <c r="AF46" s="56">
        <v>120.56195410774301</v>
      </c>
      <c r="AG46" s="56">
        <v>121.059051045861</v>
      </c>
      <c r="AH46" s="56">
        <v>123.31778362239</v>
      </c>
      <c r="AI46" s="56">
        <v>124.526409877711</v>
      </c>
      <c r="AJ46" s="56">
        <v>128.56532907064999</v>
      </c>
      <c r="AK46" s="56">
        <v>110.94783007797599</v>
      </c>
      <c r="AL46" s="56">
        <v>99.634902509129503</v>
      </c>
      <c r="AM46" s="56">
        <v>102.551266156314</v>
      </c>
      <c r="AN46" s="56">
        <v>125.020502782365</v>
      </c>
      <c r="AO46" s="56">
        <v>121.574246931912</v>
      </c>
      <c r="AP46" s="56">
        <v>131.85980025253701</v>
      </c>
      <c r="AQ46" s="56">
        <v>128.41285205881599</v>
      </c>
      <c r="AR46" s="56">
        <v>132.404080398075</v>
      </c>
      <c r="AS46" s="56">
        <v>119.77423776655699</v>
      </c>
      <c r="AT46" s="56">
        <v>144.56664615905001</v>
      </c>
      <c r="AU46" s="56">
        <v>115.270141692824</v>
      </c>
      <c r="AV46" s="56">
        <v>129.86960382567199</v>
      </c>
      <c r="AW46" s="56">
        <v>106.571803984079</v>
      </c>
      <c r="AX46" s="56">
        <v>117.696754145729</v>
      </c>
      <c r="AY46" s="89">
        <f t="shared" si="9"/>
        <v>4.8568881346110926</v>
      </c>
      <c r="AZ46" s="59">
        <f t="shared" si="0"/>
        <v>5.4573820477979096</v>
      </c>
      <c r="BA46" s="59">
        <f t="shared" si="1"/>
        <v>4.6712285450082769</v>
      </c>
      <c r="BB46" s="59">
        <f t="shared" si="2"/>
        <v>1.2967930490466184</v>
      </c>
      <c r="BC46" s="59"/>
      <c r="BD46" s="59"/>
      <c r="BE46" s="59"/>
      <c r="BF46" s="59">
        <f t="shared" si="3"/>
        <v>-0.69451774863820148</v>
      </c>
      <c r="BG46" s="59">
        <f t="shared" si="4"/>
        <v>4.0198054094635616</v>
      </c>
      <c r="BH46" s="59">
        <f t="shared" si="5"/>
        <v>6.0864205163228879</v>
      </c>
      <c r="BI46" s="59">
        <f t="shared" si="6"/>
        <v>8.7904613549521606</v>
      </c>
      <c r="BJ46" s="59">
        <f t="shared" si="12"/>
        <v>6.3169811856394364</v>
      </c>
      <c r="BK46" s="59">
        <f t="shared" si="12"/>
        <v>9.7162331154546422</v>
      </c>
      <c r="BL46" s="59">
        <f t="shared" si="12"/>
        <v>4.9025444292650544</v>
      </c>
      <c r="BM46" s="59">
        <f t="shared" si="12"/>
        <v>12.270678273826396</v>
      </c>
      <c r="BN46" s="59">
        <f t="shared" si="12"/>
        <v>8.3933163552403212</v>
      </c>
      <c r="BO46" s="59">
        <f t="shared" si="12"/>
        <v>5.6006976357432015</v>
      </c>
      <c r="BP46" s="59">
        <f t="shared" si="12"/>
        <v>4.0089787873870408</v>
      </c>
      <c r="BQ46" s="59">
        <f t="shared" si="12"/>
        <v>9.1679951001242266</v>
      </c>
      <c r="BR46" s="59">
        <f t="shared" si="12"/>
        <v>9.1550954915147198</v>
      </c>
      <c r="BS46" s="59">
        <f t="shared" si="12"/>
        <v>11.123280056135364</v>
      </c>
      <c r="BT46" s="59">
        <f t="shared" si="12"/>
        <v>8.374604548145248</v>
      </c>
      <c r="BU46" s="59">
        <f t="shared" si="10"/>
        <v>6.5949269814189693</v>
      </c>
      <c r="BV46" s="59">
        <f t="shared" si="10"/>
        <v>22.61570186322983</v>
      </c>
      <c r="BW46" s="59">
        <f t="shared" si="10"/>
        <v>9.3670409044145142</v>
      </c>
      <c r="BX46" s="59">
        <f t="shared" si="10"/>
        <v>14.798298648949014</v>
      </c>
      <c r="BY46" s="59">
        <f t="shared" si="10"/>
        <v>4.893349530759239</v>
      </c>
      <c r="BZ46" s="59">
        <f t="shared" si="10"/>
        <v>-8.5103776241014177</v>
      </c>
      <c r="CA46" s="59">
        <f t="shared" si="10"/>
        <v>9.8296071900027648</v>
      </c>
      <c r="CB46" s="59">
        <f t="shared" si="10"/>
        <v>11.306363034330635</v>
      </c>
      <c r="CC46" s="59">
        <f t="shared" si="10"/>
        <v>12.065464531373383</v>
      </c>
      <c r="CD46" s="59">
        <f t="shared" si="10"/>
        <v>14.404774422337097</v>
      </c>
      <c r="CE46" s="59">
        <f t="shared" si="10"/>
        <v>12.125166274642819</v>
      </c>
      <c r="CF46" s="59">
        <f t="shared" si="10"/>
        <v>16.364420150768531</v>
      </c>
      <c r="CG46" s="59">
        <f t="shared" si="10"/>
        <v>10.390121774204729</v>
      </c>
      <c r="CH46" s="59">
        <f t="shared" si="10"/>
        <v>6.3484565341574317</v>
      </c>
      <c r="CI46" s="59">
        <f t="shared" si="10"/>
        <v>9.6296863014414527</v>
      </c>
      <c r="CJ46" s="59">
        <f t="shared" si="10"/>
        <v>13.258628016373276</v>
      </c>
      <c r="CK46" s="59">
        <f t="shared" si="11"/>
        <v>14.855880738730498</v>
      </c>
      <c r="CL46" s="59">
        <f t="shared" si="11"/>
        <v>15.289830710531271</v>
      </c>
      <c r="CM46" s="59">
        <f t="shared" si="11"/>
        <v>13.017263886100805</v>
      </c>
      <c r="CN46" s="59">
        <f t="shared" si="11"/>
        <v>10.62193629842081</v>
      </c>
      <c r="CO46" s="59">
        <f t="shared" si="11"/>
        <v>27.815797642105998</v>
      </c>
      <c r="CP46" s="59">
        <f t="shared" si="11"/>
        <v>15.396762455829194</v>
      </c>
      <c r="CQ46" s="59">
        <f t="shared" si="11"/>
        <v>19.088311136844215</v>
      </c>
      <c r="CR46" s="59">
        <f t="shared" si="11"/>
        <v>-1.6920358925470169</v>
      </c>
      <c r="CS46" s="59">
        <f t="shared" si="11"/>
        <v>1.8207316051848998</v>
      </c>
      <c r="CT46" s="56">
        <f>((SUM(D$39:D46)/SUM(D$27:D34))-1)*100</f>
        <v>5.1350965858994346</v>
      </c>
      <c r="CU46" s="56">
        <f>((SUM(E$39:E46)/SUM(E$27:E34))-1)*100</f>
        <v>5.0476436891989884</v>
      </c>
      <c r="CV46" s="56">
        <f>((SUM(F$39:F46)/SUM(F$27:F34))-1)*100</f>
        <v>6.0819504418835546</v>
      </c>
      <c r="CW46" s="56">
        <f>((SUM(G$39:G46)/SUM(G$27:G34))-1)*100</f>
        <v>3.6520250276490751</v>
      </c>
      <c r="CX46" s="56"/>
      <c r="CY46" s="56"/>
      <c r="CZ46" s="56"/>
      <c r="DA46" s="56">
        <f>((SUM(K$39:K46)/SUM(K$27:K34))-1)*100</f>
        <v>-0.47386472560777548</v>
      </c>
      <c r="DB46" s="56">
        <f>((SUM(L$39:L46)/SUM(L$27:L34))-1)*100</f>
        <v>3.9269408341611856</v>
      </c>
      <c r="DC46" s="56">
        <f>((SUM(M$39:M46)/SUM(M$27:M34))-1)*100</f>
        <v>4.5990918090402344</v>
      </c>
      <c r="DD46" s="56">
        <f>((SUM(N$39:N46)/SUM(N$27:N34))-1)*100</f>
        <v>6.517800889938008</v>
      </c>
      <c r="DE46" s="56">
        <f>((SUM(O$39:O46)/SUM(O$27:O34))-1)*100</f>
        <v>4.6055068635027174</v>
      </c>
      <c r="DF46" s="56">
        <f>((SUM(P$39:P46)/SUM(P$27:P34))-1)*100</f>
        <v>6.9867294036881189</v>
      </c>
      <c r="DG46" s="56">
        <f>((SUM(Q$39:Q46)/SUM(Q$27:Q34))-1)*100</f>
        <v>5.5341927576464611</v>
      </c>
      <c r="DH46" s="56">
        <f>((SUM(R$39:R46)/SUM(R$27:R34))-1)*100</f>
        <v>13.852202074587527</v>
      </c>
      <c r="DI46" s="56">
        <f>((SUM(S$39:S46)/SUM(S$27:S34))-1)*100</f>
        <v>5.8383998641119872</v>
      </c>
      <c r="DJ46" s="56">
        <f>((SUM(T$39:T46)/SUM(T$27:T34))-1)*100</f>
        <v>4.4951229546832172</v>
      </c>
      <c r="DK46" s="56">
        <f>((SUM(U$39:U46)/SUM(U$27:U34))-1)*100</f>
        <v>1.6626112977408347</v>
      </c>
      <c r="DL46" s="56">
        <f>((SUM(V$39:V46)/SUM(V$27:V34))-1)*100</f>
        <v>8.3559630454286271</v>
      </c>
      <c r="DM46" s="56">
        <f>((SUM(W$39:W46)/SUM(W$27:W34))-1)*100</f>
        <v>3.6520729760151305</v>
      </c>
      <c r="DN46" s="56">
        <f>((SUM(X$39:X46)/SUM(X$27:X34))-1)*100</f>
        <v>7.0494078419510497</v>
      </c>
      <c r="DO46" s="56">
        <f>((SUM(Y$39:Y46)/SUM(Y$27:Y34))-1)*100</f>
        <v>8.9331882967080602</v>
      </c>
      <c r="DP46" s="56">
        <f>((SUM(Z$39:Z46)/SUM(Z$27:Z34))-1)*100</f>
        <v>-1.6650931609483277</v>
      </c>
      <c r="DQ46" s="56">
        <f>((SUM(AA$39:AA46)/SUM(AA$27:AA34))-1)*100</f>
        <v>20.091374544381303</v>
      </c>
      <c r="DR46" s="56">
        <f>((SUM(AB$39:AB46)/SUM(AB$27:AB34))-1)*100</f>
        <v>9.3898897879782126</v>
      </c>
      <c r="DS46" s="56">
        <f>((SUM(AC$39:AC46)/SUM(AC$27:AC34))-1)*100</f>
        <v>8.0365453584829041</v>
      </c>
      <c r="DT46" s="56">
        <f>((SUM(AD$39:AD46)/SUM(AD$27:AD34))-1)*100</f>
        <v>4.5665558040149046</v>
      </c>
      <c r="DU46" s="56">
        <f>((SUM(AE$39:AE46)/SUM(AE$27:AE34))-1)*100</f>
        <v>-6.2739309206310985</v>
      </c>
      <c r="DV46" s="56">
        <f>((SUM(AF$39:AF46)/SUM(AF$27:AF34))-1)*100</f>
        <v>7.1534897162972122</v>
      </c>
      <c r="DW46" s="56">
        <f>((SUM(AG$39:AG46)/SUM(AG$27:AG34))-1)*100</f>
        <v>8.227434396895994</v>
      </c>
      <c r="DX46" s="56">
        <f>((SUM(AH$39:AH46)/SUM(AH$27:AH34))-1)*100</f>
        <v>8.8297474324797953</v>
      </c>
      <c r="DY46" s="56">
        <f>((SUM(AI$39:AI46)/SUM(AI$27:AI34))-1)*100</f>
        <v>10.529744380823146</v>
      </c>
      <c r="DZ46" s="56">
        <f>((SUM(AJ$39:AJ46)/SUM(AJ$27:AJ34))-1)*100</f>
        <v>12.712319735338262</v>
      </c>
      <c r="EA46" s="56">
        <f>((SUM(AK$39:AK46)/SUM(AK$27:AK34))-1)*100</f>
        <v>16.614446062466982</v>
      </c>
      <c r="EB46" s="56">
        <f>((SUM(AL$39:AL46)/SUM(AL$27:AL34))-1)*100</f>
        <v>7.2466020013922439</v>
      </c>
      <c r="EC46" s="56">
        <f>((SUM(AM$39:AM46)/SUM(AM$27:AM34))-1)*100</f>
        <v>4.7250218824743673</v>
      </c>
      <c r="ED46" s="56">
        <f>((SUM(AN$39:AN46)/SUM(AN$27:AN34))-1)*100</f>
        <v>6.5691527023143292</v>
      </c>
      <c r="EE46" s="56">
        <f>((SUM(AO$39:AO46)/SUM(AO$27:AO34))-1)*100</f>
        <v>11.087610182666641</v>
      </c>
      <c r="EF46" s="56">
        <f>((SUM(AP$39:AP46)/SUM(AP$27:AP34))-1)*100</f>
        <v>6.3430612205007675</v>
      </c>
      <c r="EG46" s="56">
        <f>((SUM(AQ$39:AQ46)/SUM(AQ$27:AQ34))-1)*100</f>
        <v>9.1480559445644705</v>
      </c>
      <c r="EH46" s="56">
        <f>((SUM(AR$39:AR46)/SUM(AR$27:AR34))-1)*100</f>
        <v>13.185120711432141</v>
      </c>
      <c r="EI46" s="56">
        <f>((SUM(AS$39:AS46)/SUM(AS$27:AS34))-1)*100</f>
        <v>2.8319016158318222</v>
      </c>
      <c r="EJ46" s="56">
        <f>((SUM(AT$39:AT46)/SUM(AT$27:AT34))-1)*100</f>
        <v>23.56959498071194</v>
      </c>
      <c r="EK46" s="56">
        <f>((SUM(AU$39:AU46)/SUM(AU$27:AU34))-1)*100</f>
        <v>9.3814034572977647</v>
      </c>
      <c r="EL46" s="56">
        <f>((SUM(AV$39:AV46)/SUM(AV$27:AV34))-1)*100</f>
        <v>11.300156674201766</v>
      </c>
      <c r="EM46" s="56">
        <f>((SUM(AW$39:AW46)/SUM(AW$27:AW34))-1)*100</f>
        <v>-1.3321983373162261</v>
      </c>
      <c r="EN46" s="56">
        <f>((SUM(AX$39:AX46)/SUM(AX$27:AX34))-1)*100</f>
        <v>1.0736817244467955</v>
      </c>
      <c r="EO46" s="56"/>
      <c r="EP46" s="56"/>
      <c r="EQ46" s="56"/>
      <c r="ER46" s="56"/>
      <c r="ES46" s="56"/>
    </row>
    <row r="47" spans="1:149" s="55" customFormat="1" ht="12.75" customHeight="1" x14ac:dyDescent="0.25">
      <c r="A47" s="55">
        <v>2015</v>
      </c>
      <c r="B47" s="55" t="s">
        <v>356</v>
      </c>
      <c r="C47" s="55" t="s">
        <v>174</v>
      </c>
      <c r="D47" s="56">
        <v>109.041416919216</v>
      </c>
      <c r="E47" s="56">
        <v>110.25633466570901</v>
      </c>
      <c r="F47" s="56">
        <v>108.691435075386</v>
      </c>
      <c r="G47" s="56">
        <v>102.089377588289</v>
      </c>
      <c r="H47" s="56"/>
      <c r="I47" s="56"/>
      <c r="J47" s="56"/>
      <c r="K47" s="56">
        <v>100.970147301327</v>
      </c>
      <c r="L47" s="56">
        <v>110.13412990307999</v>
      </c>
      <c r="M47" s="56">
        <v>109.121152358015</v>
      </c>
      <c r="N47" s="56">
        <v>110.449219791163</v>
      </c>
      <c r="O47" s="56">
        <v>108.20229592963599</v>
      </c>
      <c r="P47" s="56">
        <v>109.65070013142</v>
      </c>
      <c r="Q47" s="56">
        <v>109.44551102017201</v>
      </c>
      <c r="R47" s="56">
        <v>96.881778916764901</v>
      </c>
      <c r="S47" s="84">
        <v>95.714456460252705</v>
      </c>
      <c r="T47" s="84">
        <v>94.470213595492098</v>
      </c>
      <c r="U47" s="56">
        <v>112.639132337539</v>
      </c>
      <c r="V47" s="56">
        <v>107.01024020487201</v>
      </c>
      <c r="W47" s="56">
        <v>109.212617819245</v>
      </c>
      <c r="X47" s="56">
        <v>101.770602961946</v>
      </c>
      <c r="Y47" s="56">
        <v>113.148017513448</v>
      </c>
      <c r="Z47" s="56">
        <v>88.2426379640264</v>
      </c>
      <c r="AA47" s="56">
        <v>133.834218481703</v>
      </c>
      <c r="AB47" s="56">
        <v>99.221126826924205</v>
      </c>
      <c r="AC47" s="56">
        <v>125.52018778791501</v>
      </c>
      <c r="AD47" s="56">
        <v>113.785001186275</v>
      </c>
      <c r="AE47" s="56">
        <v>101.46628249178001</v>
      </c>
      <c r="AF47" s="56">
        <v>115.656805319367</v>
      </c>
      <c r="AG47" s="56">
        <v>115.53257548748699</v>
      </c>
      <c r="AH47" s="56">
        <v>117.21098966805801</v>
      </c>
      <c r="AI47" s="56">
        <v>117.391205474299</v>
      </c>
      <c r="AJ47" s="56">
        <v>123.651423080382</v>
      </c>
      <c r="AK47" s="56">
        <v>103.610208034213</v>
      </c>
      <c r="AL47" s="56">
        <v>98.389333819276899</v>
      </c>
      <c r="AM47" s="56">
        <v>95.8704407121012</v>
      </c>
      <c r="AN47" s="56">
        <v>123.832337083927</v>
      </c>
      <c r="AO47" s="56">
        <v>112.802555876631</v>
      </c>
      <c r="AP47" s="56">
        <v>115.55424373303801</v>
      </c>
      <c r="AQ47" s="56">
        <v>106.18531636744601</v>
      </c>
      <c r="AR47" s="56">
        <v>120.36586615322</v>
      </c>
      <c r="AS47" s="56">
        <v>93.5950771526187</v>
      </c>
      <c r="AT47" s="56">
        <v>141.87179119453199</v>
      </c>
      <c r="AU47" s="56">
        <v>106.056635564148</v>
      </c>
      <c r="AV47" s="56">
        <v>132.769923193626</v>
      </c>
      <c r="AW47" s="56">
        <v>107.766886061851</v>
      </c>
      <c r="AX47" s="56">
        <v>116.372849378965</v>
      </c>
      <c r="AY47" s="89">
        <f t="shared" si="9"/>
        <v>3.8815372795726333</v>
      </c>
      <c r="AZ47" s="59">
        <f t="shared" si="0"/>
        <v>4.8938354254491223</v>
      </c>
      <c r="BA47" s="59">
        <f t="shared" si="1"/>
        <v>2.2321053174346739</v>
      </c>
      <c r="BB47" s="59">
        <f t="shared" si="2"/>
        <v>0.83032532432403272</v>
      </c>
      <c r="BC47" s="59"/>
      <c r="BD47" s="59"/>
      <c r="BE47" s="59"/>
      <c r="BF47" s="59">
        <f t="shared" si="3"/>
        <v>-1.5909037076788812</v>
      </c>
      <c r="BG47" s="59">
        <f t="shared" si="4"/>
        <v>3.6775720407141277</v>
      </c>
      <c r="BH47" s="59">
        <f t="shared" si="5"/>
        <v>3.5681973790246735</v>
      </c>
      <c r="BI47" s="59">
        <f t="shared" si="6"/>
        <v>8.1276856548953003</v>
      </c>
      <c r="BJ47" s="59">
        <f t="shared" si="12"/>
        <v>2.9813643724229122</v>
      </c>
      <c r="BK47" s="59">
        <f t="shared" si="12"/>
        <v>8.540438087284441</v>
      </c>
      <c r="BL47" s="59">
        <f t="shared" si="12"/>
        <v>6.4216108161883056</v>
      </c>
      <c r="BM47" s="59">
        <f t="shared" si="12"/>
        <v>12.073592853617932</v>
      </c>
      <c r="BN47" s="59">
        <f t="shared" si="12"/>
        <v>11.119260665286834</v>
      </c>
      <c r="BO47" s="59">
        <f t="shared" si="12"/>
        <v>6.1682550240821143</v>
      </c>
      <c r="BP47" s="59">
        <f t="shared" si="12"/>
        <v>5.6253980386200331</v>
      </c>
      <c r="BQ47" s="59">
        <f t="shared" si="12"/>
        <v>7.9418787653113831</v>
      </c>
      <c r="BR47" s="59">
        <f t="shared" si="12"/>
        <v>5.786840627386991</v>
      </c>
      <c r="BS47" s="59">
        <f t="shared" si="12"/>
        <v>7.3340768195000017</v>
      </c>
      <c r="BT47" s="59">
        <f t="shared" si="12"/>
        <v>7.7551465274003473</v>
      </c>
      <c r="BU47" s="59">
        <f t="shared" si="10"/>
        <v>8.2734941307817564</v>
      </c>
      <c r="BV47" s="59">
        <f t="shared" si="10"/>
        <v>16.864919376785537</v>
      </c>
      <c r="BW47" s="59">
        <f t="shared" si="10"/>
        <v>4.5782366641096139</v>
      </c>
      <c r="BX47" s="59">
        <f t="shared" si="10"/>
        <v>11.460304929489995</v>
      </c>
      <c r="BY47" s="59">
        <f t="shared" si="10"/>
        <v>6.4973566344625144</v>
      </c>
      <c r="BZ47" s="59">
        <f t="shared" si="10"/>
        <v>-18.099956713026955</v>
      </c>
      <c r="CA47" s="59">
        <f t="shared" si="10"/>
        <v>8.2356283541242128</v>
      </c>
      <c r="CB47" s="59">
        <f t="shared" si="10"/>
        <v>11.430176396496128</v>
      </c>
      <c r="CC47" s="59">
        <f t="shared" si="10"/>
        <v>10.09978955596269</v>
      </c>
      <c r="CD47" s="59">
        <f t="shared" si="10"/>
        <v>14.596678449919875</v>
      </c>
      <c r="CE47" s="59">
        <f t="shared" si="10"/>
        <v>15.126529526991405</v>
      </c>
      <c r="CF47" s="59">
        <f t="shared" si="10"/>
        <v>16.479341417300898</v>
      </c>
      <c r="CG47" s="59">
        <f t="shared" si="10"/>
        <v>13.925365351701613</v>
      </c>
      <c r="CH47" s="59">
        <f t="shared" si="10"/>
        <v>7.411613291880581</v>
      </c>
      <c r="CI47" s="59">
        <f t="shared" si="10"/>
        <v>10.924510622415218</v>
      </c>
      <c r="CJ47" s="59">
        <f t="shared" si="10"/>
        <v>13.898959559253443</v>
      </c>
      <c r="CK47" s="59">
        <f t="shared" si="11"/>
        <v>12.910887479493072</v>
      </c>
      <c r="CL47" s="59">
        <f t="shared" si="11"/>
        <v>11.922380134493116</v>
      </c>
      <c r="CM47" s="59">
        <f t="shared" si="11"/>
        <v>12.376420260793598</v>
      </c>
      <c r="CN47" s="59">
        <f t="shared" si="11"/>
        <v>12.237898671912117</v>
      </c>
      <c r="CO47" s="59">
        <f t="shared" si="11"/>
        <v>22.573982125001368</v>
      </c>
      <c r="CP47" s="59">
        <f t="shared" si="11"/>
        <v>12.411585434173777</v>
      </c>
      <c r="CQ47" s="59">
        <f t="shared" si="11"/>
        <v>15.712591698915347</v>
      </c>
      <c r="CR47" s="59">
        <f t="shared" si="11"/>
        <v>-1.0178864796749898</v>
      </c>
      <c r="CS47" s="59">
        <f t="shared" si="11"/>
        <v>-7.0179687337815988</v>
      </c>
      <c r="CT47" s="56">
        <f>((SUM(D$39:D47)/SUM(D$27:D35))-1)*100</f>
        <v>4.9932712632597243</v>
      </c>
      <c r="CU47" s="56">
        <f>((SUM(E$39:E47)/SUM(E$27:E35))-1)*100</f>
        <v>5.0302668156243735</v>
      </c>
      <c r="CV47" s="56">
        <f>((SUM(F$39:F47)/SUM(F$27:F35))-1)*100</f>
        <v>5.6450189064144451</v>
      </c>
      <c r="CW47" s="56">
        <f>((SUM(G$39:G47)/SUM(G$27:G35))-1)*100</f>
        <v>3.3319784455723367</v>
      </c>
      <c r="CX47" s="56"/>
      <c r="CY47" s="56"/>
      <c r="CZ47" s="56"/>
      <c r="DA47" s="56">
        <f>((SUM(K$39:K47)/SUM(K$27:K35))-1)*100</f>
        <v>-0.59939855893614835</v>
      </c>
      <c r="DB47" s="56">
        <f>((SUM(L$39:L47)/SUM(L$27:L35))-1)*100</f>
        <v>3.8986495011680944</v>
      </c>
      <c r="DC47" s="56">
        <f>((SUM(M$39:M47)/SUM(M$27:M35))-1)*100</f>
        <v>4.4819183762352832</v>
      </c>
      <c r="DD47" s="56">
        <f>((SUM(N$39:N47)/SUM(N$27:N35))-1)*100</f>
        <v>6.6962188398140388</v>
      </c>
      <c r="DE47" s="56">
        <f>((SUM(O$39:O47)/SUM(O$27:O35))-1)*100</f>
        <v>4.4213364956205092</v>
      </c>
      <c r="DF47" s="56">
        <f>((SUM(P$39:P47)/SUM(P$27:P35))-1)*100</f>
        <v>7.1573499721318656</v>
      </c>
      <c r="DG47" s="56">
        <f>((SUM(Q$39:Q47)/SUM(Q$27:Q35))-1)*100</f>
        <v>5.6311619744069619</v>
      </c>
      <c r="DH47" s="56">
        <f>((SUM(R$39:R47)/SUM(R$27:R35))-1)*100</f>
        <v>13.653179725284348</v>
      </c>
      <c r="DI47" s="56">
        <f>((SUM(S$39:S47)/SUM(S$27:S35))-1)*100</f>
        <v>6.4153491112693306</v>
      </c>
      <c r="DJ47" s="56">
        <f>((SUM(T$39:T47)/SUM(T$27:T35))-1)*100</f>
        <v>4.6789166651137526</v>
      </c>
      <c r="DK47" s="56">
        <f>((SUM(U$39:U47)/SUM(U$27:U35))-1)*100</f>
        <v>2.0953071041701632</v>
      </c>
      <c r="DL47" s="56">
        <f>((SUM(V$39:V47)/SUM(V$27:V35))-1)*100</f>
        <v>8.3113918040574433</v>
      </c>
      <c r="DM47" s="56">
        <f>((SUM(W$39:W47)/SUM(W$27:W35))-1)*100</f>
        <v>3.8795475136168323</v>
      </c>
      <c r="DN47" s="56">
        <f>((SUM(X$39:X47)/SUM(X$27:X35))-1)*100</f>
        <v>7.0795928802627417</v>
      </c>
      <c r="DO47" s="56">
        <f>((SUM(Y$39:Y47)/SUM(Y$27:Y35))-1)*100</f>
        <v>8.8065081896219191</v>
      </c>
      <c r="DP47" s="56">
        <f>((SUM(Z$39:Z47)/SUM(Z$27:Z35))-1)*100</f>
        <v>-0.87440092002029068</v>
      </c>
      <c r="DQ47" s="56">
        <f>((SUM(AA$39:AA47)/SUM(AA$27:AA35))-1)*100</f>
        <v>19.705468918544543</v>
      </c>
      <c r="DR47" s="56">
        <f>((SUM(AB$39:AB47)/SUM(AB$27:AB35))-1)*100</f>
        <v>8.8239493944267</v>
      </c>
      <c r="DS47" s="56">
        <f>((SUM(AC$39:AC47)/SUM(AC$27:AC35))-1)*100</f>
        <v>8.4360978264058417</v>
      </c>
      <c r="DT47" s="56">
        <f>((SUM(AD$39:AD47)/SUM(AD$27:AD35))-1)*100</f>
        <v>4.7886189533470569</v>
      </c>
      <c r="DU47" s="56">
        <f>((SUM(AE$39:AE47)/SUM(AE$27:AE35))-1)*100</f>
        <v>-7.8041481022235963</v>
      </c>
      <c r="DV47" s="56">
        <f>((SUM(AF$39:AF47)/SUM(AF$27:AF35))-1)*100</f>
        <v>7.2768947615777568</v>
      </c>
      <c r="DW47" s="56">
        <f>((SUM(AG$39:AG47)/SUM(AG$27:AG35))-1)*100</f>
        <v>8.5838693898951046</v>
      </c>
      <c r="DX47" s="56">
        <f>((SUM(AH$39:AH47)/SUM(AH$27:AH35))-1)*100</f>
        <v>8.9741623550319449</v>
      </c>
      <c r="DY47" s="56">
        <f>((SUM(AI$39:AI47)/SUM(AI$27:AI35))-1)*100</f>
        <v>10.978008581676612</v>
      </c>
      <c r="DZ47" s="56">
        <f>((SUM(AJ$39:AJ47)/SUM(AJ$27:AJ35))-1)*100</f>
        <v>12.981135365655462</v>
      </c>
      <c r="EA47" s="56">
        <f>((SUM(AK$39:AK47)/SUM(AK$27:AK35))-1)*100</f>
        <v>16.599195095028829</v>
      </c>
      <c r="EB47" s="56">
        <f>((SUM(AL$39:AL47)/SUM(AL$27:AL35))-1)*100</f>
        <v>7.9750326746347744</v>
      </c>
      <c r="EC47" s="56">
        <f>((SUM(AM$39:AM47)/SUM(AM$27:AM35))-1)*100</f>
        <v>5.0193930227238504</v>
      </c>
      <c r="ED47" s="56">
        <f>((SUM(AN$39:AN47)/SUM(AN$27:AN35))-1)*100</f>
        <v>7.0497892334711931</v>
      </c>
      <c r="EE47" s="56">
        <f>((SUM(AO$39:AO47)/SUM(AO$27:AO35))-1)*100</f>
        <v>11.388593433391069</v>
      </c>
      <c r="EF47" s="56">
        <f>((SUM(AP$39:AP47)/SUM(AP$27:AP35))-1)*100</f>
        <v>7.0376428054021112</v>
      </c>
      <c r="EG47" s="56">
        <f>((SUM(AQ$39:AQ47)/SUM(AQ$27:AQ35))-1)*100</f>
        <v>9.441935233932508</v>
      </c>
      <c r="EH47" s="56">
        <f>((SUM(AR$39:AR47)/SUM(AR$27:AR35))-1)*100</f>
        <v>13.097161665894808</v>
      </c>
      <c r="EI47" s="56">
        <f>((SUM(AS$39:AS47)/SUM(AS$27:AS35))-1)*100</f>
        <v>3.596519145698851</v>
      </c>
      <c r="EJ47" s="56">
        <f>((SUM(AT$39:AT47)/SUM(AT$27:AT35))-1)*100</f>
        <v>23.450242911655252</v>
      </c>
      <c r="EK47" s="56">
        <f>((SUM(AU$39:AU47)/SUM(AU$27:AU35))-1)*100</f>
        <v>9.7323179337203811</v>
      </c>
      <c r="EL47" s="56">
        <f>((SUM(AV$39:AV47)/SUM(AV$27:AV35))-1)*100</f>
        <v>11.820362094455339</v>
      </c>
      <c r="EM47" s="56">
        <f>((SUM(AW$39:AW47)/SUM(AW$27:AW35))-1)*100</f>
        <v>-1.2958319540674723</v>
      </c>
      <c r="EN47" s="56">
        <f>((SUM(AX$39:AX47)/SUM(AX$27:AX35))-1)*100</f>
        <v>2.7612291107348419E-2</v>
      </c>
      <c r="EO47" s="56"/>
      <c r="EP47" s="56"/>
      <c r="EQ47" s="56"/>
      <c r="ER47" s="56"/>
      <c r="ES47" s="56"/>
    </row>
    <row r="48" spans="1:149" s="55" customFormat="1" ht="12.75" customHeight="1" x14ac:dyDescent="0.25">
      <c r="A48" s="55">
        <v>2015</v>
      </c>
      <c r="B48" s="55" t="s">
        <v>357</v>
      </c>
      <c r="C48" s="55" t="s">
        <v>174</v>
      </c>
      <c r="D48" s="56">
        <v>110.44148878142499</v>
      </c>
      <c r="E48" s="56">
        <v>110.566126406165</v>
      </c>
      <c r="F48" s="56">
        <v>112.175993256878</v>
      </c>
      <c r="G48" s="56">
        <v>106.058796551396</v>
      </c>
      <c r="H48" s="56"/>
      <c r="I48" s="56"/>
      <c r="J48" s="56"/>
      <c r="K48" s="56">
        <v>99.862164561884597</v>
      </c>
      <c r="L48" s="56">
        <v>109.66478188151601</v>
      </c>
      <c r="M48" s="56">
        <v>112.058436066311</v>
      </c>
      <c r="N48" s="56">
        <v>115.349933088382</v>
      </c>
      <c r="O48" s="56">
        <v>110.385296711647</v>
      </c>
      <c r="P48" s="56">
        <v>114.104947566889</v>
      </c>
      <c r="Q48" s="56">
        <v>112.689511616137</v>
      </c>
      <c r="R48" s="56">
        <v>109.76872818776</v>
      </c>
      <c r="S48" s="84">
        <v>107.55320368928901</v>
      </c>
      <c r="T48" s="84">
        <v>96.448657440625595</v>
      </c>
      <c r="U48" s="56">
        <v>112.73792654627201</v>
      </c>
      <c r="V48" s="56">
        <v>117.427768294527</v>
      </c>
      <c r="W48" s="56">
        <v>110.211948235642</v>
      </c>
      <c r="X48" s="56">
        <v>108.13915110088899</v>
      </c>
      <c r="Y48" s="56">
        <v>121.25942180945999</v>
      </c>
      <c r="Z48" s="56">
        <v>77.864712251243702</v>
      </c>
      <c r="AA48" s="56">
        <v>136.80482276171</v>
      </c>
      <c r="AB48" s="56">
        <v>115.32475160915099</v>
      </c>
      <c r="AC48" s="56">
        <v>123.974348978335</v>
      </c>
      <c r="AD48" s="56">
        <v>120.550806340663</v>
      </c>
      <c r="AE48" s="56">
        <v>93.086521884723595</v>
      </c>
      <c r="AF48" s="56">
        <v>119.44194112708701</v>
      </c>
      <c r="AG48" s="56">
        <v>121.341086938698</v>
      </c>
      <c r="AH48" s="56">
        <v>120.574304176288</v>
      </c>
      <c r="AI48" s="56">
        <v>123.171468262866</v>
      </c>
      <c r="AJ48" s="56">
        <v>129.03950937236601</v>
      </c>
      <c r="AK48" s="56">
        <v>117.847753780844</v>
      </c>
      <c r="AL48" s="56">
        <v>111.31182598061</v>
      </c>
      <c r="AM48" s="56">
        <v>98.133471093985804</v>
      </c>
      <c r="AN48" s="56">
        <v>124.510380034604</v>
      </c>
      <c r="AO48" s="56">
        <v>124.506864171847</v>
      </c>
      <c r="AP48" s="56">
        <v>117.69375623044201</v>
      </c>
      <c r="AQ48" s="56">
        <v>113.440131621783</v>
      </c>
      <c r="AR48" s="56">
        <v>128.977482157899</v>
      </c>
      <c r="AS48" s="56">
        <v>82.823619303291494</v>
      </c>
      <c r="AT48" s="56">
        <v>145.63677421797601</v>
      </c>
      <c r="AU48" s="56">
        <v>124.087903626095</v>
      </c>
      <c r="AV48" s="56">
        <v>132.40050755353701</v>
      </c>
      <c r="AW48" s="56">
        <v>113.693425491917</v>
      </c>
      <c r="AX48" s="56">
        <v>108.49551983572</v>
      </c>
      <c r="AY48" s="89">
        <f t="shared" si="9"/>
        <v>3.4242135494397807</v>
      </c>
      <c r="AZ48" s="59">
        <f t="shared" si="0"/>
        <v>4.5400526004163</v>
      </c>
      <c r="BA48" s="59">
        <f t="shared" si="1"/>
        <v>2.4066125114057924</v>
      </c>
      <c r="BB48" s="59">
        <f t="shared" si="2"/>
        <v>-1.3630052838554452</v>
      </c>
      <c r="BC48" s="59"/>
      <c r="BD48" s="59"/>
      <c r="BE48" s="59"/>
      <c r="BF48" s="59">
        <f t="shared" si="3"/>
        <v>-1.6143399669569347</v>
      </c>
      <c r="BG48" s="59">
        <f t="shared" si="4"/>
        <v>4.1878055176560069</v>
      </c>
      <c r="BH48" s="59">
        <f t="shared" si="5"/>
        <v>0.70423143921969356</v>
      </c>
      <c r="BI48" s="59">
        <f t="shared" si="6"/>
        <v>6.3870429805621187</v>
      </c>
      <c r="BJ48" s="59">
        <f t="shared" si="12"/>
        <v>-1.0490393998528025</v>
      </c>
      <c r="BK48" s="59">
        <f t="shared" si="12"/>
        <v>5.5709284574074092</v>
      </c>
      <c r="BL48" s="59">
        <f t="shared" si="12"/>
        <v>5.2697073275540074</v>
      </c>
      <c r="BM48" s="59">
        <f t="shared" si="12"/>
        <v>15.265110884709054</v>
      </c>
      <c r="BN48" s="59">
        <f t="shared" si="12"/>
        <v>8.1450491132880831</v>
      </c>
      <c r="BO48" s="59">
        <f t="shared" si="12"/>
        <v>6.2600436513933211</v>
      </c>
      <c r="BP48" s="59">
        <f t="shared" si="12"/>
        <v>4.0790533321647615</v>
      </c>
      <c r="BQ48" s="59">
        <f t="shared" si="12"/>
        <v>5.3969865642417014</v>
      </c>
      <c r="BR48" s="59">
        <f t="shared" si="12"/>
        <v>-1.8779877297607106</v>
      </c>
      <c r="BS48" s="59">
        <f t="shared" si="12"/>
        <v>1.4591118739711417</v>
      </c>
      <c r="BT48" s="59">
        <f t="shared" si="12"/>
        <v>5.7196651219658667</v>
      </c>
      <c r="BU48" s="59">
        <f t="shared" si="10"/>
        <v>11.32074713854867</v>
      </c>
      <c r="BV48" s="59">
        <f t="shared" si="10"/>
        <v>14.587017265715962</v>
      </c>
      <c r="BW48" s="59">
        <f t="shared" si="10"/>
        <v>5.9687226147883354</v>
      </c>
      <c r="BX48" s="59">
        <f t="shared" si="10"/>
        <v>7.9601127944243011</v>
      </c>
      <c r="BY48" s="59">
        <f t="shared" si="10"/>
        <v>9.7415139509099404</v>
      </c>
      <c r="BZ48" s="59">
        <f t="shared" si="10"/>
        <v>-27.106459980258059</v>
      </c>
      <c r="CA48" s="59">
        <f t="shared" si="10"/>
        <v>5.8169084096245216</v>
      </c>
      <c r="CB48" s="59">
        <f t="shared" si="10"/>
        <v>10.096788493162601</v>
      </c>
      <c r="CC48" s="59">
        <f t="shared" si="10"/>
        <v>6.7300149510493901</v>
      </c>
      <c r="CD48" s="59">
        <f t="shared" si="10"/>
        <v>12.288965219856983</v>
      </c>
      <c r="CE48" s="59">
        <f t="shared" si="10"/>
        <v>15.302588414191121</v>
      </c>
      <c r="CF48" s="59">
        <f t="shared" si="10"/>
        <v>19.646447091991948</v>
      </c>
      <c r="CG48" s="59">
        <f t="shared" si="10"/>
        <v>11.114984316230348</v>
      </c>
      <c r="CH48" s="59">
        <f t="shared" si="10"/>
        <v>8.1082278985278311</v>
      </c>
      <c r="CI48" s="59">
        <f t="shared" si="10"/>
        <v>9.337817401924454</v>
      </c>
      <c r="CJ48" s="59">
        <f t="shared" ref="CJ48:CJ54" si="13">+((AO48/AO36)-1)*100</f>
        <v>11.732583565102829</v>
      </c>
      <c r="CK48" s="59">
        <f t="shared" si="11"/>
        <v>5.7975150381883278</v>
      </c>
      <c r="CL48" s="59">
        <f t="shared" si="11"/>
        <v>6.6818794325028907</v>
      </c>
      <c r="CM48" s="59">
        <f t="shared" si="11"/>
        <v>8.8888984659084347</v>
      </c>
      <c r="CN48" s="59">
        <f t="shared" si="11"/>
        <v>15.184966038556391</v>
      </c>
      <c r="CO48" s="59">
        <f t="shared" si="11"/>
        <v>20.63062759307217</v>
      </c>
      <c r="CP48" s="59">
        <f t="shared" si="11"/>
        <v>13.199117584200714</v>
      </c>
      <c r="CQ48" s="59">
        <f t="shared" si="11"/>
        <v>12.793618489042679</v>
      </c>
      <c r="CR48" s="59">
        <f t="shared" si="11"/>
        <v>1.1575858167464093</v>
      </c>
      <c r="CS48" s="59">
        <f t="shared" si="11"/>
        <v>-15.386533408503567</v>
      </c>
      <c r="CT48" s="56">
        <f>((SUM(D$39:D48)/SUM(D$27:D36))-1)*100</f>
        <v>4.8313171856195547</v>
      </c>
      <c r="CU48" s="56">
        <f>((SUM(E$39:E48)/SUM(E$27:E36))-1)*100</f>
        <v>4.980228360824368</v>
      </c>
      <c r="CV48" s="56">
        <f>((SUM(F$39:F48)/SUM(F$27:F36))-1)*100</f>
        <v>5.3059885524573858</v>
      </c>
      <c r="CW48" s="56">
        <f>((SUM(G$39:G48)/SUM(G$27:G36))-1)*100</f>
        <v>2.8272473264573383</v>
      </c>
      <c r="CX48" s="56"/>
      <c r="CY48" s="56"/>
      <c r="CZ48" s="56"/>
      <c r="DA48" s="56">
        <f>((SUM(K$39:K48)/SUM(K$27:K36))-1)*100</f>
        <v>-0.70094453585161087</v>
      </c>
      <c r="DB48" s="56">
        <f>((SUM(L$39:L48)/SUM(L$27:L36))-1)*100</f>
        <v>3.9278701504878111</v>
      </c>
      <c r="DC48" s="56">
        <f>((SUM(M$39:M48)/SUM(M$27:M36))-1)*100</f>
        <v>4.0770430124877022</v>
      </c>
      <c r="DD48" s="56">
        <f>((SUM(N$39:N48)/SUM(N$27:N36))-1)*100</f>
        <v>6.6636763226818552</v>
      </c>
      <c r="DE48" s="56">
        <f>((SUM(O$39:O48)/SUM(O$27:O36))-1)*100</f>
        <v>3.8335021528611568</v>
      </c>
      <c r="DF48" s="56">
        <f>((SUM(P$39:P48)/SUM(P$27:P36))-1)*100</f>
        <v>6.9905573222577511</v>
      </c>
      <c r="DG48" s="56">
        <f>((SUM(Q$39:Q48)/SUM(Q$27:Q36))-1)*100</f>
        <v>5.5942483124035602</v>
      </c>
      <c r="DH48" s="56">
        <f>((SUM(R$39:R48)/SUM(R$27:R36))-1)*100</f>
        <v>13.830078549409187</v>
      </c>
      <c r="DI48" s="56">
        <f>((SUM(S$39:S48)/SUM(S$27:S36))-1)*100</f>
        <v>6.6090978330474615</v>
      </c>
      <c r="DJ48" s="56">
        <f>((SUM(T$39:T48)/SUM(T$27:T36))-1)*100</f>
        <v>4.8382355919314612</v>
      </c>
      <c r="DK48" s="56">
        <f>((SUM(U$39:U48)/SUM(U$27:U36))-1)*100</f>
        <v>2.2933573058471213</v>
      </c>
      <c r="DL48" s="56">
        <f>((SUM(V$39:V48)/SUM(V$27:V36))-1)*100</f>
        <v>7.9968852773457666</v>
      </c>
      <c r="DM48" s="56">
        <f>((SUM(W$39:W48)/SUM(W$27:W36))-1)*100</f>
        <v>3.2814085091018352</v>
      </c>
      <c r="DN48" s="56">
        <f>((SUM(X$39:X48)/SUM(X$27:X36))-1)*100</f>
        <v>6.4810070764784955</v>
      </c>
      <c r="DO48" s="56">
        <f>((SUM(Y$39:Y48)/SUM(Y$27:Y36))-1)*100</f>
        <v>8.4820339762021071</v>
      </c>
      <c r="DP48" s="56">
        <f>((SUM(Z$39:Z48)/SUM(Z$27:Z36))-1)*100</f>
        <v>-9.4942061691538626E-2</v>
      </c>
      <c r="DQ48" s="56">
        <f>((SUM(AA$39:AA48)/SUM(AA$27:AA36))-1)*100</f>
        <v>19.137998172315605</v>
      </c>
      <c r="DR48" s="56">
        <f>((SUM(AB$39:AB48)/SUM(AB$27:AB36))-1)*100</f>
        <v>8.4845306175498578</v>
      </c>
      <c r="DS48" s="56">
        <f>((SUM(AC$39:AC48)/SUM(AC$27:AC36))-1)*100</f>
        <v>8.38547935176328</v>
      </c>
      <c r="DT48" s="56">
        <f>((SUM(AD$39:AD48)/SUM(AD$27:AD36))-1)*100</f>
        <v>5.312355863492968</v>
      </c>
      <c r="DU48" s="56">
        <f>((SUM(AE$39:AE48)/SUM(AE$27:AE36))-1)*100</f>
        <v>-10.075634288182222</v>
      </c>
      <c r="DV48" s="56">
        <f>((SUM(AF$39:AF48)/SUM(AF$27:AF36))-1)*100</f>
        <v>7.119929905281519</v>
      </c>
      <c r="DW48" s="56">
        <f>((SUM(AG$39:AG48)/SUM(AG$27:AG36))-1)*100</f>
        <v>8.7439161184023497</v>
      </c>
      <c r="DX48" s="56">
        <f>((SUM(AH$39:AH48)/SUM(AH$27:AH36))-1)*100</f>
        <v>8.732529504493435</v>
      </c>
      <c r="DY48" s="56">
        <f>((SUM(AI$39:AI48)/SUM(AI$27:AI36))-1)*100</f>
        <v>11.116401219619011</v>
      </c>
      <c r="DZ48" s="56">
        <f>((SUM(AJ$39:AJ48)/SUM(AJ$27:AJ36))-1)*100</f>
        <v>13.22247391199971</v>
      </c>
      <c r="EA48" s="56">
        <f>((SUM(AK$39:AK48)/SUM(AK$27:AK36))-1)*100</f>
        <v>16.937768229686245</v>
      </c>
      <c r="EB48" s="56">
        <f>((SUM(AL$39:AL48)/SUM(AL$27:AL36))-1)*100</f>
        <v>8.3276634582288835</v>
      </c>
      <c r="EC48" s="56">
        <f>((SUM(AM$39:AM48)/SUM(AM$27:AM36))-1)*100</f>
        <v>5.3290846531636626</v>
      </c>
      <c r="ED48" s="56">
        <f>((SUM(AN$39:AN48)/SUM(AN$27:AN36))-1)*100</f>
        <v>7.2812917264497345</v>
      </c>
      <c r="EE48" s="56">
        <f>((SUM(AO$39:AO48)/SUM(AO$27:AO36))-1)*100</f>
        <v>11.425575529431464</v>
      </c>
      <c r="EF48" s="56">
        <f>((SUM(AP$39:AP48)/SUM(AP$27:AP36))-1)*100</f>
        <v>6.9097817125168159</v>
      </c>
      <c r="EG48" s="56">
        <f>((SUM(AQ$39:AQ48)/SUM(AQ$27:AQ36))-1)*100</f>
        <v>9.1490246762887537</v>
      </c>
      <c r="EH48" s="56">
        <f>((SUM(AR$39:AR48)/SUM(AR$27:AR36))-1)*100</f>
        <v>12.64533578146294</v>
      </c>
      <c r="EI48" s="56">
        <f>((SUM(AS$39:AS48)/SUM(AS$27:AS36))-1)*100</f>
        <v>4.3555989130093398</v>
      </c>
      <c r="EJ48" s="56">
        <f>((SUM(AT$39:AT48)/SUM(AT$27:AT36))-1)*100</f>
        <v>23.136859234331595</v>
      </c>
      <c r="EK48" s="56">
        <f>((SUM(AU$39:AU48)/SUM(AU$27:AU36))-1)*100</f>
        <v>10.143464154466386</v>
      </c>
      <c r="EL48" s="56">
        <f>((SUM(AV$39:AV48)/SUM(AV$27:AV36))-1)*100</f>
        <v>11.925112433675666</v>
      </c>
      <c r="EM48" s="56">
        <f>((SUM(AW$39:AW48)/SUM(AW$27:AW36))-1)*100</f>
        <v>-1.0340627535001312</v>
      </c>
      <c r="EN48" s="56">
        <f>((SUM(AX$39:AX48)/SUM(AX$27:AX36))-1)*100</f>
        <v>-1.7751752127364129</v>
      </c>
      <c r="EO48" s="56"/>
      <c r="EP48" s="56"/>
      <c r="EQ48" s="56"/>
      <c r="ER48" s="56"/>
      <c r="ES48" s="56"/>
    </row>
    <row r="49" spans="1:149" s="55" customFormat="1" ht="12.75" customHeight="1" x14ac:dyDescent="0.25">
      <c r="A49" s="55">
        <v>2015</v>
      </c>
      <c r="B49" s="55" t="s">
        <v>358</v>
      </c>
      <c r="C49" s="55" t="s">
        <v>174</v>
      </c>
      <c r="D49" s="56">
        <v>112.240155581854</v>
      </c>
      <c r="E49" s="56">
        <v>111.090790975196</v>
      </c>
      <c r="F49" s="56">
        <v>118.895453880777</v>
      </c>
      <c r="G49" s="56">
        <v>105.709055654647</v>
      </c>
      <c r="H49" s="56"/>
      <c r="I49" s="56"/>
      <c r="J49" s="56"/>
      <c r="K49" s="56">
        <v>99.542761936907297</v>
      </c>
      <c r="L49" s="56">
        <v>109.971910348997</v>
      </c>
      <c r="M49" s="56">
        <v>114.283592503737</v>
      </c>
      <c r="N49" s="56">
        <v>116.883735964491</v>
      </c>
      <c r="O49" s="56">
        <v>115.20061887913501</v>
      </c>
      <c r="P49" s="56">
        <v>118.620367554146</v>
      </c>
      <c r="Q49" s="56">
        <v>108.059852071099</v>
      </c>
      <c r="R49" s="56">
        <v>115.116752905429</v>
      </c>
      <c r="S49" s="84">
        <v>125.934352575849</v>
      </c>
      <c r="T49" s="84">
        <v>114.167172817345</v>
      </c>
      <c r="U49" s="56">
        <v>111.302173413574</v>
      </c>
      <c r="V49" s="56">
        <v>109.574532266465</v>
      </c>
      <c r="W49" s="56">
        <v>113.55203168674601</v>
      </c>
      <c r="X49" s="56">
        <v>115.838970385252</v>
      </c>
      <c r="Y49" s="56">
        <v>116.137673248376</v>
      </c>
      <c r="Z49" s="56">
        <v>79.132752727314198</v>
      </c>
      <c r="AA49" s="56">
        <v>146.67892862645999</v>
      </c>
      <c r="AB49" s="56">
        <v>157.80531465205999</v>
      </c>
      <c r="AC49" s="56">
        <v>121.07417815951599</v>
      </c>
      <c r="AD49" s="56">
        <v>109.629032493824</v>
      </c>
      <c r="AE49" s="56">
        <v>99.296582560698099</v>
      </c>
      <c r="AF49" s="56">
        <v>122.566655822993</v>
      </c>
      <c r="AG49" s="56">
        <v>123.541015417408</v>
      </c>
      <c r="AH49" s="56">
        <v>126.619737755389</v>
      </c>
      <c r="AI49" s="56">
        <v>128.69878757252999</v>
      </c>
      <c r="AJ49" s="56">
        <v>125.338388657945</v>
      </c>
      <c r="AK49" s="56">
        <v>124.398085346716</v>
      </c>
      <c r="AL49" s="56">
        <v>131.030616986963</v>
      </c>
      <c r="AM49" s="56">
        <v>117.045909375013</v>
      </c>
      <c r="AN49" s="56">
        <v>123.47890826228399</v>
      </c>
      <c r="AO49" s="56">
        <v>117.18743003251301</v>
      </c>
      <c r="AP49" s="56">
        <v>122.344839577922</v>
      </c>
      <c r="AQ49" s="56">
        <v>122.261019436179</v>
      </c>
      <c r="AR49" s="56">
        <v>124.923341498101</v>
      </c>
      <c r="AS49" s="56">
        <v>84.361007210236096</v>
      </c>
      <c r="AT49" s="56">
        <v>156.873287356368</v>
      </c>
      <c r="AU49" s="56">
        <v>170.02710445805801</v>
      </c>
      <c r="AV49" s="56">
        <v>130.48013181777901</v>
      </c>
      <c r="AW49" s="56">
        <v>101.990918319507</v>
      </c>
      <c r="AX49" s="56">
        <v>116.95057803447099</v>
      </c>
      <c r="AY49" s="89">
        <f t="shared" si="9"/>
        <v>3.2638256897544071</v>
      </c>
      <c r="AZ49" s="59">
        <f t="shared" si="0"/>
        <v>4.1322635178131506</v>
      </c>
      <c r="BA49" s="59">
        <f t="shared" si="1"/>
        <v>4.1134506571487428</v>
      </c>
      <c r="BB49" s="59">
        <f t="shared" si="2"/>
        <v>-3.8877627643764456</v>
      </c>
      <c r="BC49" s="59"/>
      <c r="BD49" s="59"/>
      <c r="BE49" s="59"/>
      <c r="BF49" s="59">
        <f t="shared" si="3"/>
        <v>-2.6114550798092884</v>
      </c>
      <c r="BG49" s="59">
        <f t="shared" si="4"/>
        <v>3.6116927753254924</v>
      </c>
      <c r="BH49" s="59">
        <f t="shared" si="5"/>
        <v>-0.22858308348669976</v>
      </c>
      <c r="BI49" s="59">
        <f t="shared" si="6"/>
        <v>4.572964247685718</v>
      </c>
      <c r="BJ49" s="59">
        <f t="shared" si="12"/>
        <v>-1.344211641161186</v>
      </c>
      <c r="BK49" s="59">
        <f t="shared" si="12"/>
        <v>4.2249720318026318</v>
      </c>
      <c r="BL49" s="59">
        <f t="shared" si="12"/>
        <v>-0.42184971828734819</v>
      </c>
      <c r="BM49" s="59">
        <f t="shared" si="12"/>
        <v>7.1884424322385732</v>
      </c>
      <c r="BN49" s="59">
        <f t="shared" si="12"/>
        <v>10.538250303312836</v>
      </c>
      <c r="BO49" s="59">
        <f t="shared" si="12"/>
        <v>1.6721849150737489</v>
      </c>
      <c r="BP49" s="59">
        <f t="shared" si="12"/>
        <v>3.3566815761616242</v>
      </c>
      <c r="BQ49" s="59">
        <f t="shared" si="12"/>
        <v>1.8424093520497786</v>
      </c>
      <c r="BR49" s="59">
        <f t="shared" si="12"/>
        <v>-0.36155270016170471</v>
      </c>
      <c r="BS49" s="59">
        <f t="shared" si="12"/>
        <v>2.2929702265372498</v>
      </c>
      <c r="BT49" s="59">
        <f t="shared" si="12"/>
        <v>2.5665830226526243</v>
      </c>
      <c r="BU49" s="59">
        <f t="shared" si="12"/>
        <v>8.814757205042012</v>
      </c>
      <c r="BV49" s="59">
        <f t="shared" ref="BV49:CK64" si="14">+((AA49/AA37)-1)*100</f>
        <v>7.3132616600398492</v>
      </c>
      <c r="BW49" s="59">
        <f t="shared" si="14"/>
        <v>4.7240633877334348</v>
      </c>
      <c r="BX49" s="59">
        <f t="shared" si="14"/>
        <v>12.673683880522567</v>
      </c>
      <c r="BY49" s="59">
        <f t="shared" si="14"/>
        <v>6.175350081956732</v>
      </c>
      <c r="BZ49" s="59">
        <f t="shared" si="14"/>
        <v>-23.927435658159581</v>
      </c>
      <c r="CA49" s="59">
        <f t="shared" si="14"/>
        <v>5.7362775617629591</v>
      </c>
      <c r="CB49" s="59">
        <f t="shared" si="14"/>
        <v>9.0838459739856603</v>
      </c>
      <c r="CC49" s="59">
        <f t="shared" si="14"/>
        <v>7.1680685856554849</v>
      </c>
      <c r="CD49" s="59">
        <f t="shared" si="14"/>
        <v>11.592584292599017</v>
      </c>
      <c r="CE49" s="59">
        <f t="shared" si="14"/>
        <v>10.446835162828405</v>
      </c>
      <c r="CF49" s="59">
        <f t="shared" si="14"/>
        <v>12.072761995629588</v>
      </c>
      <c r="CG49" s="59">
        <f t="shared" si="14"/>
        <v>14.071881873110147</v>
      </c>
      <c r="CH49" s="59">
        <f t="shared" si="14"/>
        <v>4.1773470843688765</v>
      </c>
      <c r="CI49" s="59">
        <f t="shared" si="14"/>
        <v>9.0753509467188067</v>
      </c>
      <c r="CJ49" s="59">
        <f t="shared" si="13"/>
        <v>8.6566039961842414</v>
      </c>
      <c r="CK49" s="59">
        <f t="shared" si="11"/>
        <v>8.4642555291708721</v>
      </c>
      <c r="CL49" s="59">
        <f t="shared" si="11"/>
        <v>8.3109921215898765</v>
      </c>
      <c r="CM49" s="59">
        <f t="shared" si="11"/>
        <v>7.1643441942407904</v>
      </c>
      <c r="CN49" s="59">
        <f t="shared" si="11"/>
        <v>12.774637395556487</v>
      </c>
      <c r="CO49" s="59">
        <f t="shared" si="11"/>
        <v>13.444334831877036</v>
      </c>
      <c r="CP49" s="59">
        <f t="shared" si="11"/>
        <v>12.124154545318344</v>
      </c>
      <c r="CQ49" s="59">
        <f t="shared" si="11"/>
        <v>18.81832001555712</v>
      </c>
      <c r="CR49" s="59">
        <f t="shared" si="11"/>
        <v>-2.4755125999098126</v>
      </c>
      <c r="CS49" s="59">
        <f t="shared" si="11"/>
        <v>-10.910112690235064</v>
      </c>
      <c r="CT49" s="56">
        <f>((SUM(D$39:D49)/SUM(D$27:D37))-1)*100</f>
        <v>4.6822912712642717</v>
      </c>
      <c r="CU49" s="56">
        <f>((SUM(E$39:E49)/SUM(E$27:E37))-1)*100</f>
        <v>4.9010713875985878</v>
      </c>
      <c r="CV49" s="56">
        <f>((SUM(F$39:F49)/SUM(F$27:F37))-1)*100</f>
        <v>5.1886397724214772</v>
      </c>
      <c r="CW49" s="56">
        <f>((SUM(G$39:G49)/SUM(G$27:G37))-1)*100</f>
        <v>2.1619891799426361</v>
      </c>
      <c r="CX49" s="56"/>
      <c r="CY49" s="56"/>
      <c r="CZ49" s="56"/>
      <c r="DA49" s="56">
        <f>((SUM(K$39:K49)/SUM(K$27:K37))-1)*100</f>
        <v>-0.8758141205913228</v>
      </c>
      <c r="DB49" s="56">
        <f>((SUM(L$39:L49)/SUM(L$27:L37))-1)*100</f>
        <v>3.898630755764021</v>
      </c>
      <c r="DC49" s="56">
        <f>((SUM(M$39:M49)/SUM(M$27:M37))-1)*100</f>
        <v>3.6492218601666737</v>
      </c>
      <c r="DD49" s="56">
        <f>((SUM(N$39:N49)/SUM(N$27:N37))-1)*100</f>
        <v>6.4590280843799475</v>
      </c>
      <c r="DE49" s="56">
        <f>((SUM(O$39:O49)/SUM(O$27:O37))-1)*100</f>
        <v>3.3099929922821625</v>
      </c>
      <c r="DF49" s="56">
        <f>((SUM(P$39:P49)/SUM(P$27:P37))-1)*100</f>
        <v>6.7148983363575221</v>
      </c>
      <c r="DG49" s="56">
        <f>((SUM(Q$39:Q49)/SUM(Q$27:Q37))-1)*100</f>
        <v>5.0298502686923152</v>
      </c>
      <c r="DH49" s="56">
        <f>((SUM(R$39:R49)/SUM(R$27:R37))-1)*100</f>
        <v>13.098621386010079</v>
      </c>
      <c r="DI49" s="56">
        <f>((SUM(S$39:S49)/SUM(S$27:S37))-1)*100</f>
        <v>7.0559366237867627</v>
      </c>
      <c r="DJ49" s="56">
        <f>((SUM(T$39:T49)/SUM(T$27:T37))-1)*100</f>
        <v>4.4873127517584432</v>
      </c>
      <c r="DK49" s="56">
        <f>((SUM(U$39:U49)/SUM(U$27:U37))-1)*100</f>
        <v>2.389367040003032</v>
      </c>
      <c r="DL49" s="56">
        <f>((SUM(V$39:V49)/SUM(V$27:V37))-1)*100</f>
        <v>7.4160450949584122</v>
      </c>
      <c r="DM49" s="56">
        <f>((SUM(W$39:W49)/SUM(W$27:W37))-1)*100</f>
        <v>2.9340296306493707</v>
      </c>
      <c r="DN49" s="56">
        <f>((SUM(X$39:X49)/SUM(X$27:X37))-1)*100</f>
        <v>6.0552859824705374</v>
      </c>
      <c r="DO49" s="56">
        <f>((SUM(Y$39:Y49)/SUM(Y$27:Y37))-1)*100</f>
        <v>7.9258963195121934</v>
      </c>
      <c r="DP49" s="56">
        <f>((SUM(Z$39:Z49)/SUM(Z$27:Z37))-1)*100</f>
        <v>0.46023515446167451</v>
      </c>
      <c r="DQ49" s="56">
        <f>((SUM(AA$39:AA49)/SUM(AA$27:AA37))-1)*100</f>
        <v>17.806167562903653</v>
      </c>
      <c r="DR49" s="56">
        <f>((SUM(AB$39:AB49)/SUM(AB$27:AB37))-1)*100</f>
        <v>7.9530453961009329</v>
      </c>
      <c r="DS49" s="56">
        <f>((SUM(AC$39:AC49)/SUM(AC$27:AC37))-1)*100</f>
        <v>8.7735865782338607</v>
      </c>
      <c r="DT49" s="56">
        <f>((SUM(AD$39:AD49)/SUM(AD$27:AD37))-1)*100</f>
        <v>5.3903768791099038</v>
      </c>
      <c r="DU49" s="56">
        <f>((SUM(AE$39:AE49)/SUM(AE$27:AE37))-1)*100</f>
        <v>-11.562895418927233</v>
      </c>
      <c r="DV49" s="56">
        <f>((SUM(AF$39:AF49)/SUM(AF$27:AF37))-1)*100</f>
        <v>6.98235329494028</v>
      </c>
      <c r="DW49" s="56">
        <f>((SUM(AG$39:AG49)/SUM(AG$27:AG37))-1)*100</f>
        <v>8.7772450954734396</v>
      </c>
      <c r="DX49" s="56">
        <f>((SUM(AH$39:AH49)/SUM(AH$27:AH37))-1)*100</f>
        <v>8.5741880501268177</v>
      </c>
      <c r="DY49" s="56">
        <f>((SUM(AI$39:AI49)/SUM(AI$27:AI37))-1)*100</f>
        <v>11.163973487668134</v>
      </c>
      <c r="DZ49" s="56">
        <f>((SUM(AJ$39:AJ49)/SUM(AJ$27:AJ37))-1)*100</f>
        <v>12.957776034392676</v>
      </c>
      <c r="EA49" s="56">
        <f>((SUM(AK$39:AK49)/SUM(AK$27:AK37))-1)*100</f>
        <v>16.396407973337922</v>
      </c>
      <c r="EB49" s="56">
        <f>((SUM(AL$39:AL49)/SUM(AL$27:AL37))-1)*100</f>
        <v>8.982974265957445</v>
      </c>
      <c r="EC49" s="56">
        <f>((SUM(AM$39:AM49)/SUM(AM$27:AM37))-1)*100</f>
        <v>5.2019367293714147</v>
      </c>
      <c r="ED49" s="56">
        <f>((SUM(AN$39:AN49)/SUM(AN$27:AN37))-1)*100</f>
        <v>7.4452522200511018</v>
      </c>
      <c r="EE49" s="56">
        <f>((SUM(AO$39:AO49)/SUM(AO$27:AO37))-1)*100</f>
        <v>11.164608686708855</v>
      </c>
      <c r="EF49" s="56">
        <f>((SUM(AP$39:AP49)/SUM(AP$27:AP37))-1)*100</f>
        <v>7.0569092632436936</v>
      </c>
      <c r="EG49" s="56">
        <f>((SUM(AQ$39:AQ49)/SUM(AQ$27:AQ37))-1)*100</f>
        <v>9.0641738011498099</v>
      </c>
      <c r="EH49" s="56">
        <f>((SUM(AR$39:AR49)/SUM(AR$27:AR37))-1)*100</f>
        <v>12.121534238348586</v>
      </c>
      <c r="EI49" s="56">
        <f>((SUM(AS$39:AS49)/SUM(AS$27:AS37))-1)*100</f>
        <v>4.8927127841107421</v>
      </c>
      <c r="EJ49" s="56">
        <f>((SUM(AT$39:AT49)/SUM(AT$27:AT37))-1)*100</f>
        <v>22.042309738878373</v>
      </c>
      <c r="EK49" s="56">
        <f>((SUM(AU$39:AU49)/SUM(AU$27:AU37))-1)*100</f>
        <v>10.422616783118666</v>
      </c>
      <c r="EL49" s="56">
        <f>((SUM(AV$39:AV49)/SUM(AV$27:AV37))-1)*100</f>
        <v>12.555692994293132</v>
      </c>
      <c r="EM49" s="56">
        <f>((SUM(AW$39:AW49)/SUM(AW$27:AW37))-1)*100</f>
        <v>-1.1642443289351267</v>
      </c>
      <c r="EN49" s="56">
        <f>((SUM(AX$39:AX49)/SUM(AX$27:AX37))-1)*100</f>
        <v>-2.7519995065225844</v>
      </c>
      <c r="EO49" s="56"/>
      <c r="EP49" s="56"/>
      <c r="EQ49" s="56"/>
      <c r="ER49" s="56"/>
      <c r="ES49" s="56"/>
    </row>
    <row r="50" spans="1:149" s="55" customFormat="1" ht="12.75" customHeight="1" x14ac:dyDescent="0.25">
      <c r="A50" s="55">
        <v>2015</v>
      </c>
      <c r="B50" s="55" t="s">
        <v>359</v>
      </c>
      <c r="C50" s="55" t="s">
        <v>174</v>
      </c>
      <c r="D50" s="56">
        <v>117.405946306281</v>
      </c>
      <c r="E50" s="56">
        <v>111.781691859171</v>
      </c>
      <c r="F50" s="56">
        <v>131.68458100550899</v>
      </c>
      <c r="G50" s="56">
        <v>123.35233220043899</v>
      </c>
      <c r="H50" s="56"/>
      <c r="I50" s="56"/>
      <c r="J50" s="56"/>
      <c r="K50" s="56">
        <v>102.06663139500399</v>
      </c>
      <c r="L50" s="56">
        <v>113.461754072179</v>
      </c>
      <c r="M50" s="56">
        <v>149.980409873816</v>
      </c>
      <c r="N50" s="56">
        <v>156.745243457566</v>
      </c>
      <c r="O50" s="56">
        <v>155.51546921493701</v>
      </c>
      <c r="P50" s="56">
        <v>165.08983960016701</v>
      </c>
      <c r="Q50" s="56">
        <v>133.69481121055699</v>
      </c>
      <c r="R50" s="56">
        <v>311.00617272224702</v>
      </c>
      <c r="S50" s="84">
        <v>284.09309782794099</v>
      </c>
      <c r="T50" s="84">
        <v>264.84369583763203</v>
      </c>
      <c r="U50" s="56">
        <v>122.545247667734</v>
      </c>
      <c r="V50" s="56">
        <v>142.05384994063201</v>
      </c>
      <c r="W50" s="56">
        <v>141.00487785951501</v>
      </c>
      <c r="X50" s="56">
        <v>159.24852108462699</v>
      </c>
      <c r="Y50" s="56">
        <v>132.67671144344601</v>
      </c>
      <c r="Z50" s="56">
        <v>118.164638552509</v>
      </c>
      <c r="AA50" s="56">
        <v>136.81437198989701</v>
      </c>
      <c r="AB50" s="56">
        <v>229.38003469844401</v>
      </c>
      <c r="AC50" s="56">
        <v>130.605688716657</v>
      </c>
      <c r="AD50" s="56">
        <v>121.886053426899</v>
      </c>
      <c r="AE50" s="56">
        <v>110.988473577638</v>
      </c>
      <c r="AF50" s="56">
        <v>161.07023485992099</v>
      </c>
      <c r="AG50" s="56">
        <v>166.289644952098</v>
      </c>
      <c r="AH50" s="56">
        <v>170.723374983246</v>
      </c>
      <c r="AI50" s="56">
        <v>179.26759718955</v>
      </c>
      <c r="AJ50" s="56">
        <v>156.416548222324</v>
      </c>
      <c r="AK50" s="56">
        <v>336.32573934580802</v>
      </c>
      <c r="AL50" s="56">
        <v>296.74496678763597</v>
      </c>
      <c r="AM50" s="56">
        <v>272.13851509111697</v>
      </c>
      <c r="AN50" s="56">
        <v>136.68958864095299</v>
      </c>
      <c r="AO50" s="56">
        <v>153.81310891410499</v>
      </c>
      <c r="AP50" s="56">
        <v>152.72284045283499</v>
      </c>
      <c r="AQ50" s="56">
        <v>169.00660836848999</v>
      </c>
      <c r="AR50" s="56">
        <v>144.37881645389399</v>
      </c>
      <c r="AS50" s="56">
        <v>126.148586881829</v>
      </c>
      <c r="AT50" s="56">
        <v>146.58650181047099</v>
      </c>
      <c r="AU50" s="56">
        <v>248.50314685439801</v>
      </c>
      <c r="AV50" s="56">
        <v>141.512614587559</v>
      </c>
      <c r="AW50" s="56">
        <v>112.06543294008</v>
      </c>
      <c r="AX50" s="56">
        <v>130.986256361746</v>
      </c>
      <c r="AY50" s="89">
        <f t="shared" si="9"/>
        <v>3.7260200640174768</v>
      </c>
      <c r="AZ50" s="59">
        <f t="shared" si="0"/>
        <v>4.0025255947138794</v>
      </c>
      <c r="BA50" s="59">
        <f t="shared" si="1"/>
        <v>4.8421101300858416</v>
      </c>
      <c r="BB50" s="59">
        <f t="shared" si="2"/>
        <v>-0.14628934417511008</v>
      </c>
      <c r="BC50" s="59"/>
      <c r="BD50" s="59"/>
      <c r="BE50" s="59"/>
      <c r="BF50" s="59">
        <f t="shared" si="3"/>
        <v>-3.7679027840866852</v>
      </c>
      <c r="BG50" s="59">
        <f t="shared" si="4"/>
        <v>2.7480242385732101</v>
      </c>
      <c r="BH50" s="59">
        <f t="shared" si="5"/>
        <v>0.47002281154162606</v>
      </c>
      <c r="BI50" s="59">
        <f t="shared" si="6"/>
        <v>4.1407146713853704</v>
      </c>
      <c r="BJ50" s="59">
        <f t="shared" si="12"/>
        <v>-0.34618111621995684</v>
      </c>
      <c r="BK50" s="59">
        <f t="shared" si="12"/>
        <v>3.8023350485340224</v>
      </c>
      <c r="BL50" s="59">
        <f t="shared" si="12"/>
        <v>1.5262972376141715</v>
      </c>
      <c r="BM50" s="59">
        <f t="shared" si="12"/>
        <v>13.316253764938523</v>
      </c>
      <c r="BN50" s="59">
        <f t="shared" si="12"/>
        <v>6.6972156551422524</v>
      </c>
      <c r="BO50" s="59">
        <f t="shared" si="12"/>
        <v>-0.37151397569331612</v>
      </c>
      <c r="BP50" s="59">
        <f t="shared" si="12"/>
        <v>0.75221753112721945</v>
      </c>
      <c r="BQ50" s="59">
        <f t="shared" si="12"/>
        <v>3.4181423784426679</v>
      </c>
      <c r="BR50" s="59">
        <f t="shared" si="12"/>
        <v>-3.0493049005590911</v>
      </c>
      <c r="BS50" s="59">
        <f t="shared" si="12"/>
        <v>5.0035058610694128</v>
      </c>
      <c r="BT50" s="59">
        <f t="shared" ref="BT50:BU54" si="15">+((Y50/Y38)-1)*100</f>
        <v>4.2542772259887895</v>
      </c>
      <c r="BU50" s="59">
        <f t="shared" si="15"/>
        <v>11.133062169779739</v>
      </c>
      <c r="BV50" s="59">
        <f t="shared" si="14"/>
        <v>8.7687601743488219</v>
      </c>
      <c r="BW50" s="59">
        <f t="shared" si="14"/>
        <v>1.7539283221867485</v>
      </c>
      <c r="BX50" s="59">
        <f t="shared" si="14"/>
        <v>14.06386396291075</v>
      </c>
      <c r="BY50" s="59">
        <f t="shared" si="14"/>
        <v>6.0976714358271566</v>
      </c>
      <c r="BZ50" s="59">
        <f t="shared" si="14"/>
        <v>-21.9298906207129</v>
      </c>
      <c r="CA50" s="59">
        <f t="shared" si="14"/>
        <v>6.8138306387510061</v>
      </c>
      <c r="CB50" s="59">
        <f t="shared" si="14"/>
        <v>9.5298826624041766</v>
      </c>
      <c r="CC50" s="59">
        <f t="shared" si="14"/>
        <v>8.1559201688504714</v>
      </c>
      <c r="CD50" s="59">
        <f t="shared" si="14"/>
        <v>11.597555815048288</v>
      </c>
      <c r="CE50" s="59">
        <f t="shared" si="14"/>
        <v>14.203519247945628</v>
      </c>
      <c r="CF50" s="59">
        <f t="shared" si="14"/>
        <v>19.108429732254571</v>
      </c>
      <c r="CG50" s="59">
        <f t="shared" si="14"/>
        <v>10.317111869582462</v>
      </c>
      <c r="CH50" s="59">
        <f t="shared" si="14"/>
        <v>2.1402459061863333</v>
      </c>
      <c r="CI50" s="59">
        <f t="shared" si="14"/>
        <v>6.6898708242939087</v>
      </c>
      <c r="CJ50" s="59">
        <f t="shared" si="13"/>
        <v>11.574111628776617</v>
      </c>
      <c r="CK50" s="59">
        <f t="shared" si="11"/>
        <v>5.9697178640567783</v>
      </c>
      <c r="CL50" s="59">
        <f t="shared" si="11"/>
        <v>11.808171190333262</v>
      </c>
      <c r="CM50" s="59">
        <f t="shared" si="11"/>
        <v>10.058591731865562</v>
      </c>
      <c r="CN50" s="59">
        <f t="shared" si="11"/>
        <v>15.289577816848809</v>
      </c>
      <c r="CO50" s="59">
        <f t="shared" si="11"/>
        <v>15.108560895886036</v>
      </c>
      <c r="CP50" s="59">
        <f t="shared" si="11"/>
        <v>9.759361818511314</v>
      </c>
      <c r="CQ50" s="59">
        <f t="shared" si="11"/>
        <v>21.074765109128755</v>
      </c>
      <c r="CR50" s="59">
        <f t="shared" si="11"/>
        <v>-2.5392029235957403</v>
      </c>
      <c r="CS50" s="59">
        <f t="shared" si="11"/>
        <v>-9.5909584660234586</v>
      </c>
      <c r="CT50" s="56">
        <f>((SUM(D$39:D50)/SUM(D$27:D38))-1)*100</f>
        <v>4.5961442668746244</v>
      </c>
      <c r="CU50" s="56">
        <f>((SUM(E$39:E50)/SUM(E$27:E38))-1)*100</f>
        <v>4.8238300876904283</v>
      </c>
      <c r="CV50" s="56">
        <f>((SUM(F$39:F50)/SUM(F$27:F38))-1)*100</f>
        <v>5.1547976422182673</v>
      </c>
      <c r="CW50" s="56">
        <f>((SUM(G$39:G50)/SUM(G$27:G38))-1)*100</f>
        <v>1.930857065970315</v>
      </c>
      <c r="CX50" s="56"/>
      <c r="CY50" s="56"/>
      <c r="CZ50" s="56"/>
      <c r="DA50" s="56">
        <f>((SUM(K$39:K50)/SUM(K$27:K38))-1)*100</f>
        <v>-1.1266748829146911</v>
      </c>
      <c r="DB50" s="56">
        <f>((SUM(L$39:L50)/SUM(L$27:L38))-1)*100</f>
        <v>3.7976422648001273</v>
      </c>
      <c r="DC50" s="56">
        <f>((SUM(M$39:M50)/SUM(M$27:M38))-1)*100</f>
        <v>3.2847362267975688</v>
      </c>
      <c r="DD50" s="56">
        <f>((SUM(N$39:N50)/SUM(N$27:N38))-1)*100</f>
        <v>6.1890360056827465</v>
      </c>
      <c r="DE50" s="56">
        <f>((SUM(O$39:O50)/SUM(O$27:O38))-1)*100</f>
        <v>2.874764741526814</v>
      </c>
      <c r="DF50" s="56">
        <f>((SUM(P$39:P50)/SUM(P$27:P38))-1)*100</f>
        <v>6.3588138610606526</v>
      </c>
      <c r="DG50" s="56">
        <f>((SUM(Q$39:Q50)/SUM(Q$27:Q38))-1)*100</f>
        <v>4.6717612468572867</v>
      </c>
      <c r="DH50" s="56">
        <f>((SUM(R$39:R50)/SUM(R$27:R38))-1)*100</f>
        <v>13.146420754368471</v>
      </c>
      <c r="DI50" s="56">
        <f>((SUM(S$39:S50)/SUM(S$27:S38))-1)*100</f>
        <v>6.9806140241355008</v>
      </c>
      <c r="DJ50" s="56">
        <f>((SUM(T$39:T50)/SUM(T$27:T38))-1)*100</f>
        <v>3.4773721082971276</v>
      </c>
      <c r="DK50" s="56">
        <f>((SUM(U$39:U50)/SUM(U$27:U38))-1)*100</f>
        <v>2.2378575290643354</v>
      </c>
      <c r="DL50" s="56">
        <f>((SUM(V$39:V50)/SUM(V$27:V38))-1)*100</f>
        <v>6.9861463117121714</v>
      </c>
      <c r="DM50" s="56">
        <f>((SUM(W$39:W50)/SUM(W$27:W38))-1)*100</f>
        <v>2.2848968368610612</v>
      </c>
      <c r="DN50" s="56">
        <f>((SUM(X$39:X50)/SUM(X$27:X38))-1)*100</f>
        <v>5.929256691183693</v>
      </c>
      <c r="DO50" s="56">
        <f>((SUM(Y$39:Y50)/SUM(Y$27:Y38))-1)*100</f>
        <v>7.5750132735022291</v>
      </c>
      <c r="DP50" s="56">
        <f>((SUM(Z$39:Z50)/SUM(Z$27:Z38))-1)*100</f>
        <v>1.3513980750913923</v>
      </c>
      <c r="DQ50" s="56">
        <f>((SUM(AA$39:AA50)/SUM(AA$27:AA38))-1)*100</f>
        <v>16.957411113409027</v>
      </c>
      <c r="DR50" s="56">
        <f>((SUM(AB$39:AB50)/SUM(AB$27:AB38))-1)*100</f>
        <v>6.8710931773309447</v>
      </c>
      <c r="DS50" s="56">
        <f>((SUM(AC$39:AC50)/SUM(AC$27:AC38))-1)*100</f>
        <v>9.2389094892638468</v>
      </c>
      <c r="DT50" s="56">
        <f>((SUM(AD$39:AD50)/SUM(AD$27:AD38))-1)*100</f>
        <v>5.4550204277547421</v>
      </c>
      <c r="DU50" s="56">
        <f>((SUM(AE$39:AE50)/SUM(AE$27:AE38))-1)*100</f>
        <v>-12.64829681532964</v>
      </c>
      <c r="DV50" s="56">
        <f>((SUM(AF$39:AF50)/SUM(AF$27:AF38))-1)*100</f>
        <v>6.9630519349050735</v>
      </c>
      <c r="DW50" s="56">
        <f>((SUM(AG$39:AG50)/SUM(AG$27:AG38))-1)*100</f>
        <v>8.8646770946551925</v>
      </c>
      <c r="DX50" s="56">
        <f>((SUM(AH$39:AH50)/SUM(AH$27:AH38))-1)*100</f>
        <v>8.5243671470890838</v>
      </c>
      <c r="DY50" s="56">
        <f>((SUM(AI$39:AI50)/SUM(AI$27:AI38))-1)*100</f>
        <v>11.2169371469792</v>
      </c>
      <c r="DZ50" s="56">
        <f>((SUM(AJ$39:AJ50)/SUM(AJ$27:AJ38))-1)*100</f>
        <v>13.086356857898895</v>
      </c>
      <c r="EA50" s="56">
        <f>((SUM(AK$39:AK50)/SUM(AK$27:AK38))-1)*100</f>
        <v>16.9947463797238</v>
      </c>
      <c r="EB50" s="56">
        <f>((SUM(AL$39:AL50)/SUM(AL$27:AL38))-1)*100</f>
        <v>9.2642509276226637</v>
      </c>
      <c r="EC50" s="56">
        <f>((SUM(AM$39:AM50)/SUM(AM$27:AM38))-1)*100</f>
        <v>4.5666972375906223</v>
      </c>
      <c r="ED50" s="56">
        <f>((SUM(AN$39:AN50)/SUM(AN$27:AN38))-1)*100</f>
        <v>7.3744462565343394</v>
      </c>
      <c r="EE50" s="56">
        <f>((SUM(AO$39:AO50)/SUM(AO$27:AO38))-1)*100</f>
        <v>11.208636731803256</v>
      </c>
      <c r="EF50" s="56">
        <f>((SUM(AP$39:AP50)/SUM(AP$27:AP38))-1)*100</f>
        <v>6.9396191687623565</v>
      </c>
      <c r="EG50" s="56">
        <f>((SUM(AQ$39:AQ50)/SUM(AQ$27:AQ38))-1)*100</f>
        <v>9.3917967620407374</v>
      </c>
      <c r="EH50" s="56">
        <f>((SUM(AR$39:AR50)/SUM(AR$27:AR38))-1)*100</f>
        <v>11.921216563475578</v>
      </c>
      <c r="EI50" s="56">
        <f>((SUM(AS$39:AS50)/SUM(AS$27:AS38))-1)*100</f>
        <v>5.780117567213594</v>
      </c>
      <c r="EJ50" s="56">
        <f>((SUM(AT$39:AT50)/SUM(AT$27:AT38))-1)*100</f>
        <v>21.389150478552498</v>
      </c>
      <c r="EK50" s="56">
        <f>((SUM(AU$39:AU50)/SUM(AU$27:AU38))-1)*100</f>
        <v>10.307314144965552</v>
      </c>
      <c r="EL50" s="56">
        <f>((SUM(AV$39:AV50)/SUM(AV$27:AV38))-1)*100</f>
        <v>13.311552758575207</v>
      </c>
      <c r="EM50" s="56">
        <f>((SUM(AW$39:AW50)/SUM(AW$27:AW38))-1)*100</f>
        <v>-1.2884432298850945</v>
      </c>
      <c r="EN50" s="56">
        <f>((SUM(AX$39:AX50)/SUM(AX$27:AX38))-1)*100</f>
        <v>-3.4739238889377466</v>
      </c>
      <c r="EO50" s="56"/>
      <c r="EP50" s="56"/>
      <c r="EQ50" s="56"/>
      <c r="ER50" s="56"/>
      <c r="ES50" s="56"/>
    </row>
    <row r="51" spans="1:149" s="55" customFormat="1" ht="12.75" customHeight="1" x14ac:dyDescent="0.25">
      <c r="A51" s="55">
        <v>2016</v>
      </c>
      <c r="B51" s="55" t="s">
        <v>348</v>
      </c>
      <c r="C51" s="55" t="s">
        <v>174</v>
      </c>
      <c r="D51" s="56">
        <v>110.902982713876</v>
      </c>
      <c r="E51" s="56">
        <v>110.21041525077599</v>
      </c>
      <c r="F51" s="56">
        <v>115.53047272027401</v>
      </c>
      <c r="G51" s="56">
        <v>105.688234173628</v>
      </c>
      <c r="H51" s="56"/>
      <c r="I51" s="56"/>
      <c r="J51" s="56"/>
      <c r="K51" s="56">
        <v>99.5111395623193</v>
      </c>
      <c r="L51" s="56">
        <v>112.05030430193599</v>
      </c>
      <c r="M51" s="56">
        <v>108.48990145139599</v>
      </c>
      <c r="N51" s="56">
        <v>113.12521978793001</v>
      </c>
      <c r="O51" s="56">
        <v>108.61987672524</v>
      </c>
      <c r="P51" s="56">
        <v>114.392745791579</v>
      </c>
      <c r="Q51" s="56">
        <v>112.12906906112499</v>
      </c>
      <c r="R51" s="56">
        <v>111.707671165311</v>
      </c>
      <c r="S51" s="84">
        <v>100.92678708224</v>
      </c>
      <c r="T51" s="84">
        <v>104.746643849991</v>
      </c>
      <c r="U51" s="56">
        <v>113.393616643095</v>
      </c>
      <c r="V51" s="56">
        <v>111.729842461011</v>
      </c>
      <c r="W51" s="56">
        <v>108.004774665242</v>
      </c>
      <c r="X51" s="56">
        <v>115.007802178774</v>
      </c>
      <c r="Y51" s="56">
        <v>128.22426464255699</v>
      </c>
      <c r="Z51" s="56">
        <v>280.16069306522701</v>
      </c>
      <c r="AA51" s="56">
        <v>127.336949333917</v>
      </c>
      <c r="AB51" s="56">
        <v>95.106658640334999</v>
      </c>
      <c r="AC51" s="56">
        <v>124.125639730153</v>
      </c>
      <c r="AD51" s="56">
        <v>107.830184644833</v>
      </c>
      <c r="AE51" s="56">
        <v>81.772313346230206</v>
      </c>
      <c r="AF51" s="56">
        <v>118.130087736555</v>
      </c>
      <c r="AG51" s="56">
        <v>121.648659810288</v>
      </c>
      <c r="AH51" s="56">
        <v>121.952196036766</v>
      </c>
      <c r="AI51" s="56">
        <v>127.134723190286</v>
      </c>
      <c r="AJ51" s="56">
        <v>134.803054091761</v>
      </c>
      <c r="AK51" s="56">
        <v>120.976655575458</v>
      </c>
      <c r="AL51" s="56">
        <v>105.883620206891</v>
      </c>
      <c r="AM51" s="56">
        <v>108.107733244069</v>
      </c>
      <c r="AN51" s="56">
        <v>127.908909163525</v>
      </c>
      <c r="AO51" s="56">
        <v>122.444894583538</v>
      </c>
      <c r="AP51" s="56">
        <v>118.195140081567</v>
      </c>
      <c r="AQ51" s="56">
        <v>122.79542690042</v>
      </c>
      <c r="AR51" s="56">
        <v>140.494086797352</v>
      </c>
      <c r="AS51" s="56">
        <v>300.37356150065199</v>
      </c>
      <c r="AT51" s="56">
        <v>137.93389761275</v>
      </c>
      <c r="AU51" s="56">
        <v>103.872624349803</v>
      </c>
      <c r="AV51" s="56">
        <v>135.85753828346199</v>
      </c>
      <c r="AW51" s="56">
        <v>98.726903096627396</v>
      </c>
      <c r="AX51" s="56">
        <v>97.849511054315499</v>
      </c>
      <c r="AY51" s="89">
        <f t="shared" si="9"/>
        <v>2.8017420559421691</v>
      </c>
      <c r="AZ51" s="59">
        <f t="shared" si="0"/>
        <v>3.293439265161946</v>
      </c>
      <c r="BA51" s="59">
        <f t="shared" si="1"/>
        <v>3.5043890446353698</v>
      </c>
      <c r="BB51" s="59">
        <f t="shared" si="2"/>
        <v>-1.7895105830873947</v>
      </c>
      <c r="BC51" s="59"/>
      <c r="BD51" s="59"/>
      <c r="BE51" s="59"/>
      <c r="BF51" s="59">
        <f t="shared" si="3"/>
        <v>-1.8803631122950359</v>
      </c>
      <c r="BG51" s="59">
        <f t="shared" si="4"/>
        <v>5.4387957405677811</v>
      </c>
      <c r="BH51" s="59">
        <f t="shared" si="5"/>
        <v>3.223164298289305</v>
      </c>
      <c r="BI51" s="59">
        <f t="shared" si="6"/>
        <v>4.687075676246133</v>
      </c>
      <c r="BJ51" s="59">
        <f t="shared" ref="BJ51:BU64" si="16">+((O51/O39)-1)*100</f>
        <v>3.4048956342697334</v>
      </c>
      <c r="BK51" s="59">
        <f t="shared" si="16"/>
        <v>5.2402705857203635</v>
      </c>
      <c r="BL51" s="59">
        <f t="shared" si="16"/>
        <v>3.7734016923092195</v>
      </c>
      <c r="BM51" s="59">
        <f t="shared" si="16"/>
        <v>21.680892350948145</v>
      </c>
      <c r="BN51" s="59">
        <f t="shared" si="16"/>
        <v>11.584442910425597</v>
      </c>
      <c r="BO51" s="59">
        <f t="shared" si="16"/>
        <v>3.1230759844161238</v>
      </c>
      <c r="BP51" s="59">
        <f t="shared" si="16"/>
        <v>1.2431572110041866</v>
      </c>
      <c r="BQ51" s="59">
        <f t="shared" si="16"/>
        <v>4.0974541784399854</v>
      </c>
      <c r="BR51" s="59">
        <f t="shared" si="16"/>
        <v>-0.83801721307983357</v>
      </c>
      <c r="BS51" s="59">
        <f t="shared" si="16"/>
        <v>5.4556665189217757</v>
      </c>
      <c r="BT51" s="59">
        <f t="shared" si="15"/>
        <v>7.7536677583899483</v>
      </c>
      <c r="BU51" s="59">
        <f t="shared" si="15"/>
        <v>12.011295894341089</v>
      </c>
      <c r="BV51" s="59">
        <f t="shared" si="14"/>
        <v>2.4408469522660958</v>
      </c>
      <c r="BW51" s="59">
        <f t="shared" si="14"/>
        <v>0.63877601824293695</v>
      </c>
      <c r="BX51" s="59">
        <f t="shared" si="14"/>
        <v>8.5572866618125687</v>
      </c>
      <c r="BY51" s="59">
        <f t="shared" si="14"/>
        <v>2.3038868281969105</v>
      </c>
      <c r="BZ51" s="59">
        <f>+((AE51/AE39)-1)*100</f>
        <v>-7.1320354689149994</v>
      </c>
      <c r="CA51" s="59">
        <f t="shared" si="14"/>
        <v>10.508095616083235</v>
      </c>
      <c r="CB51" s="59">
        <f t="shared" si="14"/>
        <v>10.921125403478605</v>
      </c>
      <c r="CC51" s="59">
        <f t="shared" si="14"/>
        <v>13.560989733080021</v>
      </c>
      <c r="CD51" s="59">
        <f t="shared" si="14"/>
        <v>14.604984593742598</v>
      </c>
      <c r="CE51" s="59">
        <f t="shared" si="14"/>
        <v>18.158328388425883</v>
      </c>
      <c r="CF51" s="59">
        <f t="shared" si="14"/>
        <v>28.229923779004086</v>
      </c>
      <c r="CG51" s="59">
        <f t="shared" si="14"/>
        <v>15.876220372351613</v>
      </c>
      <c r="CH51" s="59">
        <f t="shared" si="14"/>
        <v>6.1077886366295742</v>
      </c>
      <c r="CI51" s="59">
        <f t="shared" si="14"/>
        <v>7.8397178020407798</v>
      </c>
      <c r="CJ51" s="59">
        <f t="shared" si="13"/>
        <v>13.357163651299931</v>
      </c>
      <c r="CK51" s="59">
        <f t="shared" si="11"/>
        <v>9.125749820269057</v>
      </c>
      <c r="CL51" s="59">
        <f t="shared" si="11"/>
        <v>12.485175565144569</v>
      </c>
      <c r="CM51" s="59">
        <f t="shared" si="11"/>
        <v>14.128922079840113</v>
      </c>
      <c r="CN51" s="59">
        <f t="shared" si="11"/>
        <v>16.561243208160658</v>
      </c>
      <c r="CO51" s="59">
        <f t="shared" si="11"/>
        <v>9.1734705508280001</v>
      </c>
      <c r="CP51" s="59">
        <f t="shared" si="11"/>
        <v>10.870046163876236</v>
      </c>
      <c r="CQ51" s="59">
        <f t="shared" si="11"/>
        <v>16.066146981697415</v>
      </c>
      <c r="CR51" s="59">
        <f t="shared" si="11"/>
        <v>-5.4338844566757079</v>
      </c>
      <c r="CS51" s="59">
        <f t="shared" si="11"/>
        <v>7.6360754923771479</v>
      </c>
      <c r="CT51" s="56">
        <f>((SUM(D$51:D51)/SUM(D$39:D39))-1)*100</f>
        <v>2.8017420559421691</v>
      </c>
      <c r="CU51" s="56">
        <f>((SUM(E$51:E51)/SUM(E$39:E39))-1)*100</f>
        <v>3.293439265161946</v>
      </c>
      <c r="CV51" s="56">
        <f>((SUM(F$51:F51)/SUM(F$39:F39))-1)*100</f>
        <v>3.5043890446353698</v>
      </c>
      <c r="CW51" s="56">
        <f>((SUM(G$51:G51)/SUM(G$39:G39))-1)*100</f>
        <v>-1.7895105830873947</v>
      </c>
      <c r="CX51" s="56"/>
      <c r="CY51" s="56"/>
      <c r="CZ51" s="56"/>
      <c r="DA51" s="56">
        <f>((SUM(K$51:K51)/SUM(K$39:K39))-1)*100</f>
        <v>-1.8803631122950359</v>
      </c>
      <c r="DB51" s="56">
        <f>((SUM(L$51:L51)/SUM(L$39:L39))-1)*100</f>
        <v>5.4387957405677811</v>
      </c>
      <c r="DC51" s="56">
        <f>((SUM(M$51:M51)/SUM(M$39:M39))-1)*100</f>
        <v>3.223164298289305</v>
      </c>
      <c r="DD51" s="56">
        <f>((SUM(N$51:N51)/SUM(N$39:N39))-1)*100</f>
        <v>4.687075676246133</v>
      </c>
      <c r="DE51" s="56">
        <f>((SUM(O$51:O51)/SUM(O$39:O39))-1)*100</f>
        <v>3.4048956342697334</v>
      </c>
      <c r="DF51" s="56">
        <f>((SUM(P$51:P51)/SUM(P$39:P39))-1)*100</f>
        <v>5.2402705857203635</v>
      </c>
      <c r="DG51" s="56">
        <f>((SUM(Q$51:Q51)/SUM(Q$39:Q39))-1)*100</f>
        <v>3.7734016923092195</v>
      </c>
      <c r="DH51" s="56">
        <f>((SUM(R$51:R51)/SUM(R$39:R39))-1)*100</f>
        <v>21.680892350948145</v>
      </c>
      <c r="DI51" s="56">
        <f>((SUM(S$51:S51)/SUM(S$39:S39))-1)*100</f>
        <v>11.584442910425597</v>
      </c>
      <c r="DJ51" s="56">
        <f>((SUM(T$51:T51)/SUM(T$39:T39))-1)*100</f>
        <v>3.1230759844161238</v>
      </c>
      <c r="DK51" s="56">
        <f>((SUM(U$51:U51)/SUM(U$39:U39))-1)*100</f>
        <v>1.2431572110041866</v>
      </c>
      <c r="DL51" s="56">
        <f>((SUM(V$51:V51)/SUM(V$39:V39))-1)*100</f>
        <v>4.0974541784399854</v>
      </c>
      <c r="DM51" s="56">
        <f>((SUM(W$51:W51)/SUM(W$39:W39))-1)*100</f>
        <v>-0.83801721307983357</v>
      </c>
      <c r="DN51" s="56">
        <f>((SUM(X$51:X51)/SUM(X$39:X39))-1)*100</f>
        <v>5.4556665189217757</v>
      </c>
      <c r="DO51" s="56">
        <f>((SUM(Y$51:Y51)/SUM(Y$39:Y39))-1)*100</f>
        <v>7.7536677583899483</v>
      </c>
      <c r="DP51" s="56">
        <f>((SUM(Z$51:Z51)/SUM(Z$39:Z39))-1)*100</f>
        <v>12.011295894341089</v>
      </c>
      <c r="DQ51" s="56">
        <f>((SUM(AA$51:AA51)/SUM(AA$39:AA39))-1)*100</f>
        <v>2.4408469522660958</v>
      </c>
      <c r="DR51" s="56">
        <f>((SUM(AB$51:AB51)/SUM(AB$39:AB39))-1)*100</f>
        <v>0.63877601824293695</v>
      </c>
      <c r="DS51" s="56">
        <f>((SUM(AC$51:AC51)/SUM(AC$39:AC39))-1)*100</f>
        <v>8.5572866618125687</v>
      </c>
      <c r="DT51" s="56">
        <f>((SUM(AD$51:AD51)/SUM(AD$39:AD39))-1)*100</f>
        <v>2.3038868281969105</v>
      </c>
      <c r="DU51" s="56">
        <f>((SUM(AE$51:AE51)/SUM(AE$39:AE39))-1)*100</f>
        <v>-7.1320354689149994</v>
      </c>
      <c r="DV51" s="56">
        <f>((SUM(AF$51:AF51)/SUM(AF$39:AF39))-1)*100</f>
        <v>10.508095616083235</v>
      </c>
      <c r="DW51" s="56">
        <f>((SUM(AG$51:AG51)/SUM(AG$39:AG39))-1)*100</f>
        <v>10.921125403478605</v>
      </c>
      <c r="DX51" s="56">
        <f>((SUM(AH$51:AH51)/SUM(AH$39:AH39))-1)*100</f>
        <v>13.560989733080021</v>
      </c>
      <c r="DY51" s="56">
        <f>((SUM(AI$51:AI51)/SUM(AI$39:AI39))-1)*100</f>
        <v>14.604984593742598</v>
      </c>
      <c r="DZ51" s="56">
        <f>((SUM(AJ$51:AJ51)/SUM(AJ$39:AJ39))-1)*100</f>
        <v>18.158328388425883</v>
      </c>
      <c r="EA51" s="56">
        <f>((SUM(AK$51:AK51)/SUM(AK$39:AK39))-1)*100</f>
        <v>28.229923779004086</v>
      </c>
      <c r="EB51" s="56">
        <f>((SUM(AL$51:AL51)/SUM(AL$39:AL39))-1)*100</f>
        <v>15.876220372351613</v>
      </c>
      <c r="EC51" s="56">
        <f>((SUM(AM$51:AM51)/SUM(AM$39:AM39))-1)*100</f>
        <v>6.1077886366295742</v>
      </c>
      <c r="ED51" s="56">
        <f>((SUM(AN$51:AN51)/SUM(AN$39:AN39))-1)*100</f>
        <v>7.8397178020407798</v>
      </c>
      <c r="EE51" s="56">
        <f>((SUM(AO$51:AO51)/SUM(AO$39:AO39))-1)*100</f>
        <v>13.357163651299931</v>
      </c>
      <c r="EF51" s="56">
        <f>((SUM(AP$51:AP51)/SUM(AP$39:AP39))-1)*100</f>
        <v>9.125749820269057</v>
      </c>
      <c r="EG51" s="56">
        <f>((SUM(AQ$51:AQ51)/SUM(AQ$39:AQ39))-1)*100</f>
        <v>12.485175565144569</v>
      </c>
      <c r="EH51" s="56">
        <f>((SUM(AR$51:AR51)/SUM(AR$39:AR39))-1)*100</f>
        <v>14.128922079840113</v>
      </c>
      <c r="EI51" s="56">
        <f>((SUM(AS$51:AS51)/SUM(AS$39:AS39))-1)*100</f>
        <v>16.561243208160658</v>
      </c>
      <c r="EJ51" s="56">
        <f>((SUM(AT$51:AT51)/SUM(AT$39:AT39))-1)*100</f>
        <v>9.1734705508280001</v>
      </c>
      <c r="EK51" s="56">
        <f>((SUM(AU$51:AU51)/SUM(AU$39:AU39))-1)*100</f>
        <v>10.870046163876236</v>
      </c>
      <c r="EL51" s="56">
        <f>((SUM(AV$51:AV51)/SUM(AV$39:AV39))-1)*100</f>
        <v>16.066146981697415</v>
      </c>
      <c r="EM51" s="56">
        <f>((SUM(AW$51:AW51)/SUM(AW$39:AW39))-1)*100</f>
        <v>-5.4338844566757079</v>
      </c>
      <c r="EN51" s="56">
        <f>((SUM(AX$51:AX51)/SUM(AX$39:AX39))-1)*100</f>
        <v>7.6360754923771479</v>
      </c>
      <c r="EO51" s="56"/>
      <c r="EP51" s="56"/>
      <c r="EQ51" s="56"/>
      <c r="ER51" s="56"/>
      <c r="ES51" s="56"/>
    </row>
    <row r="52" spans="1:149" s="55" customFormat="1" ht="12.75" customHeight="1" x14ac:dyDescent="0.25">
      <c r="A52" s="55">
        <v>2016</v>
      </c>
      <c r="B52" s="55" t="s">
        <v>349</v>
      </c>
      <c r="C52" s="55" t="s">
        <v>174</v>
      </c>
      <c r="D52" s="56">
        <v>110.85255666625901</v>
      </c>
      <c r="E52" s="56">
        <v>110.415731348073</v>
      </c>
      <c r="F52" s="56">
        <v>115.603738655182</v>
      </c>
      <c r="G52" s="56">
        <v>103.76532124374</v>
      </c>
      <c r="H52" s="56"/>
      <c r="I52" s="56"/>
      <c r="J52" s="56"/>
      <c r="K52" s="56">
        <v>98.850736793010896</v>
      </c>
      <c r="L52" s="56">
        <v>112.726547195325</v>
      </c>
      <c r="M52" s="56">
        <v>105.86104845612699</v>
      </c>
      <c r="N52" s="56">
        <v>108.333632385968</v>
      </c>
      <c r="O52" s="56">
        <v>105.565698149363</v>
      </c>
      <c r="P52" s="56">
        <v>108.56666206070901</v>
      </c>
      <c r="Q52" s="56">
        <v>108.362642651667</v>
      </c>
      <c r="R52" s="56">
        <v>89.134286805708001</v>
      </c>
      <c r="S52" s="84">
        <v>81.258446021017903</v>
      </c>
      <c r="T52" s="84">
        <v>81.772681801577406</v>
      </c>
      <c r="U52" s="56">
        <v>108.803848369302</v>
      </c>
      <c r="V52" s="56">
        <v>105.349709024639</v>
      </c>
      <c r="W52" s="56">
        <v>108.10281340000201</v>
      </c>
      <c r="X52" s="56">
        <v>102.525404465959</v>
      </c>
      <c r="Y52" s="56">
        <v>118.421212370955</v>
      </c>
      <c r="Z52" s="56">
        <v>155.06608134509801</v>
      </c>
      <c r="AA52" s="56">
        <v>129.41744954855599</v>
      </c>
      <c r="AB52" s="56">
        <v>91.241075978906807</v>
      </c>
      <c r="AC52" s="56">
        <v>125.975970852595</v>
      </c>
      <c r="AD52" s="56">
        <v>107.360160982946</v>
      </c>
      <c r="AE52" s="56">
        <v>91.609281005282895</v>
      </c>
      <c r="AF52" s="56">
        <v>116.12795846032201</v>
      </c>
      <c r="AG52" s="56">
        <v>117.146582949761</v>
      </c>
      <c r="AH52" s="56">
        <v>119.95122251019799</v>
      </c>
      <c r="AI52" s="56">
        <v>122.03571639030601</v>
      </c>
      <c r="AJ52" s="56">
        <v>132.57483677123801</v>
      </c>
      <c r="AK52" s="56">
        <v>97.519652241112894</v>
      </c>
      <c r="AL52" s="56">
        <v>85.613277211190706</v>
      </c>
      <c r="AM52" s="56">
        <v>84.555030212572902</v>
      </c>
      <c r="AN52" s="56">
        <v>124.187443708431</v>
      </c>
      <c r="AO52" s="56">
        <v>117.12234936289801</v>
      </c>
      <c r="AP52" s="56">
        <v>119.33298137370799</v>
      </c>
      <c r="AQ52" s="56">
        <v>110.12738053050801</v>
      </c>
      <c r="AR52" s="56">
        <v>130.868189995883</v>
      </c>
      <c r="AS52" s="56">
        <v>171.38711537745399</v>
      </c>
      <c r="AT52" s="56">
        <v>141.45160000228199</v>
      </c>
      <c r="AU52" s="56">
        <v>100.24749659320899</v>
      </c>
      <c r="AV52" s="56">
        <v>138.65210545105199</v>
      </c>
      <c r="AW52" s="56">
        <v>96.718906581054696</v>
      </c>
      <c r="AX52" s="56">
        <v>110.256743764253</v>
      </c>
      <c r="AY52" s="89">
        <f t="shared" si="9"/>
        <v>3.5175635283845264</v>
      </c>
      <c r="AZ52" s="59">
        <f t="shared" si="0"/>
        <v>3.0698455321244378</v>
      </c>
      <c r="BA52" s="59">
        <f t="shared" si="1"/>
        <v>5.8899159951278479</v>
      </c>
      <c r="BB52" s="59">
        <f t="shared" si="2"/>
        <v>1.2372256642615875</v>
      </c>
      <c r="BC52" s="59"/>
      <c r="BD52" s="59"/>
      <c r="BE52" s="59"/>
      <c r="BF52" s="59">
        <f t="shared" si="3"/>
        <v>-1.4001461098323009</v>
      </c>
      <c r="BG52" s="59">
        <f t="shared" si="4"/>
        <v>6.0841959754453834</v>
      </c>
      <c r="BH52" s="59">
        <f t="shared" si="5"/>
        <v>6.3468276231367859</v>
      </c>
      <c r="BI52" s="59">
        <f t="shared" si="6"/>
        <v>7.3753498248136706</v>
      </c>
      <c r="BJ52" s="59">
        <f t="shared" si="16"/>
        <v>6.3030813664824548</v>
      </c>
      <c r="BK52" s="59">
        <f t="shared" si="16"/>
        <v>7.5688143800435981</v>
      </c>
      <c r="BL52" s="59">
        <f t="shared" si="16"/>
        <v>5.21956856230128</v>
      </c>
      <c r="BM52" s="59">
        <f t="shared" si="16"/>
        <v>10.074850167400061</v>
      </c>
      <c r="BN52" s="59">
        <f t="shared" si="16"/>
        <v>11.61276200143222</v>
      </c>
      <c r="BO52" s="59">
        <f t="shared" si="16"/>
        <v>5.4799107569375893</v>
      </c>
      <c r="BP52" s="59">
        <f t="shared" si="16"/>
        <v>6.2919160261218243</v>
      </c>
      <c r="BQ52" s="59">
        <f t="shared" si="16"/>
        <v>4.9177845701023681</v>
      </c>
      <c r="BR52" s="59">
        <f t="shared" si="16"/>
        <v>8.2500036673858403</v>
      </c>
      <c r="BS52" s="59">
        <f t="shared" si="16"/>
        <v>1.6908735887057436</v>
      </c>
      <c r="BT52" s="59">
        <f t="shared" si="15"/>
        <v>8.2848946632765532</v>
      </c>
      <c r="BU52" s="59">
        <f t="shared" si="15"/>
        <v>-0.45640036012351004</v>
      </c>
      <c r="BV52" s="59">
        <f t="shared" si="14"/>
        <v>6.5738722257070448</v>
      </c>
      <c r="BW52" s="59">
        <f t="shared" si="14"/>
        <v>3.7047079911385561</v>
      </c>
      <c r="BX52" s="59">
        <f t="shared" si="14"/>
        <v>11.983488862789283</v>
      </c>
      <c r="BY52" s="59">
        <f t="shared" si="14"/>
        <v>6.5656989940862553</v>
      </c>
      <c r="BZ52" s="59">
        <f t="shared" si="14"/>
        <v>-0.17106261875794448</v>
      </c>
      <c r="CA52" s="59">
        <f t="shared" si="14"/>
        <v>13.877394300932288</v>
      </c>
      <c r="CB52" s="59">
        <f t="shared" si="14"/>
        <v>14.115326983492228</v>
      </c>
      <c r="CC52" s="59">
        <f t="shared" si="14"/>
        <v>16.62983652573169</v>
      </c>
      <c r="CD52" s="59">
        <f t="shared" si="14"/>
        <v>17.479909611466372</v>
      </c>
      <c r="CE52" s="59">
        <f t="shared" si="14"/>
        <v>19.522391087679726</v>
      </c>
      <c r="CF52" s="59">
        <f t="shared" si="14"/>
        <v>16.765058045981363</v>
      </c>
      <c r="CG52" s="59">
        <f t="shared" si="14"/>
        <v>16.216976068010869</v>
      </c>
      <c r="CH52" s="59">
        <f t="shared" si="14"/>
        <v>8.7457047131389345</v>
      </c>
      <c r="CI52" s="59">
        <f t="shared" si="14"/>
        <v>13.585633574165001</v>
      </c>
      <c r="CJ52" s="59">
        <f t="shared" si="13"/>
        <v>14.985705112351312</v>
      </c>
      <c r="CK52" s="59">
        <f t="shared" si="11"/>
        <v>19.46416198184302</v>
      </c>
      <c r="CL52" s="59">
        <f t="shared" si="11"/>
        <v>8.7254192557403076</v>
      </c>
      <c r="CM52" s="59">
        <f t="shared" si="11"/>
        <v>15.274374742306463</v>
      </c>
      <c r="CN52" s="59">
        <f t="shared" si="11"/>
        <v>4.9210466665881469</v>
      </c>
      <c r="CO52" s="59">
        <f t="shared" si="11"/>
        <v>13.71956083566217</v>
      </c>
      <c r="CP52" s="59">
        <f t="shared" si="11"/>
        <v>15.300190141349447</v>
      </c>
      <c r="CQ52" s="59">
        <f t="shared" si="11"/>
        <v>20.233768843105882</v>
      </c>
      <c r="CR52" s="59">
        <f t="shared" si="11"/>
        <v>-0.85409498704390741</v>
      </c>
      <c r="CS52" s="59">
        <f t="shared" si="11"/>
        <v>12.44165475760861</v>
      </c>
      <c r="CT52" s="56">
        <f>((SUM(D$51:D52)/SUM(D$39:D40))-1)*100</f>
        <v>3.158329640707791</v>
      </c>
      <c r="CU52" s="56">
        <f>((SUM(E$51:E52)/SUM(E$39:E40))-1)*100</f>
        <v>3.1814172285693054</v>
      </c>
      <c r="CV52" s="56">
        <f>((SUM(F$51:F52)/SUM(F$39:F40))-1)*100</f>
        <v>4.6839419884010303</v>
      </c>
      <c r="CW52" s="56">
        <f>((SUM(G$51:G52)/SUM(G$39:G40))-1)*100</f>
        <v>-0.31299722865086865</v>
      </c>
      <c r="CX52" s="56"/>
      <c r="CY52" s="56"/>
      <c r="CZ52" s="56"/>
      <c r="DA52" s="56">
        <f>((SUM(K$51:K52)/SUM(K$39:K40))-1)*100</f>
        <v>-1.6416401239203848</v>
      </c>
      <c r="DB52" s="56">
        <f>((SUM(L$51:L52)/SUM(L$39:L40))-1)*100</f>
        <v>5.761482079120217</v>
      </c>
      <c r="DC52" s="56">
        <f>((SUM(M$51:M52)/SUM(M$39:M40))-1)*100</f>
        <v>4.7425697576118475</v>
      </c>
      <c r="DD52" s="56">
        <f>((SUM(N$51:N52)/SUM(N$39:N40))-1)*100</f>
        <v>5.9851036539688485</v>
      </c>
      <c r="DE52" s="56">
        <f>((SUM(O$51:O52)/SUM(O$39:O40))-1)*100</f>
        <v>4.8133065700955768</v>
      </c>
      <c r="DF52" s="56">
        <f>((SUM(P$51:P52)/SUM(P$39:P40))-1)*100</f>
        <v>6.3613921986667821</v>
      </c>
      <c r="DG52" s="56">
        <f>((SUM(Q$51:Q52)/SUM(Q$39:Q40))-1)*100</f>
        <v>4.479131995639718</v>
      </c>
      <c r="DH52" s="56">
        <f>((SUM(R$51:R52)/SUM(R$39:R40))-1)*100</f>
        <v>16.241533400916808</v>
      </c>
      <c r="DI52" s="56">
        <f>((SUM(S$51:S52)/SUM(S$39:S40))-1)*100</f>
        <v>11.597072045084733</v>
      </c>
      <c r="DJ52" s="56">
        <f>((SUM(T$51:T52)/SUM(T$39:T40))-1)*100</f>
        <v>4.1432515580882123</v>
      </c>
      <c r="DK52" s="56">
        <f>((SUM(U$51:U52)/SUM(U$39:U40))-1)*100</f>
        <v>3.6540381954919487</v>
      </c>
      <c r="DL52" s="56">
        <f>((SUM(V$51:V52)/SUM(V$39:V40))-1)*100</f>
        <v>4.4939560910869814</v>
      </c>
      <c r="DM52" s="56">
        <f>((SUM(W$51:W52)/SUM(W$39:W40))-1)*100</f>
        <v>3.5089491164583153</v>
      </c>
      <c r="DN52" s="56">
        <f>((SUM(X$51:X52)/SUM(X$39:X40))-1)*100</f>
        <v>3.6471502851543436</v>
      </c>
      <c r="DO52" s="56">
        <f>((SUM(Y$51:Y52)/SUM(Y$39:Y40))-1)*100</f>
        <v>8.0080722332029239</v>
      </c>
      <c r="DP52" s="56">
        <f>((SUM(Z$51:Z52)/SUM(Z$39:Z40))-1)*100</f>
        <v>7.226365075244634</v>
      </c>
      <c r="DQ52" s="56">
        <f>((SUM(AA$51:AA52)/SUM(AA$39:AA40))-1)*100</f>
        <v>4.4832379247585541</v>
      </c>
      <c r="DR52" s="56">
        <f>((SUM(AB$51:AB52)/SUM(AB$39:AB40))-1)*100</f>
        <v>2.1169589909937558</v>
      </c>
      <c r="DS52" s="56">
        <f>((SUM(AC$51:AC52)/SUM(AC$39:AC40))-1)*100</f>
        <v>10.256446413682507</v>
      </c>
      <c r="DT52" s="56">
        <f>((SUM(AD$51:AD52)/SUM(AD$39:AD40))-1)*100</f>
        <v>4.3866612959702067</v>
      </c>
      <c r="DU52" s="56">
        <f>((SUM(AE$51:AE52)/SUM(AE$39:AE40))-1)*100</f>
        <v>-3.579661952265456</v>
      </c>
      <c r="DV52" s="56">
        <f>((SUM(AF$51:AF52)/SUM(AF$39:AF40))-1)*100</f>
        <v>12.153055747775742</v>
      </c>
      <c r="DW52" s="56">
        <f>((SUM(AG$51:AG52)/SUM(AG$39:AG40))-1)*100</f>
        <v>12.465460212490754</v>
      </c>
      <c r="DX52" s="56">
        <f>((SUM(AH$51:AH52)/SUM(AH$39:AH40))-1)*100</f>
        <v>15.062267810504748</v>
      </c>
      <c r="DY52" s="56">
        <f>((SUM(AI$51:AI52)/SUM(AI$39:AI40))-1)*100</f>
        <v>15.99523653393755</v>
      </c>
      <c r="DZ52" s="56">
        <f>((SUM(AJ$51:AJ52)/SUM(AJ$39:AJ40))-1)*100</f>
        <v>18.830762213087262</v>
      </c>
      <c r="EA52" s="56">
        <f>((SUM(AK$51:AK52)/SUM(AK$39:AK40))-1)*100</f>
        <v>22.846401031607776</v>
      </c>
      <c r="EB52" s="56">
        <f>((SUM(AL$51:AL52)/SUM(AL$39:AL40))-1)*100</f>
        <v>16.028316067377226</v>
      </c>
      <c r="EC52" s="56">
        <f>((SUM(AM$51:AM52)/SUM(AM$39:AM40))-1)*100</f>
        <v>7.2495783335411401</v>
      </c>
      <c r="ED52" s="56">
        <f>((SUM(AN$51:AN52)/SUM(AN$39:AN40))-1)*100</f>
        <v>10.595757332518495</v>
      </c>
      <c r="EE52" s="56">
        <f>((SUM(AO$51:AO52)/SUM(AO$39:AO40))-1)*100</f>
        <v>14.147539864801818</v>
      </c>
      <c r="EF52" s="56">
        <f>((SUM(AP$51:AP52)/SUM(AP$39:AP40))-1)*100</f>
        <v>14.085885732567416</v>
      </c>
      <c r="EG52" s="56">
        <f>((SUM(AQ$51:AQ52)/SUM(AQ$39:AQ40))-1)*100</f>
        <v>10.675653045623722</v>
      </c>
      <c r="EH52" s="56">
        <f>((SUM(AR$51:AR52)/SUM(AR$39:AR40))-1)*100</f>
        <v>14.678476756331937</v>
      </c>
      <c r="EI52" s="56">
        <f>((SUM(AS$51:AS52)/SUM(AS$39:AS40))-1)*100</f>
        <v>12.045306972942726</v>
      </c>
      <c r="EJ52" s="56">
        <f>((SUM(AT$51:AT52)/SUM(AT$39:AT40))-1)*100</f>
        <v>11.428770056987192</v>
      </c>
      <c r="EK52" s="56">
        <f>((SUM(AU$51:AU52)/SUM(AU$39:AU40))-1)*100</f>
        <v>13.002419677142708</v>
      </c>
      <c r="EL52" s="56">
        <f>((SUM(AV$51:AV52)/SUM(AV$39:AV40))-1)*100</f>
        <v>18.134416589529412</v>
      </c>
      <c r="EM52" s="56">
        <f>((SUM(AW$51:AW52)/SUM(AW$39:AW40))-1)*100</f>
        <v>-3.221635360379782</v>
      </c>
      <c r="EN52" s="56">
        <f>((SUM(AX$51:AX52)/SUM(AX$39:AX40))-1)*100</f>
        <v>10.129770170061359</v>
      </c>
      <c r="EO52" s="56"/>
      <c r="EP52" s="56"/>
      <c r="EQ52" s="56"/>
      <c r="ER52" s="56"/>
      <c r="ES52" s="56"/>
    </row>
    <row r="53" spans="1:149" s="55" customFormat="1" ht="12.75" customHeight="1" x14ac:dyDescent="0.25">
      <c r="A53" s="55">
        <v>2016</v>
      </c>
      <c r="B53" s="55" t="s">
        <v>350</v>
      </c>
      <c r="C53" s="55" t="s">
        <v>174</v>
      </c>
      <c r="D53" s="56">
        <v>110.74157289622499</v>
      </c>
      <c r="E53" s="56">
        <v>110.76342139652201</v>
      </c>
      <c r="F53" s="56">
        <v>116.548026706256</v>
      </c>
      <c r="G53" s="56">
        <v>98.568598176556307</v>
      </c>
      <c r="H53" s="56"/>
      <c r="I53" s="56"/>
      <c r="J53" s="56"/>
      <c r="K53" s="56">
        <v>98.443224680737998</v>
      </c>
      <c r="L53" s="56">
        <v>113.320169401291</v>
      </c>
      <c r="M53" s="56">
        <v>107.040838596998</v>
      </c>
      <c r="N53" s="56">
        <v>110.580886526371</v>
      </c>
      <c r="O53" s="56">
        <v>105.767361043549</v>
      </c>
      <c r="P53" s="56">
        <v>109.880997803615</v>
      </c>
      <c r="Q53" s="56">
        <v>114.86657270098701</v>
      </c>
      <c r="R53" s="56">
        <v>108.42525026736</v>
      </c>
      <c r="S53" s="84">
        <v>87.460620781223</v>
      </c>
      <c r="T53" s="84">
        <v>84.606438751788502</v>
      </c>
      <c r="U53" s="56">
        <v>114.675566599048</v>
      </c>
      <c r="V53" s="56">
        <v>112.571722772759</v>
      </c>
      <c r="W53" s="56">
        <v>103.629817658975</v>
      </c>
      <c r="X53" s="56">
        <v>103.882147392619</v>
      </c>
      <c r="Y53" s="56">
        <v>121.63385753687901</v>
      </c>
      <c r="Z53" s="56">
        <v>84.923988555973907</v>
      </c>
      <c r="AA53" s="56">
        <v>127.976453975696</v>
      </c>
      <c r="AB53" s="56">
        <v>96.332526803112501</v>
      </c>
      <c r="AC53" s="56">
        <v>118.81545473057</v>
      </c>
      <c r="AD53" s="56">
        <v>113.504641441521</v>
      </c>
      <c r="AE53" s="56">
        <v>86.636297725645306</v>
      </c>
      <c r="AF53" s="56">
        <v>118.312029261666</v>
      </c>
      <c r="AG53" s="56">
        <v>120.55876207894499</v>
      </c>
      <c r="AH53" s="56">
        <v>121.668077835993</v>
      </c>
      <c r="AI53" s="56">
        <v>125.174153842715</v>
      </c>
      <c r="AJ53" s="56">
        <v>142.65716479918501</v>
      </c>
      <c r="AK53" s="56">
        <v>119.840551160009</v>
      </c>
      <c r="AL53" s="56">
        <v>92.470347141887302</v>
      </c>
      <c r="AM53" s="56">
        <v>87.673849107745397</v>
      </c>
      <c r="AN53" s="56">
        <v>132.469503633107</v>
      </c>
      <c r="AO53" s="56">
        <v>126.91384911292199</v>
      </c>
      <c r="AP53" s="56">
        <v>115.757394500475</v>
      </c>
      <c r="AQ53" s="56">
        <v>112.252520538954</v>
      </c>
      <c r="AR53" s="56">
        <v>134.69136572966801</v>
      </c>
      <c r="AS53" s="56">
        <v>93.916312383489299</v>
      </c>
      <c r="AT53" s="56">
        <v>141.17356050619901</v>
      </c>
      <c r="AU53" s="56">
        <v>106.456600516758</v>
      </c>
      <c r="AV53" s="56">
        <v>132.536960685861</v>
      </c>
      <c r="AW53" s="56">
        <v>101.274827530709</v>
      </c>
      <c r="AX53" s="56">
        <v>105.36216317095899</v>
      </c>
      <c r="AY53" s="89">
        <f t="shared" si="9"/>
        <v>2.1084587387118825</v>
      </c>
      <c r="AZ53" s="59">
        <f t="shared" si="0"/>
        <v>2.6519651595703353</v>
      </c>
      <c r="BA53" s="59">
        <f t="shared" si="1"/>
        <v>5.0224891185905562</v>
      </c>
      <c r="BB53" s="59">
        <f t="shared" si="2"/>
        <v>-7.6441481402582001</v>
      </c>
      <c r="BC53" s="59"/>
      <c r="BD53" s="59"/>
      <c r="BE53" s="59"/>
      <c r="BF53" s="59">
        <f t="shared" si="3"/>
        <v>-1.3535528670429509</v>
      </c>
      <c r="BG53" s="59">
        <f t="shared" si="4"/>
        <v>6.5150056949755397</v>
      </c>
      <c r="BH53" s="59">
        <f t="shared" si="5"/>
        <v>-2.2127626630502384</v>
      </c>
      <c r="BI53" s="59">
        <f t="shared" si="6"/>
        <v>0.11670583040610527</v>
      </c>
      <c r="BJ53" s="59">
        <f t="shared" si="16"/>
        <v>-3.7498478475071484</v>
      </c>
      <c r="BK53" s="59">
        <f t="shared" si="16"/>
        <v>-1.1906938702038516</v>
      </c>
      <c r="BL53" s="59">
        <f t="shared" si="16"/>
        <v>-1.1231494585402624</v>
      </c>
      <c r="BM53" s="59">
        <f t="shared" si="16"/>
        <v>13.89698899107934</v>
      </c>
      <c r="BN53" s="59">
        <f t="shared" si="16"/>
        <v>2.4174511855074687</v>
      </c>
      <c r="BO53" s="59">
        <f t="shared" si="16"/>
        <v>-1.2097392006759633</v>
      </c>
      <c r="BP53" s="59">
        <f t="shared" si="16"/>
        <v>0.88784025106445341</v>
      </c>
      <c r="BQ53" s="59">
        <f t="shared" si="16"/>
        <v>-4.6172685713458446</v>
      </c>
      <c r="BR53" s="59">
        <f t="shared" si="16"/>
        <v>-8.5507698458841439</v>
      </c>
      <c r="BS53" s="59">
        <f t="shared" si="16"/>
        <v>-6.0925222851215377</v>
      </c>
      <c r="BT53" s="59">
        <f t="shared" si="15"/>
        <v>-1.5329726152219392</v>
      </c>
      <c r="BU53" s="59">
        <f t="shared" si="15"/>
        <v>-1.5503178039975696</v>
      </c>
      <c r="BV53" s="59">
        <f t="shared" si="14"/>
        <v>-3.353201915890236</v>
      </c>
      <c r="BW53" s="59">
        <f t="shared" si="14"/>
        <v>-5.9696382402874004E-2</v>
      </c>
      <c r="BX53" s="59">
        <f t="shared" si="14"/>
        <v>4.9940415075131472</v>
      </c>
      <c r="BY53" s="59">
        <f t="shared" si="14"/>
        <v>5.7767757894880978</v>
      </c>
      <c r="BZ53" s="59">
        <f t="shared" si="14"/>
        <v>-16.50523621076454</v>
      </c>
      <c r="CA53" s="59">
        <f t="shared" si="14"/>
        <v>5.2544080533070137</v>
      </c>
      <c r="CB53" s="59">
        <f t="shared" si="14"/>
        <v>7.1801043864462955</v>
      </c>
      <c r="CC53" s="59">
        <f t="shared" si="14"/>
        <v>6.066325265287742</v>
      </c>
      <c r="CD53" s="59">
        <f t="shared" si="14"/>
        <v>8.5641260248057183</v>
      </c>
      <c r="CE53" s="59">
        <f t="shared" si="14"/>
        <v>12.902380854303509</v>
      </c>
      <c r="CF53" s="59">
        <f t="shared" si="14"/>
        <v>21.816307922360334</v>
      </c>
      <c r="CG53" s="59">
        <f t="shared" si="14"/>
        <v>6.7998352375267634</v>
      </c>
      <c r="CH53" s="59">
        <f t="shared" si="14"/>
        <v>1.8457649343088578</v>
      </c>
      <c r="CI53" s="59">
        <f t="shared" si="14"/>
        <v>7.9693837600174122</v>
      </c>
      <c r="CJ53" s="59">
        <f t="shared" si="13"/>
        <v>5.1442592838865098</v>
      </c>
      <c r="CK53" s="59">
        <f t="shared" si="11"/>
        <v>0.79392687699397779</v>
      </c>
      <c r="CL53" s="59">
        <f t="shared" si="11"/>
        <v>0.22189234355298737</v>
      </c>
      <c r="CM53" s="59">
        <f t="shared" si="11"/>
        <v>4.9378200858923638</v>
      </c>
      <c r="CN53" s="59">
        <f t="shared" si="11"/>
        <v>3.8012196912029506</v>
      </c>
      <c r="CO53" s="59">
        <f t="shared" si="11"/>
        <v>3.4796564492056037</v>
      </c>
      <c r="CP53" s="59">
        <f t="shared" si="11"/>
        <v>10.702297817343108</v>
      </c>
      <c r="CQ53" s="59">
        <f t="shared" si="11"/>
        <v>13.927098190451037</v>
      </c>
      <c r="CR53" s="59">
        <f t="shared" si="11"/>
        <v>0.55975404856953848</v>
      </c>
      <c r="CS53" s="59">
        <f t="shared" si="11"/>
        <v>-5.896433876709728</v>
      </c>
      <c r="CT53" s="56">
        <f>((SUM(D$51:D53)/SUM(D$39:D41))-1)*100</f>
        <v>2.8062697180100793</v>
      </c>
      <c r="CU53" s="56">
        <f>((SUM(E$51:E53)/SUM(E$39:E41))-1)*100</f>
        <v>3.0038469172685156</v>
      </c>
      <c r="CV53" s="56">
        <f>((SUM(F$51:F53)/SUM(F$39:F41))-1)*100</f>
        <v>4.7971843359884803</v>
      </c>
      <c r="CW53" s="56">
        <f>((SUM(G$51:G53)/SUM(G$39:G41))-1)*100</f>
        <v>-2.7824961134697901</v>
      </c>
      <c r="CX53" s="56"/>
      <c r="CY53" s="56"/>
      <c r="CZ53" s="56"/>
      <c r="DA53" s="56">
        <f>((SUM(K$51:K53)/SUM(K$39:K41))-1)*100</f>
        <v>-1.5462750778901246</v>
      </c>
      <c r="DB53" s="56">
        <f>((SUM(L$51:L53)/SUM(L$39:L41))-1)*100</f>
        <v>6.0128503486978735</v>
      </c>
      <c r="DC53" s="56">
        <f>((SUM(M$51:M53)/SUM(M$39:M41))-1)*100</f>
        <v>2.3187208560128125</v>
      </c>
      <c r="DD53" s="56">
        <f>((SUM(N$51:N53)/SUM(N$39:N41))-1)*100</f>
        <v>3.9557785167766646</v>
      </c>
      <c r="DE53" s="56">
        <f>((SUM(O$51:O53)/SUM(O$39:O41))-1)*100</f>
        <v>1.8187958212531496</v>
      </c>
      <c r="DF53" s="56">
        <f>((SUM(P$51:P53)/SUM(P$39:P41))-1)*100</f>
        <v>3.7437071289700086</v>
      </c>
      <c r="DG53" s="56">
        <f>((SUM(Q$51:Q53)/SUM(Q$39:Q41))-1)*100</f>
        <v>2.4901221469813661</v>
      </c>
      <c r="DH53" s="56">
        <f>((SUM(R$51:R53)/SUM(R$39:R41))-1)*100</f>
        <v>15.40865583840314</v>
      </c>
      <c r="DI53" s="56">
        <f>((SUM(S$51:S53)/SUM(S$39:S41))-1)*100</f>
        <v>8.444414646900956</v>
      </c>
      <c r="DJ53" s="56">
        <f>((SUM(T$51:T53)/SUM(T$39:T41))-1)*100</f>
        <v>2.4115857642166283</v>
      </c>
      <c r="DK53" s="56">
        <f>((SUM(U$51:U53)/SUM(U$39:U41))-1)*100</f>
        <v>2.6955195281539002</v>
      </c>
      <c r="DL53" s="56">
        <f>((SUM(V$51:V53)/SUM(V$39:V41))-1)*100</f>
        <v>1.1930568376024686</v>
      </c>
      <c r="DM53" s="56">
        <f>((SUM(W$51:W53)/SUM(W$39:W41))-1)*100</f>
        <v>-0.73382310204000989</v>
      </c>
      <c r="DN53" s="56">
        <f>((SUM(X$51:X53)/SUM(X$39:X41))-1)*100</f>
        <v>0.28546934525102152</v>
      </c>
      <c r="DO53" s="56">
        <f>((SUM(Y$51:Y53)/SUM(Y$39:Y41))-1)*100</f>
        <v>4.6587436354465384</v>
      </c>
      <c r="DP53" s="56">
        <f>((SUM(Z$51:Z53)/SUM(Z$39:Z41))-1)*100</f>
        <v>5.6880576099329394</v>
      </c>
      <c r="DQ53" s="56">
        <f>((SUM(AA$51:AA53)/SUM(AA$39:AA41))-1)*100</f>
        <v>1.7391840057069619</v>
      </c>
      <c r="DR53" s="56">
        <f>((SUM(AB$51:AB53)/SUM(AB$39:AB41))-1)*100</f>
        <v>1.3646211988608048</v>
      </c>
      <c r="DS53" s="56">
        <f>((SUM(AC$51:AC53)/SUM(AC$39:AC41))-1)*100</f>
        <v>8.5049337439754513</v>
      </c>
      <c r="DT53" s="56">
        <f>((SUM(AD$51:AD53)/SUM(AD$39:AD41))-1)*100</f>
        <v>4.8625453822493281</v>
      </c>
      <c r="DU53" s="56">
        <f>((SUM(AE$51:AE53)/SUM(AE$39:AE41))-1)*100</f>
        <v>-8.3091409390215869</v>
      </c>
      <c r="DV53" s="56">
        <f>((SUM(AF$51:AF53)/SUM(AF$39:AF41))-1)*100</f>
        <v>9.7394305534478356</v>
      </c>
      <c r="DW53" s="56">
        <f>((SUM(AG$51:AG53)/SUM(AG$39:AG41))-1)*100</f>
        <v>10.635130217077226</v>
      </c>
      <c r="DX53" s="56">
        <f>((SUM(AH$51:AH53)/SUM(AH$39:AH41))-1)*100</f>
        <v>11.886607256633708</v>
      </c>
      <c r="DY53" s="56">
        <f>((SUM(AI$51:AI53)/SUM(AI$39:AI41))-1)*100</f>
        <v>13.399727823363028</v>
      </c>
      <c r="DZ53" s="56">
        <f>((SUM(AJ$51:AJ53)/SUM(AJ$39:AJ41))-1)*100</f>
        <v>16.698836058090482</v>
      </c>
      <c r="EA53" s="56">
        <f>((SUM(AK$51:AK53)/SUM(AK$39:AK41))-1)*100</f>
        <v>22.479550529347094</v>
      </c>
      <c r="EB53" s="56">
        <f>((SUM(AL$51:AL53)/SUM(AL$39:AL41))-1)*100</f>
        <v>12.852857628194613</v>
      </c>
      <c r="EC53" s="56">
        <f>((SUM(AM$51:AM53)/SUM(AM$39:AM41))-1)*100</f>
        <v>5.4989428391853501</v>
      </c>
      <c r="ED53" s="56">
        <f>((SUM(AN$51:AN53)/SUM(AN$39:AN41))-1)*100</f>
        <v>9.6767570104315794</v>
      </c>
      <c r="EE53" s="56">
        <f>((SUM(AO$51:AO53)/SUM(AO$39:AO41))-1)*100</f>
        <v>10.860172710600423</v>
      </c>
      <c r="EF53" s="56">
        <f>((SUM(AP$51:AP53)/SUM(AP$39:AP41))-1)*100</f>
        <v>9.3604921273545916</v>
      </c>
      <c r="EG53" s="56">
        <f>((SUM(AQ$51:AQ53)/SUM(AQ$39:AQ41))-1)*100</f>
        <v>7.0446122813693668</v>
      </c>
      <c r="EH53" s="56">
        <f>((SUM(AR$51:AR53)/SUM(AR$39:AR41))-1)*100</f>
        <v>11.252975134980915</v>
      </c>
      <c r="EI53" s="56">
        <f>((SUM(AS$51:AS53)/SUM(AS$39:AS41))-1)*100</f>
        <v>10.58710681949</v>
      </c>
      <c r="EJ53" s="56">
        <f>((SUM(AT$51:AT53)/SUM(AT$39:AT41))-1)*100</f>
        <v>8.6276577745998839</v>
      </c>
      <c r="EK53" s="56">
        <f>((SUM(AU$51:AU53)/SUM(AU$39:AU41))-1)*100</f>
        <v>12.203315149629002</v>
      </c>
      <c r="EL53" s="56">
        <f>((SUM(AV$51:AV53)/SUM(AV$39:AV41))-1)*100</f>
        <v>16.730773863153559</v>
      </c>
      <c r="EM53" s="56">
        <f>((SUM(AW$51:AW53)/SUM(AW$39:AW41))-1)*100</f>
        <v>-1.9633785303060591</v>
      </c>
      <c r="EN53" s="56">
        <f>((SUM(AX$51:AX53)/SUM(AX$39:AX41))-1)*100</f>
        <v>4.1670316976060162</v>
      </c>
      <c r="EO53" s="56"/>
      <c r="EP53" s="56"/>
      <c r="EQ53" s="56"/>
      <c r="ER53" s="56"/>
      <c r="ES53" s="56"/>
    </row>
    <row r="54" spans="1:149" s="55" customFormat="1" ht="12.75" customHeight="1" x14ac:dyDescent="0.25">
      <c r="A54" s="55">
        <v>2016</v>
      </c>
      <c r="B54" s="55" t="s">
        <v>351</v>
      </c>
      <c r="C54" s="55" t="s">
        <v>174</v>
      </c>
      <c r="D54" s="56">
        <v>111.122389021236</v>
      </c>
      <c r="E54" s="56">
        <v>111.73142568841899</v>
      </c>
      <c r="F54" s="56">
        <v>116.78994185543</v>
      </c>
      <c r="G54" s="56">
        <v>95.526688637534406</v>
      </c>
      <c r="H54" s="56"/>
      <c r="I54" s="56"/>
      <c r="J54" s="56"/>
      <c r="K54" s="56">
        <v>99.690115886856702</v>
      </c>
      <c r="L54" s="56">
        <v>115.326503661454</v>
      </c>
      <c r="M54" s="56">
        <v>106.488473284186</v>
      </c>
      <c r="N54" s="56">
        <v>108.517604775471</v>
      </c>
      <c r="O54" s="56">
        <v>105.571922900987</v>
      </c>
      <c r="P54" s="56">
        <v>107.889707795104</v>
      </c>
      <c r="Q54" s="56">
        <v>110.153340373658</v>
      </c>
      <c r="R54" s="56">
        <v>93.508772344146806</v>
      </c>
      <c r="S54" s="84">
        <v>86.1741219371537</v>
      </c>
      <c r="T54" s="84">
        <v>87.837143864134603</v>
      </c>
      <c r="U54" s="56">
        <v>110.273047027557</v>
      </c>
      <c r="V54" s="56">
        <v>105.131886048992</v>
      </c>
      <c r="W54" s="56">
        <v>103.267943945748</v>
      </c>
      <c r="X54" s="56">
        <v>96.216489961217306</v>
      </c>
      <c r="Y54" s="56">
        <v>118.72095858103501</v>
      </c>
      <c r="Z54" s="56">
        <v>86.3171882155129</v>
      </c>
      <c r="AA54" s="56">
        <v>124.74736038474801</v>
      </c>
      <c r="AB54" s="56">
        <v>95.876973377957398</v>
      </c>
      <c r="AC54" s="56">
        <v>123.946961914787</v>
      </c>
      <c r="AD54" s="56">
        <v>111.140617295699</v>
      </c>
      <c r="AE54" s="56">
        <v>94.792728686004807</v>
      </c>
      <c r="AF54" s="56">
        <v>118.693750834966</v>
      </c>
      <c r="AG54" s="56">
        <v>119.146311935531</v>
      </c>
      <c r="AH54" s="56">
        <v>122.513712189072</v>
      </c>
      <c r="AI54" s="56">
        <v>123.89595166527501</v>
      </c>
      <c r="AJ54" s="56">
        <v>138.78628495103899</v>
      </c>
      <c r="AK54" s="56">
        <v>103.95400847662</v>
      </c>
      <c r="AL54" s="56">
        <v>91.707641240622195</v>
      </c>
      <c r="AM54" s="56">
        <v>90.904476323842005</v>
      </c>
      <c r="AN54" s="56">
        <v>128.634299840567</v>
      </c>
      <c r="AO54" s="56">
        <v>119.392482824854</v>
      </c>
      <c r="AP54" s="56">
        <v>116.56306000769401</v>
      </c>
      <c r="AQ54" s="56">
        <v>104.889214023701</v>
      </c>
      <c r="AR54" s="56">
        <v>132.39187919003999</v>
      </c>
      <c r="AS54" s="56">
        <v>95.591490573384803</v>
      </c>
      <c r="AT54" s="56">
        <v>138.74669829043299</v>
      </c>
      <c r="AU54" s="56">
        <v>106.066188294713</v>
      </c>
      <c r="AV54" s="56">
        <v>139.65390125041901</v>
      </c>
      <c r="AW54" s="56">
        <v>99.301465308406904</v>
      </c>
      <c r="AX54" s="56">
        <v>116.08524945683099</v>
      </c>
      <c r="AY54" s="89">
        <f t="shared" si="9"/>
        <v>3.3475281810688484</v>
      </c>
      <c r="AZ54" s="59">
        <f t="shared" si="0"/>
        <v>3.3231907725692844</v>
      </c>
      <c r="BA54" s="59">
        <f t="shared" si="1"/>
        <v>6.8848319882044651</v>
      </c>
      <c r="BB54" s="59">
        <f t="shared" si="2"/>
        <v>-4.4954661275825369</v>
      </c>
      <c r="BC54" s="59"/>
      <c r="BD54" s="59"/>
      <c r="BE54" s="59"/>
      <c r="BF54" s="59">
        <f t="shared" si="3"/>
        <v>-1.416471859285573</v>
      </c>
      <c r="BG54" s="59">
        <f t="shared" si="4"/>
        <v>6.4050445968351744</v>
      </c>
      <c r="BH54" s="59">
        <f t="shared" si="5"/>
        <v>5.9174063003226918</v>
      </c>
      <c r="BI54" s="59">
        <f t="shared" si="6"/>
        <v>5.5989820632958098</v>
      </c>
      <c r="BJ54" s="59">
        <f t="shared" si="16"/>
        <v>5.9867270662399941</v>
      </c>
      <c r="BK54" s="59">
        <f t="shared" si="16"/>
        <v>5.6025656240328292</v>
      </c>
      <c r="BL54" s="59">
        <f t="shared" si="16"/>
        <v>1.8355567094788139</v>
      </c>
      <c r="BM54" s="59">
        <f t="shared" si="16"/>
        <v>4.1100411277752213</v>
      </c>
      <c r="BN54" s="59">
        <f t="shared" si="16"/>
        <v>8.599614903997832</v>
      </c>
      <c r="BO54" s="59">
        <f t="shared" si="16"/>
        <v>9.7488025565737537</v>
      </c>
      <c r="BP54" s="59">
        <f t="shared" si="16"/>
        <v>2.869846479803817</v>
      </c>
      <c r="BQ54" s="59">
        <f t="shared" si="16"/>
        <v>0.97154306858395767</v>
      </c>
      <c r="BR54" s="59">
        <f t="shared" si="16"/>
        <v>4.1484982459552011</v>
      </c>
      <c r="BS54" s="59">
        <f t="shared" si="16"/>
        <v>4.4927945184024765</v>
      </c>
      <c r="BT54" s="59">
        <f t="shared" si="15"/>
        <v>6.0514690352231559</v>
      </c>
      <c r="BU54" s="59">
        <f t="shared" si="15"/>
        <v>8.7442192022940226</v>
      </c>
      <c r="BV54" s="59">
        <f t="shared" si="14"/>
        <v>5.5312427508968476</v>
      </c>
      <c r="BW54" s="59">
        <f t="shared" si="14"/>
        <v>3.9178246217548729</v>
      </c>
      <c r="BX54" s="59">
        <f t="shared" si="14"/>
        <v>11.384887010021249</v>
      </c>
      <c r="BY54" s="59">
        <f t="shared" si="14"/>
        <v>5.5844522694387999</v>
      </c>
      <c r="BZ54" s="59">
        <f t="shared" si="14"/>
        <v>8.067636199893613</v>
      </c>
      <c r="CA54" s="59">
        <f t="shared" si="14"/>
        <v>14.238408115492419</v>
      </c>
      <c r="CB54" s="59">
        <f t="shared" si="14"/>
        <v>13.083175738019515</v>
      </c>
      <c r="CC54" s="59">
        <f t="shared" si="14"/>
        <v>16.762511774222343</v>
      </c>
      <c r="CD54" s="59">
        <f t="shared" si="14"/>
        <v>15.836615951922672</v>
      </c>
      <c r="CE54" s="59">
        <f t="shared" si="14"/>
        <v>16.292915260894492</v>
      </c>
      <c r="CF54" s="59">
        <f t="shared" si="14"/>
        <v>11.518520780383955</v>
      </c>
      <c r="CG54" s="59">
        <f t="shared" si="14"/>
        <v>13.684964427427326</v>
      </c>
      <c r="CH54" s="59">
        <f t="shared" si="14"/>
        <v>12.911018064409241</v>
      </c>
      <c r="CI54" s="59">
        <f t="shared" si="14"/>
        <v>10.321011867179752</v>
      </c>
      <c r="CJ54" s="59">
        <f t="shared" si="13"/>
        <v>11.689904955676568</v>
      </c>
      <c r="CK54" s="59">
        <f t="shared" si="11"/>
        <v>14.781464787745291</v>
      </c>
      <c r="CL54" s="59">
        <f t="shared" si="11"/>
        <v>11.686727665084629</v>
      </c>
      <c r="CM54" s="59">
        <f t="shared" si="11"/>
        <v>13.369663912760954</v>
      </c>
      <c r="CN54" s="59">
        <f t="shared" si="11"/>
        <v>14.819746606653904</v>
      </c>
      <c r="CO54" s="59">
        <f t="shared" si="11"/>
        <v>13.237180612513267</v>
      </c>
      <c r="CP54" s="59">
        <f t="shared" si="11"/>
        <v>14.760911797043841</v>
      </c>
      <c r="CQ54" s="59">
        <f t="shared" si="11"/>
        <v>21.265746794894834</v>
      </c>
      <c r="CR54" s="59">
        <f t="shared" si="11"/>
        <v>0.61555830091648556</v>
      </c>
      <c r="CS54" s="59">
        <f t="shared" si="11"/>
        <v>21.58649185956736</v>
      </c>
      <c r="CT54" s="56">
        <f>((SUM(D$51:D54)/SUM(D$39:D42))-1)*100</f>
        <v>2.9413168190844718</v>
      </c>
      <c r="CU54" s="56">
        <f>((SUM(E$51:E54)/SUM(E$39:E42))-1)*100</f>
        <v>3.0841821023340099</v>
      </c>
      <c r="CV54" s="56">
        <f>((SUM(F$51:F54)/SUM(F$39:F42))-1)*100</f>
        <v>5.3144035268292145</v>
      </c>
      <c r="CW54" s="56">
        <f>((SUM(G$51:G54)/SUM(G$39:G42))-1)*100</f>
        <v>-3.1935122313830888</v>
      </c>
      <c r="CX54" s="56"/>
      <c r="CY54" s="56"/>
      <c r="CZ54" s="56"/>
      <c r="DA54" s="56">
        <f>((SUM(K$51:K54)/SUM(K$39:K42))-1)*100</f>
        <v>-1.5136710540243903</v>
      </c>
      <c r="DB54" s="56">
        <f>((SUM(L$51:L54)/SUM(L$39:L42))-1)*100</f>
        <v>6.1123290085760118</v>
      </c>
      <c r="DC54" s="56">
        <f>((SUM(M$51:M54)/SUM(M$39:M42))-1)*100</f>
        <v>3.1912901786532055</v>
      </c>
      <c r="DD54" s="56">
        <f>((SUM(N$51:N54)/SUM(N$39:N42))-1)*100</f>
        <v>4.3557654781065436</v>
      </c>
      <c r="DE54" s="56">
        <f>((SUM(O$51:O54)/SUM(O$39:O42))-1)*100</f>
        <v>2.8219749825610707</v>
      </c>
      <c r="DF54" s="56">
        <f>((SUM(P$51:P54)/SUM(P$39:P42))-1)*100</f>
        <v>4.1926761186837247</v>
      </c>
      <c r="DG54" s="56">
        <f>((SUM(Q$51:Q54)/SUM(Q$39:Q42))-1)*100</f>
        <v>2.3274981560087227</v>
      </c>
      <c r="DH54" s="56">
        <f>((SUM(R$51:R54)/SUM(R$39:R42))-1)*100</f>
        <v>12.572349706088005</v>
      </c>
      <c r="DI54" s="56">
        <f>((SUM(S$51:S54)/SUM(S$39:S42))-1)*100</f>
        <v>8.4819610397229184</v>
      </c>
      <c r="DJ54" s="56">
        <f>((SUM(T$51:T54)/SUM(T$39:T42))-1)*100</f>
        <v>4.1148134853181251</v>
      </c>
      <c r="DK54" s="56">
        <f>((SUM(U$51:U54)/SUM(U$39:U42))-1)*100</f>
        <v>2.7384563038968635</v>
      </c>
      <c r="DL54" s="56">
        <f>((SUM(V$51:V54)/SUM(V$39:V42))-1)*100</f>
        <v>1.1394050905062514</v>
      </c>
      <c r="DM54" s="56">
        <f>((SUM(W$51:W54)/SUM(W$39:W42))-1)*100</f>
        <v>0.4153705392823781</v>
      </c>
      <c r="DN54" s="56">
        <f>((SUM(X$51:X54)/SUM(X$39:X42))-1)*100</f>
        <v>1.2244596447727574</v>
      </c>
      <c r="DO54" s="56">
        <f>((SUM(Y$51:Y54)/SUM(Y$39:Y42))-1)*100</f>
        <v>4.9948796910177506</v>
      </c>
      <c r="DP54" s="56">
        <f>((SUM(Z$51:Z54)/SUM(Z$39:Z42))-1)*100</f>
        <v>6.1125072206315911</v>
      </c>
      <c r="DQ54" s="56">
        <f>((SUM(AA$51:AA54)/SUM(AA$39:AA42))-1)*100</f>
        <v>2.64226348222385</v>
      </c>
      <c r="DR54" s="56">
        <f>((SUM(AB$51:AB54)/SUM(AB$39:AB42))-1)*100</f>
        <v>1.9993313750406694</v>
      </c>
      <c r="DS54" s="56">
        <f>((SUM(AC$51:AC54)/SUM(AC$39:AC42))-1)*100</f>
        <v>9.2150845147001892</v>
      </c>
      <c r="DT54" s="56">
        <f>((SUM(AD$51:AD54)/SUM(AD$39:AD42))-1)*100</f>
        <v>5.0440279865715754</v>
      </c>
      <c r="DU54" s="56">
        <f>((SUM(AE$51:AE54)/SUM(AE$39:AE42))-1)*100</f>
        <v>-4.4402526185649887</v>
      </c>
      <c r="DV54" s="56">
        <f>((SUM(AF$51:AF54)/SUM(AF$39:AF42))-1)*100</f>
        <v>10.838834736269476</v>
      </c>
      <c r="DW54" s="56">
        <f>((SUM(AG$51:AG54)/SUM(AG$39:AG42))-1)*100</f>
        <v>11.234728341101219</v>
      </c>
      <c r="DX54" s="56">
        <f>((SUM(AH$51:AH54)/SUM(AH$39:AH42))-1)*100</f>
        <v>13.076745352110365</v>
      </c>
      <c r="DY54" s="56">
        <f>((SUM(AI$51:AI54)/SUM(AI$39:AI42))-1)*100</f>
        <v>13.996072945381432</v>
      </c>
      <c r="DZ54" s="56">
        <f>((SUM(AJ$51:AJ54)/SUM(AJ$39:AJ42))-1)*100</f>
        <v>16.595919096593992</v>
      </c>
      <c r="EA54" s="56">
        <f>((SUM(AK$51:AK54)/SUM(AK$39:AK42))-1)*100</f>
        <v>19.713993969197176</v>
      </c>
      <c r="EB54" s="56">
        <f>((SUM(AL$51:AL54)/SUM(AL$39:AL42))-1)*100</f>
        <v>13.054861010457008</v>
      </c>
      <c r="EC54" s="56">
        <f>((SUM(AM$51:AM54)/SUM(AM$39:AM42))-1)*100</f>
        <v>7.2224716225546493</v>
      </c>
      <c r="ED54" s="56">
        <f>((SUM(AN$51:AN54)/SUM(AN$39:AN42))-1)*100</f>
        <v>9.8375326478600265</v>
      </c>
      <c r="EE54" s="56">
        <f>((SUM(AO$51:AO54)/SUM(AO$39:AO42))-1)*100</f>
        <v>11.062916155746926</v>
      </c>
      <c r="EF54" s="56">
        <f>((SUM(AP$51:AP54)/SUM(AP$39:AP42))-1)*100</f>
        <v>10.657036892794004</v>
      </c>
      <c r="EG54" s="56">
        <f>((SUM(AQ$51:AQ54)/SUM(AQ$39:AQ42))-1)*100</f>
        <v>8.0916505259160729</v>
      </c>
      <c r="EH54" s="56">
        <f>((SUM(AR$51:AR54)/SUM(AR$39:AR42))-1)*100</f>
        <v>11.766060549339819</v>
      </c>
      <c r="EI54" s="56">
        <f>((SUM(AS$51:AS54)/SUM(AS$39:AS42))-1)*100</f>
        <v>11.179569673520561</v>
      </c>
      <c r="EJ54" s="56">
        <f>((SUM(AT$51:AT54)/SUM(AT$39:AT42))-1)*100</f>
        <v>9.735782270170624</v>
      </c>
      <c r="EK54" s="56">
        <f>((SUM(AU$51:AU54)/SUM(AU$39:AU42))-1)*100</f>
        <v>12.843532890612309</v>
      </c>
      <c r="EL54" s="56">
        <f>((SUM(AV$51:AV54)/SUM(AV$39:AV42))-1)*100</f>
        <v>17.856659497004102</v>
      </c>
      <c r="EM54" s="56">
        <f>((SUM(AW$51:AW54)/SUM(AW$39:AW42))-1)*100</f>
        <v>-1.3292162996979329</v>
      </c>
      <c r="EN54" s="56">
        <f>((SUM(AX$51:AX54)/SUM(AX$39:AX42))-1)*100</f>
        <v>8.3625758073253351</v>
      </c>
      <c r="EO54" s="56"/>
      <c r="EP54" s="56"/>
      <c r="EQ54" s="56"/>
      <c r="ER54" s="56"/>
      <c r="ES54" s="56"/>
    </row>
    <row r="55" spans="1:149" s="55" customFormat="1" ht="12.75" customHeight="1" x14ac:dyDescent="0.25">
      <c r="A55" s="55">
        <v>2016</v>
      </c>
      <c r="B55" s="55" t="s">
        <v>352</v>
      </c>
      <c r="C55" s="55" t="s">
        <v>174</v>
      </c>
      <c r="D55" s="56">
        <v>111.35979951771699</v>
      </c>
      <c r="E55" s="56">
        <v>112.293612837838</v>
      </c>
      <c r="F55" s="56">
        <v>115.068886458446</v>
      </c>
      <c r="G55" s="56">
        <v>97.771004160555407</v>
      </c>
      <c r="H55" s="56"/>
      <c r="I55" s="56"/>
      <c r="J55" s="56"/>
      <c r="K55" s="56">
        <v>99.903779523015402</v>
      </c>
      <c r="L55" s="56">
        <v>116.163521724304</v>
      </c>
      <c r="M55" s="56">
        <v>108.69460172835301</v>
      </c>
      <c r="N55" s="56">
        <v>111.993689399183</v>
      </c>
      <c r="O55" s="56">
        <v>108.09779299258</v>
      </c>
      <c r="P55" s="56">
        <v>112.058288405589</v>
      </c>
      <c r="Q55" s="56">
        <v>114.67530200975899</v>
      </c>
      <c r="R55" s="56">
        <v>102.321389529363</v>
      </c>
      <c r="S55" s="84">
        <v>102.43323829289</v>
      </c>
      <c r="T55" s="84">
        <v>100.24025367367901</v>
      </c>
      <c r="U55" s="56">
        <v>114.301129290272</v>
      </c>
      <c r="V55" s="56">
        <v>107.778166605377</v>
      </c>
      <c r="W55" s="56">
        <v>109.240171879907</v>
      </c>
      <c r="X55" s="56">
        <v>101.72821044887</v>
      </c>
      <c r="Y55" s="56">
        <v>120.447383470914</v>
      </c>
      <c r="Z55" s="56">
        <v>81.839416282170106</v>
      </c>
      <c r="AA55" s="56">
        <v>123.139891584797</v>
      </c>
      <c r="AB55" s="56">
        <v>98.416722500039796</v>
      </c>
      <c r="AC55" s="56">
        <v>117.629478428391</v>
      </c>
      <c r="AD55" s="56">
        <v>111.723829839582</v>
      </c>
      <c r="AE55" s="56">
        <v>89.678935680706005</v>
      </c>
      <c r="AF55" s="56">
        <v>121.784396054157</v>
      </c>
      <c r="AG55" s="56">
        <v>123.665565961163</v>
      </c>
      <c r="AH55" s="56">
        <v>125.89323787575501</v>
      </c>
      <c r="AI55" s="56">
        <v>129.10812222089001</v>
      </c>
      <c r="AJ55" s="56">
        <v>144.80511666211001</v>
      </c>
      <c r="AK55" s="56">
        <v>114.36077103123399</v>
      </c>
      <c r="AL55" s="56">
        <v>109.53034642237201</v>
      </c>
      <c r="AM55" s="56">
        <v>103.805242989793</v>
      </c>
      <c r="AN55" s="56">
        <v>134.36236509387101</v>
      </c>
      <c r="AO55" s="56">
        <v>123.599410832541</v>
      </c>
      <c r="AP55" s="56">
        <v>123.92735282676</v>
      </c>
      <c r="AQ55" s="56">
        <v>111.36487364695699</v>
      </c>
      <c r="AR55" s="56">
        <v>136.38795695849299</v>
      </c>
      <c r="AS55" s="56">
        <v>90.747063426701303</v>
      </c>
      <c r="AT55" s="56">
        <v>137.59213126937399</v>
      </c>
      <c r="AU55" s="56">
        <v>109.03355700201</v>
      </c>
      <c r="AV55" s="56">
        <v>133.08398156215</v>
      </c>
      <c r="AW55" s="56">
        <v>100.925589798891</v>
      </c>
      <c r="AX55" s="56">
        <v>110.941585461709</v>
      </c>
      <c r="AY55" s="89">
        <f t="shared" si="9"/>
        <v>3.2503079747016272</v>
      </c>
      <c r="AZ55" s="59">
        <f t="shared" si="0"/>
        <v>3.5799269807306633</v>
      </c>
      <c r="BA55" s="59">
        <f t="shared" si="1"/>
        <v>5.0552354488120788</v>
      </c>
      <c r="BB55" s="59">
        <f t="shared" si="2"/>
        <v>-3.0520048230516794</v>
      </c>
      <c r="BC55" s="59"/>
      <c r="BD55" s="59"/>
      <c r="BE55" s="59"/>
      <c r="BF55" s="59">
        <f t="shared" si="3"/>
        <v>-0.76407153379076664</v>
      </c>
      <c r="BG55" s="59">
        <f t="shared" si="4"/>
        <v>7.3733559747132471</v>
      </c>
      <c r="BH55" s="59">
        <f t="shared" si="5"/>
        <v>0.76224952565095982</v>
      </c>
      <c r="BI55" s="59">
        <f t="shared" si="6"/>
        <v>1.6211021428963468</v>
      </c>
      <c r="BJ55" s="59">
        <f t="shared" si="16"/>
        <v>-0.52753440257738982</v>
      </c>
      <c r="BK55" s="59">
        <f t="shared" si="16"/>
        <v>0.28799951776088406</v>
      </c>
      <c r="BL55" s="59">
        <f t="shared" si="16"/>
        <v>0.43385099906236846</v>
      </c>
      <c r="BM55" s="59">
        <f t="shared" si="16"/>
        <v>-0.88967814967845227</v>
      </c>
      <c r="BN55" s="59">
        <f t="shared" si="16"/>
        <v>1.1685634288341795</v>
      </c>
      <c r="BO55" s="59">
        <f t="shared" si="16"/>
        <v>-1.3504839265464641</v>
      </c>
      <c r="BP55" s="59">
        <f t="shared" si="16"/>
        <v>3.2100254102202852</v>
      </c>
      <c r="BQ55" s="59">
        <f t="shared" si="16"/>
        <v>-8.2119837071932054</v>
      </c>
      <c r="BR55" s="59">
        <f t="shared" si="16"/>
        <v>-8.1699668444807578</v>
      </c>
      <c r="BS55" s="59">
        <f t="shared" si="16"/>
        <v>-1.0647853617315906</v>
      </c>
      <c r="BT55" s="59">
        <f t="shared" si="16"/>
        <v>-1.1239358744703831</v>
      </c>
      <c r="BU55" s="59">
        <f t="shared" si="16"/>
        <v>-7.146169217594478E-2</v>
      </c>
      <c r="BV55" s="59">
        <f t="shared" si="14"/>
        <v>1.9503950182829799</v>
      </c>
      <c r="BW55" s="59">
        <f t="shared" si="14"/>
        <v>-2.8939251675824118</v>
      </c>
      <c r="BX55" s="59">
        <f t="shared" si="14"/>
        <v>6.1154490791113236</v>
      </c>
      <c r="BY55" s="59">
        <f t="shared" si="14"/>
        <v>7.6148279283918985</v>
      </c>
      <c r="BZ55" s="59">
        <f t="shared" si="14"/>
        <v>-5.0161216147908583</v>
      </c>
      <c r="CA55" s="59">
        <f t="shared" si="14"/>
        <v>8.9014374161652476</v>
      </c>
      <c r="CB55" s="59">
        <f t="shared" si="14"/>
        <v>9.1588150371120456</v>
      </c>
      <c r="CC55" s="59">
        <f t="shared" si="14"/>
        <v>9.7662850416104128</v>
      </c>
      <c r="CD55" s="59">
        <f t="shared" si="14"/>
        <v>10.239045748339004</v>
      </c>
      <c r="CE55" s="59">
        <f t="shared" si="14"/>
        <v>15.062969551632399</v>
      </c>
      <c r="CF55" s="59">
        <f t="shared" si="14"/>
        <v>5.7875216063057788</v>
      </c>
      <c r="CG55" s="59">
        <f t="shared" si="14"/>
        <v>6.184711681986621</v>
      </c>
      <c r="CH55" s="59">
        <f t="shared" si="14"/>
        <v>1.3268538406929098</v>
      </c>
      <c r="CI55" s="59">
        <f t="shared" si="14"/>
        <v>11.189381336933701</v>
      </c>
      <c r="CJ55" s="59">
        <f t="shared" si="14"/>
        <v>1.60945658716245</v>
      </c>
      <c r="CK55" s="59">
        <f t="shared" si="14"/>
        <v>1.277176630954302</v>
      </c>
      <c r="CL55" s="59">
        <f t="shared" si="11"/>
        <v>5.4934561368011892</v>
      </c>
      <c r="CM55" s="59">
        <f t="shared" si="11"/>
        <v>6.53756812708437</v>
      </c>
      <c r="CN55" s="59">
        <f t="shared" si="11"/>
        <v>5.5175189384234935</v>
      </c>
      <c r="CO55" s="59">
        <f t="shared" si="11"/>
        <v>9.5118043409552442</v>
      </c>
      <c r="CP55" s="59">
        <f t="shared" si="11"/>
        <v>7.4919123261654841</v>
      </c>
      <c r="CQ55" s="59">
        <f t="shared" si="11"/>
        <v>15.498857145612499</v>
      </c>
      <c r="CR55" s="59">
        <f t="shared" si="11"/>
        <v>3.7262004978814156</v>
      </c>
      <c r="CS55" s="59">
        <f t="shared" si="11"/>
        <v>7.2763223515664999</v>
      </c>
      <c r="CT55" s="56">
        <f>((SUM(D$51:D55)/SUM(D$39:D43))-1)*100</f>
        <v>3.0031692731470327</v>
      </c>
      <c r="CU55" s="56">
        <f>((SUM(E$51:E55)/SUM(E$39:E43))-1)*100</f>
        <v>3.1840286086996406</v>
      </c>
      <c r="CV55" s="56">
        <f>((SUM(F$51:F55)/SUM(F$39:F43))-1)*100</f>
        <v>5.2628435634505477</v>
      </c>
      <c r="CW55" s="56">
        <f>((SUM(G$51:G55)/SUM(G$39:G43))-1)*100</f>
        <v>-3.1659468736830676</v>
      </c>
      <c r="CX55" s="56"/>
      <c r="CY55" s="56"/>
      <c r="CZ55" s="56"/>
      <c r="DA55" s="56">
        <f>((SUM(K$51:K55)/SUM(K$39:K43))-1)*100</f>
        <v>-1.3637205020035514</v>
      </c>
      <c r="DB55" s="56">
        <f>((SUM(L$51:L55)/SUM(L$39:L43))-1)*100</f>
        <v>6.3670969741232097</v>
      </c>
      <c r="DC55" s="56">
        <f>((SUM(M$51:M55)/SUM(M$39:M43))-1)*100</f>
        <v>2.6898236062691927</v>
      </c>
      <c r="DD55" s="56">
        <f>((SUM(N$51:N55)/SUM(N$39:N43))-1)*100</f>
        <v>3.789662780031855</v>
      </c>
      <c r="DE55" s="56">
        <f>((SUM(O$51:O55)/SUM(O$39:O43))-1)*100</f>
        <v>2.1253573295583195</v>
      </c>
      <c r="DF55" s="56">
        <f>((SUM(P$51:P55)/SUM(P$39:P43))-1)*100</f>
        <v>3.3767626702233322</v>
      </c>
      <c r="DG55" s="56">
        <f>((SUM(Q$51:Q55)/SUM(Q$39:Q43))-1)*100</f>
        <v>1.9340611602215008</v>
      </c>
      <c r="DH55" s="56">
        <f>((SUM(R$51:R55)/SUM(R$39:R43))-1)*100</f>
        <v>9.5577745059575392</v>
      </c>
      <c r="DI55" s="56">
        <f>((SUM(S$51:S55)/SUM(S$39:S43))-1)*100</f>
        <v>6.7568981520167881</v>
      </c>
      <c r="DJ55" s="56">
        <f>((SUM(T$51:T55)/SUM(T$39:T43))-1)*100</f>
        <v>2.8707344572695304</v>
      </c>
      <c r="DK55" s="56">
        <f>((SUM(U$51:U55)/SUM(U$39:U43))-1)*100</f>
        <v>2.8341101087171028</v>
      </c>
      <c r="DL55" s="56">
        <f>((SUM(V$51:V55)/SUM(V$39:V43))-1)*100</f>
        <v>-0.86687192167306248</v>
      </c>
      <c r="DM55" s="56">
        <f>((SUM(W$51:W55)/SUM(W$39:W43))-1)*100</f>
        <v>-1.4751814643634287</v>
      </c>
      <c r="DN55" s="56">
        <f>((SUM(X$51:X55)/SUM(X$39:X43))-1)*100</f>
        <v>0.76775459089428733</v>
      </c>
      <c r="DO55" s="56">
        <f>((SUM(Y$51:Y55)/SUM(Y$39:Y43))-1)*100</f>
        <v>3.7221499368289557</v>
      </c>
      <c r="DP55" s="56">
        <f>((SUM(Z$51:Z55)/SUM(Z$39:Z43))-1)*100</f>
        <v>5.3374377724048294</v>
      </c>
      <c r="DQ55" s="56">
        <f>((SUM(AA$51:AA55)/SUM(AA$39:AA43))-1)*100</f>
        <v>2.5068553699893137</v>
      </c>
      <c r="DR55" s="56">
        <f>((SUM(AB$51:AB55)/SUM(AB$39:AB43))-1)*100</f>
        <v>0.94971424380372316</v>
      </c>
      <c r="DS55" s="56">
        <f>((SUM(AC$51:AC55)/SUM(AC$39:AC43))-1)*100</f>
        <v>8.6038437363946016</v>
      </c>
      <c r="DT55" s="56">
        <f>((SUM(AD$51:AD55)/SUM(AD$39:AD43))-1)*100</f>
        <v>5.5548006585059762</v>
      </c>
      <c r="DU55" s="56">
        <f>((SUM(AE$51:AE55)/SUM(AE$39:AE43))-1)*100</f>
        <v>-4.5569998969241743</v>
      </c>
      <c r="DV55" s="56">
        <f>((SUM(AF$51:AF55)/SUM(AF$39:AF43))-1)*100</f>
        <v>10.435379877308982</v>
      </c>
      <c r="DW55" s="56">
        <f>((SUM(AG$51:AG55)/SUM(AG$39:AG43))-1)*100</f>
        <v>10.801984811255426</v>
      </c>
      <c r="DX55" s="56">
        <f>((SUM(AH$51:AH55)/SUM(AH$39:AH43))-1)*100</f>
        <v>12.379520481113682</v>
      </c>
      <c r="DY55" s="56">
        <f>((SUM(AI$51:AI55)/SUM(AI$39:AI43))-1)*100</f>
        <v>13.202095900681821</v>
      </c>
      <c r="DZ55" s="56">
        <f>((SUM(AJ$51:AJ55)/SUM(AJ$39:AJ43))-1)*100</f>
        <v>16.27252829976149</v>
      </c>
      <c r="EA55" s="56">
        <f>((SUM(AK$51:AK55)/SUM(AK$39:AK43))-1)*100</f>
        <v>16.561492046942107</v>
      </c>
      <c r="EB55" s="56">
        <f>((SUM(AL$51:AL55)/SUM(AL$39:AL43))-1)*100</f>
        <v>11.427420037789005</v>
      </c>
      <c r="EC55" s="56">
        <f>((SUM(AM$51:AM55)/SUM(AM$39:AM43))-1)*100</f>
        <v>5.8763416049081529</v>
      </c>
      <c r="ED55" s="56">
        <f>((SUM(AN$51:AN55)/SUM(AN$39:AN43))-1)*100</f>
        <v>10.115317423444004</v>
      </c>
      <c r="EE55" s="56">
        <f>((SUM(AO$51:AO55)/SUM(AO$39:AO43))-1)*100</f>
        <v>9.0062212775835029</v>
      </c>
      <c r="EF55" s="56">
        <f>((SUM(AP$51:AP55)/SUM(AP$39:AP43))-1)*100</f>
        <v>8.5586109549785405</v>
      </c>
      <c r="EG55" s="56">
        <f>((SUM(AQ$51:AQ55)/SUM(AQ$39:AQ43))-1)*100</f>
        <v>7.5661480074938225</v>
      </c>
      <c r="EH55" s="56">
        <f>((SUM(AR$51:AR55)/SUM(AR$39:AR43))-1)*100</f>
        <v>10.668378268956324</v>
      </c>
      <c r="EI55" s="56">
        <f>((SUM(AS$51:AS55)/SUM(AS$39:AS43))-1)*100</f>
        <v>10.464288411718027</v>
      </c>
      <c r="EJ55" s="56">
        <f>((SUM(AT$51:AT55)/SUM(AT$39:AT43))-1)*100</f>
        <v>9.6914885996914002</v>
      </c>
      <c r="EK55" s="56">
        <f>((SUM(AU$51:AU55)/SUM(AU$39:AU43))-1)*100</f>
        <v>11.690169611250267</v>
      </c>
      <c r="EL55" s="56">
        <f>((SUM(AV$51:AV55)/SUM(AV$39:AV43))-1)*100</f>
        <v>17.387515507977813</v>
      </c>
      <c r="EM55" s="56">
        <f>((SUM(AW$51:AW55)/SUM(AW$39:AW43))-1)*100</f>
        <v>-0.34278266628547938</v>
      </c>
      <c r="EN55" s="56">
        <f>((SUM(AX$51:AX55)/SUM(AX$39:AX43))-1)*100</f>
        <v>8.1378218247109224</v>
      </c>
      <c r="EO55" s="56"/>
      <c r="EP55" s="56"/>
      <c r="EQ55" s="56"/>
      <c r="ER55" s="56"/>
      <c r="ES55" s="56"/>
    </row>
    <row r="56" spans="1:149" s="55" customFormat="1" ht="12.75" customHeight="1" x14ac:dyDescent="0.25">
      <c r="A56" s="55">
        <v>2016</v>
      </c>
      <c r="B56" s="55" t="s">
        <v>353</v>
      </c>
      <c r="C56" s="55" t="s">
        <v>174</v>
      </c>
      <c r="D56" s="56">
        <v>111.721692439592</v>
      </c>
      <c r="E56" s="56">
        <v>112.631082289997</v>
      </c>
      <c r="F56" s="56">
        <v>115.96082315014</v>
      </c>
      <c r="G56" s="56">
        <v>97.188626597534395</v>
      </c>
      <c r="H56" s="56"/>
      <c r="I56" s="56"/>
      <c r="J56" s="56"/>
      <c r="K56" s="56">
        <v>99.494190455732607</v>
      </c>
      <c r="L56" s="56">
        <v>116.239623402958</v>
      </c>
      <c r="M56" s="56">
        <v>107.735058496867</v>
      </c>
      <c r="N56" s="56">
        <v>110.947708795404</v>
      </c>
      <c r="O56" s="56">
        <v>107.591587854116</v>
      </c>
      <c r="P56" s="56">
        <v>111.542433055082</v>
      </c>
      <c r="Q56" s="56">
        <v>109.18107477020899</v>
      </c>
      <c r="R56" s="56">
        <v>112.611897950611</v>
      </c>
      <c r="S56" s="84">
        <v>114.876394075055</v>
      </c>
      <c r="T56" s="84">
        <v>100.363738659158</v>
      </c>
      <c r="U56" s="56">
        <v>114.194228887064</v>
      </c>
      <c r="V56" s="56">
        <v>104.185430769357</v>
      </c>
      <c r="W56" s="56">
        <v>101.540051594093</v>
      </c>
      <c r="X56" s="56">
        <v>97.680170775721905</v>
      </c>
      <c r="Y56" s="56">
        <v>118.18995702428199</v>
      </c>
      <c r="Z56" s="56">
        <v>75.756802479733295</v>
      </c>
      <c r="AA56" s="56">
        <v>122.898077853343</v>
      </c>
      <c r="AB56" s="56">
        <v>96.977614985100004</v>
      </c>
      <c r="AC56" s="56">
        <v>120.86279991655201</v>
      </c>
      <c r="AD56" s="56">
        <v>108.46327388331601</v>
      </c>
      <c r="AE56" s="56">
        <v>89.217610250488306</v>
      </c>
      <c r="AF56" s="56">
        <v>121.226956267769</v>
      </c>
      <c r="AG56" s="56">
        <v>122.910339959456</v>
      </c>
      <c r="AH56" s="56">
        <v>125.771145994561</v>
      </c>
      <c r="AI56" s="56">
        <v>128.834514154847</v>
      </c>
      <c r="AJ56" s="56">
        <v>138.91321476911301</v>
      </c>
      <c r="AK56" s="56">
        <v>126.033231410593</v>
      </c>
      <c r="AL56" s="56">
        <v>123.46246084925301</v>
      </c>
      <c r="AM56" s="56">
        <v>103.90611923431</v>
      </c>
      <c r="AN56" s="56">
        <v>135.516607214613</v>
      </c>
      <c r="AO56" s="56">
        <v>120.284505265097</v>
      </c>
      <c r="AP56" s="56">
        <v>115.37304707400899</v>
      </c>
      <c r="AQ56" s="56">
        <v>107.204849547762</v>
      </c>
      <c r="AR56" s="56">
        <v>134.65767644866199</v>
      </c>
      <c r="AS56" s="56">
        <v>84.103197335575402</v>
      </c>
      <c r="AT56" s="56">
        <v>137.60506463796199</v>
      </c>
      <c r="AU56" s="56">
        <v>108.026865967153</v>
      </c>
      <c r="AV56" s="56">
        <v>137.62296021296899</v>
      </c>
      <c r="AW56" s="56">
        <v>98.158077684979702</v>
      </c>
      <c r="AX56" s="56">
        <v>111.524158846123</v>
      </c>
      <c r="AY56" s="89">
        <f t="shared" si="9"/>
        <v>3.0247360749850349</v>
      </c>
      <c r="AZ56" s="59">
        <f t="shared" si="0"/>
        <v>3.617375868578665</v>
      </c>
      <c r="BA56" s="59">
        <f t="shared" si="1"/>
        <v>4.4876346541349088</v>
      </c>
      <c r="BB56" s="59">
        <f t="shared" si="2"/>
        <v>-4.2974767941348464</v>
      </c>
      <c r="BC56" s="59"/>
      <c r="BD56" s="59"/>
      <c r="BE56" s="59"/>
      <c r="BF56" s="59">
        <f t="shared" si="3"/>
        <v>-2.1030813896729672</v>
      </c>
      <c r="BG56" s="59">
        <f t="shared" si="4"/>
        <v>6.3169517476836301</v>
      </c>
      <c r="BH56" s="59">
        <f t="shared" si="5"/>
        <v>-0.35238972312779948</v>
      </c>
      <c r="BI56" s="59">
        <f t="shared" si="6"/>
        <v>0.8729814075855602</v>
      </c>
      <c r="BJ56" s="59">
        <f t="shared" si="16"/>
        <v>-0.94048592945584764</v>
      </c>
      <c r="BK56" s="59">
        <f t="shared" si="16"/>
        <v>0.4529867996174719</v>
      </c>
      <c r="BL56" s="59">
        <f t="shared" si="16"/>
        <v>1.5579093151842915</v>
      </c>
      <c r="BM56" s="59">
        <f t="shared" si="16"/>
        <v>-2.8789498533303814</v>
      </c>
      <c r="BN56" s="59">
        <f t="shared" si="16"/>
        <v>1.3292460923524763</v>
      </c>
      <c r="BO56" s="59">
        <f t="shared" si="16"/>
        <v>-3.2034915787415352</v>
      </c>
      <c r="BP56" s="59">
        <f t="shared" si="16"/>
        <v>3.2515653878705475</v>
      </c>
      <c r="BQ56" s="59">
        <f t="shared" si="16"/>
        <v>-8.0963256517950661</v>
      </c>
      <c r="BR56" s="59">
        <f t="shared" si="16"/>
        <v>-11.453138573844923</v>
      </c>
      <c r="BS56" s="59">
        <f t="shared" si="16"/>
        <v>-8.6500555900557607</v>
      </c>
      <c r="BT56" s="59">
        <f t="shared" si="16"/>
        <v>0.41961153369078907</v>
      </c>
      <c r="BU56" s="59">
        <f t="shared" si="16"/>
        <v>9.4291201876617983</v>
      </c>
      <c r="BV56" s="59">
        <f t="shared" si="14"/>
        <v>7.0636758387543352E-2</v>
      </c>
      <c r="BW56" s="59">
        <f t="shared" si="14"/>
        <v>-1.714421958755552</v>
      </c>
      <c r="BX56" s="59">
        <f t="shared" si="14"/>
        <v>9.3122841705263184</v>
      </c>
      <c r="BY56" s="59">
        <f t="shared" si="14"/>
        <v>2.7179828765180325</v>
      </c>
      <c r="BZ56" s="59">
        <f t="shared" si="14"/>
        <v>-8.3339321412428387</v>
      </c>
      <c r="CA56" s="59">
        <f t="shared" si="14"/>
        <v>7.758624237997469</v>
      </c>
      <c r="CB56" s="59">
        <f t="shared" si="14"/>
        <v>8.4847679883066398</v>
      </c>
      <c r="CC56" s="59">
        <f t="shared" si="14"/>
        <v>9.4833361051477993</v>
      </c>
      <c r="CD56" s="59">
        <f t="shared" si="14"/>
        <v>10.703262539856585</v>
      </c>
      <c r="CE56" s="59">
        <f t="shared" si="14"/>
        <v>17.564842207195785</v>
      </c>
      <c r="CF56" s="59">
        <f t="shared" si="14"/>
        <v>3.4824313582720423</v>
      </c>
      <c r="CG56" s="59">
        <f t="shared" si="14"/>
        <v>6.6602564663205133</v>
      </c>
      <c r="CH56" s="59">
        <f t="shared" si="14"/>
        <v>-0.92519064119387373</v>
      </c>
      <c r="CI56" s="59">
        <f t="shared" si="14"/>
        <v>12.092073791741086</v>
      </c>
      <c r="CJ56" s="59">
        <f t="shared" si="14"/>
        <v>1.9981256849180395</v>
      </c>
      <c r="CK56" s="59">
        <f t="shared" si="14"/>
        <v>-2.9284835356941374</v>
      </c>
      <c r="CL56" s="59">
        <f t="shared" si="11"/>
        <v>-2.796449716645677</v>
      </c>
      <c r="CM56" s="59">
        <f t="shared" si="11"/>
        <v>8.5196457005541468</v>
      </c>
      <c r="CN56" s="59">
        <f t="shared" si="11"/>
        <v>15.60351538622311</v>
      </c>
      <c r="CO56" s="59">
        <f t="shared" si="11"/>
        <v>7.2193574465171828</v>
      </c>
      <c r="CP56" s="59">
        <f t="shared" si="11"/>
        <v>9.3293631145966671</v>
      </c>
      <c r="CQ56" s="59">
        <f t="shared" si="11"/>
        <v>19.007778095207641</v>
      </c>
      <c r="CR56" s="59">
        <f t="shared" si="11"/>
        <v>-2.2570245248778265</v>
      </c>
      <c r="CS56" s="59">
        <f t="shared" si="11"/>
        <v>3.3636630591886929</v>
      </c>
      <c r="CT56" s="56">
        <f>((SUM(D$51:D56)/SUM(D$39:D44))-1)*100</f>
        <v>3.0067826766714045</v>
      </c>
      <c r="CU56" s="56">
        <f>((SUM(E$51:E56)/SUM(E$39:E44))-1)*100</f>
        <v>3.2568358154177357</v>
      </c>
      <c r="CV56" s="56">
        <f>((SUM(F$51:F56)/SUM(F$39:F44))-1)*100</f>
        <v>5.1327951543344241</v>
      </c>
      <c r="CW56" s="56">
        <f>((SUM(G$51:G56)/SUM(G$39:G44))-1)*100</f>
        <v>-3.3515062423184361</v>
      </c>
      <c r="CX56" s="56"/>
      <c r="CY56" s="56"/>
      <c r="CZ56" s="56"/>
      <c r="DA56" s="56">
        <f>((SUM(K$51:K56)/SUM(K$39:K44))-1)*100</f>
        <v>-1.4879446804388574</v>
      </c>
      <c r="DB56" s="56">
        <f>((SUM(L$51:L56)/SUM(L$39:L44))-1)*100</f>
        <v>6.3585946140102045</v>
      </c>
      <c r="DC56" s="56">
        <f>((SUM(M$51:M56)/SUM(M$39:M44))-1)*100</f>
        <v>2.1682674953152015</v>
      </c>
      <c r="DD56" s="56">
        <f>((SUM(N$51:N56)/SUM(N$39:N44))-1)*100</f>
        <v>3.2902591069746689</v>
      </c>
      <c r="DE56" s="56">
        <f>((SUM(O$51:O56)/SUM(O$39:O44))-1)*100</f>
        <v>1.5977473614939841</v>
      </c>
      <c r="DF56" s="56">
        <f>((SUM(P$51:P56)/SUM(P$39:P44))-1)*100</f>
        <v>2.8740235830161387</v>
      </c>
      <c r="DG56" s="56">
        <f>((SUM(Q$51:Q56)/SUM(Q$39:Q44))-1)*100</f>
        <v>1.8725167098565754</v>
      </c>
      <c r="DH56" s="56">
        <f>((SUM(R$51:R56)/SUM(R$39:R44))-1)*100</f>
        <v>7.0585000286981003</v>
      </c>
      <c r="DI56" s="56">
        <f>((SUM(S$51:S56)/SUM(S$39:S44))-1)*100</f>
        <v>5.6228977308859784</v>
      </c>
      <c r="DJ56" s="56">
        <f>((SUM(T$51:T56)/SUM(T$39:T44))-1)*100</f>
        <v>1.7257829015397519</v>
      </c>
      <c r="DK56" s="56">
        <f>((SUM(U$51:U56)/SUM(U$39:U44))-1)*100</f>
        <v>2.9044295257466546</v>
      </c>
      <c r="DL56" s="56">
        <f>((SUM(V$51:V56)/SUM(V$39:V44))-1)*100</f>
        <v>-2.1073678555121211</v>
      </c>
      <c r="DM56" s="56">
        <f>((SUM(W$51:W56)/SUM(W$39:W44))-1)*100</f>
        <v>-3.222364872105965</v>
      </c>
      <c r="DN56" s="56">
        <f>((SUM(X$51:X56)/SUM(X$39:X44))-1)*100</f>
        <v>-0.85042029401725117</v>
      </c>
      <c r="DO56" s="56">
        <f>((SUM(Y$51:Y56)/SUM(Y$39:Y44))-1)*100</f>
        <v>3.1695109905042429</v>
      </c>
      <c r="DP56" s="56">
        <f>((SUM(Z$51:Z56)/SUM(Z$39:Z44))-1)*100</f>
        <v>5.7294111987907792</v>
      </c>
      <c r="DQ56" s="56">
        <f>((SUM(AA$51:AA56)/SUM(AA$39:AA44))-1)*100</f>
        <v>2.1025147695527435</v>
      </c>
      <c r="DR56" s="56">
        <f>((SUM(AB$51:AB56)/SUM(AB$39:AB44))-1)*100</f>
        <v>0.48947520363713526</v>
      </c>
      <c r="DS56" s="56">
        <f>((SUM(AC$51:AC56)/SUM(AC$39:AC44))-1)*100</f>
        <v>8.7202854521184481</v>
      </c>
      <c r="DT56" s="56">
        <f>((SUM(AD$51:AD56)/SUM(AD$39:AD44))-1)*100</f>
        <v>5.0779084692884613</v>
      </c>
      <c r="DU56" s="56">
        <f>((SUM(AE$51:AE56)/SUM(AE$39:AE44))-1)*100</f>
        <v>-5.2098916204918577</v>
      </c>
      <c r="DV56" s="56">
        <f>((SUM(AF$51:AF56)/SUM(AF$39:AF44))-1)*100</f>
        <v>9.9717499447503641</v>
      </c>
      <c r="DW56" s="56">
        <f>((SUM(AG$51:AG56)/SUM(AG$39:AG44))-1)*100</f>
        <v>10.402242096177883</v>
      </c>
      <c r="DX56" s="56">
        <f>((SUM(AH$51:AH56)/SUM(AH$39:AH44))-1)*100</f>
        <v>11.874994829529406</v>
      </c>
      <c r="DY56" s="56">
        <f>((SUM(AI$51:AI56)/SUM(AI$39:AI44))-1)*100</f>
        <v>12.768415730652771</v>
      </c>
      <c r="DZ56" s="56">
        <f>((SUM(AJ$51:AJ56)/SUM(AJ$39:AJ44))-1)*100</f>
        <v>16.486178633477031</v>
      </c>
      <c r="EA56" s="56">
        <f>((SUM(AK$51:AK56)/SUM(AK$39:AK44))-1)*100</f>
        <v>13.903750480599243</v>
      </c>
      <c r="EB56" s="56">
        <f>((SUM(AL$51:AL56)/SUM(AL$39:AL44))-1)*100</f>
        <v>10.42630348368878</v>
      </c>
      <c r="EC56" s="56">
        <f>((SUM(AM$51:AM56)/SUM(AM$39:AM44))-1)*100</f>
        <v>4.5877287022571434</v>
      </c>
      <c r="ED56" s="56">
        <f>((SUM(AN$51:AN56)/SUM(AN$39:AN44))-1)*100</f>
        <v>10.452403087652563</v>
      </c>
      <c r="EE56" s="56">
        <f>((SUM(AO$51:AO56)/SUM(AO$39:AO44))-1)*100</f>
        <v>7.7855478704969006</v>
      </c>
      <c r="EF56" s="56">
        <f>((SUM(AP$51:AP56)/SUM(AP$39:AP44))-1)*100</f>
        <v>6.5080731072731712</v>
      </c>
      <c r="EG56" s="56">
        <f>((SUM(AQ$51:AQ56)/SUM(AQ$39:AQ44))-1)*100</f>
        <v>5.7584438111333291</v>
      </c>
      <c r="EH56" s="56">
        <f>((SUM(AR$51:AR56)/SUM(AR$39:AR44))-1)*100</f>
        <v>10.305058993807137</v>
      </c>
      <c r="EI56" s="56">
        <f>((SUM(AS$51:AS56)/SUM(AS$39:AS44))-1)*100</f>
        <v>10.960468794505296</v>
      </c>
      <c r="EJ56" s="56">
        <f>((SUM(AT$51:AT56)/SUM(AT$39:AT44))-1)*100</f>
        <v>9.2760280899758953</v>
      </c>
      <c r="EK56" s="56">
        <f>((SUM(AU$51:AU56)/SUM(AU$39:AU44))-1)*100</f>
        <v>11.280542593586551</v>
      </c>
      <c r="EL56" s="56">
        <f>((SUM(AV$51:AV56)/SUM(AV$39:AV44))-1)*100</f>
        <v>17.657215496529432</v>
      </c>
      <c r="EM56" s="56">
        <f>((SUM(AW$51:AW56)/SUM(AW$39:AW44))-1)*100</f>
        <v>-0.66366902253531812</v>
      </c>
      <c r="EN56" s="56">
        <f>((SUM(AX$51:AX56)/SUM(AX$39:AX44))-1)*100</f>
        <v>7.290209060769226</v>
      </c>
      <c r="EO56" s="56"/>
      <c r="EP56" s="56"/>
      <c r="EQ56" s="56"/>
      <c r="ER56" s="56"/>
      <c r="ES56" s="56"/>
    </row>
    <row r="57" spans="1:149" s="55" customFormat="1" ht="12.75" customHeight="1" x14ac:dyDescent="0.25">
      <c r="A57" s="55">
        <v>2016</v>
      </c>
      <c r="B57" s="55" t="s">
        <v>354</v>
      </c>
      <c r="C57" s="55" t="s">
        <v>174</v>
      </c>
      <c r="D57" s="56">
        <v>111.717507028208</v>
      </c>
      <c r="E57" s="56">
        <v>112.73340448974101</v>
      </c>
      <c r="F57" s="56">
        <v>115.386169768074</v>
      </c>
      <c r="G57" s="56">
        <v>97.693783075745898</v>
      </c>
      <c r="H57" s="56"/>
      <c r="I57" s="56"/>
      <c r="J57" s="56"/>
      <c r="K57" s="56">
        <v>98.891712641927995</v>
      </c>
      <c r="L57" s="56">
        <v>116.13703997476</v>
      </c>
      <c r="M57" s="56">
        <v>109.873696948617</v>
      </c>
      <c r="N57" s="56">
        <v>114.61929943802301</v>
      </c>
      <c r="O57" s="56">
        <v>110.287944817312</v>
      </c>
      <c r="P57" s="56">
        <v>116.25862328286</v>
      </c>
      <c r="Q57" s="56">
        <v>117.137003853556</v>
      </c>
      <c r="R57" s="56">
        <v>114.12964431233701</v>
      </c>
      <c r="S57" s="84">
        <v>109.59772155082401</v>
      </c>
      <c r="T57" s="84">
        <v>106.54839457996501</v>
      </c>
      <c r="U57" s="56">
        <v>113.15798641907899</v>
      </c>
      <c r="V57" s="56">
        <v>113.127569968477</v>
      </c>
      <c r="W57" s="56">
        <v>114.52702803422299</v>
      </c>
      <c r="X57" s="56">
        <v>116.050121689687</v>
      </c>
      <c r="Y57" s="56">
        <v>128.938039733344</v>
      </c>
      <c r="Z57" s="56">
        <v>98.055380028465706</v>
      </c>
      <c r="AA57" s="56">
        <v>125.999983178985</v>
      </c>
      <c r="AB57" s="56">
        <v>100.01018658786001</v>
      </c>
      <c r="AC57" s="56">
        <v>115.532761889471</v>
      </c>
      <c r="AD57" s="56">
        <v>107.771094869172</v>
      </c>
      <c r="AE57" s="56">
        <v>82.520440188780498</v>
      </c>
      <c r="AF57" s="56">
        <v>124.37103359653899</v>
      </c>
      <c r="AG57" s="56">
        <v>128.02310783361699</v>
      </c>
      <c r="AH57" s="56">
        <v>129.653964386989</v>
      </c>
      <c r="AI57" s="56">
        <v>135.31605003964501</v>
      </c>
      <c r="AJ57" s="56">
        <v>151.598953319526</v>
      </c>
      <c r="AK57" s="56">
        <v>127.759937120141</v>
      </c>
      <c r="AL57" s="56">
        <v>118.062921758088</v>
      </c>
      <c r="AM57" s="56">
        <v>110.402180168219</v>
      </c>
      <c r="AN57" s="56">
        <v>135.100591298437</v>
      </c>
      <c r="AO57" s="56">
        <v>131.47616110263101</v>
      </c>
      <c r="AP57" s="56">
        <v>130.32125575823599</v>
      </c>
      <c r="AQ57" s="56">
        <v>127.768806170557</v>
      </c>
      <c r="AR57" s="56">
        <v>147.45408011709199</v>
      </c>
      <c r="AS57" s="56">
        <v>109.086196802206</v>
      </c>
      <c r="AT57" s="56">
        <v>141.379622009043</v>
      </c>
      <c r="AU57" s="56">
        <v>110.02560090360301</v>
      </c>
      <c r="AV57" s="56">
        <v>131.83678125524401</v>
      </c>
      <c r="AW57" s="56">
        <v>97.551887325510904</v>
      </c>
      <c r="AX57" s="56">
        <v>103.320968381955</v>
      </c>
      <c r="AY57" s="89">
        <f t="shared" si="9"/>
        <v>2.9212603905748535</v>
      </c>
      <c r="AZ57" s="59">
        <f t="shared" si="0"/>
        <v>2.7529059189216776</v>
      </c>
      <c r="BA57" s="59">
        <f t="shared" si="1"/>
        <v>5.6129561064617084</v>
      </c>
      <c r="BB57" s="59">
        <f t="shared" si="2"/>
        <v>-2.0211867734154065</v>
      </c>
      <c r="BC57" s="59"/>
      <c r="BD57" s="59"/>
      <c r="BE57" s="59"/>
      <c r="BF57" s="59">
        <f t="shared" si="3"/>
        <v>-1.5186732643855727</v>
      </c>
      <c r="BG57" s="59">
        <f t="shared" si="4"/>
        <v>7.3060781134433705</v>
      </c>
      <c r="BH57" s="59">
        <f t="shared" si="5"/>
        <v>-3.7595459060695946</v>
      </c>
      <c r="BI57" s="59">
        <f t="shared" si="6"/>
        <v>0.33493084051072763</v>
      </c>
      <c r="BJ57" s="59">
        <f t="shared" si="16"/>
        <v>-2.4035952000901806</v>
      </c>
      <c r="BK57" s="59">
        <f t="shared" si="16"/>
        <v>3.0276577956009687</v>
      </c>
      <c r="BL57" s="59">
        <f t="shared" si="16"/>
        <v>4.4631757071147415</v>
      </c>
      <c r="BM57" s="59">
        <f t="shared" si="16"/>
        <v>14.60048997794383</v>
      </c>
      <c r="BN57" s="59">
        <f t="shared" si="16"/>
        <v>6.0022015670134543</v>
      </c>
      <c r="BO57" s="59">
        <f t="shared" si="16"/>
        <v>4.3396565098469564</v>
      </c>
      <c r="BP57" s="59">
        <f t="shared" si="16"/>
        <v>-0.78490380516323954</v>
      </c>
      <c r="BQ57" s="59">
        <f t="shared" si="16"/>
        <v>-0.73382156047387959</v>
      </c>
      <c r="BR57" s="59">
        <f t="shared" si="16"/>
        <v>-2.1289577173797647</v>
      </c>
      <c r="BS57" s="59">
        <f t="shared" si="16"/>
        <v>5.8514729176327052</v>
      </c>
      <c r="BT57" s="59">
        <f t="shared" si="16"/>
        <v>6.9698490642330579</v>
      </c>
      <c r="BU57" s="59">
        <f t="shared" si="16"/>
        <v>7.653708377567181</v>
      </c>
      <c r="BV57" s="59">
        <f t="shared" si="14"/>
        <v>-6.7656143499211456</v>
      </c>
      <c r="BW57" s="59">
        <f t="shared" si="14"/>
        <v>1.5374049009622803</v>
      </c>
      <c r="BX57" s="59">
        <f t="shared" si="14"/>
        <v>-7.3414373252828291</v>
      </c>
      <c r="BY57" s="59">
        <f t="shared" si="14"/>
        <v>-10.237356865669135</v>
      </c>
      <c r="BZ57" s="59">
        <f t="shared" si="14"/>
        <v>-27.459219968936132</v>
      </c>
      <c r="CA57" s="59">
        <f t="shared" si="14"/>
        <v>4.0900028430276514</v>
      </c>
      <c r="CB57" s="59">
        <f t="shared" si="14"/>
        <v>8.2655265762119114</v>
      </c>
      <c r="CC57" s="59">
        <f t="shared" si="14"/>
        <v>7.7830794960663363</v>
      </c>
      <c r="CD57" s="59">
        <f t="shared" si="14"/>
        <v>13.773414727326404</v>
      </c>
      <c r="CE57" s="59">
        <f t="shared" si="14"/>
        <v>23.37106627443837</v>
      </c>
      <c r="CF57" s="59">
        <f t="shared" si="14"/>
        <v>21.801567093506868</v>
      </c>
      <c r="CG57" s="59">
        <f t="shared" si="14"/>
        <v>11.629504268128144</v>
      </c>
      <c r="CH57" s="59">
        <f t="shared" si="14"/>
        <v>6.6681782889937091</v>
      </c>
      <c r="CI57" s="59">
        <f t="shared" si="14"/>
        <v>7.9936274568967347</v>
      </c>
      <c r="CJ57" s="59">
        <f t="shared" si="14"/>
        <v>10.490709280921795</v>
      </c>
      <c r="CK57" s="59">
        <f t="shared" si="14"/>
        <v>6.3061218417882481</v>
      </c>
      <c r="CL57" s="59">
        <f t="shared" si="11"/>
        <v>12.685879928154019</v>
      </c>
      <c r="CM57" s="59">
        <f t="shared" si="11"/>
        <v>16.002855967022199</v>
      </c>
      <c r="CN57" s="59">
        <f t="shared" si="11"/>
        <v>13.841206326034627</v>
      </c>
      <c r="CO57" s="59">
        <f t="shared" si="11"/>
        <v>-0.31405256527723413</v>
      </c>
      <c r="CP57" s="59">
        <f t="shared" si="11"/>
        <v>6.623724119349661</v>
      </c>
      <c r="CQ57" s="59">
        <f t="shared" si="11"/>
        <v>0.70711760983288574</v>
      </c>
      <c r="CR57" s="59">
        <f t="shared" si="11"/>
        <v>-15.455368350241516</v>
      </c>
      <c r="CS57" s="59">
        <f t="shared" si="11"/>
        <v>-18.389250290966828</v>
      </c>
      <c r="CT57" s="56">
        <f>((SUM(D$51:D57)/SUM(D$39:D45))-1)*100</f>
        <v>2.9944999065036226</v>
      </c>
      <c r="CU57" s="56">
        <f>((SUM(E$51:E57)/SUM(E$39:E45))-1)*100</f>
        <v>3.1837704010532208</v>
      </c>
      <c r="CV57" s="56">
        <f>((SUM(F$51:F57)/SUM(F$39:F45))-1)*100</f>
        <v>5.2008535576375525</v>
      </c>
      <c r="CW57" s="56">
        <f>((SUM(G$51:G57)/SUM(G$39:G45))-1)*100</f>
        <v>-3.1670137921808283</v>
      </c>
      <c r="CX57" s="56"/>
      <c r="CY57" s="56"/>
      <c r="CZ57" s="56"/>
      <c r="DA57" s="56">
        <f>((SUM(K$51:K57)/SUM(K$39:K45))-1)*100</f>
        <v>-1.4923195819104951</v>
      </c>
      <c r="DB57" s="56">
        <f>((SUM(L$51:L57)/SUM(L$39:L45))-1)*100</f>
        <v>6.4947678132414977</v>
      </c>
      <c r="DC57" s="56">
        <f>((SUM(M$51:M57)/SUM(M$39:M45))-1)*100</f>
        <v>1.2596316897594217</v>
      </c>
      <c r="DD57" s="56">
        <f>((SUM(N$51:N57)/SUM(N$39:N45))-1)*100</f>
        <v>2.8440432708047636</v>
      </c>
      <c r="DE57" s="56">
        <f>((SUM(O$51:O57)/SUM(O$39:O45))-1)*100</f>
        <v>0.99010431665016441</v>
      </c>
      <c r="DF57" s="56">
        <f>((SUM(P$51:P57)/SUM(P$39:P45))-1)*100</f>
        <v>2.8968763502976502</v>
      </c>
      <c r="DG57" s="56">
        <f>((SUM(Q$51:Q57)/SUM(Q$39:Q45))-1)*100</f>
        <v>2.2501790892557327</v>
      </c>
      <c r="DH57" s="56">
        <f>((SUM(R$51:R57)/SUM(R$39:R45))-1)*100</f>
        <v>8.1686556783968189</v>
      </c>
      <c r="DI57" s="56">
        <f>((SUM(S$51:S57)/SUM(S$39:S45))-1)*100</f>
        <v>5.6836040922394915</v>
      </c>
      <c r="DJ57" s="56">
        <f>((SUM(T$51:T57)/SUM(T$39:T45))-1)*100</f>
        <v>2.1350506233972721</v>
      </c>
      <c r="DK57" s="56">
        <f>((SUM(U$51:U57)/SUM(U$39:U45))-1)*100</f>
        <v>2.3584048453252127</v>
      </c>
      <c r="DL57" s="56">
        <f>((SUM(V$51:V57)/SUM(V$39:V45))-1)*100</f>
        <v>-1.9052920755292968</v>
      </c>
      <c r="DM57" s="56">
        <f>((SUM(W$51:W57)/SUM(W$39:W45))-1)*100</f>
        <v>-3.0566082680309914</v>
      </c>
      <c r="DN57" s="56">
        <f>((SUM(X$51:X57)/SUM(X$39:X45))-1)*100</f>
        <v>0.15339631804118792</v>
      </c>
      <c r="DO57" s="56">
        <f>((SUM(Y$51:Y57)/SUM(Y$39:Y45))-1)*100</f>
        <v>3.725513794508406</v>
      </c>
      <c r="DP57" s="56">
        <f>((SUM(Z$51:Z57)/SUM(Z$39:Z45))-1)*100</f>
        <v>5.9448017932703046</v>
      </c>
      <c r="DQ57" s="56">
        <f>((SUM(AA$51:AA57)/SUM(AA$39:AA45))-1)*100</f>
        <v>0.73299642761661676</v>
      </c>
      <c r="DR57" s="56">
        <f>((SUM(AB$51:AB57)/SUM(AB$39:AB45))-1)*100</f>
        <v>0.64361020766210419</v>
      </c>
      <c r="DS57" s="56">
        <f>((SUM(AC$51:AC57)/SUM(AC$39:AC45))-1)*100</f>
        <v>6.208715084625771</v>
      </c>
      <c r="DT57" s="56">
        <f>((SUM(AD$51:AD57)/SUM(AD$39:AD45))-1)*100</f>
        <v>2.6202603721888096</v>
      </c>
      <c r="DU57" s="56">
        <f>((SUM(AE$51:AE57)/SUM(AE$39:AE45))-1)*100</f>
        <v>-8.9495932990104841</v>
      </c>
      <c r="DV57" s="56">
        <f>((SUM(AF$51:AF57)/SUM(AF$39:AF45))-1)*100</f>
        <v>9.0578582198680415</v>
      </c>
      <c r="DW57" s="56">
        <f>((SUM(AG$51:AG57)/SUM(AG$39:AG45))-1)*100</f>
        <v>10.07622617585422</v>
      </c>
      <c r="DX57" s="56">
        <f>((SUM(AH$51:AH57)/SUM(AH$39:AH45))-1)*100</f>
        <v>11.243723348576108</v>
      </c>
      <c r="DY57" s="56">
        <f>((SUM(AI$51:AI57)/SUM(AI$39:AI45))-1)*100</f>
        <v>12.919814843884026</v>
      </c>
      <c r="DZ57" s="56">
        <f>((SUM(AJ$51:AJ57)/SUM(AJ$39:AJ45))-1)*100</f>
        <v>17.496239233066603</v>
      </c>
      <c r="EA57" s="56">
        <f>((SUM(AK$51:AK57)/SUM(AK$39:AK45))-1)*100</f>
        <v>15.080070625596509</v>
      </c>
      <c r="EB57" s="56">
        <f>((SUM(AL$51:AL57)/SUM(AL$39:AL45))-1)*100</f>
        <v>10.620004925975257</v>
      </c>
      <c r="EC57" s="56">
        <f>((SUM(AM$51:AM57)/SUM(AM$39:AM45))-1)*100</f>
        <v>4.9154439837832964</v>
      </c>
      <c r="ED57" s="56">
        <f>((SUM(AN$51:AN57)/SUM(AN$39:AN45))-1)*100</f>
        <v>10.083618281163886</v>
      </c>
      <c r="EE57" s="56">
        <f>((SUM(AO$51:AO57)/SUM(AO$39:AO45))-1)*100</f>
        <v>8.1899190931834056</v>
      </c>
      <c r="EF57" s="56">
        <f>((SUM(AP$51:AP57)/SUM(AP$39:AP45))-1)*100</f>
        <v>6.4766714386616853</v>
      </c>
      <c r="EG57" s="56">
        <f>((SUM(AQ$51:AQ57)/SUM(AQ$39:AQ45))-1)*100</f>
        <v>6.8118953489893386</v>
      </c>
      <c r="EH57" s="56">
        <f>((SUM(AR$51:AR57)/SUM(AR$39:AR45))-1)*100</f>
        <v>11.146265988719684</v>
      </c>
      <c r="EI57" s="56">
        <f>((SUM(AS$51:AS57)/SUM(AS$39:AS45))-1)*100</f>
        <v>11.285471135798808</v>
      </c>
      <c r="EJ57" s="56">
        <f>((SUM(AT$51:AT57)/SUM(AT$39:AT45))-1)*100</f>
        <v>7.773953885405227</v>
      </c>
      <c r="EK57" s="56">
        <f>((SUM(AU$51:AU57)/SUM(AU$39:AU45))-1)*100</f>
        <v>10.566150363503901</v>
      </c>
      <c r="EL57" s="56">
        <f>((SUM(AV$51:AV57)/SUM(AV$39:AV45))-1)*100</f>
        <v>14.969681305383208</v>
      </c>
      <c r="EM57" s="56">
        <f>((SUM(AW$51:AW57)/SUM(AW$39:AW45))-1)*100</f>
        <v>-3.0525014091150049</v>
      </c>
      <c r="EN57" s="56">
        <f>((SUM(AX$51:AX57)/SUM(AX$39:AX45))-1)*100</f>
        <v>2.8628687443817302</v>
      </c>
      <c r="EO57" s="56"/>
      <c r="EP57" s="56"/>
      <c r="EQ57" s="56"/>
      <c r="ER57" s="56"/>
      <c r="ES57" s="56"/>
    </row>
    <row r="58" spans="1:149" s="55" customFormat="1" ht="12.75" customHeight="1" x14ac:dyDescent="0.25">
      <c r="A58" s="55">
        <v>2016</v>
      </c>
      <c r="B58" s="55" t="s">
        <v>355</v>
      </c>
      <c r="C58" s="55" t="s">
        <v>174</v>
      </c>
      <c r="D58" s="56">
        <v>112.18064418545001</v>
      </c>
      <c r="E58" s="56">
        <v>113.578633236369</v>
      </c>
      <c r="F58" s="56">
        <v>115.47553943255799</v>
      </c>
      <c r="G58" s="56">
        <v>96.517065512666605</v>
      </c>
      <c r="H58" s="56"/>
      <c r="I58" s="56"/>
      <c r="J58" s="56"/>
      <c r="K58" s="56">
        <v>99.699992010612206</v>
      </c>
      <c r="L58" s="56">
        <v>116.717274895835</v>
      </c>
      <c r="M58" s="56">
        <v>113.171873294351</v>
      </c>
      <c r="N58" s="56">
        <v>115.792159443618</v>
      </c>
      <c r="O58" s="56">
        <v>111.983069234789</v>
      </c>
      <c r="P58" s="56">
        <v>114.974978383451</v>
      </c>
      <c r="Q58" s="56">
        <v>113.583667339336</v>
      </c>
      <c r="R58" s="56">
        <v>100.089150667162</v>
      </c>
      <c r="S58" s="84">
        <v>94.389557907394703</v>
      </c>
      <c r="T58" s="84">
        <v>90.331173142213103</v>
      </c>
      <c r="U58" s="56">
        <v>113.266962137459</v>
      </c>
      <c r="V58" s="56">
        <v>104.01524661762799</v>
      </c>
      <c r="W58" s="56">
        <v>111.807186012702</v>
      </c>
      <c r="X58" s="56">
        <v>111.048321781879</v>
      </c>
      <c r="Y58" s="56">
        <v>119.04966334548701</v>
      </c>
      <c r="Z58" s="56">
        <v>110.353247737687</v>
      </c>
      <c r="AA58" s="56">
        <v>134.01227392014101</v>
      </c>
      <c r="AB58" s="56">
        <v>110.72276109378799</v>
      </c>
      <c r="AC58" s="56">
        <v>128.237451464706</v>
      </c>
      <c r="AD58" s="56">
        <v>119.205898033119</v>
      </c>
      <c r="AE58" s="56">
        <v>98.068762575502106</v>
      </c>
      <c r="AF58" s="56">
        <v>127.63513013000301</v>
      </c>
      <c r="AG58" s="56">
        <v>128.45726441158999</v>
      </c>
      <c r="AH58" s="56">
        <v>131.56057363361899</v>
      </c>
      <c r="AI58" s="56">
        <v>133.423520085354</v>
      </c>
      <c r="AJ58" s="56">
        <v>145.36516074370601</v>
      </c>
      <c r="AK58" s="56">
        <v>112.446181102002</v>
      </c>
      <c r="AL58" s="56">
        <v>101.90912507615199</v>
      </c>
      <c r="AM58" s="56">
        <v>93.812443859967104</v>
      </c>
      <c r="AN58" s="56">
        <v>136.32578040538201</v>
      </c>
      <c r="AO58" s="56">
        <v>121.541878914667</v>
      </c>
      <c r="AP58" s="56">
        <v>127.30545365952</v>
      </c>
      <c r="AQ58" s="56">
        <v>122.487061074251</v>
      </c>
      <c r="AR58" s="56">
        <v>136.780826014697</v>
      </c>
      <c r="AS58" s="56">
        <v>123.16299833138299</v>
      </c>
      <c r="AT58" s="56">
        <v>150.64178437563501</v>
      </c>
      <c r="AU58" s="56">
        <v>121.838666476653</v>
      </c>
      <c r="AV58" s="56">
        <v>146.885821820144</v>
      </c>
      <c r="AW58" s="56">
        <v>107.70735752081799</v>
      </c>
      <c r="AX58" s="56">
        <v>122.896458591821</v>
      </c>
      <c r="AY58" s="89">
        <f t="shared" si="9"/>
        <v>2.6572120354501294</v>
      </c>
      <c r="AZ58" s="59">
        <f t="shared" si="0"/>
        <v>3.0292794602092332</v>
      </c>
      <c r="BA58" s="59">
        <f t="shared" si="1"/>
        <v>4.8150942109047579</v>
      </c>
      <c r="BB58" s="59">
        <f t="shared" si="2"/>
        <v>-4.7625387569988797</v>
      </c>
      <c r="BC58" s="59"/>
      <c r="BD58" s="59"/>
      <c r="BE58" s="59"/>
      <c r="BF58" s="59">
        <f t="shared" si="3"/>
        <v>-1.5167501260138438</v>
      </c>
      <c r="BG58" s="59">
        <f t="shared" si="4"/>
        <v>6.45646660503707</v>
      </c>
      <c r="BH58" s="59">
        <f t="shared" si="5"/>
        <v>-1.2438014740767334</v>
      </c>
      <c r="BI58" s="59">
        <f t="shared" si="6"/>
        <v>-0.48168918753017653</v>
      </c>
      <c r="BJ58" s="59">
        <f t="shared" si="16"/>
        <v>-2.7999467790939758</v>
      </c>
      <c r="BK58" s="59">
        <f t="shared" si="16"/>
        <v>-2.1622392459585082</v>
      </c>
      <c r="BL58" s="59">
        <f t="shared" si="16"/>
        <v>-1.6709364897210421</v>
      </c>
      <c r="BM58" s="59">
        <f t="shared" si="16"/>
        <v>-4.2716601389066744</v>
      </c>
      <c r="BN58" s="59">
        <f t="shared" si="16"/>
        <v>-2.9615812132784858</v>
      </c>
      <c r="BO58" s="59">
        <f t="shared" si="16"/>
        <v>-10.79915194756148</v>
      </c>
      <c r="BP58" s="59">
        <f t="shared" si="16"/>
        <v>-0.51186101006690521</v>
      </c>
      <c r="BQ58" s="59">
        <f t="shared" si="16"/>
        <v>-10.275000363465592</v>
      </c>
      <c r="BR58" s="59">
        <f t="shared" si="16"/>
        <v>-10.78498724036554</v>
      </c>
      <c r="BS58" s="59">
        <f t="shared" si="16"/>
        <v>-10.274278759898891</v>
      </c>
      <c r="BT58" s="59">
        <f t="shared" si="16"/>
        <v>-5.0933179501892578</v>
      </c>
      <c r="BU58" s="59">
        <f t="shared" si="16"/>
        <v>-2.7425923908339422</v>
      </c>
      <c r="BV58" s="59">
        <f t="shared" si="14"/>
        <v>-2.3335546284478093</v>
      </c>
      <c r="BW58" s="59">
        <f t="shared" si="14"/>
        <v>1.6195600161992285</v>
      </c>
      <c r="BX58" s="59">
        <f t="shared" si="14"/>
        <v>3.8398835918315832</v>
      </c>
      <c r="BY58" s="59">
        <f t="shared" si="14"/>
        <v>6.9179974170055614</v>
      </c>
      <c r="BZ58" s="59">
        <f t="shared" si="14"/>
        <v>-6.1357547743634555</v>
      </c>
      <c r="CA58" s="59">
        <f t="shared" si="14"/>
        <v>5.8668392318350193</v>
      </c>
      <c r="CB58" s="59">
        <f t="shared" si="14"/>
        <v>6.1112434814364347</v>
      </c>
      <c r="CC58" s="59">
        <f t="shared" si="14"/>
        <v>6.6841859860773623</v>
      </c>
      <c r="CD58" s="59">
        <f t="shared" si="14"/>
        <v>7.1447576593433038</v>
      </c>
      <c r="CE58" s="59">
        <f t="shared" si="14"/>
        <v>13.067155658913364</v>
      </c>
      <c r="CF58" s="59">
        <f t="shared" si="14"/>
        <v>1.3505005217073096</v>
      </c>
      <c r="CG58" s="59">
        <f t="shared" si="14"/>
        <v>2.2825561221521795</v>
      </c>
      <c r="CH58" s="59">
        <f t="shared" si="14"/>
        <v>-8.5214182368326128</v>
      </c>
      <c r="CI58" s="59">
        <f t="shared" si="14"/>
        <v>9.0427388879543713</v>
      </c>
      <c r="CJ58" s="59">
        <f t="shared" si="14"/>
        <v>-2.6624073816494676E-2</v>
      </c>
      <c r="CK58" s="59">
        <f t="shared" si="14"/>
        <v>-3.4539310573006743</v>
      </c>
      <c r="CL58" s="59">
        <f t="shared" si="11"/>
        <v>-4.6146401155009347</v>
      </c>
      <c r="CM58" s="59">
        <f t="shared" si="11"/>
        <v>3.3055972319457672</v>
      </c>
      <c r="CN58" s="59">
        <f t="shared" si="11"/>
        <v>2.829290027652509</v>
      </c>
      <c r="CO58" s="59">
        <f t="shared" si="11"/>
        <v>4.2023097152722455</v>
      </c>
      <c r="CP58" s="59">
        <f t="shared" si="11"/>
        <v>5.6983748673902435</v>
      </c>
      <c r="CQ58" s="59">
        <f t="shared" si="11"/>
        <v>13.10254092814005</v>
      </c>
      <c r="CR58" s="59">
        <f t="shared" si="11"/>
        <v>1.0655290557985087</v>
      </c>
      <c r="CS58" s="59">
        <f t="shared" si="11"/>
        <v>4.417882620326008</v>
      </c>
      <c r="CT58" s="56">
        <f>((SUM(D$51:D58)/SUM(D$39:D46))-1)*100</f>
        <v>2.9518928776213427</v>
      </c>
      <c r="CU58" s="56">
        <f>((SUM(E$51:E58)/SUM(E$39:E46))-1)*100</f>
        <v>3.164125202153123</v>
      </c>
      <c r="CV58" s="56">
        <f>((SUM(F$51:F58)/SUM(F$39:F46))-1)*100</f>
        <v>5.152612012201474</v>
      </c>
      <c r="CW58" s="56">
        <f>((SUM(G$51:G58)/SUM(G$39:G46))-1)*100</f>
        <v>-3.3641284078641531</v>
      </c>
      <c r="CX58" s="56"/>
      <c r="CY58" s="56"/>
      <c r="CZ58" s="56"/>
      <c r="DA58" s="56">
        <f>((SUM(K$51:K58)/SUM(K$39:K46))-1)*100</f>
        <v>-1.4953860385071294</v>
      </c>
      <c r="DB58" s="56">
        <f>((SUM(L$51:L58)/SUM(L$39:L46))-1)*100</f>
        <v>6.4899001641955945</v>
      </c>
      <c r="DC58" s="56">
        <f>((SUM(M$51:M58)/SUM(M$39:M46))-1)*100</f>
        <v>0.92580946264710917</v>
      </c>
      <c r="DD58" s="56">
        <f>((SUM(N$51:N58)/SUM(N$39:N46))-1)*100</f>
        <v>2.4007687282267653</v>
      </c>
      <c r="DE58" s="56">
        <f>((SUM(O$51:O58)/SUM(O$39:O46))-1)*100</f>
        <v>0.48198674149393383</v>
      </c>
      <c r="DF58" s="56">
        <f>((SUM(P$51:P58)/SUM(P$39:P46))-1)*100</f>
        <v>2.2182929682322383</v>
      </c>
      <c r="DG58" s="56">
        <f>((SUM(Q$51:Q58)/SUM(Q$39:Q46))-1)*100</f>
        <v>1.7382115447987401</v>
      </c>
      <c r="DH58" s="56">
        <f>((SUM(R$51:R58)/SUM(R$39:R46))-1)*100</f>
        <v>6.5034956761135243</v>
      </c>
      <c r="DI58" s="56">
        <f>((SUM(S$51:S58)/SUM(S$39:S46))-1)*100</f>
        <v>4.552242186213018</v>
      </c>
      <c r="DJ58" s="56">
        <f>((SUM(T$51:T58)/SUM(T$39:T46))-1)*100</f>
        <v>0.39665205144761018</v>
      </c>
      <c r="DK58" s="56">
        <f>((SUM(U$51:U58)/SUM(U$39:U46))-1)*100</f>
        <v>1.988943791247233</v>
      </c>
      <c r="DL58" s="56">
        <f>((SUM(V$51:V58)/SUM(V$39:V46))-1)*100</f>
        <v>-2.9948006169993824</v>
      </c>
      <c r="DM58" s="56">
        <f>((SUM(W$51:W58)/SUM(W$39:W46))-1)*100</f>
        <v>-4.1360926743642557</v>
      </c>
      <c r="DN58" s="56">
        <f>((SUM(X$51:X58)/SUM(X$39:X46))-1)*100</f>
        <v>-1.3547549132407299</v>
      </c>
      <c r="DO58" s="56">
        <f>((SUM(Y$51:Y58)/SUM(Y$39:Y46))-1)*100</f>
        <v>2.5602357040688695</v>
      </c>
      <c r="DP58" s="56">
        <f>((SUM(Z$51:Z58)/SUM(Z$39:Z46))-1)*100</f>
        <v>4.8817015436205313</v>
      </c>
      <c r="DQ58" s="56">
        <f>((SUM(AA$51:AA58)/SUM(AA$39:AA46))-1)*100</f>
        <v>0.31734113279444642</v>
      </c>
      <c r="DR58" s="56">
        <f>((SUM(AB$51:AB58)/SUM(AB$39:AB46))-1)*100</f>
        <v>0.78018392858067998</v>
      </c>
      <c r="DS58" s="56">
        <f>((SUM(AC$51:AC58)/SUM(AC$39:AC46))-1)*100</f>
        <v>5.8910400393099804</v>
      </c>
      <c r="DT58" s="56">
        <f>((SUM(AD$51:AD58)/SUM(AD$39:AD46))-1)*100</f>
        <v>3.1776371523612124</v>
      </c>
      <c r="DU58" s="56">
        <f>((SUM(AE$51:AE58)/SUM(AE$39:AE46))-1)*100</f>
        <v>-8.5733019213439903</v>
      </c>
      <c r="DV58" s="56">
        <f>((SUM(AF$51:AF58)/SUM(AF$39:AF46))-1)*100</f>
        <v>8.6253768844884107</v>
      </c>
      <c r="DW58" s="56">
        <f>((SUM(AG$51:AG58)/SUM(AG$39:AG46))-1)*100</f>
        <v>9.5405551532419466</v>
      </c>
      <c r="DX58" s="56">
        <f>((SUM(AH$51:AH58)/SUM(AH$39:AH46))-1)*100</f>
        <v>10.62108693421937</v>
      </c>
      <c r="DY58" s="56">
        <f>((SUM(AI$51:AI58)/SUM(AI$39:AI46))-1)*100</f>
        <v>12.133022453424225</v>
      </c>
      <c r="DZ58" s="56">
        <f>((SUM(AJ$51:AJ58)/SUM(AJ$39:AJ46))-1)*100</f>
        <v>16.906866458881886</v>
      </c>
      <c r="EA58" s="56">
        <f>((SUM(AK$51:AK58)/SUM(AK$39:AK46))-1)*100</f>
        <v>13.211473021743414</v>
      </c>
      <c r="EB58" s="56">
        <f>((SUM(AL$51:AL58)/SUM(AL$39:AL46))-1)*100</f>
        <v>9.5220600730620664</v>
      </c>
      <c r="EC58" s="56">
        <f>((SUM(AM$51:AM58)/SUM(AM$39:AM46))-1)*100</f>
        <v>3.1013949949877606</v>
      </c>
      <c r="ED58" s="56">
        <f>((SUM(AN$51:AN58)/SUM(AN$39:AN46))-1)*100</f>
        <v>9.9479370150985069</v>
      </c>
      <c r="EE58" s="56">
        <f>((SUM(AO$51:AO58)/SUM(AO$39:AO46))-1)*100</f>
        <v>7.1013119375451739</v>
      </c>
      <c r="EF58" s="56">
        <f>((SUM(AP$51:AP58)/SUM(AP$39:AP46))-1)*100</f>
        <v>5.0537728565806628</v>
      </c>
      <c r="EG58" s="56">
        <f>((SUM(AQ$51:AQ58)/SUM(AQ$39:AQ46))-1)*100</f>
        <v>5.1330954765383296</v>
      </c>
      <c r="EH58" s="56">
        <f>((SUM(AR$51:AR58)/SUM(AR$39:AR46))-1)*100</f>
        <v>10.101213697330724</v>
      </c>
      <c r="EI58" s="56">
        <f>((SUM(AS$51:AS58)/SUM(AS$39:AS46))-1)*100</f>
        <v>10.240371934120752</v>
      </c>
      <c r="EJ58" s="56">
        <f>((SUM(AT$51:AT58)/SUM(AT$39:AT46))-1)*100</f>
        <v>7.2822275295839622</v>
      </c>
      <c r="EK58" s="56">
        <f>((SUM(AU$51:AU58)/SUM(AU$39:AU46))-1)*100</f>
        <v>9.8540153954162832</v>
      </c>
      <c r="EL58" s="56">
        <f>((SUM(AV$51:AV58)/SUM(AV$39:AV46))-1)*100</f>
        <v>14.715907934162153</v>
      </c>
      <c r="EM58" s="56">
        <f>((SUM(AW$51:AW58)/SUM(AW$39:AW46))-1)*100</f>
        <v>-2.5179760507847204</v>
      </c>
      <c r="EN58" s="56">
        <f>((SUM(AX$51:AX58)/SUM(AX$39:AX46))-1)*100</f>
        <v>3.0776773760708087</v>
      </c>
      <c r="EO58" s="56"/>
      <c r="EP58" s="56"/>
      <c r="EQ58" s="56"/>
      <c r="ER58" s="56"/>
      <c r="ES58" s="56"/>
    </row>
    <row r="59" spans="1:149" s="55" customFormat="1" ht="12.75" customHeight="1" x14ac:dyDescent="0.25">
      <c r="A59" s="55">
        <v>2016</v>
      </c>
      <c r="B59" s="55" t="s">
        <v>356</v>
      </c>
      <c r="C59" s="55" t="s">
        <v>174</v>
      </c>
      <c r="D59" s="56">
        <v>112.809244597781</v>
      </c>
      <c r="E59" s="56">
        <v>114.222999021142</v>
      </c>
      <c r="F59" s="56">
        <v>117.158443663008</v>
      </c>
      <c r="G59" s="56">
        <v>94.860807675240693</v>
      </c>
      <c r="H59" s="56"/>
      <c r="I59" s="56"/>
      <c r="J59" s="56"/>
      <c r="K59" s="56">
        <v>99.335858122979104</v>
      </c>
      <c r="L59" s="56">
        <v>116.229713962405</v>
      </c>
      <c r="M59" s="56">
        <v>107.98467905584999</v>
      </c>
      <c r="N59" s="56">
        <v>109.785723284705</v>
      </c>
      <c r="O59" s="56">
        <v>106.87072692867</v>
      </c>
      <c r="P59" s="56">
        <v>108.863378908031</v>
      </c>
      <c r="Q59" s="56">
        <v>110.91086441665399</v>
      </c>
      <c r="R59" s="56">
        <v>105.14314939681</v>
      </c>
      <c r="S59" s="84">
        <v>98.227430867767694</v>
      </c>
      <c r="T59" s="84">
        <v>91.0603519710928</v>
      </c>
      <c r="U59" s="56">
        <v>106.297067040532</v>
      </c>
      <c r="V59" s="56">
        <v>102.17109202426499</v>
      </c>
      <c r="W59" s="56">
        <v>96.131055305752099</v>
      </c>
      <c r="X59" s="56">
        <v>96.9593706496549</v>
      </c>
      <c r="Y59" s="56">
        <v>115.432213903075</v>
      </c>
      <c r="Z59" s="56">
        <v>88.416922980307902</v>
      </c>
      <c r="AA59" s="56">
        <v>121.331084799005</v>
      </c>
      <c r="AB59" s="56">
        <v>99.205774922449706</v>
      </c>
      <c r="AC59" s="56">
        <v>123.521887148593</v>
      </c>
      <c r="AD59" s="56">
        <v>113.638777087522</v>
      </c>
      <c r="AE59" s="56">
        <v>97.603610405943996</v>
      </c>
      <c r="AF59" s="56">
        <v>122.113973894385</v>
      </c>
      <c r="AG59" s="56">
        <v>122.072076534357</v>
      </c>
      <c r="AH59" s="56">
        <v>125.67306084533401</v>
      </c>
      <c r="AI59" s="56">
        <v>126.38640595140799</v>
      </c>
      <c r="AJ59" s="56">
        <v>140.68255669158299</v>
      </c>
      <c r="AK59" s="56">
        <v>118.870022850675</v>
      </c>
      <c r="AL59" s="56">
        <v>106.19307425466199</v>
      </c>
      <c r="AM59" s="56">
        <v>94.920137127897902</v>
      </c>
      <c r="AN59" s="56">
        <v>129.19728663770999</v>
      </c>
      <c r="AO59" s="56">
        <v>120.04620360832899</v>
      </c>
      <c r="AP59" s="56">
        <v>109.484847884771</v>
      </c>
      <c r="AQ59" s="56">
        <v>107.17968657804499</v>
      </c>
      <c r="AR59" s="56">
        <v>133.18235718281099</v>
      </c>
      <c r="AS59" s="56">
        <v>99.244383401132595</v>
      </c>
      <c r="AT59" s="56">
        <v>136.57075502917999</v>
      </c>
      <c r="AU59" s="56">
        <v>108.62578259707</v>
      </c>
      <c r="AV59" s="56">
        <v>142.078754034122</v>
      </c>
      <c r="AW59" s="56">
        <v>104.04603446550399</v>
      </c>
      <c r="AX59" s="56">
        <v>122.35546464831501</v>
      </c>
      <c r="AY59" s="89">
        <f t="shared" si="9"/>
        <v>3.4554096828697922</v>
      </c>
      <c r="AZ59" s="59">
        <f t="shared" si="0"/>
        <v>3.5976747888996075</v>
      </c>
      <c r="BA59" s="59">
        <f t="shared" si="1"/>
        <v>7.7899501296946561</v>
      </c>
      <c r="BB59" s="59">
        <f t="shared" si="2"/>
        <v>-7.0806288409358658</v>
      </c>
      <c r="BC59" s="59"/>
      <c r="BD59" s="59"/>
      <c r="BE59" s="59"/>
      <c r="BF59" s="59">
        <f t="shared" ref="BF59:BF86" si="17">+((K59/K47)-1)*100</f>
        <v>-1.618586505049513</v>
      </c>
      <c r="BG59" s="59">
        <f t="shared" ref="BG59:BG86" si="18">+((L59/L47)-1)*100</f>
        <v>5.5346912575504392</v>
      </c>
      <c r="BH59" s="59">
        <f t="shared" ref="BH59:BH86" si="19">+((M59/M47)-1)*100</f>
        <v>-1.0414784646301634</v>
      </c>
      <c r="BI59" s="59">
        <f t="shared" ref="BI59:BI86" si="20">+((N59/N47)-1)*100</f>
        <v>-0.60072539010465054</v>
      </c>
      <c r="BJ59" s="59">
        <f t="shared" si="16"/>
        <v>-1.2306291558100702</v>
      </c>
      <c r="BK59" s="59">
        <f t="shared" si="16"/>
        <v>-0.71802662677518114</v>
      </c>
      <c r="BL59" s="59">
        <f t="shared" si="16"/>
        <v>1.3388885325885225</v>
      </c>
      <c r="BM59" s="59">
        <f t="shared" si="16"/>
        <v>8.5272695984895073</v>
      </c>
      <c r="BN59" s="59">
        <f t="shared" si="16"/>
        <v>2.6254909659948256</v>
      </c>
      <c r="BO59" s="59">
        <f t="shared" si="16"/>
        <v>-3.6094568802393479</v>
      </c>
      <c r="BP59" s="59">
        <f t="shared" si="16"/>
        <v>-5.630428045203784</v>
      </c>
      <c r="BQ59" s="59">
        <f t="shared" si="16"/>
        <v>-4.5221356118278262</v>
      </c>
      <c r="BR59" s="59">
        <f t="shared" si="16"/>
        <v>-11.978068811741016</v>
      </c>
      <c r="BS59" s="59">
        <f t="shared" si="16"/>
        <v>-4.727526586523334</v>
      </c>
      <c r="BT59" s="59">
        <f t="shared" si="16"/>
        <v>2.0187683706924142</v>
      </c>
      <c r="BU59" s="59">
        <f t="shared" si="16"/>
        <v>0.19750657992856357</v>
      </c>
      <c r="BV59" s="59">
        <f t="shared" si="14"/>
        <v>-9.3422547869604458</v>
      </c>
      <c r="BW59" s="59">
        <f t="shared" si="14"/>
        <v>-1.5472414963879633E-2</v>
      </c>
      <c r="BX59" s="59">
        <f t="shared" si="14"/>
        <v>-1.592015335970054</v>
      </c>
      <c r="BY59" s="59">
        <f t="shared" si="14"/>
        <v>-0.12850911563784262</v>
      </c>
      <c r="BZ59" s="59">
        <f t="shared" si="14"/>
        <v>-3.8068528687339342</v>
      </c>
      <c r="CA59" s="59">
        <f t="shared" si="14"/>
        <v>5.5830424826170955</v>
      </c>
      <c r="CB59" s="59">
        <f t="shared" si="14"/>
        <v>5.6603092411614098</v>
      </c>
      <c r="CC59" s="59">
        <f t="shared" si="14"/>
        <v>7.2195202866562447</v>
      </c>
      <c r="CD59" s="59">
        <f t="shared" si="14"/>
        <v>7.6625846380616203</v>
      </c>
      <c r="CE59" s="59">
        <f t="shared" si="14"/>
        <v>13.773503924924157</v>
      </c>
      <c r="CF59" s="59">
        <f t="shared" si="14"/>
        <v>14.728099775094616</v>
      </c>
      <c r="CG59" s="59">
        <f t="shared" si="14"/>
        <v>7.9314902667388054</v>
      </c>
      <c r="CH59" s="59">
        <f t="shared" si="14"/>
        <v>-0.99123731688796068</v>
      </c>
      <c r="CI59" s="59">
        <f t="shared" si="14"/>
        <v>4.3324301875582893</v>
      </c>
      <c r="CJ59" s="59">
        <f t="shared" si="14"/>
        <v>6.421528018939715</v>
      </c>
      <c r="CK59" s="59">
        <f t="shared" si="14"/>
        <v>-5.2524214188870211</v>
      </c>
      <c r="CL59" s="59">
        <f t="shared" si="11"/>
        <v>0.93644794272500498</v>
      </c>
      <c r="CM59" s="59">
        <f t="shared" si="11"/>
        <v>10.647944836184875</v>
      </c>
      <c r="CN59" s="59">
        <f t="shared" si="11"/>
        <v>6.0359010541782832</v>
      </c>
      <c r="CO59" s="59">
        <f t="shared" si="11"/>
        <v>-3.7364976650526072</v>
      </c>
      <c r="CP59" s="59">
        <f t="shared" si="11"/>
        <v>2.4224293173698452</v>
      </c>
      <c r="CQ59" s="59">
        <f t="shared" si="11"/>
        <v>7.0112496991659778</v>
      </c>
      <c r="CR59" s="59">
        <f t="shared" si="11"/>
        <v>-3.4526854512725524</v>
      </c>
      <c r="CS59" s="59">
        <f t="shared" si="11"/>
        <v>5.1409029694441832</v>
      </c>
      <c r="CT59" s="56">
        <f>((SUM(D$51:D59)/SUM(D$39:D47))-1)*100</f>
        <v>3.0082566127722643</v>
      </c>
      <c r="CU59" s="56">
        <f>((SUM(E$51:E59)/SUM(E$39:E47))-1)*100</f>
        <v>3.2130429264688898</v>
      </c>
      <c r="CV59" s="56">
        <f>((SUM(F$51:F59)/SUM(F$39:F47))-1)*100</f>
        <v>5.4422624727805013</v>
      </c>
      <c r="CW59" s="56">
        <f>((SUM(G$51:G59)/SUM(G$39:G47))-1)*100</f>
        <v>-3.7754608959090996</v>
      </c>
      <c r="CX59" s="56"/>
      <c r="CY59" s="56"/>
      <c r="CZ59" s="56"/>
      <c r="DA59" s="56">
        <f>((SUM(K$51:K59)/SUM(K$39:K47))-1)*100</f>
        <v>-1.509093310967824</v>
      </c>
      <c r="DB59" s="56">
        <f>((SUM(L$51:L59)/SUM(L$39:L47))-1)*100</f>
        <v>6.3817606073789168</v>
      </c>
      <c r="DC59" s="56">
        <f>((SUM(M$51:M59)/SUM(M$39:M47))-1)*100</f>
        <v>0.7041592427112997</v>
      </c>
      <c r="DD59" s="56">
        <f>((SUM(N$51:N59)/SUM(N$39:N47))-1)*100</f>
        <v>2.0636606734658614</v>
      </c>
      <c r="DE59" s="56">
        <f>((SUM(O$51:O59)/SUM(O$39:O47))-1)*100</f>
        <v>0.29046195275699294</v>
      </c>
      <c r="DF59" s="56">
        <f>((SUM(P$51:P59)/SUM(P$39:P47))-1)*100</f>
        <v>1.8916790256140681</v>
      </c>
      <c r="DG59" s="56">
        <f>((SUM(Q$51:Q59)/SUM(Q$39:Q47))-1)*100</f>
        <v>1.6942505273773945</v>
      </c>
      <c r="DH59" s="56">
        <f>((SUM(R$51:R59)/SUM(R$39:R47))-1)*100</f>
        <v>6.7268040496738735</v>
      </c>
      <c r="DI59" s="56">
        <f>((SUM(S$51:S59)/SUM(S$39:S47))-1)*100</f>
        <v>4.3324341315595261</v>
      </c>
      <c r="DJ59" s="56">
        <f>((SUM(T$51:T59)/SUM(T$39:T47))-1)*100</f>
        <v>-4.9680576568789103E-2</v>
      </c>
      <c r="DK59" s="56">
        <f>((SUM(U$51:U59)/SUM(U$39:U47))-1)*100</f>
        <v>1.128220149639092</v>
      </c>
      <c r="DL59" s="56">
        <f>((SUM(V$51:V59)/SUM(V$39:V47))-1)*100</f>
        <v>-3.1586391780865419</v>
      </c>
      <c r="DM59" s="56">
        <f>((SUM(W$51:W59)/SUM(W$39:W47))-1)*100</f>
        <v>-4.9870529595969604</v>
      </c>
      <c r="DN59" s="56">
        <f>((SUM(X$51:X59)/SUM(X$39:X47))-1)*100</f>
        <v>-1.713238639826653</v>
      </c>
      <c r="DO59" s="56">
        <f>((SUM(Y$51:Y59)/SUM(Y$39:Y47))-1)*100</f>
        <v>2.5025719195619578</v>
      </c>
      <c r="DP59" s="56">
        <f>((SUM(Z$51:Z59)/SUM(Z$39:Z47))-1)*100</f>
        <v>4.4746455905271265</v>
      </c>
      <c r="DQ59" s="56">
        <f>((SUM(AA$51:AA59)/SUM(AA$39:AA47))-1)*100</f>
        <v>-0.81059525118054587</v>
      </c>
      <c r="DR59" s="56">
        <f>((SUM(AB$51:AB59)/SUM(AB$39:AB47))-1)*100</f>
        <v>0.69025099863770922</v>
      </c>
      <c r="DS59" s="56">
        <f>((SUM(AC$51:AC59)/SUM(AC$39:AC47))-1)*100</f>
        <v>4.9934131302042495</v>
      </c>
      <c r="DT59" s="56">
        <f>((SUM(AD$51:AD59)/SUM(AD$39:AD47))-1)*100</f>
        <v>2.7911938427898741</v>
      </c>
      <c r="DU59" s="56">
        <f>((SUM(AE$51:AE59)/SUM(AE$39:AE47))-1)*100</f>
        <v>-8.0254263239940791</v>
      </c>
      <c r="DV59" s="56">
        <f>((SUM(AF$51:AF59)/SUM(AF$39:AF47))-1)*100</f>
        <v>8.2753341973749848</v>
      </c>
      <c r="DW59" s="56">
        <f>((SUM(AG$51:AG59)/SUM(AG$39:AG47))-1)*100</f>
        <v>9.0974006838715482</v>
      </c>
      <c r="DX59" s="56">
        <f>((SUM(AH$51:AH59)/SUM(AH$39:AH47))-1)*100</f>
        <v>10.230303738367596</v>
      </c>
      <c r="DY59" s="56">
        <f>((SUM(AI$51:AI59)/SUM(AI$39:AI47))-1)*100</f>
        <v>11.6242166157694</v>
      </c>
      <c r="DZ59" s="56">
        <f>((SUM(AJ$51:AJ59)/SUM(AJ$39:AJ47))-1)*100</f>
        <v>16.551350062784721</v>
      </c>
      <c r="EA59" s="56">
        <f>((SUM(AK$51:AK59)/SUM(AK$39:AK47))-1)*100</f>
        <v>13.382497856448762</v>
      </c>
      <c r="EB59" s="56">
        <f>((SUM(AL$51:AL59)/SUM(AL$39:AL47))-1)*100</f>
        <v>9.3390217662792772</v>
      </c>
      <c r="EC59" s="56">
        <f>((SUM(AM$51:AM59)/SUM(AM$39:AM47))-1)*100</f>
        <v>2.6427485064307366</v>
      </c>
      <c r="ED59" s="56">
        <f>((SUM(AN$51:AN59)/SUM(AN$39:AN47))-1)*100</f>
        <v>9.3058060838925094</v>
      </c>
      <c r="EE59" s="56">
        <f>((SUM(AO$51:AO59)/SUM(AO$39:AO47))-1)*100</f>
        <v>7.0268940339375696</v>
      </c>
      <c r="EF59" s="56">
        <f>((SUM(AP$51:AP59)/SUM(AP$39:AP47))-1)*100</f>
        <v>3.9040339749114805</v>
      </c>
      <c r="EG59" s="56">
        <f>((SUM(AQ$51:AQ59)/SUM(AQ$39:AQ47))-1)*100</f>
        <v>4.6784766243790799</v>
      </c>
      <c r="EH59" s="56">
        <f>((SUM(AR$51:AR59)/SUM(AR$39:AR47))-1)*100</f>
        <v>10.160300449729354</v>
      </c>
      <c r="EI59" s="56">
        <f>((SUM(AS$51:AS59)/SUM(AS$39:AS47))-1)*100</f>
        <v>9.8700792558698005</v>
      </c>
      <c r="EJ59" s="56">
        <f>((SUM(AT$51:AT59)/SUM(AT$39:AT47))-1)*100</f>
        <v>5.9707007730009698</v>
      </c>
      <c r="EK59" s="56">
        <f>((SUM(AU$51:AU59)/SUM(AU$39:AU47))-1)*100</f>
        <v>8.9723767748269836</v>
      </c>
      <c r="EL59" s="56">
        <f>((SUM(AV$51:AV59)/SUM(AV$39:AV47))-1)*100</f>
        <v>13.775947322169536</v>
      </c>
      <c r="EM59" s="56">
        <f>((SUM(AW$51:AW59)/SUM(AW$39:AW47))-1)*100</f>
        <v>-2.6264279562637771</v>
      </c>
      <c r="EN59" s="56">
        <f>((SUM(AX$51:AX59)/SUM(AX$39:AX47))-1)*100</f>
        <v>3.325618886076831</v>
      </c>
      <c r="EO59" s="56"/>
      <c r="EP59" s="56"/>
      <c r="EQ59" s="56"/>
      <c r="ER59" s="56"/>
      <c r="ES59" s="56"/>
    </row>
    <row r="60" spans="1:149" s="55" customFormat="1" ht="12.75" customHeight="1" x14ac:dyDescent="0.25">
      <c r="A60" s="55">
        <v>2016</v>
      </c>
      <c r="B60" s="55" t="s">
        <v>357</v>
      </c>
      <c r="C60" s="55" t="s">
        <v>174</v>
      </c>
      <c r="D60" s="56">
        <v>114.21310547079101</v>
      </c>
      <c r="E60" s="56">
        <v>115.688408954932</v>
      </c>
      <c r="F60" s="56">
        <v>117.226874328096</v>
      </c>
      <c r="G60" s="56">
        <v>98.643637514999298</v>
      </c>
      <c r="H60" s="56"/>
      <c r="I60" s="56"/>
      <c r="J60" s="56"/>
      <c r="K60" s="56">
        <v>99.308051939341794</v>
      </c>
      <c r="L60" s="56">
        <v>116.12716999129201</v>
      </c>
      <c r="M60" s="56">
        <v>111.421137102012</v>
      </c>
      <c r="N60" s="56">
        <v>115.138844672247</v>
      </c>
      <c r="O60" s="56">
        <v>110.736098189372</v>
      </c>
      <c r="P60" s="56">
        <v>115.19645117118699</v>
      </c>
      <c r="Q60" s="56">
        <v>117.17537899475801</v>
      </c>
      <c r="R60" s="56">
        <v>110.486682131637</v>
      </c>
      <c r="S60" s="84">
        <v>108.82939053890399</v>
      </c>
      <c r="T60" s="84">
        <v>93.185458301139406</v>
      </c>
      <c r="U60" s="56">
        <v>107.145671676804</v>
      </c>
      <c r="V60" s="56">
        <v>109.25159004569601</v>
      </c>
      <c r="W60" s="56">
        <v>105.00054762866699</v>
      </c>
      <c r="X60" s="56">
        <v>101.96353591213401</v>
      </c>
      <c r="Y60" s="56">
        <v>125.11640222100699</v>
      </c>
      <c r="Z60" s="56">
        <v>80.995592889228007</v>
      </c>
      <c r="AA60" s="56">
        <v>129.419534533465</v>
      </c>
      <c r="AB60" s="56">
        <v>118.067003442757</v>
      </c>
      <c r="AC60" s="56">
        <v>120.22422588478101</v>
      </c>
      <c r="AD60" s="56">
        <v>114.898196010617</v>
      </c>
      <c r="AE60" s="56">
        <v>89.992580885251996</v>
      </c>
      <c r="AF60" s="56">
        <v>125.630678076195</v>
      </c>
      <c r="AG60" s="56">
        <v>127.850446606237</v>
      </c>
      <c r="AH60" s="56">
        <v>129.653061645159</v>
      </c>
      <c r="AI60" s="56">
        <v>133.268994228423</v>
      </c>
      <c r="AJ60" s="56">
        <v>147.33584526596201</v>
      </c>
      <c r="AK60" s="56">
        <v>125.391273154776</v>
      </c>
      <c r="AL60" s="56">
        <v>118.114336388895</v>
      </c>
      <c r="AM60" s="56">
        <v>97.266972509692096</v>
      </c>
      <c r="AN60" s="56">
        <v>130.43561450172299</v>
      </c>
      <c r="AO60" s="56">
        <v>128.61639844689299</v>
      </c>
      <c r="AP60" s="56">
        <v>119.546604484</v>
      </c>
      <c r="AQ60" s="56">
        <v>112.851955234356</v>
      </c>
      <c r="AR60" s="56">
        <v>144.49409456011901</v>
      </c>
      <c r="AS60" s="56">
        <v>90.990542430273706</v>
      </c>
      <c r="AT60" s="56">
        <v>145.688382998408</v>
      </c>
      <c r="AU60" s="56">
        <v>129.97175689493599</v>
      </c>
      <c r="AV60" s="56">
        <v>138.60128771161899</v>
      </c>
      <c r="AW60" s="56">
        <v>105.210782837503</v>
      </c>
      <c r="AX60" s="56">
        <v>112.83623051423599</v>
      </c>
      <c r="AY60" s="89">
        <f t="shared" si="9"/>
        <v>3.4150360801731283</v>
      </c>
      <c r="AZ60" s="59">
        <f t="shared" si="0"/>
        <v>4.6327774294545598</v>
      </c>
      <c r="BA60" s="59">
        <f t="shared" si="1"/>
        <v>4.5026399362042779</v>
      </c>
      <c r="BB60" s="59">
        <f t="shared" si="2"/>
        <v>-6.9915549464143911</v>
      </c>
      <c r="BC60" s="59"/>
      <c r="BD60" s="59"/>
      <c r="BE60" s="59"/>
      <c r="BF60" s="59">
        <f t="shared" si="17"/>
        <v>-0.55487744029363295</v>
      </c>
      <c r="BG60" s="59">
        <f t="shared" si="18"/>
        <v>5.892856392819068</v>
      </c>
      <c r="BH60" s="59">
        <f t="shared" si="19"/>
        <v>-0.56872020230755993</v>
      </c>
      <c r="BI60" s="59">
        <f t="shared" si="20"/>
        <v>-0.18299829959438352</v>
      </c>
      <c r="BJ60" s="59">
        <f t="shared" si="16"/>
        <v>0.31779728657284068</v>
      </c>
      <c r="BK60" s="59">
        <f t="shared" si="16"/>
        <v>0.95657868267118307</v>
      </c>
      <c r="BL60" s="59">
        <f t="shared" si="16"/>
        <v>3.9807319370604555</v>
      </c>
      <c r="BM60" s="59">
        <f t="shared" si="16"/>
        <v>0.65406054686989457</v>
      </c>
      <c r="BN60" s="59">
        <f t="shared" si="16"/>
        <v>1.1865633061956649</v>
      </c>
      <c r="BO60" s="59">
        <f t="shared" si="16"/>
        <v>-3.3833536163995204</v>
      </c>
      <c r="BP60" s="59">
        <f t="shared" si="16"/>
        <v>-4.960402449101931</v>
      </c>
      <c r="BQ60" s="59">
        <f t="shared" si="16"/>
        <v>-6.9627298275173555</v>
      </c>
      <c r="BR60" s="59">
        <f t="shared" si="16"/>
        <v>-4.7285259814413338</v>
      </c>
      <c r="BS60" s="59">
        <f t="shared" si="16"/>
        <v>-5.710804205401443</v>
      </c>
      <c r="BT60" s="59">
        <f t="shared" si="16"/>
        <v>3.1807676088111636</v>
      </c>
      <c r="BU60" s="59">
        <f t="shared" si="16"/>
        <v>4.0209236603636178</v>
      </c>
      <c r="BV60" s="59">
        <f t="shared" si="14"/>
        <v>-5.3984121898311148</v>
      </c>
      <c r="BW60" s="59">
        <f t="shared" si="14"/>
        <v>2.3778519314741953</v>
      </c>
      <c r="BX60" s="59">
        <f t="shared" si="14"/>
        <v>-3.0249185613463792</v>
      </c>
      <c r="BY60" s="59">
        <f t="shared" si="14"/>
        <v>-4.6889859152599573</v>
      </c>
      <c r="BZ60" s="59">
        <f>+((AE60/AE48)-1)*100</f>
        <v>-3.3237260742248753</v>
      </c>
      <c r="CA60" s="59">
        <f t="shared" si="14"/>
        <v>5.1813767347628215</v>
      </c>
      <c r="CB60" s="59">
        <f t="shared" si="14"/>
        <v>5.3645140584800854</v>
      </c>
      <c r="CC60" s="59">
        <f t="shared" si="14"/>
        <v>7.5295955725336317</v>
      </c>
      <c r="CD60" s="59">
        <f t="shared" si="14"/>
        <v>8.1979423546428833</v>
      </c>
      <c r="CE60" s="59">
        <f t="shared" si="14"/>
        <v>14.178863498929406</v>
      </c>
      <c r="CF60" s="59">
        <f t="shared" si="14"/>
        <v>6.4010718337154993</v>
      </c>
      <c r="CG60" s="59">
        <f t="shared" si="14"/>
        <v>6.1112198531986683</v>
      </c>
      <c r="CH60" s="59">
        <f t="shared" si="14"/>
        <v>-0.88297965478448814</v>
      </c>
      <c r="CI60" s="59">
        <f t="shared" si="14"/>
        <v>4.7588277101654031</v>
      </c>
      <c r="CJ60" s="59">
        <f t="shared" si="14"/>
        <v>3.3006487653354677</v>
      </c>
      <c r="CK60" s="59">
        <f t="shared" si="14"/>
        <v>1.5742961333735872</v>
      </c>
      <c r="CL60" s="59">
        <f t="shared" si="11"/>
        <v>-0.51849057209137905</v>
      </c>
      <c r="CM60" s="59">
        <f t="shared" si="11"/>
        <v>12.030481710926866</v>
      </c>
      <c r="CN60" s="59">
        <f t="shared" si="11"/>
        <v>9.86062091427784</v>
      </c>
      <c r="CO60" s="59">
        <f t="shared" si="11"/>
        <v>3.5436640717367851E-2</v>
      </c>
      <c r="CP60" s="59">
        <f t="shared" si="11"/>
        <v>4.7416815796730516</v>
      </c>
      <c r="CQ60" s="59">
        <f t="shared" si="11"/>
        <v>4.6833507458984958</v>
      </c>
      <c r="CR60" s="59">
        <f t="shared" si="11"/>
        <v>-7.4609790475677613</v>
      </c>
      <c r="CS60" s="59">
        <f t="shared" si="11"/>
        <v>4.0008202044550245</v>
      </c>
      <c r="CT60" s="56">
        <f>((SUM(D$51:D60)/SUM(D$39:D48))-1)*100</f>
        <v>3.0496797680274579</v>
      </c>
      <c r="CU60" s="56">
        <f>((SUM(E$51:E60)/SUM(E$39:E48))-1)*100</f>
        <v>3.357354222615383</v>
      </c>
      <c r="CV60" s="56">
        <f>((SUM(F$51:F60)/SUM(F$39:F48))-1)*100</f>
        <v>5.3466013243592903</v>
      </c>
      <c r="CW60" s="56">
        <f>((SUM(G$51:G60)/SUM(G$39:G48))-1)*100</f>
        <v>-4.1071157459620089</v>
      </c>
      <c r="CX60" s="56"/>
      <c r="CY60" s="56"/>
      <c r="CZ60" s="56"/>
      <c r="DA60" s="56">
        <f>((SUM(K$51:K60)/SUM(K$39:K48))-1)*100</f>
        <v>-1.4145011663142526</v>
      </c>
      <c r="DB60" s="56">
        <f>((SUM(L$51:L60)/SUM(L$39:L48))-1)*100</f>
        <v>6.3322308416551065</v>
      </c>
      <c r="DC60" s="56">
        <f>((SUM(M$51:M60)/SUM(M$39:M48))-1)*100</f>
        <v>0.57215878572125511</v>
      </c>
      <c r="DD60" s="56">
        <f>((SUM(N$51:N60)/SUM(N$39:N48))-1)*100</f>
        <v>1.8278003390479247</v>
      </c>
      <c r="DE60" s="56">
        <f>((SUM(O$51:O60)/SUM(O$39:O48))-1)*100</f>
        <v>0.29326122204482719</v>
      </c>
      <c r="DF60" s="56">
        <f>((SUM(P$51:P60)/SUM(P$39:P48))-1)*100</f>
        <v>1.7946692667807351</v>
      </c>
      <c r="DG60" s="56">
        <f>((SUM(Q$51:Q60)/SUM(Q$39:Q48))-1)*100</f>
        <v>1.927040434028604</v>
      </c>
      <c r="DH60" s="56">
        <f>((SUM(R$51:R60)/SUM(R$39:R48))-1)*100</f>
        <v>6.0519587451418166</v>
      </c>
      <c r="DI60" s="56">
        <f>((SUM(S$51:S60)/SUM(S$39:S48))-1)*100</f>
        <v>3.9749791779493115</v>
      </c>
      <c r="DJ60" s="56">
        <f>((SUM(T$51:T60)/SUM(T$39:T48))-1)*100</f>
        <v>-0.39014670380715932</v>
      </c>
      <c r="DK60" s="56">
        <f>((SUM(U$51:U60)/SUM(U$39:U48))-1)*100</f>
        <v>0.50974232727341029</v>
      </c>
      <c r="DL60" s="56">
        <f>((SUM(V$51:V60)/SUM(V$39:V48))-1)*100</f>
        <v>-3.5592729395568568</v>
      </c>
      <c r="DM60" s="56">
        <f>((SUM(W$51:W60)/SUM(W$39:W48))-1)*100</f>
        <v>-4.9615367781120518</v>
      </c>
      <c r="DN60" s="56">
        <f>((SUM(X$51:X60)/SUM(X$39:X48))-1)*100</f>
        <v>-2.1189035379980958</v>
      </c>
      <c r="DO60" s="56">
        <f>((SUM(Y$51:Y60)/SUM(Y$39:Y48))-1)*100</f>
        <v>2.5720453304742152</v>
      </c>
      <c r="DP60" s="56">
        <f>((SUM(Z$51:Z60)/SUM(Z$39:Z48))-1)*100</f>
        <v>4.4423320513592879</v>
      </c>
      <c r="DQ60" s="56">
        <f>((SUM(AA$51:AA60)/SUM(AA$39:AA48))-1)*100</f>
        <v>-1.2998060886124096</v>
      </c>
      <c r="DR60" s="56">
        <f>((SUM(AB$51:AB60)/SUM(AB$39:AB48))-1)*100</f>
        <v>0.88621436778739682</v>
      </c>
      <c r="DS60" s="56">
        <f>((SUM(AC$51:AC60)/SUM(AC$39:AC48))-1)*100</f>
        <v>4.1440527428350693</v>
      </c>
      <c r="DT60" s="56">
        <f>((SUM(AD$51:AD60)/SUM(AD$39:AD48))-1)*100</f>
        <v>1.9669461986904224</v>
      </c>
      <c r="DU60" s="56">
        <f>((SUM(AE$51:AE60)/SUM(AE$39:AE48))-1)*100</f>
        <v>-7.5769212422760805</v>
      </c>
      <c r="DV60" s="56">
        <f>((SUM(AF$51:AF60)/SUM(AF$39:AF48))-1)*100</f>
        <v>7.9467453958999013</v>
      </c>
      <c r="DW60" s="56">
        <f>((SUM(AG$51:AG60)/SUM(AG$39:AG48))-1)*100</f>
        <v>8.6975981186309106</v>
      </c>
      <c r="DX60" s="56">
        <f>((SUM(AH$51:AH60)/SUM(AH$39:AH48))-1)*100</f>
        <v>9.9448673522756224</v>
      </c>
      <c r="DY60" s="56">
        <f>((SUM(AI$51:AI60)/SUM(AI$39:AI48))-1)*100</f>
        <v>11.258701201199962</v>
      </c>
      <c r="DZ60" s="56">
        <f>((SUM(AJ$51:AJ60)/SUM(AJ$39:AJ48))-1)*100</f>
        <v>16.300174741502982</v>
      </c>
      <c r="EA60" s="56">
        <f>((SUM(AK$51:AK60)/SUM(AK$39:AK48))-1)*100</f>
        <v>12.588840090300923</v>
      </c>
      <c r="EB60" s="56">
        <f>((SUM(AL$51:AL60)/SUM(AL$39:AL48))-1)*100</f>
        <v>8.9671977901257591</v>
      </c>
      <c r="EC60" s="56">
        <f>((SUM(AM$51:AM60)/SUM(AM$39:AM48))-1)*100</f>
        <v>2.2799261503124502</v>
      </c>
      <c r="ED60" s="56">
        <f>((SUM(AN$51:AN60)/SUM(AN$39:AN48))-1)*100</f>
        <v>8.8369240414275296</v>
      </c>
      <c r="EE60" s="56">
        <f>((SUM(AO$51:AO60)/SUM(AO$39:AO48))-1)*100</f>
        <v>6.6251846926487445</v>
      </c>
      <c r="EF60" s="56">
        <f>((SUM(AP$51:AP60)/SUM(AP$39:AP48))-1)*100</f>
        <v>3.6663296635855103</v>
      </c>
      <c r="EG60" s="56">
        <f>((SUM(AQ$51:AQ60)/SUM(AQ$39:AQ48))-1)*100</f>
        <v>4.1394155935340127</v>
      </c>
      <c r="EH60" s="56">
        <f>((SUM(AR$51:AR60)/SUM(AR$39:AR48))-1)*100</f>
        <v>10.354399005838456</v>
      </c>
      <c r="EI60" s="56">
        <f>((SUM(AS$51:AS60)/SUM(AS$39:AS48))-1)*100</f>
        <v>9.8693954115886875</v>
      </c>
      <c r="EJ60" s="56">
        <f>((SUM(AT$51:AT60)/SUM(AT$39:AT48))-1)*100</f>
        <v>5.3244574381872578</v>
      </c>
      <c r="EK60" s="56">
        <f>((SUM(AU$51:AU60)/SUM(AU$39:AU48))-1)*100</f>
        <v>8.4567165831840097</v>
      </c>
      <c r="EL60" s="56">
        <f>((SUM(AV$51:AV60)/SUM(AV$39:AV48))-1)*100</f>
        <v>12.789728958931313</v>
      </c>
      <c r="EM60" s="56">
        <f>((SUM(AW$51:AW60)/SUM(AW$39:AW48))-1)*100</f>
        <v>-3.1536771306584721</v>
      </c>
      <c r="EN60" s="56">
        <f>((SUM(AX$51:AX60)/SUM(AX$39:AX48))-1)*100</f>
        <v>3.3936451447956539</v>
      </c>
      <c r="EO60" s="56"/>
      <c r="EP60" s="56"/>
      <c r="EQ60" s="56"/>
      <c r="ER60" s="56"/>
      <c r="ES60" s="56"/>
    </row>
    <row r="61" spans="1:149" s="55" customFormat="1" ht="12.75" customHeight="1" x14ac:dyDescent="0.25">
      <c r="A61" s="55">
        <v>2016</v>
      </c>
      <c r="B61" s="55" t="s">
        <v>358</v>
      </c>
      <c r="C61" s="55" t="s">
        <v>174</v>
      </c>
      <c r="D61" s="56">
        <v>116.12439777892401</v>
      </c>
      <c r="E61" s="56">
        <v>117.039279382809</v>
      </c>
      <c r="F61" s="56">
        <v>120.322795551181</v>
      </c>
      <c r="G61" s="56">
        <v>101.641054110456</v>
      </c>
      <c r="H61" s="56"/>
      <c r="I61" s="56"/>
      <c r="J61" s="56"/>
      <c r="K61" s="56">
        <v>100.52852211205</v>
      </c>
      <c r="L61" s="56">
        <v>117.687222572447</v>
      </c>
      <c r="M61" s="56">
        <v>120.119135940985</v>
      </c>
      <c r="N61" s="56">
        <v>119.521416867876</v>
      </c>
      <c r="O61" s="56">
        <v>122.192207616</v>
      </c>
      <c r="P61" s="56">
        <v>121.89716655135</v>
      </c>
      <c r="Q61" s="56">
        <v>108.520368111607</v>
      </c>
      <c r="R61" s="56">
        <v>119.77090096731099</v>
      </c>
      <c r="S61" s="84">
        <v>130.30504363235801</v>
      </c>
      <c r="T61" s="84">
        <v>107.104577322963</v>
      </c>
      <c r="U61" s="56">
        <v>107.34585792882299</v>
      </c>
      <c r="V61" s="56">
        <v>100.16703461551801</v>
      </c>
      <c r="W61" s="56">
        <v>114.65213252571699</v>
      </c>
      <c r="X61" s="56">
        <v>109.89329175421901</v>
      </c>
      <c r="Y61" s="56">
        <v>115.233942682869</v>
      </c>
      <c r="Z61" s="56">
        <v>80.034384478895902</v>
      </c>
      <c r="AA61" s="56">
        <v>140.293971700951</v>
      </c>
      <c r="AB61" s="56">
        <v>152.97891871997899</v>
      </c>
      <c r="AC61" s="56">
        <v>122.761111599998</v>
      </c>
      <c r="AD61" s="56">
        <v>109.596825160108</v>
      </c>
      <c r="AE61" s="56">
        <v>123.56433880269</v>
      </c>
      <c r="AF61" s="56">
        <v>135.634460308592</v>
      </c>
      <c r="AG61" s="56">
        <v>132.353935677175</v>
      </c>
      <c r="AH61" s="56">
        <v>142.29031044200801</v>
      </c>
      <c r="AI61" s="56">
        <v>139.65576133221299</v>
      </c>
      <c r="AJ61" s="56">
        <v>136.67948619397399</v>
      </c>
      <c r="AK61" s="56">
        <v>136.29477664793399</v>
      </c>
      <c r="AL61" s="56">
        <v>141.68760618491501</v>
      </c>
      <c r="AM61" s="56">
        <v>111.843780951436</v>
      </c>
      <c r="AN61" s="56">
        <v>130.830203502942</v>
      </c>
      <c r="AO61" s="56">
        <v>118.098433238515</v>
      </c>
      <c r="AP61" s="56">
        <v>130.36712059416399</v>
      </c>
      <c r="AQ61" s="56">
        <v>121.638358113992</v>
      </c>
      <c r="AR61" s="56">
        <v>133.618220816025</v>
      </c>
      <c r="AS61" s="56">
        <v>90.016986893459205</v>
      </c>
      <c r="AT61" s="56">
        <v>157.99448384722601</v>
      </c>
      <c r="AU61" s="56">
        <v>170.81655603989299</v>
      </c>
      <c r="AV61" s="56">
        <v>141.62494156066001</v>
      </c>
      <c r="AW61" s="56">
        <v>101.84559852588301</v>
      </c>
      <c r="AX61" s="56">
        <v>154.54296351706901</v>
      </c>
      <c r="AY61" s="89">
        <f t="shared" si="9"/>
        <v>3.4606528981843132</v>
      </c>
      <c r="AZ61" s="59">
        <f t="shared" si="0"/>
        <v>5.3546188260925831</v>
      </c>
      <c r="BA61" s="59">
        <f t="shared" si="1"/>
        <v>1.2005014689924876</v>
      </c>
      <c r="BB61" s="59">
        <f t="shared" si="2"/>
        <v>-3.8482999578401511</v>
      </c>
      <c r="BC61" s="59"/>
      <c r="BD61" s="59"/>
      <c r="BE61" s="59"/>
      <c r="BF61" s="59">
        <f t="shared" si="17"/>
        <v>0.99028814949648769</v>
      </c>
      <c r="BG61" s="59">
        <f t="shared" si="18"/>
        <v>7.0157117385388545</v>
      </c>
      <c r="BH61" s="59">
        <f t="shared" si="19"/>
        <v>5.1061953071322774</v>
      </c>
      <c r="BI61" s="59">
        <f t="shared" si="20"/>
        <v>2.2566705980259893</v>
      </c>
      <c r="BJ61" s="59">
        <f t="shared" si="16"/>
        <v>6.0690548409295886</v>
      </c>
      <c r="BK61" s="59">
        <f t="shared" si="16"/>
        <v>2.7624252603232424</v>
      </c>
      <c r="BL61" s="59">
        <f t="shared" si="16"/>
        <v>0.42616756517952492</v>
      </c>
      <c r="BM61" s="59">
        <f t="shared" si="16"/>
        <v>4.0429806647738653</v>
      </c>
      <c r="BN61" s="59">
        <f t="shared" si="16"/>
        <v>3.4706106531786629</v>
      </c>
      <c r="BO61" s="59">
        <f t="shared" si="16"/>
        <v>-6.1861876055049443</v>
      </c>
      <c r="BP61" s="59">
        <f t="shared" si="16"/>
        <v>-3.5545716345090739</v>
      </c>
      <c r="BQ61" s="59">
        <f t="shared" si="16"/>
        <v>-8.5854782643011376</v>
      </c>
      <c r="BR61" s="59">
        <f t="shared" si="16"/>
        <v>0.96880771099350227</v>
      </c>
      <c r="BS61" s="59">
        <f t="shared" si="16"/>
        <v>-5.1327101848878005</v>
      </c>
      <c r="BT61" s="59">
        <f t="shared" si="16"/>
        <v>-0.77815453007591406</v>
      </c>
      <c r="BU61" s="59">
        <f t="shared" si="16"/>
        <v>1.1393913651514875</v>
      </c>
      <c r="BV61" s="59">
        <f t="shared" si="14"/>
        <v>-4.3530157912246796</v>
      </c>
      <c r="BW61" s="59">
        <f t="shared" si="14"/>
        <v>-3.0584495476103424</v>
      </c>
      <c r="BX61" s="59">
        <f t="shared" si="14"/>
        <v>1.3933057123538539</v>
      </c>
      <c r="BY61" s="59">
        <f t="shared" si="14"/>
        <v>-2.9378471179897225E-2</v>
      </c>
      <c r="BZ61" s="59">
        <f t="shared" si="14"/>
        <v>24.439669136807886</v>
      </c>
      <c r="CA61" s="59">
        <f t="shared" si="14"/>
        <v>10.661794105299837</v>
      </c>
      <c r="CB61" s="59">
        <f t="shared" si="14"/>
        <v>7.133598691892562</v>
      </c>
      <c r="CC61" s="59">
        <f t="shared" si="14"/>
        <v>12.376089987559681</v>
      </c>
      <c r="CD61" s="59">
        <f t="shared" si="14"/>
        <v>8.5136573283629779</v>
      </c>
      <c r="CE61" s="59">
        <f t="shared" si="14"/>
        <v>9.0483830672017262</v>
      </c>
      <c r="CF61" s="59">
        <f t="shared" si="14"/>
        <v>9.5634038643441563</v>
      </c>
      <c r="CG61" s="59">
        <f t="shared" si="14"/>
        <v>8.133205385892639</v>
      </c>
      <c r="CH61" s="59">
        <f t="shared" si="14"/>
        <v>-4.4445196345217592</v>
      </c>
      <c r="CI61" s="59">
        <f t="shared" si="14"/>
        <v>5.9534825373115385</v>
      </c>
      <c r="CJ61" s="59">
        <f t="shared" si="14"/>
        <v>0.77738986660023102</v>
      </c>
      <c r="CK61" s="59">
        <f t="shared" si="14"/>
        <v>6.5571061631353622</v>
      </c>
      <c r="CL61" s="59">
        <f t="shared" ref="CL61:CS64" si="21">+((AQ61/AQ49)-1)*100</f>
        <v>-0.50928850835570971</v>
      </c>
      <c r="CM61" s="59">
        <f t="shared" si="21"/>
        <v>6.9601719051488598</v>
      </c>
      <c r="CN61" s="59">
        <f t="shared" si="21"/>
        <v>6.704495204908878</v>
      </c>
      <c r="CO61" s="59">
        <f t="shared" si="21"/>
        <v>0.71471472916291301</v>
      </c>
      <c r="CP61" s="59">
        <f t="shared" si="21"/>
        <v>0.46430925489866492</v>
      </c>
      <c r="CQ61" s="59">
        <f t="shared" si="21"/>
        <v>8.5413844909699943</v>
      </c>
      <c r="CR61" s="59">
        <f t="shared" si="21"/>
        <v>-0.14248307204054456</v>
      </c>
      <c r="CS61" s="59">
        <f t="shared" si="21"/>
        <v>32.143821872789481</v>
      </c>
      <c r="CT61" s="56">
        <f>((SUM(D$51:D61)/SUM(D$39:D49))-1)*100</f>
        <v>3.0882227241661786</v>
      </c>
      <c r="CU61" s="56">
        <f>((SUM(E$51:E61)/SUM(E$39:E49))-1)*100</f>
        <v>3.5424311680201548</v>
      </c>
      <c r="CV61" s="56">
        <f>((SUM(F$51:F61)/SUM(F$39:F49))-1)*100</f>
        <v>4.942784741431594</v>
      </c>
      <c r="CW61" s="56">
        <f>((SUM(G$51:G61)/SUM(G$39:G49))-1)*100</f>
        <v>-4.0829931721826025</v>
      </c>
      <c r="CX61" s="56"/>
      <c r="CY61" s="56"/>
      <c r="CZ61" s="56"/>
      <c r="DA61" s="56">
        <f>((SUM(K$51:K61)/SUM(K$39:K49))-1)*100</f>
        <v>-1.1982441945624811</v>
      </c>
      <c r="DB61" s="56">
        <f>((SUM(L$51:L61)/SUM(L$39:L49))-1)*100</f>
        <v>6.3952631067611065</v>
      </c>
      <c r="DC61" s="56">
        <f>((SUM(M$51:M61)/SUM(M$39:M49))-1)*100</f>
        <v>1.0058204662596548</v>
      </c>
      <c r="DD61" s="56">
        <f>((SUM(N$51:N61)/SUM(N$39:N49))-1)*100</f>
        <v>1.869036348908848</v>
      </c>
      <c r="DE61" s="56">
        <f>((SUM(O$51:O61)/SUM(O$39:O49))-1)*100</f>
        <v>0.85093233767881138</v>
      </c>
      <c r="DF61" s="56">
        <f>((SUM(P$51:P61)/SUM(P$39:P49))-1)*100</f>
        <v>1.8888794176920243</v>
      </c>
      <c r="DG61" s="56">
        <f>((SUM(Q$51:Q61)/SUM(Q$39:Q49))-1)*100</f>
        <v>1.7935451847115758</v>
      </c>
      <c r="DH61" s="56">
        <f>((SUM(R$51:R61)/SUM(R$39:R49))-1)*100</f>
        <v>5.8422678049080634</v>
      </c>
      <c r="DI61" s="56">
        <f>((SUM(S$51:S61)/SUM(S$39:S49))-1)*100</f>
        <v>3.9157546247625019</v>
      </c>
      <c r="DJ61" s="56">
        <f>((SUM(T$51:T61)/SUM(T$39:T49))-1)*100</f>
        <v>-1.0152673052880923</v>
      </c>
      <c r="DK61" s="56">
        <f>((SUM(U$51:U61)/SUM(U$39:U49))-1)*100</f>
        <v>0.13930009848308611</v>
      </c>
      <c r="DL61" s="56">
        <f>((SUM(V$51:V61)/SUM(V$39:V49))-1)*100</f>
        <v>-4.0090168677013649</v>
      </c>
      <c r="DM61" s="56">
        <f>((SUM(W$51:W61)/SUM(W$39:W49))-1)*100</f>
        <v>-4.4141469029695291</v>
      </c>
      <c r="DN61" s="56">
        <f>((SUM(X$51:X61)/SUM(X$39:X49))-1)*100</f>
        <v>-2.4143940437437506</v>
      </c>
      <c r="DO61" s="56">
        <f>((SUM(Y$51:Y61)/SUM(Y$39:Y49))-1)*100</f>
        <v>2.2727186811524636</v>
      </c>
      <c r="DP61" s="56">
        <f>((SUM(Z$51:Z61)/SUM(Z$39:Z49))-1)*100</f>
        <v>4.2194048975681575</v>
      </c>
      <c r="DQ61" s="56">
        <f>((SUM(AA$51:AA61)/SUM(AA$39:AA49))-1)*100</f>
        <v>-1.6130621770602649</v>
      </c>
      <c r="DR61" s="56">
        <f>((SUM(AB$51:AB61)/SUM(AB$39:AB49))-1)*100</f>
        <v>0.34537166020169874</v>
      </c>
      <c r="DS61" s="56">
        <f>((SUM(AC$51:AC61)/SUM(AC$39:AC49))-1)*100</f>
        <v>3.8861678294360269</v>
      </c>
      <c r="DT61" s="56">
        <f>((SUM(AD$51:AD61)/SUM(AD$39:AD49))-1)*100</f>
        <v>1.7851195095358374</v>
      </c>
      <c r="DU61" s="56">
        <f>((SUM(AE$51:AE61)/SUM(AE$39:AE49))-1)*100</f>
        <v>-4.6199330312814979</v>
      </c>
      <c r="DV61" s="56">
        <f>((SUM(AF$51:AF61)/SUM(AF$39:AF49))-1)*100</f>
        <v>8.213558476743966</v>
      </c>
      <c r="DW61" s="56">
        <f>((SUM(AG$51:AG61)/SUM(AG$39:AG49))-1)*100</f>
        <v>8.5438210244153101</v>
      </c>
      <c r="DX61" s="56">
        <f>((SUM(AH$51:AH61)/SUM(AH$39:AH49))-1)*100</f>
        <v>10.187748303416733</v>
      </c>
      <c r="DY61" s="56">
        <f>((SUM(AI$51:AI61)/SUM(AI$39:AI49))-1)*100</f>
        <v>10.983404842460009</v>
      </c>
      <c r="DZ61" s="56">
        <f>((SUM(AJ$51:AJ61)/SUM(AJ$39:AJ49))-1)*100</f>
        <v>15.62398281797941</v>
      </c>
      <c r="EA61" s="56">
        <f>((SUM(AK$51:AK61)/SUM(AK$39:AK49))-1)*100</f>
        <v>12.264686028564697</v>
      </c>
      <c r="EB61" s="56">
        <f>((SUM(AL$51:AL61)/SUM(AL$39:AL49))-1)*100</f>
        <v>8.8676117574770341</v>
      </c>
      <c r="EC61" s="56">
        <f>((SUM(AM$51:AM61)/SUM(AM$39:AM49))-1)*100</f>
        <v>1.5448001308701942</v>
      </c>
      <c r="ED61" s="56">
        <f>((SUM(AN$51:AN61)/SUM(AN$39:AN49))-1)*100</f>
        <v>8.5694060610009828</v>
      </c>
      <c r="EE61" s="56">
        <f>((SUM(AO$51:AO61)/SUM(AO$39:AO49))-1)*100</f>
        <v>6.0864827387085096</v>
      </c>
      <c r="EF61" s="56">
        <f>((SUM(AP$51:AP61)/SUM(AP$39:AP49))-1)*100</f>
        <v>3.9435321031474846</v>
      </c>
      <c r="EG61" s="56">
        <f>((SUM(AQ$51:AQ61)/SUM(AQ$39:AQ49))-1)*100</f>
        <v>3.6719843262303486</v>
      </c>
      <c r="EH61" s="56">
        <f>((SUM(AR$51:AR61)/SUM(AR$39:AR49))-1)*100</f>
        <v>10.044364656095951</v>
      </c>
      <c r="EI61" s="56">
        <f>((SUM(AS$51:AS61)/SUM(AS$39:AS49))-1)*100</f>
        <v>9.652310311431723</v>
      </c>
      <c r="EJ61" s="56">
        <f>((SUM(AT$51:AT61)/SUM(AT$39:AT49))-1)*100</f>
        <v>4.8405663957179046</v>
      </c>
      <c r="EK61" s="56">
        <f>((SUM(AU$51:AU61)/SUM(AU$39:AU49))-1)*100</f>
        <v>7.3129329362415119</v>
      </c>
      <c r="EL61" s="56">
        <f>((SUM(AV$51:AV61)/SUM(AV$39:AV49))-1)*100</f>
        <v>12.379473011262231</v>
      </c>
      <c r="EM61" s="56">
        <f>((SUM(AW$51:AW61)/SUM(AW$39:AW49))-1)*100</f>
        <v>-2.8853353354988953</v>
      </c>
      <c r="EN61" s="56">
        <f>((SUM(AX$51:AX61)/SUM(AX$39:AX49))-1)*100</f>
        <v>6.2100761743981492</v>
      </c>
      <c r="EO61" s="56"/>
      <c r="EP61" s="56"/>
      <c r="EQ61" s="56"/>
      <c r="ER61" s="56"/>
      <c r="ES61" s="56"/>
    </row>
    <row r="62" spans="1:149" s="55" customFormat="1" ht="12.75" customHeight="1" x14ac:dyDescent="0.25">
      <c r="A62" s="55">
        <v>2016</v>
      </c>
      <c r="B62" s="55" t="s">
        <v>359</v>
      </c>
      <c r="C62" s="55" t="s">
        <v>174</v>
      </c>
      <c r="D62" s="56">
        <v>121.038924948843</v>
      </c>
      <c r="E62" s="56">
        <v>117.280871077527</v>
      </c>
      <c r="F62" s="56">
        <v>131.54553009537599</v>
      </c>
      <c r="G62" s="56">
        <v>123.010416982162</v>
      </c>
      <c r="H62" s="56"/>
      <c r="I62" s="56"/>
      <c r="J62" s="56"/>
      <c r="K62" s="56">
        <v>103.24218495119599</v>
      </c>
      <c r="L62" s="56">
        <v>121.36444482008601</v>
      </c>
      <c r="M62" s="56">
        <v>159.300463899883</v>
      </c>
      <c r="N62" s="56">
        <v>160.406099906572</v>
      </c>
      <c r="O62" s="56">
        <v>166.868698253437</v>
      </c>
      <c r="P62" s="56">
        <v>169.86635313846401</v>
      </c>
      <c r="Q62" s="56">
        <v>139.59922370941399</v>
      </c>
      <c r="R62" s="56">
        <v>329.908005333147</v>
      </c>
      <c r="S62" s="84">
        <v>294.45454022145202</v>
      </c>
      <c r="T62" s="84">
        <v>253.336028149127</v>
      </c>
      <c r="U62" s="56">
        <v>120.908212896184</v>
      </c>
      <c r="V62" s="56">
        <v>137.15944256108699</v>
      </c>
      <c r="W62" s="56">
        <v>133.12422947652399</v>
      </c>
      <c r="X62" s="56">
        <v>159.39261948710001</v>
      </c>
      <c r="Y62" s="56">
        <v>141.44837353144399</v>
      </c>
      <c r="Z62" s="56">
        <v>120.984724245081</v>
      </c>
      <c r="AA62" s="56">
        <v>136.07372106577299</v>
      </c>
      <c r="AB62" s="56">
        <v>226.77647923116101</v>
      </c>
      <c r="AC62" s="56">
        <v>133.49266180832601</v>
      </c>
      <c r="AD62" s="56">
        <v>120.88630056419601</v>
      </c>
      <c r="AE62" s="56">
        <v>152.92767021532899</v>
      </c>
      <c r="AF62" s="56">
        <v>180.29113171259399</v>
      </c>
      <c r="AG62" s="56">
        <v>178.43793221068799</v>
      </c>
      <c r="AH62" s="56">
        <v>193.67222847036601</v>
      </c>
      <c r="AI62" s="56">
        <v>194.25267217902501</v>
      </c>
      <c r="AJ62" s="56">
        <v>176.82936454483399</v>
      </c>
      <c r="AK62" s="56">
        <v>375.00173156738498</v>
      </c>
      <c r="AL62" s="56">
        <v>320.65246625354001</v>
      </c>
      <c r="AM62" s="56">
        <v>263.96566998563497</v>
      </c>
      <c r="AN62" s="56">
        <v>147.747347134406</v>
      </c>
      <c r="AO62" s="56">
        <v>162.174166263942</v>
      </c>
      <c r="AP62" s="56">
        <v>150.96233508830801</v>
      </c>
      <c r="AQ62" s="56">
        <v>176.66421433562601</v>
      </c>
      <c r="AR62" s="56">
        <v>165.34531472101401</v>
      </c>
      <c r="AS62" s="56">
        <v>136.01699986435599</v>
      </c>
      <c r="AT62" s="56">
        <v>153.377245116681</v>
      </c>
      <c r="AU62" s="56">
        <v>253.73891485680599</v>
      </c>
      <c r="AV62" s="56">
        <v>154.580109183638</v>
      </c>
      <c r="AW62" s="56">
        <v>112.36111228810501</v>
      </c>
      <c r="AX62" s="56">
        <v>190.97272464810899</v>
      </c>
      <c r="AY62" s="89">
        <f t="shared" si="9"/>
        <v>3.0943736300072411</v>
      </c>
      <c r="AZ62" s="59">
        <f t="shared" si="0"/>
        <v>4.9195705726875039</v>
      </c>
      <c r="BA62" s="59">
        <f t="shared" si="1"/>
        <v>-0.10559391925101247</v>
      </c>
      <c r="BB62" s="59">
        <f t="shared" si="2"/>
        <v>-0.27718585630096548</v>
      </c>
      <c r="BC62" s="59"/>
      <c r="BD62" s="59"/>
      <c r="BE62" s="59"/>
      <c r="BF62" s="59">
        <f t="shared" si="17"/>
        <v>1.1517511062381747</v>
      </c>
      <c r="BG62" s="59">
        <f t="shared" si="18"/>
        <v>6.9650701353336064</v>
      </c>
      <c r="BH62" s="59">
        <f t="shared" si="19"/>
        <v>6.2141809279680604</v>
      </c>
      <c r="BI62" s="59">
        <f t="shared" si="20"/>
        <v>2.3355454802027609</v>
      </c>
      <c r="BJ62" s="59">
        <f t="shared" si="16"/>
        <v>7.3003856759797703</v>
      </c>
      <c r="BK62" s="59">
        <f t="shared" si="16"/>
        <v>2.8932813490311071</v>
      </c>
      <c r="BL62" s="59">
        <f t="shared" si="16"/>
        <v>4.4163363150706569</v>
      </c>
      <c r="BM62" s="59">
        <f t="shared" si="16"/>
        <v>6.0776390530939084</v>
      </c>
      <c r="BN62" s="59">
        <f t="shared" si="16"/>
        <v>3.6471996231975945</v>
      </c>
      <c r="BO62" s="59">
        <f t="shared" si="16"/>
        <v>-4.3450789538747596</v>
      </c>
      <c r="BP62" s="59">
        <f t="shared" si="16"/>
        <v>-1.335861490107404</v>
      </c>
      <c r="BQ62" s="59">
        <f t="shared" si="16"/>
        <v>-3.4454591562217529</v>
      </c>
      <c r="BR62" s="59">
        <f t="shared" si="16"/>
        <v>-5.5889189811168087</v>
      </c>
      <c r="BS62" s="59">
        <f t="shared" si="16"/>
        <v>9.0486493369978938E-2</v>
      </c>
      <c r="BT62" s="59">
        <f t="shared" si="16"/>
        <v>6.6113050229896109</v>
      </c>
      <c r="BU62" s="59">
        <f t="shared" si="16"/>
        <v>2.3865732820896657</v>
      </c>
      <c r="BV62" s="59">
        <f t="shared" si="14"/>
        <v>-0.5413546203893782</v>
      </c>
      <c r="BW62" s="59">
        <f t="shared" si="14"/>
        <v>-1.1350401401350352</v>
      </c>
      <c r="BX62" s="59">
        <f t="shared" si="14"/>
        <v>2.2104497285199809</v>
      </c>
      <c r="BY62" s="59">
        <f t="shared" si="14"/>
        <v>-0.82023565009641253</v>
      </c>
      <c r="BZ62" s="59">
        <f t="shared" si="14"/>
        <v>37.786983896443928</v>
      </c>
      <c r="CA62" s="59">
        <f t="shared" si="14"/>
        <v>11.933239477417402</v>
      </c>
      <c r="CB62" s="59">
        <f t="shared" si="14"/>
        <v>7.3054983442230936</v>
      </c>
      <c r="CC62" s="59">
        <f t="shared" si="14"/>
        <v>13.442127353311806</v>
      </c>
      <c r="CD62" s="59">
        <f t="shared" si="14"/>
        <v>8.3590538526772562</v>
      </c>
      <c r="CE62" s="59">
        <f t="shared" si="14"/>
        <v>13.050292027603149</v>
      </c>
      <c r="CF62" s="59">
        <f t="shared" si="14"/>
        <v>11.499563576907956</v>
      </c>
      <c r="CG62" s="59">
        <f t="shared" si="14"/>
        <v>8.05658128753144</v>
      </c>
      <c r="CH62" s="59">
        <f t="shared" si="14"/>
        <v>-3.0031930992000855</v>
      </c>
      <c r="CI62" s="59">
        <f t="shared" si="14"/>
        <v>8.0896859836916857</v>
      </c>
      <c r="CJ62" s="59">
        <f t="shared" si="14"/>
        <v>5.4358548558472553</v>
      </c>
      <c r="CK62" s="59">
        <f t="shared" si="14"/>
        <v>-1.1527452994633536</v>
      </c>
      <c r="CL62" s="59">
        <f t="shared" si="21"/>
        <v>4.5309506184751713</v>
      </c>
      <c r="CM62" s="59">
        <f t="shared" si="21"/>
        <v>14.521866006441098</v>
      </c>
      <c r="CN62" s="59">
        <f t="shared" si="21"/>
        <v>7.8228486156339816</v>
      </c>
      <c r="CO62" s="59">
        <f t="shared" si="21"/>
        <v>4.6325843255268451</v>
      </c>
      <c r="CP62" s="59">
        <f t="shared" si="21"/>
        <v>2.1069222135346566</v>
      </c>
      <c r="CQ62" s="59">
        <f t="shared" si="21"/>
        <v>9.2341552971545671</v>
      </c>
      <c r="CR62" s="59">
        <f t="shared" si="21"/>
        <v>0.26384527348688458</v>
      </c>
      <c r="CS62" s="59">
        <f t="shared" si="21"/>
        <v>45.796001773421004</v>
      </c>
      <c r="CT62" s="56">
        <f>((SUM(D$51:D62)/SUM(D$39:D50))-1)*100</f>
        <v>3.0887722273568397</v>
      </c>
      <c r="CU62" s="56">
        <f>((SUM(E$51:E62)/SUM(E$39:E50))-1)*100</f>
        <v>3.6598860643229036</v>
      </c>
      <c r="CV62" s="56">
        <f>((SUM(F$51:F62)/SUM(F$39:F50))-1)*100</f>
        <v>4.4512254773740434</v>
      </c>
      <c r="CW62" s="56">
        <f>((SUM(G$51:G62)/SUM(G$39:G50))-1)*100</f>
        <v>-3.7096764796449078</v>
      </c>
      <c r="CX62" s="56"/>
      <c r="CY62" s="56"/>
      <c r="CZ62" s="56"/>
      <c r="DA62" s="56">
        <f>((SUM(K$51:K62)/SUM(K$39:K50))-1)*100</f>
        <v>-0.99985000929865286</v>
      </c>
      <c r="DB62" s="56">
        <f>((SUM(L$51:L62)/SUM(L$39:L50))-1)*100</f>
        <v>6.4447692217051378</v>
      </c>
      <c r="DC62" s="56">
        <f>((SUM(M$51:M62)/SUM(M$39:M50))-1)*100</f>
        <v>1.5866705876714793</v>
      </c>
      <c r="DD62" s="56">
        <f>((SUM(N$51:N62)/SUM(N$39:N50))-1)*100</f>
        <v>1.9223182729455779</v>
      </c>
      <c r="DE62" s="56">
        <f>((SUM(O$51:O62)/SUM(O$39:O50))-1)*100</f>
        <v>1.5946330629441618</v>
      </c>
      <c r="DF62" s="56">
        <f>((SUM(P$51:P62)/SUM(P$39:P50))-1)*100</f>
        <v>2.0087241212434437</v>
      </c>
      <c r="DG62" s="56">
        <f>((SUM(Q$51:Q62)/SUM(Q$39:Q50))-1)*100</f>
        <v>2.0535581672986636</v>
      </c>
      <c r="DH62" s="56">
        <f>((SUM(R$51:R62)/SUM(R$39:R50))-1)*100</f>
        <v>5.8940408187295512</v>
      </c>
      <c r="DI62" s="56">
        <f>((SUM(S$51:S62)/SUM(S$39:S50))-1)*100</f>
        <v>3.8595140458821842</v>
      </c>
      <c r="DJ62" s="56">
        <f>((SUM(T$51:T62)/SUM(T$39:T50))-1)*100</f>
        <v>-1.6816477535845475</v>
      </c>
      <c r="DK62" s="56">
        <f>((SUM(U$51:U62)/SUM(U$39:U50))-1)*100</f>
        <v>4.7654887583403749E-3</v>
      </c>
      <c r="DL62" s="56">
        <f>((SUM(V$51:V62)/SUM(V$39:V50))-1)*100</f>
        <v>-3.9504379182109584</v>
      </c>
      <c r="DM62" s="56">
        <f>((SUM(W$51:W62)/SUM(W$39:W50))-1)*100</f>
        <v>-4.53495145416416</v>
      </c>
      <c r="DN62" s="56">
        <f>((SUM(X$51:X62)/SUM(X$39:X50))-1)*100</f>
        <v>-2.1168704380090553</v>
      </c>
      <c r="DO62" s="56">
        <f>((SUM(Y$51:Y62)/SUM(Y$39:Y50))-1)*100</f>
        <v>2.6745423206531838</v>
      </c>
      <c r="DP62" s="56">
        <f>((SUM(Z$51:Z62)/SUM(Z$39:Z50))-1)*100</f>
        <v>4.0515964798016446</v>
      </c>
      <c r="DQ62" s="56">
        <f>((SUM(AA$51:AA62)/SUM(AA$39:AA50))-1)*100</f>
        <v>-1.5194587063534826</v>
      </c>
      <c r="DR62" s="56">
        <f>((SUM(AB$51:AB62)/SUM(AB$39:AB50))-1)*100</f>
        <v>9.9362252955192965E-2</v>
      </c>
      <c r="DS62" s="56">
        <f>((SUM(AC$51:AC62)/SUM(AC$39:AC50))-1)*100</f>
        <v>3.7322646199486886</v>
      </c>
      <c r="DT62" s="56">
        <f>((SUM(AD$51:AD62)/SUM(AD$39:AD50))-1)*100</f>
        <v>1.545550630927317</v>
      </c>
      <c r="DU62" s="56">
        <f>((SUM(AE$51:AE62)/SUM(AE$39:AE50))-1)*100</f>
        <v>-0.65178752736924084</v>
      </c>
      <c r="DV62" s="56">
        <f>((SUM(AF$51:AF62)/SUM(AF$39:AF50))-1)*100</f>
        <v>8.6389893634942094</v>
      </c>
      <c r="DW62" s="56">
        <f>((SUM(AG$51:AG62)/SUM(AG$39:AG50))-1)*100</f>
        <v>8.399089219540512</v>
      </c>
      <c r="DX62" s="56">
        <f>((SUM(AH$51:AH62)/SUM(AH$39:AH50))-1)*100</f>
        <v>10.574069243103823</v>
      </c>
      <c r="DY62" s="56">
        <f>((SUM(AI$51:AI62)/SUM(AI$39:AI50))-1)*100</f>
        <v>10.661733714534648</v>
      </c>
      <c r="DZ62" s="56">
        <f>((SUM(AJ$51:AJ62)/SUM(AJ$39:AJ50))-1)*100</f>
        <v>15.355712072956695</v>
      </c>
      <c r="EA62" s="56">
        <f>((SUM(AK$51:AK62)/SUM(AK$39:AK50))-1)*100</f>
        <v>12.092831573245967</v>
      </c>
      <c r="EB62" s="56">
        <f>((SUM(AL$51:AL62)/SUM(AL$39:AL50))-1)*100</f>
        <v>8.6949742984913758</v>
      </c>
      <c r="EC62" s="56">
        <f>((SUM(AM$51:AM62)/SUM(AM$39:AM50))-1)*100</f>
        <v>0.62307914679549103</v>
      </c>
      <c r="ED62" s="56">
        <f>((SUM(AN$51:AN62)/SUM(AN$39:AN50))-1)*100</f>
        <v>8.5247260059309262</v>
      </c>
      <c r="EE62" s="56">
        <f>((SUM(AO$51:AO62)/SUM(AO$39:AO50))-1)*100</f>
        <v>6.0163000554775747</v>
      </c>
      <c r="EF62" s="56">
        <f>((SUM(AP$51:AP62)/SUM(AP$39:AP50))-1)*100</f>
        <v>3.3987139964399837</v>
      </c>
      <c r="EG62" s="56">
        <f>((SUM(AQ$51:AQ62)/SUM(AQ$39:AQ50))-1)*100</f>
        <v>3.7768070756756922</v>
      </c>
      <c r="EH62" s="56">
        <f>((SUM(AR$51:AR62)/SUM(AR$39:AR50))-1)*100</f>
        <v>10.471907262862224</v>
      </c>
      <c r="EI62" s="56">
        <f>((SUM(AS$51:AS62)/SUM(AS$39:AS50))-1)*100</f>
        <v>9.4821224098746484</v>
      </c>
      <c r="EJ62" s="56">
        <f>((SUM(AT$51:AT62)/SUM(AT$39:AT50))-1)*100</f>
        <v>4.8219881530588982</v>
      </c>
      <c r="EK62" s="56">
        <f>((SUM(AU$51:AU62)/SUM(AU$39:AU50))-1)*100</f>
        <v>6.4123969836663353</v>
      </c>
      <c r="EL62" s="56">
        <f>((SUM(AV$51:AV62)/SUM(AV$39:AV50))-1)*100</f>
        <v>12.081283132655729</v>
      </c>
      <c r="EM62" s="56">
        <f>((SUM(AW$51:AW62)/SUM(AW$39:AW50))-1)*100</f>
        <v>-2.6044767792593015</v>
      </c>
      <c r="EN62" s="56">
        <f>((SUM(AX$51:AX62)/SUM(AX$39:AX50))-1)*100</f>
        <v>10.123976214003537</v>
      </c>
      <c r="EO62" s="56"/>
      <c r="EP62" s="56"/>
      <c r="EQ62" s="56"/>
      <c r="ER62" s="56"/>
      <c r="ES62" s="56"/>
    </row>
    <row r="63" spans="1:149" s="55" customFormat="1" ht="13.2" x14ac:dyDescent="0.25">
      <c r="A63" s="55">
        <v>2017</v>
      </c>
      <c r="B63" s="55" t="s">
        <v>348</v>
      </c>
      <c r="C63" s="55" t="s">
        <v>174</v>
      </c>
      <c r="D63" s="56">
        <v>114.407954853856</v>
      </c>
      <c r="E63" s="56">
        <v>116.230280280785</v>
      </c>
      <c r="F63" s="56">
        <v>115.137048251148</v>
      </c>
      <c r="G63" s="56">
        <v>101.38094439043</v>
      </c>
      <c r="H63" s="56"/>
      <c r="I63" s="56"/>
      <c r="J63" s="56"/>
      <c r="K63" s="56">
        <v>101.565364067866</v>
      </c>
      <c r="L63" s="56">
        <v>120.61944195015001</v>
      </c>
      <c r="M63" s="56">
        <v>106.7638497132</v>
      </c>
      <c r="N63" s="56">
        <v>112.214646594865</v>
      </c>
      <c r="O63" s="56">
        <v>106.731248545106</v>
      </c>
      <c r="P63" s="56">
        <v>113.479847657978</v>
      </c>
      <c r="Q63" s="56">
        <v>113.092929935322</v>
      </c>
      <c r="R63" s="56">
        <v>113.60614248179699</v>
      </c>
      <c r="S63" s="56">
        <v>99.298888320202295</v>
      </c>
      <c r="T63" s="56">
        <v>94.991438632769004</v>
      </c>
      <c r="U63" s="56">
        <v>112.226966754955</v>
      </c>
      <c r="V63" s="56">
        <v>103.228063908675</v>
      </c>
      <c r="W63" s="56">
        <v>101.741280029929</v>
      </c>
      <c r="X63" s="56">
        <v>113.293766927078</v>
      </c>
      <c r="Y63" s="56">
        <v>123.98732530618101</v>
      </c>
      <c r="Z63" s="56">
        <v>266.55634765815302</v>
      </c>
      <c r="AA63" s="56">
        <v>123.731718873845</v>
      </c>
      <c r="AB63" s="56">
        <v>98.805918970517595</v>
      </c>
      <c r="AC63" s="56">
        <v>114.669917447364</v>
      </c>
      <c r="AD63" s="56">
        <v>106.92932379045899</v>
      </c>
      <c r="AE63" s="56">
        <v>75.345911320185706</v>
      </c>
      <c r="AF63" s="56">
        <v>121.984769236662</v>
      </c>
      <c r="AG63" s="56">
        <v>126.777669856256</v>
      </c>
      <c r="AH63" s="56">
        <v>126.014337144046</v>
      </c>
      <c r="AI63" s="56">
        <v>132.82079666470301</v>
      </c>
      <c r="AJ63" s="56">
        <v>144.95407680408101</v>
      </c>
      <c r="AK63" s="56">
        <v>130.63676516071601</v>
      </c>
      <c r="AL63" s="56">
        <v>108.19119587816</v>
      </c>
      <c r="AM63" s="56">
        <v>99.196346809383698</v>
      </c>
      <c r="AN63" s="56">
        <v>138.06271403535601</v>
      </c>
      <c r="AO63" s="56">
        <v>123.20742446842</v>
      </c>
      <c r="AP63" s="56">
        <v>116.288803702314</v>
      </c>
      <c r="AQ63" s="56">
        <v>126.66081052612699</v>
      </c>
      <c r="AR63" s="56">
        <v>147.27180487762499</v>
      </c>
      <c r="AS63" s="56">
        <v>300.26110359862099</v>
      </c>
      <c r="AT63" s="56">
        <v>140.67017794019199</v>
      </c>
      <c r="AU63" s="56">
        <v>112.809429202258</v>
      </c>
      <c r="AV63" s="56">
        <v>134.076348762648</v>
      </c>
      <c r="AW63" s="56">
        <v>101.52840223057601</v>
      </c>
      <c r="AX63" s="56">
        <v>94.359134033196398</v>
      </c>
      <c r="AY63" s="89">
        <f t="shared" si="9"/>
        <v>3.1603948371908608</v>
      </c>
      <c r="AZ63" s="59">
        <f t="shared" si="0"/>
        <v>5.4621562003112079</v>
      </c>
      <c r="BA63" s="59">
        <f t="shared" si="1"/>
        <v>-0.34053740096655627</v>
      </c>
      <c r="BB63" s="59">
        <f t="shared" si="2"/>
        <v>-4.0754676401555283</v>
      </c>
      <c r="BC63" s="59"/>
      <c r="BD63" s="59"/>
      <c r="BE63" s="59"/>
      <c r="BF63" s="59">
        <f t="shared" si="17"/>
        <v>2.0643161304169766</v>
      </c>
      <c r="BG63" s="59">
        <f t="shared" si="18"/>
        <v>7.6475808803903034</v>
      </c>
      <c r="BH63" s="59">
        <f t="shared" si="19"/>
        <v>-1.5909791741946289</v>
      </c>
      <c r="BI63" s="59">
        <f t="shared" si="20"/>
        <v>-0.80492501563489416</v>
      </c>
      <c r="BJ63" s="59">
        <f t="shared" si="16"/>
        <v>-1.7387500677352064</v>
      </c>
      <c r="BK63" s="59">
        <f t="shared" si="16"/>
        <v>-0.7980384833705112</v>
      </c>
      <c r="BL63" s="59">
        <f t="shared" si="16"/>
        <v>0.85959946182339042</v>
      </c>
      <c r="BM63" s="59">
        <f t="shared" si="16"/>
        <v>1.6994995031957449</v>
      </c>
      <c r="BN63" s="59">
        <f t="shared" si="16"/>
        <v>-1.6129501484191788</v>
      </c>
      <c r="BO63" s="59">
        <f t="shared" si="16"/>
        <v>-9.313143465668027</v>
      </c>
      <c r="BP63" s="59">
        <f t="shared" si="16"/>
        <v>-1.0288497030763399</v>
      </c>
      <c r="BQ63" s="59">
        <f t="shared" si="16"/>
        <v>-7.6092280854175298</v>
      </c>
      <c r="BR63" s="59">
        <f t="shared" si="16"/>
        <v>-5.7992756845486992</v>
      </c>
      <c r="BS63" s="59">
        <f t="shared" si="16"/>
        <v>-1.490364322441029</v>
      </c>
      <c r="BT63" s="59">
        <f t="shared" si="16"/>
        <v>-3.3043194657321973</v>
      </c>
      <c r="BU63" s="59">
        <f t="shared" si="16"/>
        <v>-4.8559079641863345</v>
      </c>
      <c r="BV63" s="59">
        <f t="shared" si="14"/>
        <v>-2.8312524203936817</v>
      </c>
      <c r="BW63" s="59">
        <f t="shared" si="14"/>
        <v>3.8895913105012836</v>
      </c>
      <c r="BX63" s="59">
        <f t="shared" si="14"/>
        <v>-7.6178638864182862</v>
      </c>
      <c r="BY63" s="59">
        <f t="shared" si="14"/>
        <v>-0.83544404318811605</v>
      </c>
      <c r="BZ63" s="59">
        <f t="shared" si="14"/>
        <v>-7.8588971781128674</v>
      </c>
      <c r="CA63" s="59">
        <f t="shared" si="14"/>
        <v>3.2630818904523462</v>
      </c>
      <c r="CB63" s="59">
        <f t="shared" si="14"/>
        <v>4.216248706699055</v>
      </c>
      <c r="CC63" s="59">
        <f t="shared" si="14"/>
        <v>3.3309290355504118</v>
      </c>
      <c r="CD63" s="59">
        <f t="shared" si="14"/>
        <v>4.4724787467437244</v>
      </c>
      <c r="CE63" s="59">
        <f t="shared" si="14"/>
        <v>7.5302616700436031</v>
      </c>
      <c r="CF63" s="59">
        <f t="shared" si="14"/>
        <v>7.9851021995170024</v>
      </c>
      <c r="CG63" s="59">
        <f t="shared" si="14"/>
        <v>2.1793509390405585</v>
      </c>
      <c r="CH63" s="59">
        <f t="shared" si="14"/>
        <v>-8.2430610348350761</v>
      </c>
      <c r="CI63" s="59">
        <f t="shared" si="14"/>
        <v>7.9383093314085773</v>
      </c>
      <c r="CJ63" s="59">
        <f t="shared" si="14"/>
        <v>0.62275351493872311</v>
      </c>
      <c r="CK63" s="59">
        <f t="shared" si="14"/>
        <v>-1.6128720503545524</v>
      </c>
      <c r="CL63" s="59">
        <f t="shared" si="21"/>
        <v>3.1478237612558635</v>
      </c>
      <c r="CM63" s="59">
        <f t="shared" si="21"/>
        <v>4.824201669105932</v>
      </c>
      <c r="CN63" s="59">
        <f t="shared" si="21"/>
        <v>-3.7439347680656709E-2</v>
      </c>
      <c r="CO63" s="59">
        <f t="shared" si="21"/>
        <v>1.9837620590727578</v>
      </c>
      <c r="CP63" s="59">
        <f t="shared" si="21"/>
        <v>8.6036190077948493</v>
      </c>
      <c r="CQ63" s="59">
        <f t="shared" ref="CQ63:CQ68" si="22">+((AV63/AV51)-1)*100</f>
        <v>-1.3110715410561968</v>
      </c>
      <c r="CR63" s="59">
        <f t="shared" si="21"/>
        <v>2.837624848018061</v>
      </c>
      <c r="CS63" s="59">
        <f t="shared" si="21"/>
        <v>-3.567086829061028</v>
      </c>
      <c r="CT63" s="56">
        <f>((SUM(D$63:D63)/SUM(D$51:D51))-1)*100</f>
        <v>3.1603948371908608</v>
      </c>
      <c r="CU63" s="56">
        <f>((SUM(E$63:E63)/SUM(E$51:E51))-1)*100</f>
        <v>5.4621562003112079</v>
      </c>
      <c r="CV63" s="56">
        <f>((SUM(F$63:F63)/SUM(F$51:F51))-1)*100</f>
        <v>-0.34053740096655627</v>
      </c>
      <c r="CW63" s="56">
        <f>((SUM(G$63:G63)/SUM(G$51:G51))-1)*100</f>
        <v>-4.0754676401555283</v>
      </c>
      <c r="CX63" s="56"/>
      <c r="CY63" s="56"/>
      <c r="CZ63" s="56"/>
      <c r="DA63" s="56">
        <f>((SUM(K$63:K63)/SUM(K$51:K51))-1)*100</f>
        <v>2.0643161304169766</v>
      </c>
      <c r="DB63" s="56">
        <f>((SUM(L$63:L63)/SUM(L$51:L51))-1)*100</f>
        <v>7.6475808803903034</v>
      </c>
      <c r="DC63" s="56">
        <f>((SUM(M$63:M63)/SUM(M$51:M51))-1)*100</f>
        <v>-1.5909791741946289</v>
      </c>
      <c r="DD63" s="56">
        <f>((SUM(N$63:N63)/SUM(N$51:N51))-1)*100</f>
        <v>-0.80492501563489416</v>
      </c>
      <c r="DE63" s="56">
        <f>((SUM(O$63:O63)/SUM(O$51:O51))-1)*100</f>
        <v>-1.7387500677352064</v>
      </c>
      <c r="DF63" s="56">
        <f>((SUM(P$63:P63)/SUM(P$51:P51))-1)*100</f>
        <v>-0.7980384833705112</v>
      </c>
      <c r="DG63" s="56">
        <f>((SUM(Q$63:Q63)/SUM(Q$51:Q51))-1)*100</f>
        <v>0.85959946182339042</v>
      </c>
      <c r="DH63" s="56">
        <f>((SUM(R$63:R63)/SUM(R$51:R51))-1)*100</f>
        <v>1.6994995031957449</v>
      </c>
      <c r="DI63" s="56">
        <f>((SUM(S$63:S63)/SUM(S$51:S51))-1)*100</f>
        <v>-1.6129501484191788</v>
      </c>
      <c r="DJ63" s="56">
        <f>((SUM(T$63:T63)/SUM(T$51:T51))-1)*100</f>
        <v>-9.313143465668027</v>
      </c>
      <c r="DK63" s="56">
        <f>((SUM(U$63:U63)/SUM(U$51:U51))-1)*100</f>
        <v>-1.0288497030763399</v>
      </c>
      <c r="DL63" s="56">
        <f>((SUM(V$63:V63)/SUM(V$51:V51))-1)*100</f>
        <v>-7.6092280854175298</v>
      </c>
      <c r="DM63" s="56">
        <f>((SUM(W$63:W63)/SUM(W$51:W51))-1)*100</f>
        <v>-5.7992756845486992</v>
      </c>
      <c r="DN63" s="56">
        <f>((SUM(X$63:X63)/SUM(X$51:X51))-1)*100</f>
        <v>-1.490364322441029</v>
      </c>
      <c r="DO63" s="56">
        <f>((SUM(Y$63:Y63)/SUM(Y$51:Y51))-1)*100</f>
        <v>-3.3043194657321973</v>
      </c>
      <c r="DP63" s="56">
        <f>((SUM(Z$63:Z63)/SUM(Z$51:Z51))-1)*100</f>
        <v>-4.8559079641863345</v>
      </c>
      <c r="DQ63" s="56">
        <f>((SUM(AA$63:AA63)/SUM(AA$51:AA51))-1)*100</f>
        <v>-2.8312524203936817</v>
      </c>
      <c r="DR63" s="56">
        <f>((SUM(AB$63:AB63)/SUM(AB$51:AB51))-1)*100</f>
        <v>3.8895913105012836</v>
      </c>
      <c r="DS63" s="56">
        <f>((SUM(AC$63:AC63)/SUM(AC$51:AC51))-1)*100</f>
        <v>-7.6178638864182862</v>
      </c>
      <c r="DT63" s="56">
        <f>((SUM(AD$63:AD63)/SUM(AD$51:AD51))-1)*100</f>
        <v>-0.83544404318811605</v>
      </c>
      <c r="DU63" s="56">
        <f>((SUM(AE$63:AE63)/SUM(AE$51:AE51))-1)*100</f>
        <v>-7.8588971781128674</v>
      </c>
      <c r="DV63" s="56">
        <f>((SUM(AF$63:AF63)/SUM(AF$51:AF51))-1)*100</f>
        <v>3.2630818904523462</v>
      </c>
      <c r="DW63" s="56">
        <f>((SUM(AG$63:AG63)/SUM(AG$51:AG51))-1)*100</f>
        <v>4.216248706699055</v>
      </c>
      <c r="DX63" s="56">
        <f>((SUM(AH$63:AH63)/SUM(AH$51:AH51))-1)*100</f>
        <v>3.3309290355504118</v>
      </c>
      <c r="DY63" s="56">
        <f>((SUM(AI$63:AI63)/SUM(AI$51:AI51))-1)*100</f>
        <v>4.4724787467437244</v>
      </c>
      <c r="DZ63" s="56">
        <f>((SUM(AJ$63:AJ63)/SUM(AJ$51:AJ51))-1)*100</f>
        <v>7.5302616700436031</v>
      </c>
      <c r="EA63" s="56">
        <f>((SUM(AK$63:AK63)/SUM(AK$51:AK51))-1)*100</f>
        <v>7.9851021995170024</v>
      </c>
      <c r="EB63" s="56">
        <f>((SUM(AL$63:AL63)/SUM(AL$51:AL51))-1)*100</f>
        <v>2.1793509390405585</v>
      </c>
      <c r="EC63" s="56">
        <f>((SUM(AM$63:AM63)/SUM(AM$51:AM51))-1)*100</f>
        <v>-8.2430610348350761</v>
      </c>
      <c r="ED63" s="56">
        <f>((SUM(AN$63:AN63)/SUM(AN$51:AN51))-1)*100</f>
        <v>7.9383093314085773</v>
      </c>
      <c r="EE63" s="56">
        <f>((SUM(AO$63:AO63)/SUM(AO$51:AO51))-1)*100</f>
        <v>0.62275351493872311</v>
      </c>
      <c r="EF63" s="56">
        <f>((SUM(AP$63:AP63)/SUM(AP$51:AP51))-1)*100</f>
        <v>-1.6128720503545524</v>
      </c>
      <c r="EG63" s="56">
        <f>((SUM(AQ$63:AQ63)/SUM(AQ$51:AQ51))-1)*100</f>
        <v>3.1478237612558635</v>
      </c>
      <c r="EH63" s="56">
        <f>((SUM(AR$63:AR63)/SUM(AR$51:AR51))-1)*100</f>
        <v>4.824201669105932</v>
      </c>
      <c r="EI63" s="56">
        <f>((SUM(AS$63:AS63)/SUM(AS$51:AS51))-1)*100</f>
        <v>-3.7439347680656709E-2</v>
      </c>
      <c r="EJ63" s="56">
        <f>((SUM(AT$63:AT63)/SUM(AT$51:AT51))-1)*100</f>
        <v>1.9837620590727578</v>
      </c>
      <c r="EK63" s="56">
        <f>((SUM(AU$63:AU63)/SUM(AU$51:AU51))-1)*100</f>
        <v>8.6036190077948493</v>
      </c>
      <c r="EL63" s="56">
        <f>((SUM(AV$63:AV63)/SUM(AV$51:AV51))-1)*100</f>
        <v>-1.3110715410561968</v>
      </c>
      <c r="EM63" s="56">
        <f>((SUM(AW$63:AW63)/SUM(AW$51:AW51))-1)*100</f>
        <v>2.837624848018061</v>
      </c>
      <c r="EN63" s="56">
        <f>((SUM(AX$63:AX63)/SUM(AX$51:AX51))-1)*100</f>
        <v>-3.567086829061028</v>
      </c>
      <c r="EO63" s="56"/>
      <c r="EP63" s="56"/>
      <c r="EQ63" s="56"/>
      <c r="ER63" s="56"/>
      <c r="ES63" s="56"/>
    </row>
    <row r="64" spans="1:149" s="55" customFormat="1" ht="13.2" x14ac:dyDescent="0.25">
      <c r="A64" s="55">
        <v>2017</v>
      </c>
      <c r="B64" s="55" t="s">
        <v>349</v>
      </c>
      <c r="C64" s="55" t="s">
        <v>174</v>
      </c>
      <c r="D64" s="56">
        <v>113.966113163947</v>
      </c>
      <c r="E64" s="56">
        <v>116.69938685115</v>
      </c>
      <c r="F64" s="56">
        <v>113.890343629508</v>
      </c>
      <c r="G64" s="56">
        <v>96.850761927234998</v>
      </c>
      <c r="H64" s="56"/>
      <c r="I64" s="56"/>
      <c r="J64" s="56"/>
      <c r="K64" s="56">
        <v>99.526897761036196</v>
      </c>
      <c r="L64" s="56">
        <v>119.38255372322</v>
      </c>
      <c r="M64" s="56">
        <v>98.801564252408497</v>
      </c>
      <c r="N64" s="56">
        <v>101.880295331629</v>
      </c>
      <c r="O64" s="56">
        <v>97.295802396958294</v>
      </c>
      <c r="P64" s="56">
        <v>100.78774554887001</v>
      </c>
      <c r="Q64" s="56">
        <v>106.315041669084</v>
      </c>
      <c r="R64" s="56">
        <v>94.057030006341506</v>
      </c>
      <c r="S64" s="84">
        <v>74.154303567838397</v>
      </c>
      <c r="T64" s="84">
        <v>71.015485524864303</v>
      </c>
      <c r="U64" s="56">
        <v>100.887091065422</v>
      </c>
      <c r="V64" s="56">
        <v>91.557602432478504</v>
      </c>
      <c r="W64" s="56">
        <v>88.358264990185404</v>
      </c>
      <c r="X64" s="56">
        <v>92.627840509132298</v>
      </c>
      <c r="Y64" s="56">
        <v>108.51281485749099</v>
      </c>
      <c r="Z64" s="56">
        <v>159.41814801438599</v>
      </c>
      <c r="AA64" s="56">
        <v>111.93139050281</v>
      </c>
      <c r="AB64" s="56">
        <v>88.328813544307394</v>
      </c>
      <c r="AC64" s="56">
        <v>112.58729750262</v>
      </c>
      <c r="AD64" s="56">
        <v>106.44437486817</v>
      </c>
      <c r="AE64" s="56">
        <v>81.056015211502498</v>
      </c>
      <c r="AF64" s="56">
        <v>113.384833052017</v>
      </c>
      <c r="AG64" s="56">
        <v>115.52985878747999</v>
      </c>
      <c r="AH64" s="56">
        <v>115.814982846086</v>
      </c>
      <c r="AI64" s="56">
        <v>118.99592381070001</v>
      </c>
      <c r="AJ64" s="56">
        <v>137.56640817405699</v>
      </c>
      <c r="AK64" s="56">
        <v>109.269914062544</v>
      </c>
      <c r="AL64" s="56">
        <v>80.338298644439604</v>
      </c>
      <c r="AM64" s="56">
        <v>73.719105567498801</v>
      </c>
      <c r="AN64" s="56">
        <v>125.722583831631</v>
      </c>
      <c r="AO64" s="56">
        <v>109.492983705149</v>
      </c>
      <c r="AP64" s="56">
        <v>100.83157462661801</v>
      </c>
      <c r="AQ64" s="56">
        <v>103.29425421834399</v>
      </c>
      <c r="AR64" s="56">
        <v>128.27964784390699</v>
      </c>
      <c r="AS64" s="56">
        <v>184.13630044913799</v>
      </c>
      <c r="AT64" s="56">
        <v>129.522781072432</v>
      </c>
      <c r="AU64" s="56">
        <v>102.354752333134</v>
      </c>
      <c r="AV64" s="56">
        <v>131.47474206760501</v>
      </c>
      <c r="AW64" s="56">
        <v>101.04801749019499</v>
      </c>
      <c r="AX64" s="56">
        <v>101.021192915668</v>
      </c>
      <c r="AY64" s="89">
        <f t="shared" si="9"/>
        <v>2.808736750259988</v>
      </c>
      <c r="AZ64" s="59">
        <f t="shared" si="0"/>
        <v>5.690906020690556</v>
      </c>
      <c r="BA64" s="59">
        <f t="shared" si="1"/>
        <v>-1.4821276937977301</v>
      </c>
      <c r="BB64" s="59">
        <f t="shared" si="2"/>
        <v>-6.6636514334717063</v>
      </c>
      <c r="BC64" s="59"/>
      <c r="BD64" s="59"/>
      <c r="BE64" s="59"/>
      <c r="BF64" s="59">
        <f t="shared" si="17"/>
        <v>0.68402218330567699</v>
      </c>
      <c r="BG64" s="59">
        <f t="shared" si="18"/>
        <v>5.9045599226612788</v>
      </c>
      <c r="BH64" s="59">
        <f t="shared" si="19"/>
        <v>-6.6686324258768526</v>
      </c>
      <c r="BI64" s="59">
        <f t="shared" si="20"/>
        <v>-5.9569100677315356</v>
      </c>
      <c r="BJ64" s="59">
        <f t="shared" si="16"/>
        <v>-7.8338853409596894</v>
      </c>
      <c r="BK64" s="59">
        <f t="shared" si="16"/>
        <v>-7.1651060870685512</v>
      </c>
      <c r="BL64" s="59">
        <f t="shared" si="16"/>
        <v>-1.8895819929060309</v>
      </c>
      <c r="BM64" s="59">
        <f t="shared" si="16"/>
        <v>5.5228390522313209</v>
      </c>
      <c r="BN64" s="59">
        <f t="shared" si="16"/>
        <v>-8.742651134802637</v>
      </c>
      <c r="BO64" s="59">
        <f t="shared" si="16"/>
        <v>-13.154999982531567</v>
      </c>
      <c r="BP64" s="59">
        <f t="shared" si="16"/>
        <v>-7.2761739796270319</v>
      </c>
      <c r="BQ64" s="59">
        <f t="shared" si="16"/>
        <v>-13.091736768760153</v>
      </c>
      <c r="BR64" s="59">
        <f t="shared" si="16"/>
        <v>-18.264601807131353</v>
      </c>
      <c r="BS64" s="59">
        <f t="shared" si="16"/>
        <v>-9.6537672866366933</v>
      </c>
      <c r="BT64" s="59">
        <f t="shared" si="16"/>
        <v>-8.3670799471516233</v>
      </c>
      <c r="BU64" s="59">
        <f t="shared" si="16"/>
        <v>2.8065884115575868</v>
      </c>
      <c r="BV64" s="59">
        <f t="shared" si="14"/>
        <v>-13.511361185637805</v>
      </c>
      <c r="BW64" s="59">
        <f t="shared" si="14"/>
        <v>-3.1918326294975707</v>
      </c>
      <c r="BX64" s="59">
        <f t="shared" si="14"/>
        <v>-10.627958061653786</v>
      </c>
      <c r="BY64" s="59">
        <f t="shared" si="14"/>
        <v>-0.85300367137254307</v>
      </c>
      <c r="BZ64" s="59">
        <f t="shared" si="14"/>
        <v>-11.519865321475253</v>
      </c>
      <c r="CA64" s="59">
        <f t="shared" si="14"/>
        <v>-2.3621576101695241</v>
      </c>
      <c r="CB64" s="59">
        <f t="shared" si="14"/>
        <v>-1.3800864878613983</v>
      </c>
      <c r="CC64" s="59">
        <f t="shared" si="14"/>
        <v>-3.4482680355845008</v>
      </c>
      <c r="CD64" s="59">
        <f t="shared" si="14"/>
        <v>-2.4909040316392739</v>
      </c>
      <c r="CE64" s="59">
        <f t="shared" si="14"/>
        <v>3.7650971514542331</v>
      </c>
      <c r="CF64" s="59">
        <f t="shared" si="14"/>
        <v>12.049121947624597</v>
      </c>
      <c r="CG64" s="59">
        <f t="shared" si="14"/>
        <v>-6.1614024583345746</v>
      </c>
      <c r="CH64" s="59">
        <f t="shared" si="14"/>
        <v>-12.815233603290533</v>
      </c>
      <c r="CI64" s="59">
        <f t="shared" si="14"/>
        <v>1.2361476147332739</v>
      </c>
      <c r="CJ64" s="59">
        <f t="shared" si="14"/>
        <v>-6.5140135074560179</v>
      </c>
      <c r="CK64" s="59">
        <f t="shared" si="14"/>
        <v>-15.504017861709352</v>
      </c>
      <c r="CL64" s="59">
        <f t="shared" si="21"/>
        <v>-6.2047478830853269</v>
      </c>
      <c r="CM64" s="59">
        <f t="shared" si="21"/>
        <v>-1.9779765824356921</v>
      </c>
      <c r="CN64" s="59">
        <f t="shared" si="21"/>
        <v>7.4388235332661257</v>
      </c>
      <c r="CO64" s="59">
        <f t="shared" si="21"/>
        <v>-8.4331452805465279</v>
      </c>
      <c r="CP64" s="59">
        <f t="shared" si="21"/>
        <v>2.102053229793821</v>
      </c>
      <c r="CQ64" s="59">
        <f t="shared" si="22"/>
        <v>-5.176526789909297</v>
      </c>
      <c r="CR64" s="59">
        <f t="shared" si="21"/>
        <v>4.4759717227699447</v>
      </c>
      <c r="CS64" s="59">
        <f t="shared" si="21"/>
        <v>-8.376404502142865</v>
      </c>
      <c r="CT64" s="56">
        <f>((SUM(D$63:D64)/SUM(D$51:D52))-1)*100</f>
        <v>2.9846057763285083</v>
      </c>
      <c r="CU64" s="56">
        <f>((SUM(E$63:E64)/SUM(E$51:E52))-1)*100</f>
        <v>5.576637548520802</v>
      </c>
      <c r="CV64" s="56">
        <f>((SUM(F$63:F64)/SUM(F$51:F52))-1)*100</f>
        <v>-0.91151348052826986</v>
      </c>
      <c r="CW64" s="56">
        <f>((SUM(G$63:G64)/SUM(G$51:G52))-1)*100</f>
        <v>-5.3576789743873254</v>
      </c>
      <c r="CX64" s="56"/>
      <c r="CY64" s="56"/>
      <c r="CZ64" s="56"/>
      <c r="DA64" s="56">
        <f>((SUM(K$63:K64)/SUM(K$51:K52))-1)*100</f>
        <v>1.3764668512617817</v>
      </c>
      <c r="DB64" s="56">
        <f>((SUM(L$63:L64)/SUM(L$51:L52))-1)*100</f>
        <v>6.7734484555205698</v>
      </c>
      <c r="DC64" s="56">
        <f>((SUM(M$63:M64)/SUM(M$51:M52))-1)*100</f>
        <v>-4.098669003195365</v>
      </c>
      <c r="DD64" s="56">
        <f>((SUM(N$63:N64)/SUM(N$51:N52))-1)*100</f>
        <v>-3.3251821614344701</v>
      </c>
      <c r="DE64" s="56">
        <f>((SUM(O$63:O64)/SUM(O$51:O52))-1)*100</f>
        <v>-4.7428609225836471</v>
      </c>
      <c r="DF64" s="56">
        <f>((SUM(P$63:P64)/SUM(P$51:P52))-1)*100</f>
        <v>-3.8983843423186615</v>
      </c>
      <c r="DG64" s="56">
        <f>((SUM(Q$63:Q64)/SUM(Q$51:Q52))-1)*100</f>
        <v>-0.49151058784361323</v>
      </c>
      <c r="DH64" s="56">
        <f>((SUM(R$63:R64)/SUM(R$51:R52))-1)*100</f>
        <v>3.3963095092429896</v>
      </c>
      <c r="DI64" s="56">
        <f>((SUM(S$63:S64)/SUM(S$51:S52))-1)*100</f>
        <v>-4.7929467534111865</v>
      </c>
      <c r="DJ64" s="56">
        <f>((SUM(T$63:T64)/SUM(T$51:T52))-1)*100</f>
        <v>-10.997467110863223</v>
      </c>
      <c r="DK64" s="56">
        <f>((SUM(U$63:U64)/SUM(U$51:U52))-1)*100</f>
        <v>-4.0879886687785527</v>
      </c>
      <c r="DL64" s="56">
        <f>((SUM(V$63:V64)/SUM(V$51:V52))-1)*100</f>
        <v>-10.269914873105968</v>
      </c>
      <c r="DM64" s="56">
        <f>((SUM(W$63:W64)/SUM(W$51:W52))-1)*100</f>
        <v>-12.034766237489825</v>
      </c>
      <c r="DN64" s="56">
        <f>((SUM(X$63:X64)/SUM(X$51:X52))-1)*100</f>
        <v>-5.3378513504314444</v>
      </c>
      <c r="DO64" s="56">
        <f>((SUM(Y$63:Y64)/SUM(Y$51:Y52))-1)*100</f>
        <v>-5.7350886872598377</v>
      </c>
      <c r="DP64" s="56">
        <f>((SUM(Z$63:Z64)/SUM(Z$51:Z52))-1)*100</f>
        <v>-2.1258523789860151</v>
      </c>
      <c r="DQ64" s="56">
        <f>((SUM(AA$63:AA64)/SUM(AA$51:AA52))-1)*100</f>
        <v>-8.2145776655115128</v>
      </c>
      <c r="DR64" s="56">
        <f>((SUM(AB$63:AB64)/SUM(AB$51:AB52))-1)*100</f>
        <v>0.42232758943445692</v>
      </c>
      <c r="DS64" s="56">
        <f>((SUM(AC$63:AC64)/SUM(AC$51:AC52))-1)*100</f>
        <v>-9.1340457902432171</v>
      </c>
      <c r="DT64" s="56">
        <f>((SUM(AD$63:AD64)/SUM(AD$51:AD52))-1)*100</f>
        <v>-0.84420468021009221</v>
      </c>
      <c r="DU64" s="56">
        <f>((SUM(AE$63:AE64)/SUM(AE$51:AE52))-1)*100</f>
        <v>-9.7932354834622153</v>
      </c>
      <c r="DV64" s="56">
        <f>((SUM(AF$63:AF64)/SUM(AF$51:AF52))-1)*100</f>
        <v>0.47450070972923086</v>
      </c>
      <c r="DW64" s="56">
        <f>((SUM(AG$63:AG64)/SUM(AG$51:AG52))-1)*100</f>
        <v>1.4708357851233478</v>
      </c>
      <c r="DX64" s="56">
        <f>((SUM(AH$63:AH64)/SUM(AH$51:AH52))-1)*100</f>
        <v>-3.063146328278199E-2</v>
      </c>
      <c r="DY64" s="56">
        <f>((SUM(AI$63:AI64)/SUM(AI$51:AI52))-1)*100</f>
        <v>1.0620364515410818</v>
      </c>
      <c r="DZ64" s="56">
        <f>((SUM(AJ$63:AJ64)/SUM(AJ$51:AJ52))-1)*100</f>
        <v>5.6633680766439598</v>
      </c>
      <c r="EA64" s="56">
        <f>((SUM(AK$63:AK64)/SUM(AK$51:AK52))-1)*100</f>
        <v>9.7989625640096722</v>
      </c>
      <c r="EB64" s="56">
        <f>((SUM(AL$63:AL64)/SUM(AL$51:AL52))-1)*100</f>
        <v>-1.549582753293155</v>
      </c>
      <c r="EC64" s="56">
        <f>((SUM(AM$63:AM64)/SUM(AM$51:AM52))-1)*100</f>
        <v>-10.249677065492445</v>
      </c>
      <c r="ED64" s="56">
        <f>((SUM(AN$63:AN64)/SUM(AN$51:AN52))-1)*100</f>
        <v>4.6366973825154867</v>
      </c>
      <c r="EE64" s="56">
        <f>((SUM(AO$63:AO64)/SUM(AO$51:AO52))-1)*100</f>
        <v>-2.8663500317273494</v>
      </c>
      <c r="EF64" s="56">
        <f>((SUM(AP$63:AP64)/SUM(AP$51:AP52))-1)*100</f>
        <v>-8.5917166360386599</v>
      </c>
      <c r="EG64" s="56">
        <f>((SUM(AQ$63:AQ64)/SUM(AQ$51:AQ52))-1)*100</f>
        <v>-1.2741314254238967</v>
      </c>
      <c r="EH64" s="56">
        <f>((SUM(AR$63:AR64)/SUM(AR$51:AR52))-1)*100</f>
        <v>1.5437576577708834</v>
      </c>
      <c r="EI64" s="56">
        <f>((SUM(AS$63:AS64)/SUM(AS$51:AS52))-1)*100</f>
        <v>2.6786308798090186</v>
      </c>
      <c r="EJ64" s="56">
        <f>((SUM(AT$63:AT64)/SUM(AT$51:AT52))-1)*100</f>
        <v>-3.290270497531167</v>
      </c>
      <c r="EK64" s="56">
        <f>((SUM(AU$63:AU64)/SUM(AU$51:AU52))-1)*100</f>
        <v>5.4105692968227093</v>
      </c>
      <c r="EL64" s="56">
        <f>((SUM(AV$63:AV64)/SUM(AV$51:AV52))-1)*100</f>
        <v>-3.2634747480584259</v>
      </c>
      <c r="EM64" s="56">
        <f>((SUM(AW$63:AW64)/SUM(AW$51:AW52))-1)*100</f>
        <v>3.6483821550578721</v>
      </c>
      <c r="EN64" s="56">
        <f>((SUM(AX$63:AX64)/SUM(AX$51:AX52))-1)*100</f>
        <v>-6.1151107066910848</v>
      </c>
      <c r="EO64" s="56"/>
      <c r="EP64" s="56"/>
      <c r="EQ64" s="56"/>
      <c r="ER64" s="56"/>
      <c r="ES64" s="56"/>
    </row>
    <row r="65" spans="1:149" s="55" customFormat="1" ht="13.2" x14ac:dyDescent="0.25">
      <c r="A65" s="55">
        <v>2017</v>
      </c>
      <c r="B65" s="55" t="s">
        <v>350</v>
      </c>
      <c r="C65" s="55" t="s">
        <v>174</v>
      </c>
      <c r="D65" s="56">
        <v>114.45328752293599</v>
      </c>
      <c r="E65" s="56">
        <v>117.37528960405</v>
      </c>
      <c r="F65" s="56">
        <v>114.92368881695801</v>
      </c>
      <c r="G65" s="56">
        <v>95.013267424362695</v>
      </c>
      <c r="H65" s="56"/>
      <c r="I65" s="56"/>
      <c r="J65" s="56"/>
      <c r="K65" s="56">
        <v>99.473442962036998</v>
      </c>
      <c r="L65" s="56">
        <v>119.87943818340899</v>
      </c>
      <c r="M65" s="56">
        <v>109.570733683737</v>
      </c>
      <c r="N65" s="56">
        <v>112.607916977568</v>
      </c>
      <c r="O65" s="56">
        <v>109.151054444403</v>
      </c>
      <c r="P65" s="56">
        <v>112.825037869951</v>
      </c>
      <c r="Q65" s="56">
        <v>119.95399565832901</v>
      </c>
      <c r="R65" s="56">
        <v>97.916374149617496</v>
      </c>
      <c r="S65" s="84">
        <v>87.593178528125506</v>
      </c>
      <c r="T65" s="84">
        <v>76.206237624309196</v>
      </c>
      <c r="U65" s="56">
        <v>112.718694613133</v>
      </c>
      <c r="V65" s="56">
        <v>108.26535040458199</v>
      </c>
      <c r="W65" s="56">
        <v>98.320661188343493</v>
      </c>
      <c r="X65" s="56">
        <v>105.751373192088</v>
      </c>
      <c r="Y65" s="56">
        <v>125.205357247073</v>
      </c>
      <c r="Z65" s="56">
        <v>89.147053187217296</v>
      </c>
      <c r="AA65" s="56">
        <v>124.967958260019</v>
      </c>
      <c r="AB65" s="56">
        <v>101.775838960551</v>
      </c>
      <c r="AC65" s="56">
        <v>116.57923819656</v>
      </c>
      <c r="AD65" s="56">
        <v>111.700903825841</v>
      </c>
      <c r="AE65" s="56">
        <v>92.064662610925893</v>
      </c>
      <c r="AF65" s="56">
        <v>126.396359320881</v>
      </c>
      <c r="AG65" s="56">
        <v>128.347821025678</v>
      </c>
      <c r="AH65" s="56">
        <v>130.18542149026501</v>
      </c>
      <c r="AI65" s="56">
        <v>133.41866258648</v>
      </c>
      <c r="AJ65" s="56">
        <v>154.77463372725299</v>
      </c>
      <c r="AK65" s="56">
        <v>117.027400947719</v>
      </c>
      <c r="AL65" s="56">
        <v>95.345413498127002</v>
      </c>
      <c r="AM65" s="56">
        <v>79.078374517230699</v>
      </c>
      <c r="AN65" s="56">
        <v>142.073683891531</v>
      </c>
      <c r="AO65" s="56">
        <v>130.248046548769</v>
      </c>
      <c r="AP65" s="56">
        <v>113.344386501092</v>
      </c>
      <c r="AQ65" s="56">
        <v>119.23483971704999</v>
      </c>
      <c r="AR65" s="56">
        <v>147.81194963575999</v>
      </c>
      <c r="AS65" s="56">
        <v>103.16418233143899</v>
      </c>
      <c r="AT65" s="56">
        <v>145.31093128496701</v>
      </c>
      <c r="AU65" s="56">
        <v>116.495918674761</v>
      </c>
      <c r="AV65" s="56">
        <v>137.852982570271</v>
      </c>
      <c r="AW65" s="56">
        <v>107.16093554163299</v>
      </c>
      <c r="AX65" s="56">
        <v>115.148396250282</v>
      </c>
      <c r="AY65" s="89">
        <f t="shared" si="9"/>
        <v>3.3516903631025885</v>
      </c>
      <c r="AZ65" s="59">
        <f t="shared" si="0"/>
        <v>5.969360754809272</v>
      </c>
      <c r="BA65" s="59">
        <f t="shared" si="1"/>
        <v>-1.3937068993814195</v>
      </c>
      <c r="BB65" s="59">
        <f t="shared" si="2"/>
        <v>-3.6069608556523192</v>
      </c>
      <c r="BC65" s="59"/>
      <c r="BD65" s="59"/>
      <c r="BE65" s="59"/>
      <c r="BF65" s="59">
        <f t="shared" si="17"/>
        <v>1.0465100921268178</v>
      </c>
      <c r="BG65" s="59">
        <f t="shared" si="18"/>
        <v>5.7882624221026635</v>
      </c>
      <c r="BH65" s="59">
        <f t="shared" si="19"/>
        <v>2.3634858619371313</v>
      </c>
      <c r="BI65" s="59">
        <f t="shared" si="20"/>
        <v>1.8330748783729423</v>
      </c>
      <c r="BJ65" s="59">
        <f t="shared" ref="BJ65" si="23">+((O65/O53)-1)*100</f>
        <v>3.199184859553017</v>
      </c>
      <c r="BK65" s="59">
        <f t="shared" ref="BK65" si="24">+((P65/P53)-1)*100</f>
        <v>2.6792986277734299</v>
      </c>
      <c r="BL65" s="59">
        <f t="shared" ref="BL65" si="25">+((Q65/Q53)-1)*100</f>
        <v>4.428984723506324</v>
      </c>
      <c r="BM65" s="59">
        <f t="shared" ref="BM65" si="26">+((R65/R53)-1)*100</f>
        <v>-9.6922774831777918</v>
      </c>
      <c r="BN65" s="59">
        <f t="shared" ref="BN65" si="27">+((S65/S53)-1)*100</f>
        <v>0.15156277844641242</v>
      </c>
      <c r="BO65" s="59">
        <f t="shared" ref="BO65" si="28">+((T65/T53)-1)*100</f>
        <v>-9.928560108909835</v>
      </c>
      <c r="BP65" s="59">
        <f t="shared" ref="BP65" si="29">+((U65/U53)-1)*100</f>
        <v>-1.7064419596521496</v>
      </c>
      <c r="BQ65" s="59">
        <f t="shared" ref="BQ65" si="30">+((V65/V53)-1)*100</f>
        <v>-3.8254476897986112</v>
      </c>
      <c r="BR65" s="59">
        <f t="shared" ref="BR65" si="31">+((W65/W53)-1)*100</f>
        <v>-5.1231938746653771</v>
      </c>
      <c r="BS65" s="59">
        <f t="shared" ref="BS65" si="32">+((X65/X53)-1)*100</f>
        <v>1.7993715439904356</v>
      </c>
      <c r="BT65" s="59">
        <f t="shared" ref="BT65" si="33">+((Y65/Y53)-1)*100</f>
        <v>2.9362710206828124</v>
      </c>
      <c r="BU65" s="59">
        <f t="shared" ref="BU65" si="34">+((Z65/Z53)-1)*100</f>
        <v>4.9727582312740104</v>
      </c>
      <c r="BV65" s="59">
        <f t="shared" ref="BV65" si="35">+((AA65/AA53)-1)*100</f>
        <v>-2.3508197189526348</v>
      </c>
      <c r="BW65" s="59">
        <f t="shared" ref="BW65" si="36">+((AB65/AB53)-1)*100</f>
        <v>5.6505443572177017</v>
      </c>
      <c r="BX65" s="59">
        <f t="shared" ref="BX65" si="37">+((AC65/AC53)-1)*100</f>
        <v>-1.8820923078406882</v>
      </c>
      <c r="BY65" s="59">
        <f t="shared" ref="BY65" si="38">+((AD65/AD53)-1)*100</f>
        <v>-1.5891311516184281</v>
      </c>
      <c r="BZ65" s="59">
        <f t="shared" ref="BZ65" si="39">+((AE65/AE53)-1)*100</f>
        <v>6.2656935115934953</v>
      </c>
      <c r="CA65" s="59">
        <f t="shared" ref="CA65" si="40">+((AF65/AF53)-1)*100</f>
        <v>6.8330584046827791</v>
      </c>
      <c r="CB65" s="59">
        <f t="shared" ref="CB65" si="41">+((AG65/AG53)-1)*100</f>
        <v>6.4607987112811571</v>
      </c>
      <c r="CC65" s="59">
        <f t="shared" ref="CC65" si="42">+((AH65/AH53)-1)*100</f>
        <v>7.000475232092751</v>
      </c>
      <c r="CD65" s="59">
        <f t="shared" ref="CD65" si="43">+((AI65/AI53)-1)*100</f>
        <v>6.586430577453295</v>
      </c>
      <c r="CE65" s="59">
        <f t="shared" ref="CE65" si="44">+((AJ65/AJ53)-1)*100</f>
        <v>8.4941187111950747</v>
      </c>
      <c r="CF65" s="59">
        <f t="shared" ref="CF65" si="45">+((AK65/AK53)-1)*100</f>
        <v>-2.3474109431739221</v>
      </c>
      <c r="CG65" s="59">
        <f t="shared" ref="CG65" si="46">+((AL65/AL53)-1)*100</f>
        <v>3.1091765577868635</v>
      </c>
      <c r="CH65" s="59">
        <f t="shared" ref="CH65" si="47">+((AM65/AM53)-1)*100</f>
        <v>-9.8039206422332654</v>
      </c>
      <c r="CI65" s="59">
        <f t="shared" ref="CI65" si="48">+((AN65/AN53)-1)*100</f>
        <v>7.2501066245587609</v>
      </c>
      <c r="CJ65" s="59">
        <f t="shared" ref="CJ65" si="49">+((AO65/AO53)-1)*100</f>
        <v>2.6271344373775873</v>
      </c>
      <c r="CK65" s="59">
        <f t="shared" ref="CK65" si="50">+((AP65/AP53)-1)*100</f>
        <v>-2.0845389703144201</v>
      </c>
      <c r="CL65" s="59">
        <f t="shared" ref="CL65" si="51">+((AQ65/AQ53)-1)*100</f>
        <v>6.2201892167516926</v>
      </c>
      <c r="CM65" s="59">
        <f t="shared" ref="CM65" si="52">+((AR65/AR53)-1)*100</f>
        <v>9.7412212245479921</v>
      </c>
      <c r="CN65" s="59">
        <f t="shared" ref="CN65" si="53">+((AS65/AS53)-1)*100</f>
        <v>9.8469261763470826</v>
      </c>
      <c r="CO65" s="59">
        <f t="shared" ref="CO65" si="54">+((AT65/AT53)-1)*100</f>
        <v>2.9306980456771381</v>
      </c>
      <c r="CP65" s="59">
        <f t="shared" ref="CP65" si="55">+((AU65/AU53)-1)*100</f>
        <v>9.430432786009014</v>
      </c>
      <c r="CQ65" s="59">
        <f t="shared" si="22"/>
        <v>4.0109731330040255</v>
      </c>
      <c r="CR65" s="59">
        <f t="shared" ref="CR65" si="56">+((AW65/AW53)-1)*100</f>
        <v>5.8120148455836018</v>
      </c>
      <c r="CS65" s="59">
        <f t="shared" ref="CS65" si="57">+((AX65/AX53)-1)*100</f>
        <v>9.2881854214059913</v>
      </c>
      <c r="CT65" s="56">
        <f>((SUM(D$63:D65)/SUM(D$51:D53))-1)*100</f>
        <v>3.1068670622897976</v>
      </c>
      <c r="CU65" s="56">
        <f>((SUM(E$63:E65)/SUM(E$51:E53))-1)*100</f>
        <v>5.7079010830172638</v>
      </c>
      <c r="CV65" s="56">
        <f>((SUM(F$63:F65)/SUM(F$51:F53))-1)*100</f>
        <v>-1.0731515664084812</v>
      </c>
      <c r="CW65" s="56">
        <f>((SUM(G$63:G65)/SUM(G$51:G53))-1)*100</f>
        <v>-4.7974405994764435</v>
      </c>
      <c r="CX65" s="56"/>
      <c r="CY65" s="56"/>
      <c r="CZ65" s="56"/>
      <c r="DA65" s="56">
        <f>((SUM(K$63:K65)/SUM(K$51:K53))-1)*100</f>
        <v>1.2670280065078865</v>
      </c>
      <c r="DB65" s="56">
        <f>((SUM(L$63:L65)/SUM(L$51:L53))-1)*100</f>
        <v>6.4432430964138865</v>
      </c>
      <c r="DC65" s="56">
        <f>((SUM(M$63:M65)/SUM(M$51:M53))-1)*100</f>
        <v>-1.946422117467228</v>
      </c>
      <c r="DD65" s="56">
        <f>((SUM(N$63:N65)/SUM(N$51:N53))-1)*100</f>
        <v>-1.6073015287560555</v>
      </c>
      <c r="DE65" s="56">
        <f>((SUM(O$63:O65)/SUM(O$51:O53))-1)*100</f>
        <v>-2.117445965058351</v>
      </c>
      <c r="DF65" s="56">
        <f>((SUM(P$63:P65)/SUM(P$51:P53))-1)*100</f>
        <v>-1.7268860635406558</v>
      </c>
      <c r="DG65" s="56">
        <f>((SUM(Q$63:Q65)/SUM(Q$51:Q53))-1)*100</f>
        <v>1.1938523767065057</v>
      </c>
      <c r="DH65" s="56">
        <f>((SUM(R$63:R65)/SUM(R$51:R53))-1)*100</f>
        <v>-1.1923868752941158</v>
      </c>
      <c r="DI65" s="56">
        <f>((SUM(S$63:S65)/SUM(S$51:S53))-1)*100</f>
        <v>-3.1891769683945581</v>
      </c>
      <c r="DJ65" s="56">
        <f>((SUM(T$63:T65)/SUM(T$51:T53))-1)*100</f>
        <v>-10.663908199591388</v>
      </c>
      <c r="DK65" s="56">
        <f>((SUM(U$63:U65)/SUM(U$51:U53))-1)*100</f>
        <v>-3.2772819851810131</v>
      </c>
      <c r="DL65" s="56">
        <f>((SUM(V$63:V65)/SUM(V$51:V53))-1)*100</f>
        <v>-8.0692111906783932</v>
      </c>
      <c r="DM65" s="56">
        <f>((SUM(W$63:W65)/SUM(W$51:W53))-1)*100</f>
        <v>-9.7946624183136493</v>
      </c>
      <c r="DN65" s="56">
        <f>((SUM(X$63:X65)/SUM(X$51:X53))-1)*100</f>
        <v>-3.0310852567178581</v>
      </c>
      <c r="DO65" s="56">
        <f>((SUM(Y$63:Y65)/SUM(Y$51:Y53))-1)*100</f>
        <v>-2.8711459339837653</v>
      </c>
      <c r="DP65" s="56">
        <f>((SUM(Z$63:Z65)/SUM(Z$51:Z53))-1)*100</f>
        <v>-0.96687623370234066</v>
      </c>
      <c r="DQ65" s="56">
        <f>((SUM(AA$63:AA65)/SUM(AA$51:AA53))-1)*100</f>
        <v>-6.2640635765126351</v>
      </c>
      <c r="DR65" s="56">
        <f>((SUM(AB$63:AB65)/SUM(AB$51:AB53))-1)*100</f>
        <v>2.2040131212815339</v>
      </c>
      <c r="DS65" s="56">
        <f>((SUM(AC$63:AC65)/SUM(AC$51:AC53))-1)*100</f>
        <v>-6.7984418518219458</v>
      </c>
      <c r="DT65" s="56">
        <f>((SUM(AD$63:AD65)/SUM(AD$51:AD53))-1)*100</f>
        <v>-1.1014419833749067</v>
      </c>
      <c r="DU65" s="56">
        <f>((SUM(AE$63:AE65)/SUM(AE$51:AE53))-1)*100</f>
        <v>-4.4425031071002374</v>
      </c>
      <c r="DV65" s="56">
        <f>((SUM(AF$63:AF65)/SUM(AF$51:AF53))-1)*100</f>
        <v>2.6082435212509525</v>
      </c>
      <c r="DW65" s="56">
        <f>((SUM(AG$63:AG65)/SUM(AG$51:AG53))-1)*100</f>
        <v>3.1449057693077709</v>
      </c>
      <c r="DX65" s="56">
        <f>((SUM(AH$63:AH65)/SUM(AH$51:AH53))-1)*100</f>
        <v>2.3223066663472958</v>
      </c>
      <c r="DY65" s="56">
        <f>((SUM(AI$63:AI65)/SUM(AI$51:AI53))-1)*100</f>
        <v>2.909295293670966</v>
      </c>
      <c r="DZ65" s="56">
        <f>((SUM(AJ$63:AJ65)/SUM(AJ$51:AJ53))-1)*100</f>
        <v>6.6482274300141198</v>
      </c>
      <c r="EA65" s="56">
        <f>((SUM(AK$63:AK65)/SUM(AK$51:AK53))-1)*100</f>
        <v>5.4966583453700757</v>
      </c>
      <c r="EB65" s="56">
        <f>((SUM(AL$63:AL65)/SUM(AL$51:AL53))-1)*100</f>
        <v>-3.251661626871849E-2</v>
      </c>
      <c r="EC65" s="56">
        <f>((SUM(AM$63:AM65)/SUM(AM$51:AM53))-1)*100</f>
        <v>-10.110269012316152</v>
      </c>
      <c r="ED65" s="56">
        <f>((SUM(AN$63:AN65)/SUM(AN$51:AN53))-1)*100</f>
        <v>5.5369255728958899</v>
      </c>
      <c r="EE65" s="56">
        <f>((SUM(AO$63:AO65)/SUM(AO$51:AO53))-1)*100</f>
        <v>-0.96393467601010308</v>
      </c>
      <c r="EF65" s="56">
        <f>((SUM(AP$63:AP65)/SUM(AP$51:AP53))-1)*100</f>
        <v>-6.4595773376071026</v>
      </c>
      <c r="EG65" s="56">
        <f>((SUM(AQ$63:AQ65)/SUM(AQ$51:AQ53))-1)*100</f>
        <v>1.1630542991732273</v>
      </c>
      <c r="EH65" s="56">
        <f>((SUM(AR$63:AR65)/SUM(AR$51:AR53))-1)*100</f>
        <v>4.2629244074353201</v>
      </c>
      <c r="EI65" s="56">
        <f>((SUM(AS$63:AS65)/SUM(AS$51:AS53))-1)*100</f>
        <v>3.8687444483413769</v>
      </c>
      <c r="EJ65" s="56">
        <f>((SUM(AT$63:AT65)/SUM(AT$51:AT53))-1)*100</f>
        <v>-1.2020114003067794</v>
      </c>
      <c r="EK65" s="56">
        <f>((SUM(AU$63:AU65)/SUM(AU$51:AU53))-1)*100</f>
        <v>6.7884607227763683</v>
      </c>
      <c r="EL65" s="56">
        <f>((SUM(AV$63:AV65)/SUM(AV$51:AV53))-1)*100</f>
        <v>-0.89486829770706322</v>
      </c>
      <c r="EM65" s="56">
        <f>((SUM(AW$63:AW65)/SUM(AW$51:AW53))-1)*100</f>
        <v>4.3868596995735976</v>
      </c>
      <c r="EN65" s="56">
        <f>((SUM(AX$63:AX65)/SUM(AX$51:AX53))-1)*100</f>
        <v>-0.9377961611684027</v>
      </c>
      <c r="EO65" s="56"/>
      <c r="EP65" s="56"/>
      <c r="EQ65" s="56"/>
      <c r="ER65" s="56"/>
      <c r="ES65" s="56"/>
    </row>
    <row r="66" spans="1:149" s="55" customFormat="1" ht="13.2" x14ac:dyDescent="0.25">
      <c r="A66" s="55">
        <v>2017</v>
      </c>
      <c r="B66" s="55" t="s">
        <v>351</v>
      </c>
      <c r="C66" s="55" t="s">
        <v>174</v>
      </c>
      <c r="D66" s="56">
        <v>114.125563486677</v>
      </c>
      <c r="E66" s="56">
        <v>117.243096178036</v>
      </c>
      <c r="F66" s="56">
        <v>115.66091407858799</v>
      </c>
      <c r="G66" s="56">
        <v>91.242628664477607</v>
      </c>
      <c r="H66" s="56"/>
      <c r="I66" s="56"/>
      <c r="J66" s="56"/>
      <c r="K66" s="56">
        <v>100.592930413239</v>
      </c>
      <c r="L66" s="56">
        <v>121.795894559818</v>
      </c>
      <c r="M66" s="56">
        <v>103.822747088303</v>
      </c>
      <c r="N66" s="56">
        <v>108.02496817978501</v>
      </c>
      <c r="O66" s="56">
        <v>102.841941727939</v>
      </c>
      <c r="P66" s="56">
        <v>107.83919425344099</v>
      </c>
      <c r="Q66" s="56">
        <v>119.486643801098</v>
      </c>
      <c r="R66" s="56">
        <v>105.51893229599401</v>
      </c>
      <c r="S66" s="84">
        <v>86.302586607141507</v>
      </c>
      <c r="T66" s="84">
        <v>81.281882977906406</v>
      </c>
      <c r="U66" s="56">
        <v>105.18433227107499</v>
      </c>
      <c r="V66" s="56">
        <v>100.867616222967</v>
      </c>
      <c r="W66" s="56">
        <v>94.227597737144393</v>
      </c>
      <c r="X66" s="56">
        <v>96.298079368758494</v>
      </c>
      <c r="Y66" s="56">
        <v>120.494922328161</v>
      </c>
      <c r="Z66" s="56">
        <v>79.5710634116177</v>
      </c>
      <c r="AA66" s="56">
        <v>107.541302815707</v>
      </c>
      <c r="AB66" s="56">
        <v>97.796744007586796</v>
      </c>
      <c r="AC66" s="56">
        <v>106.712834541221</v>
      </c>
      <c r="AD66" s="56">
        <v>108.801030734582</v>
      </c>
      <c r="AE66" s="56">
        <v>79.601495364515998</v>
      </c>
      <c r="AF66" s="56">
        <v>120.131685951168</v>
      </c>
      <c r="AG66" s="56">
        <v>123.74863354842</v>
      </c>
      <c r="AH66" s="56">
        <v>123.096952682815</v>
      </c>
      <c r="AI66" s="56">
        <v>128.21716349906001</v>
      </c>
      <c r="AJ66" s="56">
        <v>154.31701621076101</v>
      </c>
      <c r="AK66" s="56">
        <v>127.735159634792</v>
      </c>
      <c r="AL66" s="56">
        <v>94.445390842092806</v>
      </c>
      <c r="AM66" s="56">
        <v>84.274507185095899</v>
      </c>
      <c r="AN66" s="56">
        <v>133.78877978298701</v>
      </c>
      <c r="AO66" s="56">
        <v>121.74216141716801</v>
      </c>
      <c r="AP66" s="56">
        <v>108.80136792117599</v>
      </c>
      <c r="AQ66" s="56">
        <v>109.335010366378</v>
      </c>
      <c r="AR66" s="56">
        <v>142.734577926734</v>
      </c>
      <c r="AS66" s="56">
        <v>92.150800639013198</v>
      </c>
      <c r="AT66" s="56">
        <v>125.55193078964101</v>
      </c>
      <c r="AU66" s="56">
        <v>112.874147295746</v>
      </c>
      <c r="AV66" s="56">
        <v>127.275103881595</v>
      </c>
      <c r="AW66" s="56">
        <v>105.078313994746</v>
      </c>
      <c r="AX66" s="56">
        <v>99.284085968969407</v>
      </c>
      <c r="AY66" s="89">
        <f t="shared" si="9"/>
        <v>2.7025827035333627</v>
      </c>
      <c r="AZ66" s="59">
        <f t="shared" si="0"/>
        <v>4.9329635379281589</v>
      </c>
      <c r="BA66" s="59">
        <f t="shared" si="1"/>
        <v>-0.96671661866190028</v>
      </c>
      <c r="BB66" s="59">
        <f t="shared" si="2"/>
        <v>-4.4846733767902265</v>
      </c>
      <c r="BC66" s="59"/>
      <c r="BD66" s="59"/>
      <c r="BE66" s="59"/>
      <c r="BF66" s="59">
        <f t="shared" si="17"/>
        <v>0.90562090168191389</v>
      </c>
      <c r="BG66" s="59">
        <f t="shared" si="18"/>
        <v>5.6096306512119609</v>
      </c>
      <c r="BH66" s="59">
        <f t="shared" si="19"/>
        <v>-2.5033002292830009</v>
      </c>
      <c r="BI66" s="59">
        <f t="shared" si="20"/>
        <v>-0.45396928609444664</v>
      </c>
      <c r="BJ66" s="59">
        <f t="shared" ref="BJ66" si="58">+((O66/O54)-1)*100</f>
        <v>-2.5858969866527692</v>
      </c>
      <c r="BK66" s="59">
        <f t="shared" ref="BK66" si="59">+((P66/P54)-1)*100</f>
        <v>-4.6819611152293383E-2</v>
      </c>
      <c r="BL66" s="59">
        <f t="shared" ref="BL66" si="60">+((Q66/Q54)-1)*100</f>
        <v>8.4730098930998476</v>
      </c>
      <c r="BM66" s="59">
        <f t="shared" ref="BM66" si="61">+((R66/R54)-1)*100</f>
        <v>12.843885820300759</v>
      </c>
      <c r="BN66" s="59">
        <f t="shared" ref="BN66" si="62">+((S66/S54)-1)*100</f>
        <v>0.14907569360729234</v>
      </c>
      <c r="BO66" s="59">
        <f t="shared" ref="BO66" si="63">+((T66/T54)-1)*100</f>
        <v>-7.4629713556804589</v>
      </c>
      <c r="BP66" s="59">
        <f t="shared" ref="BP66" si="64">+((U66/U54)-1)*100</f>
        <v>-4.6146496298504758</v>
      </c>
      <c r="BQ66" s="59">
        <f t="shared" ref="BQ66" si="65">+((V66/V54)-1)*100</f>
        <v>-4.0561146444550893</v>
      </c>
      <c r="BR66" s="59">
        <f t="shared" ref="BR66" si="66">+((W66/W54)-1)*100</f>
        <v>-8.7542618388461122</v>
      </c>
      <c r="BS66" s="59">
        <f t="shared" ref="BS66" si="67">+((X66/X54)-1)*100</f>
        <v>8.4797738489594821E-2</v>
      </c>
      <c r="BT66" s="59">
        <f t="shared" ref="BT66" si="68">+((Y66/Y54)-1)*100</f>
        <v>1.4942296358861906</v>
      </c>
      <c r="BU66" s="59">
        <f t="shared" ref="BU66" si="69">+((Z66/Z54)-1)*100</f>
        <v>-7.8155057449876386</v>
      </c>
      <c r="BV66" s="59">
        <f t="shared" ref="BV66" si="70">+((AA66/AA54)-1)*100</f>
        <v>-13.792722760604937</v>
      </c>
      <c r="BW66" s="59">
        <f t="shared" ref="BW66" si="71">+((AB66/AB54)-1)*100</f>
        <v>2.0023271094107731</v>
      </c>
      <c r="BX66" s="59">
        <f t="shared" ref="BX66" si="72">+((AC66/AC54)-1)*100</f>
        <v>-13.904437113524725</v>
      </c>
      <c r="BY66" s="59">
        <f t="shared" ref="BY66" si="73">+((AD66/AD54)-1)*100</f>
        <v>-2.1050688920436156</v>
      </c>
      <c r="BZ66" s="59">
        <f t="shared" ref="BZ66" si="74">+((AE66/AE54)-1)*100</f>
        <v>-16.025736923144031</v>
      </c>
      <c r="CA66" s="59">
        <f t="shared" ref="CA66" si="75">+((AF66/AF54)-1)*100</f>
        <v>1.2114665735025287</v>
      </c>
      <c r="CB66" s="59">
        <f t="shared" ref="CB66" si="76">+((AG66/AG54)-1)*100</f>
        <v>3.8627478585986585</v>
      </c>
      <c r="CC66" s="59">
        <f t="shared" ref="CC66" si="77">+((AH66/AH54)-1)*100</f>
        <v>0.47606140024791799</v>
      </c>
      <c r="CD66" s="59">
        <f t="shared" ref="CD66" si="78">+((AI66/AI54)-1)*100</f>
        <v>3.4877748430872435</v>
      </c>
      <c r="CE66" s="59">
        <f t="shared" ref="CE66" si="79">+((AJ66/AJ54)-1)*100</f>
        <v>11.190393391681997</v>
      </c>
      <c r="CF66" s="59">
        <f t="shared" ref="CF66" si="80">+((AK66/AK54)-1)*100</f>
        <v>22.876608133413679</v>
      </c>
      <c r="CG66" s="59">
        <f t="shared" ref="CG66" si="81">+((AL66/AL54)-1)*100</f>
        <v>2.985301512975691</v>
      </c>
      <c r="CH66" s="59">
        <f t="shared" ref="CH66" si="82">+((AM66/AM54)-1)*100</f>
        <v>-7.2933362655621226</v>
      </c>
      <c r="CI66" s="59">
        <f t="shared" ref="CI66" si="83">+((AN66/AN54)-1)*100</f>
        <v>4.0070804978210584</v>
      </c>
      <c r="CJ66" s="59">
        <f t="shared" ref="CJ66" si="84">+((AO66/AO54)-1)*100</f>
        <v>1.9680289216875924</v>
      </c>
      <c r="CK66" s="59">
        <f t="shared" ref="CK66" si="85">+((AP66/AP54)-1)*100</f>
        <v>-6.658792318943652</v>
      </c>
      <c r="CL66" s="59">
        <f t="shared" ref="CL66" si="86">+((AQ66/AQ54)-1)*100</f>
        <v>4.2385638829102179</v>
      </c>
      <c r="CM66" s="59">
        <f t="shared" ref="CM66" si="87">+((AR66/AR54)-1)*100</f>
        <v>7.8121851581604451</v>
      </c>
      <c r="CN66" s="59">
        <f t="shared" ref="CN66" si="88">+((AS66/AS54)-1)*100</f>
        <v>-3.5993684309485796</v>
      </c>
      <c r="CO66" s="59">
        <f t="shared" ref="CO66" si="89">+((AT66/AT54)-1)*100</f>
        <v>-9.5099686431253989</v>
      </c>
      <c r="CP66" s="59">
        <f t="shared" ref="CP66" si="90">+((AU66/AU54)-1)*100</f>
        <v>6.4185949457489455</v>
      </c>
      <c r="CQ66" s="59">
        <f t="shared" si="22"/>
        <v>-8.8639108954264643</v>
      </c>
      <c r="CR66" s="59">
        <f t="shared" ref="CR66" si="91">+((AW66/AW54)-1)*100</f>
        <v>5.8174858431318865</v>
      </c>
      <c r="CS66" s="59">
        <f t="shared" ref="CS66" si="92">+((AX66/AX54)-1)*100</f>
        <v>-14.473125195901392</v>
      </c>
      <c r="CT66" s="56">
        <f>((SUM(D$63:D66)/SUM(D$51:D54))-1)*100</f>
        <v>3.0055977455498262</v>
      </c>
      <c r="CU66" s="56">
        <f>((SUM(E$63:E66)/SUM(E$51:E54))-1)*100</f>
        <v>5.5125032617303837</v>
      </c>
      <c r="CV66" s="56">
        <f>((SUM(F$63:F66)/SUM(F$51:F54))-1)*100</f>
        <v>-1.0463888626435547</v>
      </c>
      <c r="CW66" s="56">
        <f>((SUM(G$63:G66)/SUM(G$51:G54))-1)*100</f>
        <v>-4.7234034223844201</v>
      </c>
      <c r="CX66" s="56"/>
      <c r="CY66" s="56"/>
      <c r="CZ66" s="56"/>
      <c r="DA66" s="56">
        <f>((SUM(K$63:K66)/SUM(K$51:K54))-1)*100</f>
        <v>1.1761600347778733</v>
      </c>
      <c r="DB66" s="56">
        <f>((SUM(L$63:L66)/SUM(L$51:L54))-1)*100</f>
        <v>6.2312170247470045</v>
      </c>
      <c r="DC66" s="56">
        <f>((SUM(M$63:M66)/SUM(M$51:M54))-1)*100</f>
        <v>-2.0850148622803211</v>
      </c>
      <c r="DD66" s="56">
        <f>((SUM(N$63:N66)/SUM(N$51:N54))-1)*100</f>
        <v>-1.3232139875144378</v>
      </c>
      <c r="DE66" s="56">
        <f>((SUM(O$63:O66)/SUM(O$51:O54))-1)*100</f>
        <v>-2.2336677887889289</v>
      </c>
      <c r="DF66" s="56">
        <f>((SUM(P$63:P66)/SUM(P$51:P54))-1)*100</f>
        <v>-1.3156096994065614</v>
      </c>
      <c r="DG66" s="56">
        <f>((SUM(Q$63:Q66)/SUM(Q$51:Q54))-1)*100</f>
        <v>2.9936337312767902</v>
      </c>
      <c r="DH66" s="56">
        <f>((SUM(R$63:R66)/SUM(R$51:R54))-1)*100</f>
        <v>2.0662846724840866</v>
      </c>
      <c r="DI66" s="56">
        <f>((SUM(S$63:S66)/SUM(S$51:S54))-1)*100</f>
        <v>-2.3807035506554164</v>
      </c>
      <c r="DJ66" s="56">
        <f>((SUM(T$63:T66)/SUM(T$51:T54))-1)*100</f>
        <v>-9.8806485825584716</v>
      </c>
      <c r="DK66" s="56">
        <f>((SUM(U$63:U66)/SUM(U$51:U54))-1)*100</f>
        <v>-3.6070972563394754</v>
      </c>
      <c r="DL66" s="56">
        <f>((SUM(V$63:V66)/SUM(V$51:V54))-1)*100</f>
        <v>-7.0988322815622844</v>
      </c>
      <c r="DM66" s="56">
        <f>((SUM(W$63:W66)/SUM(W$51:W54))-1)*100</f>
        <v>-9.5406702907781415</v>
      </c>
      <c r="DN66" s="56">
        <f>((SUM(X$63:X66)/SUM(X$51:X54))-1)*100</f>
        <v>-2.313229735792266</v>
      </c>
      <c r="DO66" s="56">
        <f>((SUM(Y$63:Y66)/SUM(Y$51:Y54))-1)*100</f>
        <v>-1.8069544344494259</v>
      </c>
      <c r="DP66" s="56">
        <f>((SUM(Z$63:Z66)/SUM(Z$51:Z54))-1)*100</f>
        <v>-1.9416259156797011</v>
      </c>
      <c r="DQ66" s="56">
        <f>((SUM(AA$63:AA66)/SUM(AA$51:AA54))-1)*100</f>
        <v>-8.1074797149061855</v>
      </c>
      <c r="DR66" s="56">
        <f>((SUM(AB$63:AB66)/SUM(AB$51:AB54))-1)*100</f>
        <v>2.1529322209229873</v>
      </c>
      <c r="DS66" s="56">
        <f>((SUM(AC$63:AC66)/SUM(AC$51:AC54))-1)*100</f>
        <v>-8.5854794025687635</v>
      </c>
      <c r="DT66" s="56">
        <f>((SUM(AD$63:AD66)/SUM(AD$51:AD54))-1)*100</f>
        <v>-1.3550451775161565</v>
      </c>
      <c r="DU66" s="56">
        <f>((SUM(AE$63:AE66)/SUM(AE$51:AE54))-1)*100</f>
        <v>-7.5371295815532591</v>
      </c>
      <c r="DV66" s="56">
        <f>((SUM(AF$63:AF66)/SUM(AF$51:AF54))-1)*100</f>
        <v>2.2564475934539807</v>
      </c>
      <c r="DW66" s="56">
        <f>((SUM(AG$63:AG66)/SUM(AG$51:AG54))-1)*100</f>
        <v>3.3236480490780984</v>
      </c>
      <c r="DX66" s="56">
        <f>((SUM(AH$63:AH66)/SUM(AH$51:AH54))-1)*100</f>
        <v>1.8569759852804513</v>
      </c>
      <c r="DY66" s="56">
        <f>((SUM(AI$63:AI66)/SUM(AI$51:AI54))-1)*100</f>
        <v>3.0531440330004544</v>
      </c>
      <c r="DZ66" s="56">
        <f>((SUM(AJ$63:AJ66)/SUM(AJ$51:AJ54))-1)*100</f>
        <v>7.7968532082074216</v>
      </c>
      <c r="EA66" s="56">
        <f>((SUM(AK$63:AK66)/SUM(AK$51:AK54))-1)*100</f>
        <v>9.5815616986609555</v>
      </c>
      <c r="EB66" s="56">
        <f>((SUM(AL$63:AL66)/SUM(AL$51:AL54))-1)*100</f>
        <v>0.70417618057982967</v>
      </c>
      <c r="EC66" s="56">
        <f>((SUM(AM$63:AM66)/SUM(AM$51:AM54))-1)*100</f>
        <v>-9.42049677576221</v>
      </c>
      <c r="ED66" s="56">
        <f>((SUM(AN$63:AN66)/SUM(AN$51:AN54))-1)*100</f>
        <v>5.1534678758092589</v>
      </c>
      <c r="EE66" s="56">
        <f>((SUM(AO$63:AO66)/SUM(AO$51:AO54))-1)*100</f>
        <v>-0.24347068937700111</v>
      </c>
      <c r="EF66" s="56">
        <f>((SUM(AP$63:AP66)/SUM(AP$51:AP54))-1)*100</f>
        <v>-6.5089998728916854</v>
      </c>
      <c r="EG66" s="56">
        <f>((SUM(AQ$63:AQ66)/SUM(AQ$51:AQ54))-1)*100</f>
        <v>1.8798132367505271</v>
      </c>
      <c r="EH66" s="56">
        <f>((SUM(AR$63:AR66)/SUM(AR$51:AR54))-1)*100</f>
        <v>5.135609352476922</v>
      </c>
      <c r="EI66" s="56">
        <f>((SUM(AS$63:AS66)/SUM(AS$51:AS54))-1)*100</f>
        <v>2.7891707749073014</v>
      </c>
      <c r="EJ66" s="56">
        <f>((SUM(AT$63:AT66)/SUM(AT$51:AT54))-1)*100</f>
        <v>-3.2629621839614154</v>
      </c>
      <c r="EK66" s="56">
        <f>((SUM(AU$63:AU66)/SUM(AU$51:AU54))-1)*100</f>
        <v>6.694302746649794</v>
      </c>
      <c r="EL66" s="56">
        <f>((SUM(AV$63:AV66)/SUM(AV$51:AV54))-1)*100</f>
        <v>-2.9305493999894905</v>
      </c>
      <c r="EM66" s="56">
        <f>((SUM(AW$63:AW66)/SUM(AW$51:AW54))-1)*100</f>
        <v>4.7455853147880367</v>
      </c>
      <c r="EN66" s="56">
        <f>((SUM(AX$63:AX66)/SUM(AX$51:AX54))-1)*100</f>
        <v>-4.5956674972884244</v>
      </c>
      <c r="EO66" s="56"/>
      <c r="EP66" s="56"/>
      <c r="EQ66" s="56"/>
      <c r="ER66" s="56"/>
      <c r="ES66" s="56"/>
    </row>
    <row r="67" spans="1:149" s="55" customFormat="1" ht="13.2" x14ac:dyDescent="0.25">
      <c r="A67" s="55">
        <v>2017</v>
      </c>
      <c r="B67" s="55" t="s">
        <v>352</v>
      </c>
      <c r="C67" s="55" t="s">
        <v>174</v>
      </c>
      <c r="D67" s="56">
        <v>114.196714698279</v>
      </c>
      <c r="E67" s="56">
        <v>117.713152153735</v>
      </c>
      <c r="F67" s="56">
        <v>114.09968132014301</v>
      </c>
      <c r="G67" s="56">
        <v>92.176383838792006</v>
      </c>
      <c r="H67" s="56"/>
      <c r="I67" s="56"/>
      <c r="J67" s="56"/>
      <c r="K67" s="56">
        <v>100.82524655564301</v>
      </c>
      <c r="L67" s="56">
        <v>122.352607126281</v>
      </c>
      <c r="M67" s="56">
        <v>108.318273636622</v>
      </c>
      <c r="N67" s="56">
        <v>111.077572910022</v>
      </c>
      <c r="O67" s="56">
        <v>107.70820584159701</v>
      </c>
      <c r="P67" s="56">
        <v>110.99684724527199</v>
      </c>
      <c r="Q67" s="56">
        <v>117.70827743013299</v>
      </c>
      <c r="R67" s="56">
        <v>101.83150609010001</v>
      </c>
      <c r="S67" s="84">
        <v>100.671939922639</v>
      </c>
      <c r="T67" s="84">
        <v>89.364719420265899</v>
      </c>
      <c r="U67" s="56">
        <v>108.944897028109</v>
      </c>
      <c r="V67" s="56">
        <v>103.59283893410399</v>
      </c>
      <c r="W67" s="56">
        <v>99.003292643129697</v>
      </c>
      <c r="X67" s="56">
        <v>92.771659040132505</v>
      </c>
      <c r="Y67" s="56">
        <v>119.182023168226</v>
      </c>
      <c r="Z67" s="56">
        <v>80.133280045195903</v>
      </c>
      <c r="AA67" s="56">
        <v>110.46122290976901</v>
      </c>
      <c r="AB67" s="56">
        <v>100.04025078299399</v>
      </c>
      <c r="AC67" s="56">
        <v>111.771790845675</v>
      </c>
      <c r="AD67" s="56">
        <v>111.41480088843799</v>
      </c>
      <c r="AE67" s="56">
        <v>92.413902869993507</v>
      </c>
      <c r="AF67" s="56">
        <v>125.385900725588</v>
      </c>
      <c r="AG67" s="56">
        <v>127.15951303426</v>
      </c>
      <c r="AH67" s="56">
        <v>128.73319288533801</v>
      </c>
      <c r="AI67" s="56">
        <v>131.65102954492099</v>
      </c>
      <c r="AJ67" s="56">
        <v>151.75057943082501</v>
      </c>
      <c r="AK67" s="56">
        <v>124.10588807722</v>
      </c>
      <c r="AL67" s="56">
        <v>110.394833611923</v>
      </c>
      <c r="AM67" s="56">
        <v>92.577558548280606</v>
      </c>
      <c r="AN67" s="56">
        <v>139.51402940819801</v>
      </c>
      <c r="AO67" s="56">
        <v>124.86961472542301</v>
      </c>
      <c r="AP67" s="56">
        <v>114.436124243948</v>
      </c>
      <c r="AQ67" s="56">
        <v>105.249952456617</v>
      </c>
      <c r="AR67" s="56">
        <v>142.013739267989</v>
      </c>
      <c r="AS67" s="56">
        <v>92.827384482112194</v>
      </c>
      <c r="AT67" s="56">
        <v>129.088759713662</v>
      </c>
      <c r="AU67" s="56">
        <v>114.716605544383</v>
      </c>
      <c r="AV67" s="56">
        <v>133.87064085181399</v>
      </c>
      <c r="AW67" s="56">
        <v>108.393151510232</v>
      </c>
      <c r="AX67" s="56">
        <v>115.163037678644</v>
      </c>
      <c r="AY67" s="89">
        <f t="shared" si="9"/>
        <v>2.5475218102477326</v>
      </c>
      <c r="AZ67" s="59">
        <f t="shared" si="0"/>
        <v>4.8262222391252996</v>
      </c>
      <c r="BA67" s="59">
        <f t="shared" si="1"/>
        <v>-0.84228253886249327</v>
      </c>
      <c r="BB67" s="59">
        <f t="shared" si="2"/>
        <v>-5.7221671903626481</v>
      </c>
      <c r="BC67" s="59"/>
      <c r="BD67" s="59"/>
      <c r="BE67" s="59"/>
      <c r="BF67" s="59">
        <f t="shared" si="17"/>
        <v>0.92235452655253791</v>
      </c>
      <c r="BG67" s="59">
        <f t="shared" si="18"/>
        <v>5.3279078579124173</v>
      </c>
      <c r="BH67" s="59">
        <f t="shared" si="19"/>
        <v>-0.34622519034709365</v>
      </c>
      <c r="BI67" s="59">
        <f t="shared" si="20"/>
        <v>-0.81800724136844583</v>
      </c>
      <c r="BJ67" s="59">
        <f t="shared" ref="BJ67" si="93">+((O67/O55)-1)*100</f>
        <v>-0.36040250239867122</v>
      </c>
      <c r="BK67" s="59">
        <f t="shared" ref="BK67" si="94">+((P67/P55)-1)*100</f>
        <v>-0.94722235670348098</v>
      </c>
      <c r="BL67" s="59">
        <f t="shared" ref="BL67" si="95">+((Q67/Q55)-1)*100</f>
        <v>2.6448375257960066</v>
      </c>
      <c r="BM67" s="59">
        <f t="shared" ref="BM67" si="96">+((R67/R55)-1)*100</f>
        <v>-0.47876933798129961</v>
      </c>
      <c r="BN67" s="59">
        <f t="shared" ref="BN67" si="97">+((S67/S55)-1)*100</f>
        <v>-1.7194598155872765</v>
      </c>
      <c r="BO67" s="59">
        <f t="shared" ref="BO67" si="98">+((T67/T55)-1)*100</f>
        <v>-10.849468007949381</v>
      </c>
      <c r="BP67" s="59">
        <f t="shared" ref="BP67" si="99">+((U67/U55)-1)*100</f>
        <v>-4.6860711660692829</v>
      </c>
      <c r="BQ67" s="59">
        <f t="shared" ref="BQ67" si="100">+((V67/V55)-1)*100</f>
        <v>-3.8832797059884294</v>
      </c>
      <c r="BR67" s="59">
        <f t="shared" ref="BR67" si="101">+((W67/W55)-1)*100</f>
        <v>-9.3709841907162144</v>
      </c>
      <c r="BS67" s="59">
        <f t="shared" ref="BS67" si="102">+((X67/X55)-1)*100</f>
        <v>-8.8043929694793803</v>
      </c>
      <c r="BT67" s="59">
        <f t="shared" ref="BT67" si="103">+((Y67/Y55)-1)*100</f>
        <v>-1.0505502620516194</v>
      </c>
      <c r="BU67" s="59">
        <f t="shared" ref="BU67" si="104">+((Z67/Z55)-1)*100</f>
        <v>-2.084736566414036</v>
      </c>
      <c r="BV67" s="59">
        <f t="shared" ref="BV67" si="105">+((AA67/AA55)-1)*100</f>
        <v>-10.296150590888875</v>
      </c>
      <c r="BW67" s="59">
        <f t="shared" ref="BW67" si="106">+((AB67/AB55)-1)*100</f>
        <v>1.6496467690778172</v>
      </c>
      <c r="BX67" s="59">
        <f t="shared" ref="BX67" si="107">+((AC67/AC55)-1)*100</f>
        <v>-4.9797785903488156</v>
      </c>
      <c r="BY67" s="59">
        <f t="shared" ref="BY67" si="108">+((AD67/AD55)-1)*100</f>
        <v>-0.2766007498916867</v>
      </c>
      <c r="BZ67" s="59">
        <f t="shared" ref="BZ67" si="109">+((AE67/AE55)-1)*100</f>
        <v>3.0497319894887243</v>
      </c>
      <c r="CA67" s="59">
        <f t="shared" ref="CA67" si="110">+((AF67/AF55)-1)*100</f>
        <v>2.9572792476873833</v>
      </c>
      <c r="CB67" s="59">
        <f t="shared" ref="CB67" si="111">+((AG67/AG55)-1)*100</f>
        <v>2.8253192761793278</v>
      </c>
      <c r="CC67" s="59">
        <f t="shared" ref="CC67" si="112">+((AH67/AH55)-1)*100</f>
        <v>2.2558439654922324</v>
      </c>
      <c r="CD67" s="59">
        <f t="shared" ref="CD67" si="113">+((AI67/AI55)-1)*100</f>
        <v>1.9695951581422122</v>
      </c>
      <c r="CE67" s="59">
        <f t="shared" ref="CE67" si="114">+((AJ67/AJ55)-1)*100</f>
        <v>4.796420823251446</v>
      </c>
      <c r="CF67" s="59">
        <f t="shared" ref="CF67" si="115">+((AK67/AK55)-1)*100</f>
        <v>8.5213810278740088</v>
      </c>
      <c r="CG67" s="59">
        <f t="shared" ref="CG67" si="116">+((AL67/AL55)-1)*100</f>
        <v>0.78926728325805495</v>
      </c>
      <c r="CH67" s="59">
        <f t="shared" ref="CH67" si="117">+((AM67/AM55)-1)*100</f>
        <v>-10.816105350879434</v>
      </c>
      <c r="CI67" s="59">
        <f t="shared" ref="CI67" si="118">+((AN67/AN55)-1)*100</f>
        <v>3.8341572141334712</v>
      </c>
      <c r="CJ67" s="59">
        <f t="shared" ref="CJ67" si="119">+((AO67/AO55)-1)*100</f>
        <v>1.0276779511537937</v>
      </c>
      <c r="CK67" s="59">
        <f t="shared" ref="CK67" si="120">+((AP67/AP55)-1)*100</f>
        <v>-7.6587035600445219</v>
      </c>
      <c r="CL67" s="59">
        <f t="shared" ref="CL67" si="121">+((AQ67/AQ55)-1)*100</f>
        <v>-5.4908886348896679</v>
      </c>
      <c r="CM67" s="59">
        <f t="shared" ref="CM67" si="122">+((AR67/AR55)-1)*100</f>
        <v>4.1248380245244798</v>
      </c>
      <c r="CN67" s="59">
        <f t="shared" ref="CN67" si="123">+((AS67/AS55)-1)*100</f>
        <v>2.2924389802334799</v>
      </c>
      <c r="CO67" s="59">
        <f t="shared" ref="CO67" si="124">+((AT67/AT55)-1)*100</f>
        <v>-6.1801292539500956</v>
      </c>
      <c r="CP67" s="59">
        <f t="shared" ref="CP67" si="125">+((AU67/AU55)-1)*100</f>
        <v>5.2122013613370655</v>
      </c>
      <c r="CQ67" s="59">
        <f t="shared" si="22"/>
        <v>0.59109990581145411</v>
      </c>
      <c r="CR67" s="59">
        <f t="shared" ref="CR67" si="126">+((AW67/AW55)-1)*100</f>
        <v>7.3990766129989671</v>
      </c>
      <c r="CS67" s="59">
        <f t="shared" ref="CS67" si="127">+((AX67/AX55)-1)*100</f>
        <v>3.8051125728611579</v>
      </c>
      <c r="CT67" s="56">
        <f>((SUM(D$63:D67)/SUM(D$51:D55))-1)*100</f>
        <v>2.9136821655557865</v>
      </c>
      <c r="CU67" s="56">
        <f>((SUM(E$63:E67)/SUM(E$51:E55))-1)*100</f>
        <v>5.3737511033508989</v>
      </c>
      <c r="CV67" s="56">
        <f>((SUM(F$63:F67)/SUM(F$51:F55))-1)*100</f>
        <v>-1.0058631971498477</v>
      </c>
      <c r="CW67" s="56">
        <f>((SUM(G$63:G67)/SUM(G$51:G55))-1)*100</f>
        <v>-4.9181895199570613</v>
      </c>
      <c r="CX67" s="56"/>
      <c r="CY67" s="56"/>
      <c r="CZ67" s="56"/>
      <c r="DA67" s="56">
        <f>((SUM(K$63:K67)/SUM(K$51:K55))-1)*100</f>
        <v>1.12507989618571</v>
      </c>
      <c r="DB67" s="56">
        <f>((SUM(L$63:L67)/SUM(L$51:L55))-1)*100</f>
        <v>6.0469930773979996</v>
      </c>
      <c r="DC67" s="56">
        <f>((SUM(M$63:M67)/SUM(M$51:M55))-1)*100</f>
        <v>-1.7327861916315634</v>
      </c>
      <c r="DD67" s="56">
        <f>((SUM(N$63:N67)/SUM(N$51:N55))-1)*100</f>
        <v>-1.2208162648717824</v>
      </c>
      <c r="DE67" s="56">
        <f>((SUM(O$63:O67)/SUM(O$51:O55))-1)*100</f>
        <v>-1.8541939368808547</v>
      </c>
      <c r="DF67" s="56">
        <f>((SUM(P$63:P67)/SUM(P$51:P55))-1)*100</f>
        <v>-1.2409322008285484</v>
      </c>
      <c r="DG67" s="56">
        <f>((SUM(Q$63:Q67)/SUM(Q$51:Q55))-1)*100</f>
        <v>2.9222320110830369</v>
      </c>
      <c r="DH67" s="56">
        <f>((SUM(R$63:R67)/SUM(R$51:R55))-1)*100</f>
        <v>1.5507138574540891</v>
      </c>
      <c r="DI67" s="56">
        <f>((SUM(S$63:S67)/SUM(S$51:S55))-1)*100</f>
        <v>-2.2328958866878024</v>
      </c>
      <c r="DJ67" s="56">
        <f>((SUM(T$63:T67)/SUM(T$51:T55))-1)*100</f>
        <v>-10.0921338531621</v>
      </c>
      <c r="DK67" s="56">
        <f>((SUM(U$63:U67)/SUM(U$51:U55))-1)*100</f>
        <v>-3.8267580447717719</v>
      </c>
      <c r="DL67" s="56">
        <f>((SUM(V$63:V67)/SUM(V$51:V55))-1)*100</f>
        <v>-6.4600724879173121</v>
      </c>
      <c r="DM67" s="56">
        <f>((SUM(W$63:W67)/SUM(W$51:W55))-1)*100</f>
        <v>-9.5058432457662327</v>
      </c>
      <c r="DN67" s="56">
        <f>((SUM(X$63:X67)/SUM(X$51:X55))-1)*100</f>
        <v>-3.5846683338127461</v>
      </c>
      <c r="DO67" s="56">
        <f>((SUM(Y$63:Y67)/SUM(Y$51:Y55))-1)*100</f>
        <v>-1.6569713051675872</v>
      </c>
      <c r="DP67" s="56">
        <f>((SUM(Z$63:Z67)/SUM(Z$51:Z55))-1)*100</f>
        <v>-1.9586417034999193</v>
      </c>
      <c r="DQ67" s="56">
        <f>((SUM(AA$63:AA67)/SUM(AA$51:AA55))-1)*100</f>
        <v>-8.5335071907665423</v>
      </c>
      <c r="DR67" s="56">
        <f>((SUM(AB$63:AB67)/SUM(AB$51:AB55))-1)*100</f>
        <v>2.0490864995907465</v>
      </c>
      <c r="DS67" s="56">
        <f>((SUM(AC$63:AC67)/SUM(AC$51:AC55))-1)*100</f>
        <v>-7.890735393041326</v>
      </c>
      <c r="DT67" s="56">
        <f>((SUM(AD$63:AD67)/SUM(AD$51:AD55))-1)*100</f>
        <v>-1.1365955703634412</v>
      </c>
      <c r="DU67" s="56">
        <f>((SUM(AE$63:AE67)/SUM(AE$51:AE55))-1)*100</f>
        <v>-5.4011548120090342</v>
      </c>
      <c r="DV67" s="56">
        <f>((SUM(AF$63:AF67)/SUM(AF$51:AF55))-1)*100</f>
        <v>2.4003656704841836</v>
      </c>
      <c r="DW67" s="56">
        <f>((SUM(AG$63:AG67)/SUM(AG$51:AG55))-1)*100</f>
        <v>3.2213072963020117</v>
      </c>
      <c r="DX67" s="56">
        <f>((SUM(AH$63:AH67)/SUM(AH$51:AH55))-1)*100</f>
        <v>1.9390291716390617</v>
      </c>
      <c r="DY67" s="56">
        <f>((SUM(AI$63:AI67)/SUM(AI$51:AI55))-1)*100</f>
        <v>2.8301500778726396</v>
      </c>
      <c r="DZ67" s="56">
        <f>((SUM(AJ$63:AJ67)/SUM(AJ$51:AJ55))-1)*100</f>
        <v>7.1704671224646521</v>
      </c>
      <c r="EA67" s="56">
        <f>((SUM(AK$63:AK67)/SUM(AK$51:AK55))-1)*100</f>
        <v>9.3637538803390541</v>
      </c>
      <c r="EB67" s="56">
        <f>((SUM(AL$63:AL67)/SUM(AL$51:AL55))-1)*100</f>
        <v>0.72338466666952428</v>
      </c>
      <c r="EC67" s="56">
        <f>((SUM(AM$63:AM67)/SUM(AM$51:AM55))-1)*100</f>
        <v>-9.7254596341974207</v>
      </c>
      <c r="ED67" s="56">
        <f>((SUM(AN$63:AN67)/SUM(AN$51:AN55))-1)*100</f>
        <v>4.8797248858624798</v>
      </c>
      <c r="EE67" s="56">
        <f>((SUM(AO$63:AO67)/SUM(AO$51:AO55))-1)*100</f>
        <v>1.4314686635419349E-2</v>
      </c>
      <c r="EF67" s="56">
        <f>((SUM(AP$63:AP67)/SUM(AP$51:AP55))-1)*100</f>
        <v>-6.7489552627545297</v>
      </c>
      <c r="EG67" s="56">
        <f>((SUM(AQ$63:AQ67)/SUM(AQ$51:AQ55))-1)*100</f>
        <v>0.41776429567730311</v>
      </c>
      <c r="EH67" s="56">
        <f>((SUM(AR$63:AR67)/SUM(AR$51:AR55))-1)*100</f>
        <v>4.9313263097282567</v>
      </c>
      <c r="EI67" s="56">
        <f>((SUM(AS$63:AS67)/SUM(AS$51:AS55))-1)*100</f>
        <v>2.7292292589622624</v>
      </c>
      <c r="EJ67" s="56">
        <f>((SUM(AT$63:AT67)/SUM(AT$51:AT55))-1)*100</f>
        <v>-3.8389134696859006</v>
      </c>
      <c r="EK67" s="56">
        <f>((SUM(AU$63:AU67)/SUM(AU$51:AU55))-1)*100</f>
        <v>6.3868916371600637</v>
      </c>
      <c r="EL67" s="56">
        <f>((SUM(AV$63:AV67)/SUM(AV$51:AV55))-1)*100</f>
        <v>-2.241102788476923</v>
      </c>
      <c r="EM67" s="56">
        <f>((SUM(AW$63:AW67)/SUM(AW$51:AW55))-1)*100</f>
        <v>5.2844854413793163</v>
      </c>
      <c r="EN67" s="56">
        <f>((SUM(AX$63:AX67)/SUM(AX$51:AX55))-1)*100</f>
        <v>-2.8713306875143396</v>
      </c>
      <c r="EO67" s="56"/>
      <c r="EP67" s="56"/>
      <c r="EQ67" s="56"/>
      <c r="ER67" s="56"/>
      <c r="ES67" s="56"/>
    </row>
    <row r="68" spans="1:149" s="55" customFormat="1" ht="13.2" x14ac:dyDescent="0.25">
      <c r="A68" s="55">
        <v>2017</v>
      </c>
      <c r="B68" s="55" t="s">
        <v>353</v>
      </c>
      <c r="C68" s="55" t="s">
        <v>174</v>
      </c>
      <c r="D68" s="56">
        <v>114.59993668390899</v>
      </c>
      <c r="E68" s="56">
        <v>117.95035382479</v>
      </c>
      <c r="F68" s="56">
        <v>116.113255671852</v>
      </c>
      <c r="G68" s="56">
        <v>90.290997814660898</v>
      </c>
      <c r="H68" s="56"/>
      <c r="I68" s="56"/>
      <c r="J68" s="56"/>
      <c r="K68" s="56">
        <v>100.087244428058</v>
      </c>
      <c r="L68" s="56">
        <v>121.59814927447</v>
      </c>
      <c r="M68" s="56">
        <v>108.457946714797</v>
      </c>
      <c r="N68" s="56">
        <v>112.027451351178</v>
      </c>
      <c r="O68" s="56">
        <v>108.377445843223</v>
      </c>
      <c r="P68" s="56">
        <v>112.78410921531299</v>
      </c>
      <c r="Q68" s="56">
        <v>114.879599918065</v>
      </c>
      <c r="R68" s="56">
        <v>113.136273889813</v>
      </c>
      <c r="S68" s="84">
        <v>116.95722424213901</v>
      </c>
      <c r="T68" s="84">
        <v>97.030972373322797</v>
      </c>
      <c r="U68" s="56">
        <v>108.129115280622</v>
      </c>
      <c r="V68" s="56">
        <v>102.89703676582801</v>
      </c>
      <c r="W68" s="56">
        <v>98.862413174119098</v>
      </c>
      <c r="X68" s="56">
        <v>100.940545583404</v>
      </c>
      <c r="Y68" s="56">
        <v>119.16541425981001</v>
      </c>
      <c r="Z68" s="56">
        <v>71.0200086799112</v>
      </c>
      <c r="AA68" s="56">
        <v>113.63696941870499</v>
      </c>
      <c r="AB68" s="56">
        <v>105.816514226029</v>
      </c>
      <c r="AC68" s="56">
        <v>111.961483163639</v>
      </c>
      <c r="AD68" s="56">
        <v>108.866545799447</v>
      </c>
      <c r="AE68" s="56">
        <v>87.883619842217001</v>
      </c>
      <c r="AF68" s="56">
        <v>125.294856770023</v>
      </c>
      <c r="AG68" s="56">
        <v>128.08707200205399</v>
      </c>
      <c r="AH68" s="56">
        <v>129.104775500128</v>
      </c>
      <c r="AI68" s="56">
        <v>133.384479526955</v>
      </c>
      <c r="AJ68" s="56">
        <v>147.60917599049699</v>
      </c>
      <c r="AK68" s="56">
        <v>138.15712176955</v>
      </c>
      <c r="AL68" s="56">
        <v>128.53631441209299</v>
      </c>
      <c r="AM68" s="56">
        <v>100.53412165773599</v>
      </c>
      <c r="AN68" s="56">
        <v>139.03934015037501</v>
      </c>
      <c r="AO68" s="56">
        <v>123.924623259379</v>
      </c>
      <c r="AP68" s="56">
        <v>114.328359381857</v>
      </c>
      <c r="AQ68" s="56">
        <v>114.82212108594899</v>
      </c>
      <c r="AR68" s="56">
        <v>142.309758154208</v>
      </c>
      <c r="AS68" s="56">
        <v>82.333595253048799</v>
      </c>
      <c r="AT68" s="56">
        <v>132.808925658715</v>
      </c>
      <c r="AU68" s="56">
        <v>121.015297964064</v>
      </c>
      <c r="AV68" s="56">
        <v>134.43311760059001</v>
      </c>
      <c r="AW68" s="56">
        <v>105.953553285954</v>
      </c>
      <c r="AX68" s="56">
        <v>109.20090333099</v>
      </c>
      <c r="AY68" s="89">
        <f t="shared" si="9"/>
        <v>2.5762626589936888</v>
      </c>
      <c r="AZ68" s="59">
        <f t="shared" si="0"/>
        <v>4.7227385430756996</v>
      </c>
      <c r="BA68" s="59">
        <f t="shared" si="1"/>
        <v>0.13145174169266749</v>
      </c>
      <c r="BB68" s="59">
        <f t="shared" si="2"/>
        <v>-7.0971563487949201</v>
      </c>
      <c r="BC68" s="59"/>
      <c r="BD68" s="59"/>
      <c r="BE68" s="59"/>
      <c r="BF68" s="59">
        <f t="shared" si="17"/>
        <v>0.59606894594439463</v>
      </c>
      <c r="BG68" s="59">
        <f t="shared" si="18"/>
        <v>4.6098961048213871</v>
      </c>
      <c r="BH68" s="59">
        <f t="shared" si="19"/>
        <v>0.67098698233967191</v>
      </c>
      <c r="BI68" s="59">
        <f t="shared" si="20"/>
        <v>0.97319950767540409</v>
      </c>
      <c r="BJ68" s="59">
        <f t="shared" ref="BJ68" si="128">+((O68/O56)-1)*100</f>
        <v>0.730408394169757</v>
      </c>
      <c r="BK68" s="59">
        <f t="shared" ref="BK68" si="129">+((P68/P56)-1)*100</f>
        <v>1.113187265350235</v>
      </c>
      <c r="BL68" s="59">
        <f t="shared" ref="BL68" si="130">+((Q68/Q56)-1)*100</f>
        <v>5.2193341747638566</v>
      </c>
      <c r="BM68" s="59">
        <f t="shared" ref="BM68" si="131">+((R68/R56)-1)*100</f>
        <v>0.46564878911106167</v>
      </c>
      <c r="BN68" s="59">
        <f t="shared" ref="BN68" si="132">+((S68/S56)-1)*100</f>
        <v>1.811364452930575</v>
      </c>
      <c r="BO68" s="59">
        <f t="shared" ref="BO68" si="133">+((T68/T56)-1)*100</f>
        <v>-3.3206876610620384</v>
      </c>
      <c r="BP68" s="59">
        <f t="shared" ref="BP68" si="134">+((U68/U56)-1)*100</f>
        <v>-5.311226027403082</v>
      </c>
      <c r="BQ68" s="59">
        <f t="shared" ref="BQ68" si="135">+((V68/V56)-1)*100</f>
        <v>-1.2366354815782299</v>
      </c>
      <c r="BR68" s="59">
        <f t="shared" ref="BR68" si="136">+((W68/W56)-1)*100</f>
        <v>-2.6370268459954938</v>
      </c>
      <c r="BS68" s="59">
        <f t="shared" ref="BS68" si="137">+((X68/X56)-1)*100</f>
        <v>3.3378062116292462</v>
      </c>
      <c r="BT68" s="59">
        <f t="shared" ref="BT68" si="138">+((Y68/Y56)-1)*100</f>
        <v>0.82533005348974786</v>
      </c>
      <c r="BU68" s="59">
        <f t="shared" ref="BU68" si="139">+((Z68/Z56)-1)*100</f>
        <v>-6.2526316380489995</v>
      </c>
      <c r="BV68" s="59">
        <f t="shared" ref="BV68" si="140">+((AA68/AA56)-1)*100</f>
        <v>-7.5356007159766092</v>
      </c>
      <c r="BW68" s="59">
        <f t="shared" ref="BW68" si="141">+((AB68/AB56)-1)*100</f>
        <v>9.1143706125243806</v>
      </c>
      <c r="BX68" s="59">
        <f t="shared" ref="BX68" si="142">+((AC68/AC56)-1)*100</f>
        <v>-7.3648109749722801</v>
      </c>
      <c r="BY68" s="59">
        <f t="shared" ref="BY68" si="143">+((AD68/AD56)-1)*100</f>
        <v>0.37180503749576488</v>
      </c>
      <c r="BZ68" s="59">
        <f t="shared" ref="BZ68" si="144">+((AE68/AE56)-1)*100</f>
        <v>-1.4952097512206164</v>
      </c>
      <c r="CA68" s="59">
        <f t="shared" ref="CA68" si="145">+((AF68/AF56)-1)*100</f>
        <v>3.3556072242453494</v>
      </c>
      <c r="CB68" s="59">
        <f t="shared" ref="CB68" si="146">+((AG68/AG56)-1)*100</f>
        <v>4.2117953984226464</v>
      </c>
      <c r="CC68" s="59">
        <f t="shared" ref="CC68" si="147">+((AH68/AH56)-1)*100</f>
        <v>2.6505519045768811</v>
      </c>
      <c r="CD68" s="59">
        <f t="shared" ref="CD68" si="148">+((AI68/AI56)-1)*100</f>
        <v>3.5316354487426871</v>
      </c>
      <c r="CE68" s="59">
        <f t="shared" ref="CE68" si="149">+((AJ68/AJ56)-1)*100</f>
        <v>6.2599956640824184</v>
      </c>
      <c r="CF68" s="59">
        <f t="shared" ref="CF68" si="150">+((AK68/AK56)-1)*100</f>
        <v>9.6195981196892433</v>
      </c>
      <c r="CG68" s="59">
        <f t="shared" ref="CG68" si="151">+((AL68/AL56)-1)*100</f>
        <v>4.1096326186427889</v>
      </c>
      <c r="CH68" s="59">
        <f t="shared" ref="CH68" si="152">+((AM68/AM56)-1)*100</f>
        <v>-3.2452348345048843</v>
      </c>
      <c r="CI68" s="59">
        <f t="shared" ref="CI68" si="153">+((AN68/AN56)-1)*100</f>
        <v>2.5994843054055972</v>
      </c>
      <c r="CJ68" s="59">
        <f t="shared" ref="CJ68" si="154">+((AO68/AO56)-1)*100</f>
        <v>3.0262567786760952</v>
      </c>
      <c r="CK68" s="59">
        <f t="shared" ref="CK68" si="155">+((AP68/AP56)-1)*100</f>
        <v>-0.90548678278545847</v>
      </c>
      <c r="CL68" s="59">
        <f t="shared" ref="CL68" si="156">+((AQ68/AQ56)-1)*100</f>
        <v>7.1053423145688521</v>
      </c>
      <c r="CM68" s="59">
        <f t="shared" ref="CM68" si="157">+((AR68/AR56)-1)*100</f>
        <v>5.6826182564225114</v>
      </c>
      <c r="CN68" s="59">
        <f t="shared" ref="CN68" si="158">+((AS68/AS56)-1)*100</f>
        <v>-2.1040841948800293</v>
      </c>
      <c r="CO68" s="59">
        <f t="shared" ref="CO68" si="159">+((AT68/AT56)-1)*100</f>
        <v>-3.4854378302612621</v>
      </c>
      <c r="CP68" s="59">
        <f t="shared" ref="CP68" si="160">+((AU68/AU56)-1)*100</f>
        <v>12.023335010811387</v>
      </c>
      <c r="CQ68" s="59">
        <f t="shared" si="22"/>
        <v>-2.3178128180376012</v>
      </c>
      <c r="CR68" s="59">
        <f t="shared" ref="CR68" si="161">+((AW68/AW56)-1)*100</f>
        <v>7.9417565877690111</v>
      </c>
      <c r="CS68" s="59">
        <f t="shared" ref="CS68" si="162">+((AX68/AX56)-1)*100</f>
        <v>-2.0831858667847425</v>
      </c>
      <c r="CT68" s="56">
        <f>((SUM(D$63:D68)/SUM(D$51:D56))-1)*100</f>
        <v>2.8571394594302024</v>
      </c>
      <c r="CU68" s="56">
        <f>((SUM(E$63:E68)/SUM(E$51:E56))-1)*100</f>
        <v>5.2639917703049433</v>
      </c>
      <c r="CV68" s="56">
        <f>((SUM(F$63:F68)/SUM(F$51:F56))-1)*100</f>
        <v>-0.81623901571840074</v>
      </c>
      <c r="CW68" s="56">
        <f>((SUM(G$63:G68)/SUM(G$51:G56))-1)*100</f>
        <v>-5.2720204230327301</v>
      </c>
      <c r="CX68" s="56"/>
      <c r="CY68" s="56"/>
      <c r="CZ68" s="56"/>
      <c r="DA68" s="56">
        <f>((SUM(K$63:K68)/SUM(K$51:K56))-1)*100</f>
        <v>1.0367527976495872</v>
      </c>
      <c r="DB68" s="56">
        <f>((SUM(L$63:L68)/SUM(L$51:L56))-1)*100</f>
        <v>5.8034218978723962</v>
      </c>
      <c r="DC68" s="56">
        <f>((SUM(M$63:M68)/SUM(M$51:M56))-1)*100</f>
        <v>-1.3308512925048643</v>
      </c>
      <c r="DD68" s="56">
        <f>((SUM(N$63:N68)/SUM(N$51:N56))-1)*100</f>
        <v>-0.85394138216697835</v>
      </c>
      <c r="DE68" s="56">
        <f>((SUM(O$63:O68)/SUM(O$51:O56))-1)*100</f>
        <v>-1.4205144401277847</v>
      </c>
      <c r="DF68" s="56">
        <f>((SUM(P$63:P68)/SUM(P$51:P56))-1)*100</f>
        <v>-0.84567098584245048</v>
      </c>
      <c r="DG68" s="56">
        <f>((SUM(Q$63:Q68)/SUM(Q$51:Q56))-1)*100</f>
        <v>3.2969139237235767</v>
      </c>
      <c r="DH68" s="56">
        <f>((SUM(R$63:R68)/SUM(R$51:R56))-1)*100</f>
        <v>1.3529003502530612</v>
      </c>
      <c r="DI68" s="56">
        <f>((SUM(S$63:S68)/SUM(S$51:S56))-1)*100</f>
        <v>-1.4222763725718179</v>
      </c>
      <c r="DJ68" s="56">
        <f>((SUM(T$63:T68)/SUM(T$51:T56))-1)*100</f>
        <v>-8.8776094500221614</v>
      </c>
      <c r="DK68" s="56">
        <f>((SUM(U$63:U68)/SUM(U$51:U56))-1)*100</f>
        <v>-4.0776569200433936</v>
      </c>
      <c r="DL68" s="56">
        <f>((SUM(V$63:V68)/SUM(V$51:V56))-1)*100</f>
        <v>-5.6186209798302684</v>
      </c>
      <c r="DM68" s="56">
        <f>((SUM(W$63:W68)/SUM(W$51:W56))-1)*100</f>
        <v>-8.4053764614510982</v>
      </c>
      <c r="DN68" s="56">
        <f>((SUM(X$63:X68)/SUM(X$51:X56))-1)*100</f>
        <v>-2.4888102873704687</v>
      </c>
      <c r="DO68" s="56">
        <f>((SUM(Y$63:Y68)/SUM(Y$51:Y56))-1)*100</f>
        <v>-1.2526605620288289</v>
      </c>
      <c r="DP68" s="56">
        <f>((SUM(Z$63:Z68)/SUM(Z$51:Z56))-1)*100</f>
        <v>-2.3843899064886376</v>
      </c>
      <c r="DQ68" s="56">
        <f>((SUM(AA$63:AA68)/SUM(AA$51:AA56))-1)*100</f>
        <v>-8.3711800422018534</v>
      </c>
      <c r="DR68" s="56">
        <f>((SUM(AB$63:AB68)/SUM(AB$51:AB56))-1)*100</f>
        <v>3.2428708457788558</v>
      </c>
      <c r="DS68" s="56">
        <f>((SUM(AC$63:AC68)/SUM(AC$51:AC56))-1)*100</f>
        <v>-7.8038219457545077</v>
      </c>
      <c r="DT68" s="56">
        <f>((SUM(AD$63:AD68)/SUM(AD$51:AD56))-1)*100</f>
        <v>-0.88871611674591344</v>
      </c>
      <c r="DU68" s="56">
        <f>((SUM(AE$63:AE68)/SUM(AE$51:AE56))-1)*100</f>
        <v>-4.7482141999283805</v>
      </c>
      <c r="DV68" s="56">
        <f>((SUM(AF$63:AF68)/SUM(AF$51:AF56))-1)*100</f>
        <v>2.5624894982887891</v>
      </c>
      <c r="DW68" s="56">
        <f>((SUM(AG$63:AG68)/SUM(AG$51:AG56))-1)*100</f>
        <v>3.3892085810868222</v>
      </c>
      <c r="DX68" s="56">
        <f>((SUM(AH$63:AH68)/SUM(AH$51:AH56))-1)*100</f>
        <v>2.0603291770060705</v>
      </c>
      <c r="DY68" s="56">
        <f>((SUM(AI$63:AI68)/SUM(AI$51:AI56))-1)*100</f>
        <v>2.949665466680651</v>
      </c>
      <c r="DZ68" s="56">
        <f>((SUM(AJ$63:AJ68)/SUM(AJ$51:AJ56))-1)*100</f>
        <v>7.0185506174784029</v>
      </c>
      <c r="EA68" s="56">
        <f>((SUM(AK$63:AK68)/SUM(AK$51:AK56))-1)*100</f>
        <v>9.4109863262962214</v>
      </c>
      <c r="EB68" s="56">
        <f>((SUM(AL$63:AL68)/SUM(AL$51:AL56))-1)*100</f>
        <v>1.4102529035660005</v>
      </c>
      <c r="EC68" s="56">
        <f>((SUM(AM$63:AM68)/SUM(AM$51:AM56))-1)*100</f>
        <v>-8.5624366442984758</v>
      </c>
      <c r="ED68" s="56">
        <f>((SUM(AN$63:AN68)/SUM(AN$51:AN56))-1)*100</f>
        <v>4.4851153811656719</v>
      </c>
      <c r="EE68" s="56">
        <f>((SUM(AO$63:AO68)/SUM(AO$51:AO56))-1)*100</f>
        <v>0.51076723204792618</v>
      </c>
      <c r="EF68" s="56">
        <f>((SUM(AP$63:AP68)/SUM(AP$51:AP56))-1)*100</f>
        <v>-5.7982681899947259</v>
      </c>
      <c r="EG68" s="56">
        <f>((SUM(AQ$63:AQ68)/SUM(AQ$51:AQ56))-1)*100</f>
        <v>1.4900108625688135</v>
      </c>
      <c r="EH68" s="56">
        <f>((SUM(AR$63:AR68)/SUM(AR$51:AR56))-1)*100</f>
        <v>5.0563026324917049</v>
      </c>
      <c r="EI68" s="56">
        <f>((SUM(AS$63:AS68)/SUM(AS$51:AS56))-1)*100</f>
        <v>2.2430577435351484</v>
      </c>
      <c r="EJ68" s="56">
        <f>((SUM(AT$63:AT68)/SUM(AT$51:AT56))-1)*100</f>
        <v>-3.7806272310622835</v>
      </c>
      <c r="EK68" s="56">
        <f>((SUM(AU$63:AU68)/SUM(AU$51:AU56))-1)*100</f>
        <v>7.3477313257252153</v>
      </c>
      <c r="EL68" s="56">
        <f>((SUM(AV$63:AV68)/SUM(AV$51:AV56))-1)*100</f>
        <v>-2.2540180871803539</v>
      </c>
      <c r="EM68" s="56">
        <f>((SUM(AW$63:AW68)/SUM(AW$51:AW56))-1)*100</f>
        <v>5.7227816918375751</v>
      </c>
      <c r="EN68" s="56">
        <f>((SUM(AX$63:AX68)/SUM(AX$51:AX56))-1)*100</f>
        <v>-2.7365230627776405</v>
      </c>
      <c r="EO68" s="56"/>
      <c r="EP68" s="56"/>
      <c r="EQ68" s="56"/>
      <c r="ER68" s="56"/>
      <c r="ES68" s="56"/>
    </row>
    <row r="69" spans="1:149" s="55" customFormat="1" ht="13.2" x14ac:dyDescent="0.25">
      <c r="A69" s="55">
        <v>2017</v>
      </c>
      <c r="B69" s="55" t="s">
        <v>354</v>
      </c>
      <c r="C69" s="55" t="s">
        <v>174</v>
      </c>
      <c r="D69" s="56">
        <v>114.283195496041</v>
      </c>
      <c r="E69" s="56">
        <v>117.712943182624</v>
      </c>
      <c r="F69" s="56">
        <v>115.301961885552</v>
      </c>
      <c r="G69" s="56">
        <v>90.497990652134007</v>
      </c>
      <c r="H69" s="56"/>
      <c r="I69" s="56"/>
      <c r="J69" s="56"/>
      <c r="K69" s="56">
        <v>100.436652020615</v>
      </c>
      <c r="L69" s="56">
        <v>121.96069817485601</v>
      </c>
      <c r="M69" s="56">
        <v>113.490439207915</v>
      </c>
      <c r="N69" s="56">
        <v>117.64079533532301</v>
      </c>
      <c r="O69" s="56">
        <v>113.733493607315</v>
      </c>
      <c r="P69" s="56">
        <v>118.929624885919</v>
      </c>
      <c r="Q69" s="56">
        <v>123.372464276513</v>
      </c>
      <c r="R69" s="56">
        <v>110.02500094593</v>
      </c>
      <c r="S69" s="84">
        <v>110.72259150886801</v>
      </c>
      <c r="T69" s="84">
        <v>98.131405833974995</v>
      </c>
      <c r="U69" s="56">
        <v>111.75572329255</v>
      </c>
      <c r="V69" s="56">
        <v>113.26096421179101</v>
      </c>
      <c r="W69" s="56">
        <v>111.539399897423</v>
      </c>
      <c r="X69" s="56">
        <v>115.932257494463</v>
      </c>
      <c r="Y69" s="56">
        <v>133.30340944825801</v>
      </c>
      <c r="Z69" s="56">
        <v>97.5783786392536</v>
      </c>
      <c r="AA69" s="56">
        <v>120.234400105264</v>
      </c>
      <c r="AB69" s="56">
        <v>104.57822909655199</v>
      </c>
      <c r="AC69" s="56">
        <v>113.599026438542</v>
      </c>
      <c r="AD69" s="56">
        <v>112.256765544834</v>
      </c>
      <c r="AE69" s="56">
        <v>89.568132809263702</v>
      </c>
      <c r="AF69" s="56">
        <v>131.30369176693901</v>
      </c>
      <c r="AG69" s="56">
        <v>134.807989824484</v>
      </c>
      <c r="AH69" s="56">
        <v>135.63468744590699</v>
      </c>
      <c r="AI69" s="56">
        <v>140.90894454374299</v>
      </c>
      <c r="AJ69" s="56">
        <v>158.55800569438699</v>
      </c>
      <c r="AK69" s="56">
        <v>134.703312019046</v>
      </c>
      <c r="AL69" s="56">
        <v>121.59056083348</v>
      </c>
      <c r="AM69" s="56">
        <v>101.896224908954</v>
      </c>
      <c r="AN69" s="56">
        <v>144.11868212752699</v>
      </c>
      <c r="AO69" s="56">
        <v>136.52364522001801</v>
      </c>
      <c r="AP69" s="56">
        <v>129.40430514104801</v>
      </c>
      <c r="AQ69" s="56">
        <v>131.843164315179</v>
      </c>
      <c r="AR69" s="56">
        <v>158.66249088152199</v>
      </c>
      <c r="AS69" s="56">
        <v>113.298525949118</v>
      </c>
      <c r="AT69" s="56">
        <v>140.533608776839</v>
      </c>
      <c r="AU69" s="56">
        <v>121.141704454593</v>
      </c>
      <c r="AV69" s="56">
        <v>136.765061251373</v>
      </c>
      <c r="AW69" s="56">
        <v>109.317106816134</v>
      </c>
      <c r="AX69" s="56">
        <v>111.105388596168</v>
      </c>
      <c r="AY69" s="89">
        <f t="shared" si="9"/>
        <v>2.2965858584591992</v>
      </c>
      <c r="AZ69" s="59">
        <f t="shared" si="0"/>
        <v>4.4170924451555571</v>
      </c>
      <c r="BA69" s="59">
        <f t="shared" si="1"/>
        <v>-7.2979181726240405E-2</v>
      </c>
      <c r="BB69" s="59">
        <f t="shared" si="2"/>
        <v>-7.3656605334166514</v>
      </c>
      <c r="BC69" s="59"/>
      <c r="BD69" s="59"/>
      <c r="BE69" s="59"/>
      <c r="BF69" s="59">
        <f t="shared" si="17"/>
        <v>1.5622536382608798</v>
      </c>
      <c r="BG69" s="59">
        <f t="shared" si="18"/>
        <v>5.014471008871646</v>
      </c>
      <c r="BH69" s="59">
        <f t="shared" si="19"/>
        <v>3.2917271009724969</v>
      </c>
      <c r="BI69" s="59">
        <f t="shared" si="20"/>
        <v>2.6361144345798282</v>
      </c>
      <c r="BJ69" s="59">
        <f t="shared" ref="BJ69" si="163">+((O69/O57)-1)*100</f>
        <v>3.1241390849293893</v>
      </c>
      <c r="BK69" s="59">
        <f t="shared" ref="BK69" si="164">+((P69/P57)-1)*100</f>
        <v>2.2974653644060261</v>
      </c>
      <c r="BL69" s="59">
        <f t="shared" ref="BL69" si="165">+((Q69/Q57)-1)*100</f>
        <v>5.3232200054839529</v>
      </c>
      <c r="BM69" s="59">
        <f t="shared" ref="BM69" si="166">+((R69/R57)-1)*100</f>
        <v>-3.5964743350762385</v>
      </c>
      <c r="BN69" s="59">
        <f t="shared" ref="BN69" si="167">+((S69/S57)-1)*100</f>
        <v>1.0263625394095088</v>
      </c>
      <c r="BO69" s="59">
        <f t="shared" ref="BO69" si="168">+((T69/T57)-1)*100</f>
        <v>-7.8996861277651931</v>
      </c>
      <c r="BP69" s="59">
        <f t="shared" ref="BP69" si="169">+((U69/U57)-1)*100</f>
        <v>-1.2392082705817486</v>
      </c>
      <c r="BQ69" s="59">
        <f t="shared" ref="BQ69" si="170">+((V69/V57)-1)*100</f>
        <v>0.11791488436565523</v>
      </c>
      <c r="BR69" s="59">
        <f t="shared" ref="BR69" si="171">+((W69/W57)-1)*100</f>
        <v>-2.6086664327893305</v>
      </c>
      <c r="BS69" s="59">
        <f t="shared" ref="BS69" si="172">+((X69/X57)-1)*100</f>
        <v>-0.1015631810702966</v>
      </c>
      <c r="BT69" s="59">
        <f t="shared" ref="BT69" si="173">+((Y69/Y57)-1)*100</f>
        <v>3.3856336919205532</v>
      </c>
      <c r="BU69" s="59">
        <f t="shared" ref="BU69" si="174">+((Z69/Z57)-1)*100</f>
        <v>-0.48646121107646101</v>
      </c>
      <c r="BV69" s="59">
        <f t="shared" ref="BV69" si="175">+((AA69/AA57)-1)*100</f>
        <v>-4.5758601931961351</v>
      </c>
      <c r="BW69" s="59">
        <f t="shared" ref="BW69" si="176">+((AB69/AB57)-1)*100</f>
        <v>4.5675772284245353</v>
      </c>
      <c r="BX69" s="59">
        <f t="shared" ref="BX69" si="177">+((AC69/AC57)-1)*100</f>
        <v>-1.6737550624635777</v>
      </c>
      <c r="BY69" s="59">
        <f t="shared" ref="BY69" si="178">+((AD69/AD57)-1)*100</f>
        <v>4.1622205667552592</v>
      </c>
      <c r="BZ69" s="59">
        <f t="shared" ref="BZ69" si="179">+((AE69/AE57)-1)*100</f>
        <v>8.5405417183431531</v>
      </c>
      <c r="CA69" s="59">
        <f t="shared" ref="CA69" si="180">+((AF69/AF57)-1)*100</f>
        <v>5.5741742831290075</v>
      </c>
      <c r="CB69" s="59">
        <f t="shared" ref="CB69" si="181">+((AG69/AG57)-1)*100</f>
        <v>5.2997322949579262</v>
      </c>
      <c r="CC69" s="59">
        <f t="shared" ref="CC69" si="182">+((AH69/AH57)-1)*100</f>
        <v>4.612834699806645</v>
      </c>
      <c r="CD69" s="59">
        <f t="shared" ref="CD69" si="183">+((AI69/AI57)-1)*100</f>
        <v>4.1332085162546273</v>
      </c>
      <c r="CE69" s="59">
        <f t="shared" ref="CE69" si="184">+((AJ69/AJ57)-1)*100</f>
        <v>4.5904356346005537</v>
      </c>
      <c r="CF69" s="59">
        <f t="shared" ref="CF69" si="185">+((AK69/AK57)-1)*100</f>
        <v>5.4347043802750905</v>
      </c>
      <c r="CG69" s="59">
        <f t="shared" ref="CG69" si="186">+((AL69/AL57)-1)*100</f>
        <v>2.9879313698674803</v>
      </c>
      <c r="CH69" s="59">
        <f t="shared" ref="CH69" si="187">+((AM69/AM57)-1)*100</f>
        <v>-7.7045174708547881</v>
      </c>
      <c r="CI69" s="59">
        <f t="shared" ref="CI69" si="188">+((AN69/AN57)-1)*100</f>
        <v>6.6750935302489101</v>
      </c>
      <c r="CJ69" s="59">
        <f t="shared" ref="CJ69" si="189">+((AO69/AO57)-1)*100</f>
        <v>3.8390869303271735</v>
      </c>
      <c r="CK69" s="59">
        <f t="shared" ref="CK69" si="190">+((AP69/AP57)-1)*100</f>
        <v>-0.70360787413609183</v>
      </c>
      <c r="CL69" s="59">
        <f t="shared" ref="CL69" si="191">+((AQ69/AQ57)-1)*100</f>
        <v>3.1888520107037577</v>
      </c>
      <c r="CM69" s="59">
        <f t="shared" ref="CM69" si="192">+((AR69/AR57)-1)*100</f>
        <v>7.6012889948718243</v>
      </c>
      <c r="CN69" s="59">
        <f t="shared" ref="CN69" si="193">+((AS69/AS57)-1)*100</f>
        <v>3.8614685179186869</v>
      </c>
      <c r="CO69" s="59">
        <f t="shared" ref="CO69" si="194">+((AT69/AT57)-1)*100</f>
        <v>-0.59839828412463492</v>
      </c>
      <c r="CP69" s="59">
        <f t="shared" ref="CP69" si="195">+((AU69/AU57)-1)*100</f>
        <v>10.103197310168909</v>
      </c>
      <c r="CQ69" s="59">
        <f t="shared" ref="CQ69" si="196">+((AV69/AV57)-1)*100</f>
        <v>3.7381677170861272</v>
      </c>
      <c r="CR69" s="59">
        <f t="shared" ref="CR69" si="197">+((AW69/AW57)-1)*100</f>
        <v>12.06047347025172</v>
      </c>
      <c r="CS69" s="59">
        <f t="shared" ref="CS69" si="198">+((AX69/AX57)-1)*100</f>
        <v>7.5342114346389932</v>
      </c>
      <c r="CT69" s="56">
        <f>((SUM(D$63:D69)/SUM(D$51:D57))-1)*100</f>
        <v>2.7766896103665006</v>
      </c>
      <c r="CU69" s="56">
        <f>((SUM(E$63:E69)/SUM(E$51:E57))-1)*100</f>
        <v>5.1417115440498318</v>
      </c>
      <c r="CV69" s="56">
        <f>((SUM(F$63:F69)/SUM(F$51:F57))-1)*100</f>
        <v>-0.71047607544352243</v>
      </c>
      <c r="CW69" s="56">
        <f>((SUM(G$63:G69)/SUM(G$51:G57))-1)*100</f>
        <v>-5.5658080702295383</v>
      </c>
      <c r="CX69" s="56"/>
      <c r="CY69" s="56"/>
      <c r="CZ69" s="56"/>
      <c r="DA69" s="56">
        <f>((SUM(K$63:K69)/SUM(K$51:K57))-1)*100</f>
        <v>1.1115495846220069</v>
      </c>
      <c r="DB69" s="56">
        <f>((SUM(L$63:L69)/SUM(L$51:L57))-1)*100</f>
        <v>5.6891693203179772</v>
      </c>
      <c r="DC69" s="56">
        <f>((SUM(M$63:M69)/SUM(M$51:M57))-1)*100</f>
        <v>-0.65740816173941452</v>
      </c>
      <c r="DD69" s="56">
        <f>((SUM(N$63:N69)/SUM(N$51:N57))-1)*100</f>
        <v>-0.33984489348344304</v>
      </c>
      <c r="DE69" s="56">
        <f>((SUM(O$63:O69)/SUM(O$51:O57))-1)*100</f>
        <v>-0.75355630276717767</v>
      </c>
      <c r="DF69" s="56">
        <f>((SUM(P$63:P69)/SUM(P$51:P57))-1)*100</f>
        <v>-0.37754180342255417</v>
      </c>
      <c r="DG69" s="56">
        <f>((SUM(Q$63:Q69)/SUM(Q$51:Q57))-1)*100</f>
        <v>3.5986989367516875</v>
      </c>
      <c r="DH69" s="56">
        <f>((SUM(R$63:R69)/SUM(R$51:R57))-1)*100</f>
        <v>0.58104965626346594</v>
      </c>
      <c r="DI69" s="56">
        <f>((SUM(S$63:S69)/SUM(S$51:S57))-1)*100</f>
        <v>-1.029198149445909</v>
      </c>
      <c r="DJ69" s="56">
        <f>((SUM(T$63:T69)/SUM(T$51:T57))-1)*100</f>
        <v>-8.7211858387303938</v>
      </c>
      <c r="DK69" s="56">
        <f>((SUM(U$63:U69)/SUM(U$51:U57))-1)*100</f>
        <v>-3.6704645156554694</v>
      </c>
      <c r="DL69" s="56">
        <f>((SUM(V$63:V69)/SUM(V$51:V57))-1)*100</f>
        <v>-4.7645845441475876</v>
      </c>
      <c r="DM69" s="56">
        <f>((SUM(W$63:W69)/SUM(W$51:W57))-1)*100</f>
        <v>-7.5182071542477242</v>
      </c>
      <c r="DN69" s="56">
        <f>((SUM(X$63:X69)/SUM(X$51:X57))-1)*100</f>
        <v>-2.1109028188624701</v>
      </c>
      <c r="DO69" s="56">
        <f>((SUM(Y$63:Y69)/SUM(Y$51:Y57))-1)*100</f>
        <v>-0.55283655877902405</v>
      </c>
      <c r="DP69" s="56">
        <f>((SUM(Z$63:Z69)/SUM(Z$51:Z57))-1)*100</f>
        <v>-2.1685241144397516</v>
      </c>
      <c r="DQ69" s="56">
        <f>((SUM(AA$63:AA69)/SUM(AA$51:AA57))-1)*100</f>
        <v>-7.8286939759740886</v>
      </c>
      <c r="DR69" s="56">
        <f>((SUM(AB$63:AB69)/SUM(AB$51:AB57))-1)*100</f>
        <v>3.439445993787249</v>
      </c>
      <c r="DS69" s="56">
        <f>((SUM(AC$63:AC69)/SUM(AC$51:AC57))-1)*100</f>
        <v>-6.967557097377397</v>
      </c>
      <c r="DT69" s="56">
        <f>((SUM(AD$63:AD69)/SUM(AD$51:AD57))-1)*100</f>
        <v>-0.17974324616619741</v>
      </c>
      <c r="DU69" s="56">
        <f>((SUM(AE$63:AE69)/SUM(AE$51:AE57))-1)*100</f>
        <v>-2.968686675214649</v>
      </c>
      <c r="DV69" s="56">
        <f>((SUM(AF$63:AF69)/SUM(AF$51:AF57))-1)*100</f>
        <v>3.0091216348241856</v>
      </c>
      <c r="DW69" s="56">
        <f>((SUM(AG$63:AG69)/SUM(AG$51:AG57))-1)*100</f>
        <v>3.6759174960826924</v>
      </c>
      <c r="DX69" s="56">
        <f>((SUM(AH$63:AH69)/SUM(AH$51:AH57))-1)*100</f>
        <v>2.4418614609645006</v>
      </c>
      <c r="DY69" s="56">
        <f>((SUM(AI$63:AI69)/SUM(AI$51:AI57))-1)*100</f>
        <v>3.12930933496538</v>
      </c>
      <c r="DZ69" s="56">
        <f>((SUM(AJ$63:AJ69)/SUM(AJ$51:AJ57))-1)*100</f>
        <v>6.6445182601897024</v>
      </c>
      <c r="EA69" s="56">
        <f>((SUM(AK$63:AK69)/SUM(AK$51:AK57))-1)*100</f>
        <v>8.7841582844625279</v>
      </c>
      <c r="EB69" s="56">
        <f>((SUM(AL$63:AL69)/SUM(AL$51:AL57))-1)*100</f>
        <v>1.6665587829734152</v>
      </c>
      <c r="EC69" s="56">
        <f>((SUM(AM$63:AM69)/SUM(AM$51:AM57))-1)*100</f>
        <v>-8.4250383548573176</v>
      </c>
      <c r="ED69" s="56">
        <f>((SUM(AN$63:AN69)/SUM(AN$51:AN57))-1)*100</f>
        <v>4.807347877094803</v>
      </c>
      <c r="EE69" s="56">
        <f>((SUM(AO$63:AO69)/SUM(AO$51:AO57))-1)*100</f>
        <v>1.018869412315504</v>
      </c>
      <c r="EF69" s="56">
        <f>((SUM(AP$63:AP69)/SUM(AP$51:AP57))-1)*100</f>
        <v>-5.007361609851757</v>
      </c>
      <c r="EG69" s="56">
        <f>((SUM(AQ$63:AQ69)/SUM(AQ$51:AQ57))-1)*100</f>
        <v>1.7625599186645857</v>
      </c>
      <c r="EH69" s="56">
        <f>((SUM(AR$63:AR69)/SUM(AR$51:AR57))-1)*100</f>
        <v>5.4484552961520105</v>
      </c>
      <c r="EI69" s="56">
        <f>((SUM(AS$63:AS69)/SUM(AS$51:AS57))-1)*100</f>
        <v>2.4298386936293603</v>
      </c>
      <c r="EJ69" s="56">
        <f>((SUM(AT$63:AT69)/SUM(AT$51:AT57))-1)*100</f>
        <v>-3.3196062665532544</v>
      </c>
      <c r="EK69" s="56">
        <f>((SUM(AU$63:AU69)/SUM(AU$51:AU57))-1)*100</f>
        <v>7.7553688223992223</v>
      </c>
      <c r="EL69" s="56">
        <f>((SUM(AV$63:AV69)/SUM(AV$51:AV57))-1)*100</f>
        <v>-1.4217870709340885</v>
      </c>
      <c r="EM69" s="56">
        <f>((SUM(AW$63:AW69)/SUM(AW$51:AW57))-1)*100</f>
        <v>6.6153637455151237</v>
      </c>
      <c r="EN69" s="56">
        <f>((SUM(AX$63:AX69)/SUM(AX$51:AX57))-1)*100</f>
        <v>-1.3316170599027899</v>
      </c>
      <c r="EO69" s="56"/>
      <c r="EP69" s="56"/>
      <c r="EQ69" s="56"/>
      <c r="ER69" s="56"/>
      <c r="ES69" s="56"/>
    </row>
    <row r="70" spans="1:149" s="55" customFormat="1" ht="12.75" customHeight="1" x14ac:dyDescent="0.25">
      <c r="A70" s="55">
        <v>2017</v>
      </c>
      <c r="B70" s="55" t="s">
        <v>355</v>
      </c>
      <c r="C70" s="55" t="s">
        <v>174</v>
      </c>
      <c r="D70" s="56">
        <v>114.17367383657</v>
      </c>
      <c r="E70" s="56">
        <v>117.72533881698899</v>
      </c>
      <c r="F70" s="56">
        <v>114.347339694338</v>
      </c>
      <c r="G70" s="56">
        <v>91.369657142847402</v>
      </c>
      <c r="H70" s="56"/>
      <c r="I70" s="56"/>
      <c r="J70" s="56"/>
      <c r="K70" s="56">
        <v>101.353910553798</v>
      </c>
      <c r="L70" s="56">
        <v>123.244225894895</v>
      </c>
      <c r="M70" s="56">
        <v>111.82124860320801</v>
      </c>
      <c r="N70" s="56">
        <v>114.866897662619</v>
      </c>
      <c r="O70" s="56">
        <v>111.089682309457</v>
      </c>
      <c r="P70" s="56">
        <v>114.70709485062901</v>
      </c>
      <c r="Q70" s="56">
        <v>118.94848418152201</v>
      </c>
      <c r="R70" s="56">
        <v>105.898539156019</v>
      </c>
      <c r="S70" s="56">
        <v>93.955786250365193</v>
      </c>
      <c r="T70" s="56">
        <v>83.395965580151795</v>
      </c>
      <c r="U70" s="56">
        <v>110.594265403378</v>
      </c>
      <c r="V70" s="56">
        <v>99.344379465047197</v>
      </c>
      <c r="W70" s="56">
        <v>106.820714209638</v>
      </c>
      <c r="X70" s="56">
        <v>105.930538607383</v>
      </c>
      <c r="Y70" s="56">
        <v>122.060562707825</v>
      </c>
      <c r="Z70" s="56">
        <v>104.68959451934801</v>
      </c>
      <c r="AA70" s="56">
        <v>126.467553221195</v>
      </c>
      <c r="AB70" s="56">
        <v>110.770553145807</v>
      </c>
      <c r="AC70" s="56">
        <v>116.666932841094</v>
      </c>
      <c r="AD70" s="56">
        <v>115.53446700874601</v>
      </c>
      <c r="AE70" s="56">
        <v>94.266381564003098</v>
      </c>
      <c r="AF70" s="56">
        <v>129.381825315123</v>
      </c>
      <c r="AG70" s="56">
        <v>131.74483753137801</v>
      </c>
      <c r="AH70" s="56">
        <v>132.462105693757</v>
      </c>
      <c r="AI70" s="56">
        <v>136.05299594991601</v>
      </c>
      <c r="AJ70" s="56">
        <v>153.03475733370399</v>
      </c>
      <c r="AK70" s="56">
        <v>130.14670037065699</v>
      </c>
      <c r="AL70" s="56">
        <v>103.1539272476</v>
      </c>
      <c r="AM70" s="56">
        <v>86.343734021811201</v>
      </c>
      <c r="AN70" s="56">
        <v>142.88995953565399</v>
      </c>
      <c r="AO70" s="56">
        <v>120.19458595406699</v>
      </c>
      <c r="AP70" s="56">
        <v>123.910454722022</v>
      </c>
      <c r="AQ70" s="56">
        <v>120.104478361495</v>
      </c>
      <c r="AR70" s="56">
        <v>144.82214536274</v>
      </c>
      <c r="AS70" s="56">
        <v>121.69439476654399</v>
      </c>
      <c r="AT70" s="56">
        <v>147.76129299829901</v>
      </c>
      <c r="AU70" s="56">
        <v>129.11449553347501</v>
      </c>
      <c r="AV70" s="56">
        <v>140.71720547570399</v>
      </c>
      <c r="AW70" s="56">
        <v>113.74457900106501</v>
      </c>
      <c r="AX70" s="56">
        <v>115.761740391871</v>
      </c>
      <c r="AY70" s="89">
        <f t="shared" si="9"/>
        <v>1.7766252508099711</v>
      </c>
      <c r="AZ70" s="59">
        <f t="shared" si="0"/>
        <v>3.6509556969137602</v>
      </c>
      <c r="BA70" s="59">
        <f t="shared" si="1"/>
        <v>-0.97700321969822479</v>
      </c>
      <c r="BB70" s="59">
        <f t="shared" si="2"/>
        <v>-5.3331587968178269</v>
      </c>
      <c r="BC70" s="59"/>
      <c r="BD70" s="59"/>
      <c r="BE70" s="59"/>
      <c r="BF70" s="59">
        <f t="shared" si="17"/>
        <v>1.6588953618067892</v>
      </c>
      <c r="BG70" s="59">
        <f t="shared" si="18"/>
        <v>5.5921036580788952</v>
      </c>
      <c r="BH70" s="59">
        <f t="shared" si="19"/>
        <v>-1.1934278825889266</v>
      </c>
      <c r="BI70" s="59">
        <f t="shared" si="20"/>
        <v>-0.79907118534181532</v>
      </c>
      <c r="BJ70" s="59">
        <f t="shared" ref="BJ70" si="199">+((O70/O58)-1)*100</f>
        <v>-0.79778749719645603</v>
      </c>
      <c r="BK70" s="59">
        <f t="shared" ref="BK70" si="200">+((P70/P58)-1)*100</f>
        <v>-0.232992896879336</v>
      </c>
      <c r="BL70" s="59">
        <f t="shared" ref="BL70" si="201">+((Q70/Q58)-1)*100</f>
        <v>4.72322911194476</v>
      </c>
      <c r="BM70" s="59">
        <f t="shared" ref="BM70" si="202">+((R70/R58)-1)*100</f>
        <v>5.804213993358398</v>
      </c>
      <c r="BN70" s="59">
        <f t="shared" ref="BN70" si="203">+((S70/S58)-1)*100</f>
        <v>-0.45955470779414087</v>
      </c>
      <c r="BO70" s="59">
        <f t="shared" ref="BO70" si="204">+((T70/T58)-1)*100</f>
        <v>-7.6775351418749356</v>
      </c>
      <c r="BP70" s="59">
        <f t="shared" ref="BP70" si="205">+((U70/U58)-1)*100</f>
        <v>-2.3596436980780511</v>
      </c>
      <c r="BQ70" s="59">
        <f t="shared" ref="BQ70" si="206">+((V70/V58)-1)*100</f>
        <v>-4.4905600904369791</v>
      </c>
      <c r="BR70" s="59">
        <f t="shared" ref="BR70" si="207">+((W70/W58)-1)*100</f>
        <v>-4.4598848972887239</v>
      </c>
      <c r="BS70" s="59">
        <f t="shared" ref="BS70" si="208">+((X70/X58)-1)*100</f>
        <v>-4.6086092003698509</v>
      </c>
      <c r="BT70" s="59">
        <f t="shared" ref="BT70" si="209">+((Y70/Y58)-1)*100</f>
        <v>2.5291120341938589</v>
      </c>
      <c r="BU70" s="59">
        <f t="shared" ref="BU70" si="210">+((Z70/Z58)-1)*100</f>
        <v>-5.1322940959578016</v>
      </c>
      <c r="BV70" s="59">
        <f t="shared" ref="BV70" si="211">+((AA70/AA58)-1)*100</f>
        <v>-5.6298729051056711</v>
      </c>
      <c r="BW70" s="59">
        <f t="shared" ref="BW70" si="212">+((AB70/AB58)-1)*100</f>
        <v>4.3163710466465055E-2</v>
      </c>
      <c r="BX70" s="59">
        <f t="shared" ref="BX70" si="213">+((AC70/AC58)-1)*100</f>
        <v>-9.0227297029499063</v>
      </c>
      <c r="BY70" s="59">
        <f t="shared" ref="BY70" si="214">+((AD70/AD58)-1)*100</f>
        <v>-3.0799071899554442</v>
      </c>
      <c r="BZ70" s="59">
        <f t="shared" ref="BZ70" si="215">+((AE70/AE58)-1)*100</f>
        <v>-3.8772601097842863</v>
      </c>
      <c r="CA70" s="59">
        <f t="shared" ref="CA70" si="216">+((AF70/AF58)-1)*100</f>
        <v>1.3685066042091076</v>
      </c>
      <c r="CB70" s="59">
        <f t="shared" ref="CB70" si="217">+((AG70/AG58)-1)*100</f>
        <v>2.5592738058427766</v>
      </c>
      <c r="CC70" s="59">
        <f t="shared" ref="CC70" si="218">+((AH70/AH58)-1)*100</f>
        <v>0.68526005568254611</v>
      </c>
      <c r="CD70" s="59">
        <f t="shared" ref="CD70" si="219">+((AI70/AI58)-1)*100</f>
        <v>1.9707738657171348</v>
      </c>
      <c r="CE70" s="59">
        <f t="shared" ref="CE70" si="220">+((AJ70/AJ58)-1)*100</f>
        <v>5.2760899178038168</v>
      </c>
      <c r="CF70" s="59">
        <f t="shared" ref="CF70" si="221">+((AK70/AK58)-1)*100</f>
        <v>15.741325401347805</v>
      </c>
      <c r="CG70" s="59">
        <f t="shared" ref="CG70" si="222">+((AL70/AL58)-1)*100</f>
        <v>1.221482541939034</v>
      </c>
      <c r="CH70" s="59">
        <f t="shared" ref="CH70" si="223">+((AM70/AM58)-1)*100</f>
        <v>-7.9613210474554608</v>
      </c>
      <c r="CI70" s="59">
        <f t="shared" ref="CI70" si="224">+((AN70/AN58)-1)*100</f>
        <v>4.8150680749837305</v>
      </c>
      <c r="CJ70" s="59">
        <f t="shared" ref="CJ70" si="225">+((AO70/AO58)-1)*100</f>
        <v>-1.1085010143260354</v>
      </c>
      <c r="CK70" s="59">
        <f t="shared" ref="CK70" si="226">+((AP70/AP58)-1)*100</f>
        <v>-2.6668134317151648</v>
      </c>
      <c r="CL70" s="59">
        <f t="shared" ref="CL70" si="227">+((AQ70/AQ58)-1)*100</f>
        <v>-1.9451709363095038</v>
      </c>
      <c r="CM70" s="59">
        <f t="shared" ref="CM70" si="228">+((AR70/AR58)-1)*100</f>
        <v>5.8789814203775714</v>
      </c>
      <c r="CN70" s="59">
        <f t="shared" ref="CN70" si="229">+((AS70/AS58)-1)*100</f>
        <v>-1.1924064733204731</v>
      </c>
      <c r="CO70" s="59">
        <f t="shared" ref="CO70" si="230">+((AT70/AT58)-1)*100</f>
        <v>-1.9121463472268174</v>
      </c>
      <c r="CP70" s="59">
        <f t="shared" ref="CP70" si="231">+((AU70/AU58)-1)*100</f>
        <v>5.9716913088639245</v>
      </c>
      <c r="CQ70" s="59">
        <f t="shared" ref="CQ70" si="232">+((AV70/AV58)-1)*100</f>
        <v>-4.1995995719677044</v>
      </c>
      <c r="CR70" s="59">
        <f t="shared" ref="CR70" si="233">+((AW70/AW58)-1)*100</f>
        <v>5.605208055615063</v>
      </c>
      <c r="CS70" s="59">
        <f t="shared" ref="CS70" si="234">+((AX70/AX58)-1)*100</f>
        <v>-5.8054709482286304</v>
      </c>
      <c r="CT70" s="56">
        <f>((SUM(D$63:D70)/SUM(D$51:D58))-1)*100</f>
        <v>2.6507206323153065</v>
      </c>
      <c r="CU70" s="56">
        <f>((SUM(E$63:E70)/SUM(E$51:E58))-1)*100</f>
        <v>4.952393549043177</v>
      </c>
      <c r="CV70" s="56">
        <f>((SUM(F$63:F70)/SUM(F$51:F58))-1)*100</f>
        <v>-0.74369992598977142</v>
      </c>
      <c r="CW70" s="56">
        <f>((SUM(G$63:G70)/SUM(G$51:G58))-1)*100</f>
        <v>-5.5374819974921436</v>
      </c>
      <c r="CX70" s="56"/>
      <c r="CY70" s="56"/>
      <c r="CZ70" s="56"/>
      <c r="DA70" s="56">
        <f>((SUM(K$63:K70)/SUM(K$51:K58))-1)*100</f>
        <v>1.1802360633612174</v>
      </c>
      <c r="DB70" s="56">
        <f>((SUM(L$63:L70)/SUM(L$51:L58))-1)*100</f>
        <v>5.67683724882313</v>
      </c>
      <c r="DC70" s="56">
        <f>((SUM(M$63:M70)/SUM(M$51:M58))-1)*100</f>
        <v>-0.72734760003525523</v>
      </c>
      <c r="DD70" s="56">
        <f>((SUM(N$63:N70)/SUM(N$51:N58))-1)*100</f>
        <v>-0.39933051516527485</v>
      </c>
      <c r="DE70" s="56">
        <f>((SUM(O$63:O70)/SUM(O$51:O58))-1)*100</f>
        <v>-0.7592925268506634</v>
      </c>
      <c r="DF70" s="56">
        <f>((SUM(P$63:P70)/SUM(P$51:P58))-1)*100</f>
        <v>-0.35898422484265113</v>
      </c>
      <c r="DG70" s="56">
        <f>((SUM(Q$63:Q70)/SUM(Q$51:Q58))-1)*100</f>
        <v>3.7406052457606309</v>
      </c>
      <c r="DH70" s="56">
        <f>((SUM(R$63:R70)/SUM(R$51:R58))-1)*100</f>
        <v>1.2094478381726725</v>
      </c>
      <c r="DI70" s="56">
        <f>((SUM(S$63:S70)/SUM(S$51:S58))-1)*100</f>
        <v>-0.96000856744479224</v>
      </c>
      <c r="DJ70" s="56">
        <f>((SUM(T$63:T70)/SUM(T$51:T58))-1)*100</f>
        <v>-8.5965581277877909</v>
      </c>
      <c r="DK70" s="56">
        <f>((SUM(U$63:U70)/SUM(U$51:U58))-1)*100</f>
        <v>-3.5058727579743931</v>
      </c>
      <c r="DL70" s="56">
        <f>((SUM(V$63:V70)/SUM(V$51:V58))-1)*100</f>
        <v>-4.7315910667623413</v>
      </c>
      <c r="DM70" s="56">
        <f>((SUM(W$63:W70)/SUM(W$51:W58))-1)*100</f>
        <v>-7.1206550800333108</v>
      </c>
      <c r="DN70" s="56">
        <f>((SUM(X$63:X70)/SUM(X$51:X58))-1)*100</f>
        <v>-2.4394816557959276</v>
      </c>
      <c r="DO70" s="56">
        <f>((SUM(Y$63:Y70)/SUM(Y$51:Y58))-1)*100</f>
        <v>-0.17599248066263451</v>
      </c>
      <c r="DP70" s="56">
        <f>((SUM(Z$63:Z70)/SUM(Z$51:Z58))-1)*100</f>
        <v>-2.5048436945639407</v>
      </c>
      <c r="DQ70" s="56">
        <f>((SUM(AA$63:AA70)/SUM(AA$51:AA58))-1)*100</f>
        <v>-7.5385307465579032</v>
      </c>
      <c r="DR70" s="56">
        <f>((SUM(AB$63:AB70)/SUM(AB$51:AB58))-1)*100</f>
        <v>2.9602142231911266</v>
      </c>
      <c r="DS70" s="56">
        <f>((SUM(AC$63:AC70)/SUM(AC$51:AC58))-1)*100</f>
        <v>-7.237829818037933</v>
      </c>
      <c r="DT70" s="56">
        <f>((SUM(AD$63:AD70)/SUM(AD$51:AD58))-1)*100</f>
        <v>-0.56950284470578261</v>
      </c>
      <c r="DU70" s="56">
        <f>((SUM(AE$63:AE70)/SUM(AE$51:AE58))-1)*100</f>
        <v>-3.0934285558219199</v>
      </c>
      <c r="DV70" s="56">
        <f>((SUM(AF$63:AF70)/SUM(AF$51:AF58))-1)*100</f>
        <v>2.7924144463998823</v>
      </c>
      <c r="DW70" s="56">
        <f>((SUM(AG$63:AG70)/SUM(AG$51:AG58))-1)*100</f>
        <v>3.5297812523754191</v>
      </c>
      <c r="DX70" s="56">
        <f>((SUM(AH$63:AH70)/SUM(AH$51:AH58))-1)*100</f>
        <v>2.2105223352869574</v>
      </c>
      <c r="DY70" s="56">
        <f>((SUM(AI$63:AI70)/SUM(AI$51:AI58))-1)*100</f>
        <v>2.9784922317142692</v>
      </c>
      <c r="DZ70" s="56">
        <f>((SUM(AJ$63:AJ70)/SUM(AJ$51:AJ58))-1)*100</f>
        <v>6.4684039271491134</v>
      </c>
      <c r="EA70" s="56">
        <f>((SUM(AK$63:AK70)/SUM(AK$51:AK58))-1)*100</f>
        <v>9.63182814325938</v>
      </c>
      <c r="EB70" s="56">
        <f>((SUM(AL$63:AL70)/SUM(AL$51:AL58))-1)*100</f>
        <v>1.6118216902036187</v>
      </c>
      <c r="EC70" s="56">
        <f>((SUM(AM$63:AM70)/SUM(AM$51:AM58))-1)*100</f>
        <v>-8.3694915178561207</v>
      </c>
      <c r="ED70" s="56">
        <f>((SUM(AN$63:AN70)/SUM(AN$51:AN58))-1)*100</f>
        <v>4.8083459392213035</v>
      </c>
      <c r="EE70" s="56">
        <f>((SUM(AO$63:AO70)/SUM(AO$51:AO58))-1)*100</f>
        <v>0.75577311984316164</v>
      </c>
      <c r="EF70" s="56">
        <f>((SUM(AP$63:AP70)/SUM(AP$51:AP58))-1)*100</f>
        <v>-4.6991571812900919</v>
      </c>
      <c r="EG70" s="56">
        <f>((SUM(AQ$63:AQ70)/SUM(AQ$51:AQ58))-1)*100</f>
        <v>1.2683234047980552</v>
      </c>
      <c r="EH70" s="56">
        <f>((SUM(AR$63:AR70)/SUM(AR$51:AR58))-1)*100</f>
        <v>5.5022966747007462</v>
      </c>
      <c r="EI70" s="56">
        <f>((SUM(AS$63:AS70)/SUM(AS$51:AS58))-1)*100</f>
        <v>2.0122610403392249</v>
      </c>
      <c r="EJ70" s="56">
        <f>((SUM(AT$63:AT70)/SUM(AT$51:AT58))-1)*100</f>
        <v>-3.1313970440482897</v>
      </c>
      <c r="EK70" s="56">
        <f>((SUM(AU$63:AU70)/SUM(AU$51:AU58))-1)*100</f>
        <v>7.504295550193274</v>
      </c>
      <c r="EL70" s="56">
        <f>((SUM(AV$63:AV70)/SUM(AV$51:AV58))-1)*100</f>
        <v>-1.794025084007933</v>
      </c>
      <c r="EM70" s="56">
        <f>((SUM(AW$63:AW70)/SUM(AW$51:AW58))-1)*100</f>
        <v>6.4794242703688276</v>
      </c>
      <c r="EN70" s="56">
        <f>((SUM(AX$63:AX70)/SUM(AX$51:AX58))-1)*100</f>
        <v>-1.9576677729756464</v>
      </c>
      <c r="EO70" s="56"/>
      <c r="EP70" s="56"/>
      <c r="EQ70" s="56"/>
      <c r="ER70" s="56"/>
      <c r="ES70" s="56"/>
    </row>
    <row r="71" spans="1:149" s="55" customFormat="1" ht="12.75" customHeight="1" x14ac:dyDescent="0.25">
      <c r="A71" s="55">
        <v>2017</v>
      </c>
      <c r="B71" s="55" t="s">
        <v>356</v>
      </c>
      <c r="C71" s="55" t="s">
        <v>174</v>
      </c>
      <c r="D71" s="56">
        <v>114.24725079712699</v>
      </c>
      <c r="E71" s="56">
        <v>117.712639022465</v>
      </c>
      <c r="F71" s="56">
        <v>114.455876505429</v>
      </c>
      <c r="G71" s="56">
        <v>91.915982951004594</v>
      </c>
      <c r="H71" s="56"/>
      <c r="I71" s="56"/>
      <c r="J71" s="56"/>
      <c r="K71" s="56">
        <v>101.335669251325</v>
      </c>
      <c r="L71" s="56">
        <v>123.27562353894101</v>
      </c>
      <c r="M71" s="56">
        <v>109.1809939985</v>
      </c>
      <c r="N71" s="56">
        <v>111.803093150173</v>
      </c>
      <c r="O71" s="56">
        <v>108.43920328978599</v>
      </c>
      <c r="P71" s="56">
        <v>111.52947801295301</v>
      </c>
      <c r="Q71" s="56">
        <v>119.468570129431</v>
      </c>
      <c r="R71" s="56">
        <v>105.723354778314</v>
      </c>
      <c r="S71" s="56">
        <v>102.509451829048</v>
      </c>
      <c r="T71" s="56">
        <v>89.198953451332997</v>
      </c>
      <c r="U71" s="56">
        <v>106.774156779112</v>
      </c>
      <c r="V71" s="56">
        <v>104.095566887723</v>
      </c>
      <c r="W71" s="56">
        <v>92.776002240626497</v>
      </c>
      <c r="X71" s="56">
        <v>94.539096856893494</v>
      </c>
      <c r="Y71" s="56">
        <v>124.751667163329</v>
      </c>
      <c r="Z71" s="56">
        <v>83.870592681189393</v>
      </c>
      <c r="AA71" s="56">
        <v>114.618079956996</v>
      </c>
      <c r="AB71" s="56">
        <v>102.02327874626999</v>
      </c>
      <c r="AC71" s="56">
        <v>111.66078845683499</v>
      </c>
      <c r="AD71" s="56">
        <v>112.946108570045</v>
      </c>
      <c r="AE71" s="56">
        <v>94.067433285065206</v>
      </c>
      <c r="AF71" s="56">
        <v>126.860461174677</v>
      </c>
      <c r="AG71" s="56">
        <v>128.79376989020801</v>
      </c>
      <c r="AH71" s="56">
        <v>129.67238756438499</v>
      </c>
      <c r="AI71" s="56">
        <v>132.67302852744001</v>
      </c>
      <c r="AJ71" s="56">
        <v>152.93888211775399</v>
      </c>
      <c r="AK71" s="56">
        <v>130.77460387211801</v>
      </c>
      <c r="AL71" s="56">
        <v>112.775435739793</v>
      </c>
      <c r="AM71" s="56">
        <v>92.359870044675006</v>
      </c>
      <c r="AN71" s="56">
        <v>138.09055133272801</v>
      </c>
      <c r="AO71" s="56">
        <v>126.16481143829201</v>
      </c>
      <c r="AP71" s="56">
        <v>107.814804494897</v>
      </c>
      <c r="AQ71" s="56">
        <v>107.292996264949</v>
      </c>
      <c r="AR71" s="56">
        <v>147.84857422709001</v>
      </c>
      <c r="AS71" s="56">
        <v>98.077582434322693</v>
      </c>
      <c r="AT71" s="56">
        <v>134.10742656004101</v>
      </c>
      <c r="AU71" s="56">
        <v>121.414188575449</v>
      </c>
      <c r="AV71" s="56">
        <v>135.752295862615</v>
      </c>
      <c r="AW71" s="56">
        <v>112.585531568316</v>
      </c>
      <c r="AX71" s="56">
        <v>115.71712949519799</v>
      </c>
      <c r="AY71" s="89">
        <f t="shared" si="9"/>
        <v>1.2747237200932959</v>
      </c>
      <c r="AZ71" s="59">
        <f t="shared" si="0"/>
        <v>3.0551115197711587</v>
      </c>
      <c r="BA71" s="59">
        <f t="shared" si="1"/>
        <v>-2.3067625969431682</v>
      </c>
      <c r="BB71" s="59">
        <f t="shared" si="2"/>
        <v>-3.1043639585252247</v>
      </c>
      <c r="BC71" s="59"/>
      <c r="BD71" s="59"/>
      <c r="BE71" s="59"/>
      <c r="BF71" s="59">
        <f t="shared" si="17"/>
        <v>2.0131815098130001</v>
      </c>
      <c r="BG71" s="59">
        <f t="shared" si="18"/>
        <v>6.0620553353637474</v>
      </c>
      <c r="BH71" s="59">
        <f t="shared" si="19"/>
        <v>1.1078561821082689</v>
      </c>
      <c r="BI71" s="59">
        <f t="shared" si="20"/>
        <v>1.8375521015937535</v>
      </c>
      <c r="BJ71" s="59">
        <f t="shared" ref="BJ71:BJ72" si="235">+((O71/O59)-1)*100</f>
        <v>1.4676388999981915</v>
      </c>
      <c r="BK71" s="59">
        <f t="shared" ref="BK71:BK72" si="236">+((P71/P59)-1)*100</f>
        <v>2.4490321094795098</v>
      </c>
      <c r="BL71" s="59">
        <f t="shared" ref="BL71:BL72" si="237">+((Q71/Q59)-1)*100</f>
        <v>7.7158407860105083</v>
      </c>
      <c r="BM71" s="59">
        <f t="shared" ref="BM71:BM72" si="238">+((R71/R59)-1)*100</f>
        <v>0.55182423660746771</v>
      </c>
      <c r="BN71" s="59">
        <f t="shared" ref="BN71:BN72" si="239">+((S71/S59)-1)*100</f>
        <v>4.3592924333373917</v>
      </c>
      <c r="BO71" s="59">
        <f t="shared" ref="BO71:BO72" si="240">+((T71/T59)-1)*100</f>
        <v>-2.0441371897515936</v>
      </c>
      <c r="BP71" s="59">
        <f t="shared" ref="BP71:BP72" si="241">+((U71/U59)-1)*100</f>
        <v>0.44882681325355556</v>
      </c>
      <c r="BQ71" s="59">
        <f t="shared" ref="BQ71:BQ72" si="242">+((V71/V59)-1)*100</f>
        <v>1.8835805953810736</v>
      </c>
      <c r="BR71" s="59">
        <f t="shared" ref="BR71:BR72" si="243">+((W71/W59)-1)*100</f>
        <v>-3.4900824238895511</v>
      </c>
      <c r="BS71" s="59">
        <f t="shared" ref="BS71:BS72" si="244">+((X71/X59)-1)*100</f>
        <v>-2.4961731667036413</v>
      </c>
      <c r="BT71" s="59">
        <f t="shared" ref="BT71:BT72" si="245">+((Y71/Y59)-1)*100</f>
        <v>8.0735289960558898</v>
      </c>
      <c r="BU71" s="59">
        <f t="shared" ref="BU71:BU72" si="246">+((Z71/Z59)-1)*100</f>
        <v>-5.1419232267685526</v>
      </c>
      <c r="BV71" s="59">
        <f t="shared" ref="BV71:BV72" si="247">+((AA71/AA59)-1)*100</f>
        <v>-5.5327988315027827</v>
      </c>
      <c r="BW71" s="59">
        <f t="shared" ref="BW71:BW72" si="248">+((AB71/AB59)-1)*100</f>
        <v>2.8400602948999376</v>
      </c>
      <c r="BX71" s="59">
        <f t="shared" ref="BX71:BX72" si="249">+((AC71/AC59)-1)*100</f>
        <v>-9.6024267160762058</v>
      </c>
      <c r="BY71" s="59">
        <f t="shared" ref="BY71:BY72" si="250">+((AD71/AD59)-1)*100</f>
        <v>-0.60953534984236057</v>
      </c>
      <c r="BZ71" s="59">
        <f t="shared" ref="BZ71:BZ72" si="251">+((AE71/AE59)-1)*100</f>
        <v>-3.6229982745222711</v>
      </c>
      <c r="CA71" s="59">
        <f t="shared" ref="CA71:CA72" si="252">+((AF71/AF59)-1)*100</f>
        <v>3.8869321248993005</v>
      </c>
      <c r="CB71" s="59">
        <f t="shared" ref="CB71:CB72" si="253">+((AG71/AG59)-1)*100</f>
        <v>5.5063316252830452</v>
      </c>
      <c r="CC71" s="59">
        <f t="shared" ref="CC71:CC72" si="254">+((AH71/AH59)-1)*100</f>
        <v>3.1823261820390858</v>
      </c>
      <c r="CD71" s="59">
        <f t="shared" ref="CD71:CD72" si="255">+((AI71/AI59)-1)*100</f>
        <v>4.9741287670202805</v>
      </c>
      <c r="CE71" s="59">
        <f t="shared" ref="CE71:CE72" si="256">+((AJ71/AJ59)-1)*100</f>
        <v>8.7120434220145917</v>
      </c>
      <c r="CF71" s="59">
        <f t="shared" ref="CF71:CF72" si="257">+((AK71/AK59)-1)*100</f>
        <v>10.014788199710868</v>
      </c>
      <c r="CG71" s="59">
        <f t="shared" ref="CG71:CG72" si="258">+((AL71/AL59)-1)*100</f>
        <v>6.1984847235383889</v>
      </c>
      <c r="CH71" s="59">
        <f t="shared" ref="CH71:CH72" si="259">+((AM71/AM59)-1)*100</f>
        <v>-2.6972854872440055</v>
      </c>
      <c r="CI71" s="59">
        <f t="shared" ref="CI71:CI72" si="260">+((AN71/AN59)-1)*100</f>
        <v>6.8834763689396672</v>
      </c>
      <c r="CJ71" s="59">
        <f t="shared" ref="CJ71:CJ72" si="261">+((AO71/AO59)-1)*100</f>
        <v>5.0968774072406298</v>
      </c>
      <c r="CK71" s="59">
        <f t="shared" ref="CK71:CK72" si="262">+((AP71/AP59)-1)*100</f>
        <v>-1.525364853803024</v>
      </c>
      <c r="CL71" s="59">
        <f t="shared" ref="CL71:CL72" si="263">+((AQ71/AQ59)-1)*100</f>
        <v>0.10571936765413348</v>
      </c>
      <c r="CM71" s="59">
        <f t="shared" ref="CM71:CM72" si="264">+((AR71/AR59)-1)*100</f>
        <v>11.012132053007328</v>
      </c>
      <c r="CN71" s="59">
        <f t="shared" ref="CN71:CN72" si="265">+((AS71/AS59)-1)*100</f>
        <v>-1.1756846350627681</v>
      </c>
      <c r="CO71" s="59">
        <f t="shared" ref="CO71:CO72" si="266">+((AT71/AT59)-1)*100</f>
        <v>-1.8037012892054838</v>
      </c>
      <c r="CP71" s="59">
        <f t="shared" ref="CP71:CP72" si="267">+((AU71/AU59)-1)*100</f>
        <v>11.772901122209213</v>
      </c>
      <c r="CQ71" s="59">
        <f t="shared" ref="CQ71:CQ72" si="268">+((AV71/AV59)-1)*100</f>
        <v>-4.4527826940174435</v>
      </c>
      <c r="CR71" s="59">
        <f t="shared" ref="CR71:CR72" si="269">+((AW71/AW59)-1)*100</f>
        <v>8.2074219807418469</v>
      </c>
      <c r="CS71" s="59">
        <f t="shared" ref="CS71:CS72" si="270">+((AX71/AX59)-1)*100</f>
        <v>-5.4254504873954783</v>
      </c>
      <c r="CT71" s="56">
        <f>((SUM(D$63:D71)/SUM(D$51:D59))-1)*100</f>
        <v>2.4960227307150751</v>
      </c>
      <c r="CU71" s="56">
        <f>((SUM(E$63:E71)/SUM(E$51:E59))-1)*100</f>
        <v>4.7375240419422315</v>
      </c>
      <c r="CV71" s="56">
        <f>((SUM(F$63:F71)/SUM(F$51:F59))-1)*100</f>
        <v>-0.91918830326814804</v>
      </c>
      <c r="CW71" s="56">
        <f>((SUM(G$63:G71)/SUM(G$51:G59))-1)*100</f>
        <v>-5.2774406392659401</v>
      </c>
      <c r="CX71" s="56"/>
      <c r="CY71" s="56"/>
      <c r="CZ71" s="56"/>
      <c r="DA71" s="56">
        <f>((SUM(K$63:K71)/SUM(K$51:K59))-1)*100</f>
        <v>1.2728064704845776</v>
      </c>
      <c r="DB71" s="56">
        <f>((SUM(L$63:L71)/SUM(L$51:L59))-1)*100</f>
        <v>5.7201006802243048</v>
      </c>
      <c r="DC71" s="56">
        <f>((SUM(M$63:M71)/SUM(M$51:M59))-1)*100</f>
        <v>-0.52416321652922759</v>
      </c>
      <c r="DD71" s="56">
        <f>((SUM(N$63:N71)/SUM(N$51:N59))-1)*100</f>
        <v>-0.15465703373362949</v>
      </c>
      <c r="DE71" s="56">
        <f>((SUM(O$63:O71)/SUM(O$51:O59))-1)*100</f>
        <v>-0.51402812373023687</v>
      </c>
      <c r="DF71" s="56">
        <f>((SUM(P$63:P71)/SUM(P$51:P59))-1)*100</f>
        <v>-5.4641651419051751E-2</v>
      </c>
      <c r="DG71" s="56">
        <f>((SUM(Q$63:Q71)/SUM(Q$51:Q59))-1)*100</f>
        <v>4.1767051585855697</v>
      </c>
      <c r="DH71" s="56">
        <f>((SUM(R$63:R71)/SUM(R$51:R59))-1)*100</f>
        <v>1.1356598318094324</v>
      </c>
      <c r="DI71" s="56">
        <f>((SUM(S$63:S71)/SUM(S$51:S59))-1)*100</f>
        <v>-0.36309914532703935</v>
      </c>
      <c r="DJ71" s="56">
        <f>((SUM(T$63:T71)/SUM(T$51:T59))-1)*100</f>
        <v>-7.8925334018585929</v>
      </c>
      <c r="DK71" s="56">
        <f>((SUM(U$63:U71)/SUM(U$51:U59))-1)*100</f>
        <v>-3.0889864017286661</v>
      </c>
      <c r="DL71" s="56">
        <f>((SUM(V$63:V71)/SUM(V$51:V59))-1)*100</f>
        <v>-4.0319669787192929</v>
      </c>
      <c r="DM71" s="56">
        <f>((SUM(W$63:W71)/SUM(W$51:W59))-1)*100</f>
        <v>-6.7556768072946527</v>
      </c>
      <c r="DN71" s="56">
        <f>((SUM(X$63:X71)/SUM(X$51:X59))-1)*100</f>
        <v>-2.4453224640741289</v>
      </c>
      <c r="DO71" s="56">
        <f>((SUM(Y$63:Y71)/SUM(Y$51:Y59))-1)*100</f>
        <v>0.69839705657208651</v>
      </c>
      <c r="DP71" s="56">
        <f>((SUM(Z$63:Z71)/SUM(Z$51:Z59))-1)*100</f>
        <v>-2.724623803037618</v>
      </c>
      <c r="DQ71" s="56">
        <f>((SUM(AA$63:AA71)/SUM(AA$51:AA59))-1)*100</f>
        <v>-7.3244694453960868</v>
      </c>
      <c r="DR71" s="56">
        <f>((SUM(AB$63:AB71)/SUM(AB$51:AB59))-1)*100</f>
        <v>2.9467284279119932</v>
      </c>
      <c r="DS71" s="56">
        <f>((SUM(AC$63:AC71)/SUM(AC$51:AC59))-1)*100</f>
        <v>-7.5036832699485796</v>
      </c>
      <c r="DT71" s="56">
        <f>((SUM(AD$63:AD71)/SUM(AD$51:AD59))-1)*100</f>
        <v>-0.57404918689343276</v>
      </c>
      <c r="DU71" s="56">
        <f>((SUM(AE$63:AE71)/SUM(AE$51:AE59))-1)*100</f>
        <v>-3.1570914672502837</v>
      </c>
      <c r="DV71" s="56">
        <f>((SUM(AF$63:AF71)/SUM(AF$51:AF59))-1)*100</f>
        <v>2.9152153269488723</v>
      </c>
      <c r="DW71" s="56">
        <f>((SUM(AG$63:AG71)/SUM(AG$51:AG59))-1)*100</f>
        <v>3.7484069682814702</v>
      </c>
      <c r="DX71" s="56">
        <f>((SUM(AH$63:AH71)/SUM(AH$51:AH59))-1)*100</f>
        <v>2.3191169690999658</v>
      </c>
      <c r="DY71" s="56">
        <f>((SUM(AI$63:AI71)/SUM(AI$51:AI59))-1)*100</f>
        <v>3.197565733936214</v>
      </c>
      <c r="DZ71" s="56">
        <f>((SUM(AJ$63:AJ71)/SUM(AJ$51:AJ59))-1)*100</f>
        <v>6.7169036391963033</v>
      </c>
      <c r="EA71" s="56">
        <f>((SUM(AK$63:AK71)/SUM(AK$51:AK59))-1)*100</f>
        <v>9.6755257573781783</v>
      </c>
      <c r="EB71" s="56">
        <f>((SUM(AL$63:AL71)/SUM(AL$51:AL59))-1)*100</f>
        <v>2.1328473117925739</v>
      </c>
      <c r="EC71" s="56">
        <f>((SUM(AM$63:AM71)/SUM(AM$51:AM59))-1)*100</f>
        <v>-7.7563330904005028</v>
      </c>
      <c r="ED71" s="56">
        <f>((SUM(AN$63:AN71)/SUM(AN$51:AN59))-1)*100</f>
        <v>5.0348396366970194</v>
      </c>
      <c r="EE71" s="56">
        <f>((SUM(AO$63:AO71)/SUM(AO$51:AO59))-1)*100</f>
        <v>1.2283182940483472</v>
      </c>
      <c r="EF71" s="56">
        <f>((SUM(AP$63:AP71)/SUM(AP$51:AP59))-1)*100</f>
        <v>-4.376296536042446</v>
      </c>
      <c r="EG71" s="56">
        <f>((SUM(AQ$63:AQ71)/SUM(AQ$51:AQ59))-1)*100</f>
        <v>1.1468818283997262</v>
      </c>
      <c r="EH71" s="56">
        <f>((SUM(AR$63:AR71)/SUM(AR$51:AR59))-1)*100</f>
        <v>6.1003958093601263</v>
      </c>
      <c r="EI71" s="56">
        <f>((SUM(AS$63:AS71)/SUM(AS$51:AS59))-1)*100</f>
        <v>1.7412929307300429</v>
      </c>
      <c r="EJ71" s="56">
        <f>((SUM(AT$63:AT71)/SUM(AT$51:AT59))-1)*100</f>
        <v>-2.9878414165136036</v>
      </c>
      <c r="EK71" s="56">
        <f>((SUM(AU$63:AU71)/SUM(AU$51:AU59))-1)*100</f>
        <v>7.9802591823551872</v>
      </c>
      <c r="EL71" s="56">
        <f>((SUM(AV$63:AV71)/SUM(AV$51:AV59))-1)*100</f>
        <v>-2.0991052668649202</v>
      </c>
      <c r="EM71" s="56">
        <f>((SUM(AW$63:AW71)/SUM(AW$51:AW59))-1)*100</f>
        <v>6.6782180704517025</v>
      </c>
      <c r="EN71" s="56">
        <f>((SUM(AX$63:AX71)/SUM(AX$51:AX59))-1)*100</f>
        <v>-2.3817187714597621</v>
      </c>
      <c r="EO71" s="56"/>
      <c r="EP71" s="56"/>
      <c r="EQ71" s="56"/>
      <c r="ER71" s="56"/>
      <c r="ES71" s="56"/>
    </row>
    <row r="72" spans="1:149" s="55" customFormat="1" ht="12.75" customHeight="1" x14ac:dyDescent="0.25">
      <c r="A72" s="55">
        <v>2017</v>
      </c>
      <c r="B72" s="55" t="s">
        <v>357</v>
      </c>
      <c r="C72" s="55" t="s">
        <v>174</v>
      </c>
      <c r="D72" s="56">
        <v>114.53379971166601</v>
      </c>
      <c r="E72" s="56">
        <v>117.618666627702</v>
      </c>
      <c r="F72" s="56">
        <v>115.303308228343</v>
      </c>
      <c r="G72" s="56">
        <v>93.444633761110396</v>
      </c>
      <c r="H72" s="56"/>
      <c r="I72" s="56"/>
      <c r="J72" s="56"/>
      <c r="K72" s="56">
        <v>100.54605924363599</v>
      </c>
      <c r="L72" s="56">
        <v>122.332777271447</v>
      </c>
      <c r="M72" s="56">
        <v>110.67102281931</v>
      </c>
      <c r="N72" s="56">
        <v>113.55231010771899</v>
      </c>
      <c r="O72" s="56">
        <v>110.079476042853</v>
      </c>
      <c r="P72" s="56">
        <v>113.52328942641201</v>
      </c>
      <c r="Q72" s="56">
        <v>120.86105113847999</v>
      </c>
      <c r="R72" s="56">
        <v>109.51263445925299</v>
      </c>
      <c r="S72" s="56">
        <v>105.802352792341</v>
      </c>
      <c r="T72" s="56">
        <v>85.583811969589803</v>
      </c>
      <c r="U72" s="56">
        <v>107.60337942294299</v>
      </c>
      <c r="V72" s="56">
        <v>103.275966393429</v>
      </c>
      <c r="W72" s="56">
        <v>95.813619740623395</v>
      </c>
      <c r="X72" s="56">
        <v>96.314506520443601</v>
      </c>
      <c r="Y72" s="56">
        <v>126.133912987126</v>
      </c>
      <c r="Z72" s="56">
        <v>76.568180078144806</v>
      </c>
      <c r="AA72" s="56">
        <v>121.234406940242</v>
      </c>
      <c r="AB72" s="56">
        <v>115.722727570296</v>
      </c>
      <c r="AC72" s="56">
        <v>111.77960357850699</v>
      </c>
      <c r="AD72" s="56">
        <v>113.673542750642</v>
      </c>
      <c r="AE72" s="56">
        <v>94.063523313264696</v>
      </c>
      <c r="AF72" s="56">
        <v>128.51547941014201</v>
      </c>
      <c r="AG72" s="56">
        <v>130.81667618547101</v>
      </c>
      <c r="AH72" s="56">
        <v>131.49510421751901</v>
      </c>
      <c r="AI72" s="56">
        <v>134.98774137909899</v>
      </c>
      <c r="AJ72" s="56">
        <v>154.37803975692799</v>
      </c>
      <c r="AK72" s="56">
        <v>135.69623896564701</v>
      </c>
      <c r="AL72" s="56">
        <v>116.284170356982</v>
      </c>
      <c r="AM72" s="56">
        <v>88.374161988824298</v>
      </c>
      <c r="AN72" s="56">
        <v>139.479771052004</v>
      </c>
      <c r="AO72" s="56">
        <v>125.342578589635</v>
      </c>
      <c r="AP72" s="56">
        <v>111.153570817888</v>
      </c>
      <c r="AQ72" s="56">
        <v>109.062045674361</v>
      </c>
      <c r="AR72" s="56">
        <v>148.95359259541399</v>
      </c>
      <c r="AS72" s="56">
        <v>89.564243316228101</v>
      </c>
      <c r="AT72" s="56">
        <v>142.19609813525</v>
      </c>
      <c r="AU72" s="56">
        <v>139.572084508199</v>
      </c>
      <c r="AV72" s="56">
        <v>135.84560844945599</v>
      </c>
      <c r="AW72" s="56">
        <v>113.389217736166</v>
      </c>
      <c r="AX72" s="56">
        <v>115.251690382942</v>
      </c>
      <c r="AY72" s="89">
        <f t="shared" si="9"/>
        <v>0.28078585163504588</v>
      </c>
      <c r="AZ72" s="59">
        <f t="shared" si="0"/>
        <v>1.6684970345836048</v>
      </c>
      <c r="BA72" s="59">
        <f t="shared" si="1"/>
        <v>-1.6408917415722479</v>
      </c>
      <c r="BB72" s="59">
        <f t="shared" si="2"/>
        <v>-5.2704907126912897</v>
      </c>
      <c r="BC72" s="59"/>
      <c r="BD72" s="59"/>
      <c r="BE72" s="59"/>
      <c r="BF72" s="59">
        <f t="shared" si="17"/>
        <v>1.2466333596498069</v>
      </c>
      <c r="BG72" s="59">
        <f t="shared" si="18"/>
        <v>5.3438030743540255</v>
      </c>
      <c r="BH72" s="59">
        <f t="shared" si="19"/>
        <v>-0.67322440087398405</v>
      </c>
      <c r="BI72" s="59">
        <f t="shared" si="20"/>
        <v>-1.3779316346661519</v>
      </c>
      <c r="BJ72" s="59">
        <f t="shared" si="235"/>
        <v>-0.59296124502787873</v>
      </c>
      <c r="BK72" s="59">
        <f t="shared" si="236"/>
        <v>-1.4524420915437708</v>
      </c>
      <c r="BL72" s="59">
        <f t="shared" si="237"/>
        <v>3.14543223614141</v>
      </c>
      <c r="BM72" s="59">
        <f t="shared" si="238"/>
        <v>-0.88159735960167129</v>
      </c>
      <c r="BN72" s="59">
        <f t="shared" si="239"/>
        <v>-2.7814524473339763</v>
      </c>
      <c r="BO72" s="59">
        <f t="shared" si="240"/>
        <v>-8.1575456837739821</v>
      </c>
      <c r="BP72" s="59">
        <f t="shared" si="241"/>
        <v>0.42718267474175509</v>
      </c>
      <c r="BQ72" s="59">
        <f t="shared" si="242"/>
        <v>-5.4695987946423603</v>
      </c>
      <c r="BR72" s="59">
        <f t="shared" si="243"/>
        <v>-8.7494094988276103</v>
      </c>
      <c r="BS72" s="59">
        <f t="shared" si="244"/>
        <v>-5.5402446974361474</v>
      </c>
      <c r="BT72" s="59">
        <f t="shared" si="245"/>
        <v>0.81325129883582647</v>
      </c>
      <c r="BU72" s="59">
        <f t="shared" si="246"/>
        <v>-5.4662391534540227</v>
      </c>
      <c r="BV72" s="59">
        <f t="shared" si="247"/>
        <v>-6.3244916022368365</v>
      </c>
      <c r="BW72" s="59">
        <f t="shared" si="248"/>
        <v>-1.9855470233879347</v>
      </c>
      <c r="BX72" s="59">
        <f t="shared" si="249"/>
        <v>-7.0240604538115869</v>
      </c>
      <c r="BY72" s="59">
        <f t="shared" si="250"/>
        <v>-1.0658594325204551</v>
      </c>
      <c r="BZ72" s="59">
        <f t="shared" si="251"/>
        <v>4.5236422691371514</v>
      </c>
      <c r="CA72" s="59">
        <f t="shared" si="252"/>
        <v>2.2962554832326676</v>
      </c>
      <c r="CB72" s="59">
        <f t="shared" si="253"/>
        <v>2.3200776047107796</v>
      </c>
      <c r="CC72" s="59">
        <f t="shared" si="254"/>
        <v>1.4207474540026022</v>
      </c>
      <c r="CD72" s="59">
        <f t="shared" si="255"/>
        <v>1.2896826907315528</v>
      </c>
      <c r="CE72" s="59">
        <f t="shared" si="256"/>
        <v>4.7796885260703803</v>
      </c>
      <c r="CF72" s="59">
        <f t="shared" si="257"/>
        <v>8.2182480100916777</v>
      </c>
      <c r="CG72" s="59">
        <f t="shared" si="258"/>
        <v>-1.5494867836255866</v>
      </c>
      <c r="CH72" s="59">
        <f t="shared" si="259"/>
        <v>-9.1426825482634264</v>
      </c>
      <c r="CI72" s="59">
        <f t="shared" si="260"/>
        <v>6.9338091324448348</v>
      </c>
      <c r="CJ72" s="59">
        <f t="shared" si="261"/>
        <v>-2.5454140349061238</v>
      </c>
      <c r="CK72" s="59">
        <f t="shared" si="262"/>
        <v>-7.0207210839144496</v>
      </c>
      <c r="CL72" s="59">
        <f t="shared" si="263"/>
        <v>-3.3583020800345142</v>
      </c>
      <c r="CM72" s="59">
        <f t="shared" si="264"/>
        <v>3.0862839404412812</v>
      </c>
      <c r="CN72" s="59">
        <f t="shared" si="265"/>
        <v>-1.5675245755772726</v>
      </c>
      <c r="CO72" s="59">
        <f t="shared" si="266"/>
        <v>-2.3970921986251725</v>
      </c>
      <c r="CP72" s="59">
        <f t="shared" si="267"/>
        <v>7.3864721402693068</v>
      </c>
      <c r="CQ72" s="59">
        <f t="shared" si="268"/>
        <v>-1.9882061037532428</v>
      </c>
      <c r="CR72" s="59">
        <f t="shared" si="269"/>
        <v>7.7733809007908494</v>
      </c>
      <c r="CS72" s="59">
        <f t="shared" si="270"/>
        <v>2.1406775622491825</v>
      </c>
      <c r="CT72" s="56">
        <f>((SUM(D$63:D72)/SUM(D$51:D60))-1)*100</f>
        <v>2.2696410043883564</v>
      </c>
      <c r="CU72" s="56">
        <f>((SUM(E$63:E72)/SUM(E$51:E60))-1)*100</f>
        <v>4.4217181191241295</v>
      </c>
      <c r="CV72" s="56">
        <f>((SUM(F$63:F72)/SUM(F$51:F60))-1)*100</f>
        <v>-0.99207490005432941</v>
      </c>
      <c r="CW72" s="56">
        <f>((SUM(G$63:G72)/SUM(G$51:G60))-1)*100</f>
        <v>-5.2767454967831862</v>
      </c>
      <c r="CX72" s="56"/>
      <c r="CY72" s="56"/>
      <c r="CZ72" s="56"/>
      <c r="DA72" s="56">
        <f>((SUM(K$63:K72)/SUM(K$51:K60))-1)*100</f>
        <v>1.2701892866450182</v>
      </c>
      <c r="DB72" s="56">
        <f>((SUM(L$63:L72)/SUM(L$51:L60))-1)*100</f>
        <v>5.682136354949141</v>
      </c>
      <c r="DC72" s="56">
        <f>((SUM(M$63:M72)/SUM(M$51:M60))-1)*100</f>
        <v>-0.53944584255652961</v>
      </c>
      <c r="DD72" s="56">
        <f>((SUM(N$63:N72)/SUM(N$51:N60))-1)*100</f>
        <v>-0.28054374036141638</v>
      </c>
      <c r="DE72" s="56">
        <f>((SUM(O$63:O72)/SUM(O$51:O60))-1)*100</f>
        <v>-0.52211323141116983</v>
      </c>
      <c r="DF72" s="56">
        <f>((SUM(P$63:P72)/SUM(P$51:P60))-1)*100</f>
        <v>-0.19845922928261039</v>
      </c>
      <c r="DG72" s="56">
        <f>((SUM(Q$63:Q72)/SUM(Q$51:Q60))-1)*100</f>
        <v>4.0695942896926018</v>
      </c>
      <c r="DH72" s="56">
        <f>((SUM(R$63:R72)/SUM(R$51:R60))-1)*100</f>
        <v>0.92289826966531763</v>
      </c>
      <c r="DI72" s="56">
        <f>((SUM(S$63:S72)/SUM(S$51:S60))-1)*100</f>
        <v>-0.63051933095464863</v>
      </c>
      <c r="DJ72" s="56">
        <f>((SUM(T$63:T72)/SUM(T$51:T60))-1)*100</f>
        <v>-7.9187856540643971</v>
      </c>
      <c r="DK72" s="56">
        <f>((SUM(U$63:U72)/SUM(U$51:U60))-1)*100</f>
        <v>-2.7512551458459433</v>
      </c>
      <c r="DL72" s="56">
        <f>((SUM(V$63:V72)/SUM(V$51:V60))-1)*100</f>
        <v>-4.1780301904646215</v>
      </c>
      <c r="DM72" s="56">
        <f>((SUM(W$63:W72)/SUM(W$51:W60))-1)*100</f>
        <v>-6.9529373493151585</v>
      </c>
      <c r="DN72" s="56">
        <f>((SUM(X$63:X72)/SUM(X$51:X60))-1)*100</f>
        <v>-2.7478637730175226</v>
      </c>
      <c r="DO72" s="56">
        <f>((SUM(Y$63:Y72)/SUM(Y$51:Y60))-1)*100</f>
        <v>0.71023238670611111</v>
      </c>
      <c r="DP72" s="56">
        <f>((SUM(Z$63:Z72)/SUM(Z$51:Z60))-1)*100</f>
        <v>-2.9190905836682379</v>
      </c>
      <c r="DQ72" s="56">
        <f>((SUM(AA$63:AA72)/SUM(AA$51:AA60))-1)*100</f>
        <v>-7.2222671179753455</v>
      </c>
      <c r="DR72" s="56">
        <f>((SUM(AB$63:AB72)/SUM(AB$51:AB60))-1)*100</f>
        <v>2.3655270297500808</v>
      </c>
      <c r="DS72" s="56">
        <f>((SUM(AC$63:AC72)/SUM(AC$51:AC60))-1)*100</f>
        <v>-7.4563753886533917</v>
      </c>
      <c r="DT72" s="56">
        <f>((SUM(AD$63:AD72)/SUM(AD$51:AD60))-1)*100</f>
        <v>-0.62470472455047332</v>
      </c>
      <c r="DU72" s="56">
        <f>((SUM(AE$63:AE72)/SUM(AE$51:AE60))-1)*100</f>
        <v>-2.3906930267805548</v>
      </c>
      <c r="DV72" s="56">
        <f>((SUM(AF$63:AF72)/SUM(AF$51:AF60))-1)*100</f>
        <v>2.8511636960675935</v>
      </c>
      <c r="DW72" s="56">
        <f>((SUM(AG$63:AG72)/SUM(AG$51:AG60))-1)*100</f>
        <v>3.6001198033980719</v>
      </c>
      <c r="DX72" s="56">
        <f>((SUM(AH$63:AH72)/SUM(AH$51:AH60))-1)*100</f>
        <v>2.2262546050284993</v>
      </c>
      <c r="DY72" s="56">
        <f>((SUM(AI$63:AI72)/SUM(AI$51:AI60))-1)*100</f>
        <v>2.9996317632212444</v>
      </c>
      <c r="DZ72" s="56">
        <f>((SUM(AJ$63:AJ72)/SUM(AJ$51:AJ60))-1)*100</f>
        <v>6.5155514285871963</v>
      </c>
      <c r="EA72" s="56">
        <f>((SUM(AK$63:AK72)/SUM(AK$51:AK60))-1)*100</f>
        <v>9.518965285742965</v>
      </c>
      <c r="EB72" s="56">
        <f>((SUM(AL$63:AL72)/SUM(AL$51:AL60))-1)*100</f>
        <v>1.7197815203942701</v>
      </c>
      <c r="EC72" s="56">
        <f>((SUM(AM$63:AM72)/SUM(AM$51:AM60))-1)*100</f>
        <v>-7.8945864723116603</v>
      </c>
      <c r="ED72" s="56">
        <f>((SUM(AN$63:AN72)/SUM(AN$51:AN60))-1)*100</f>
        <v>5.223323020803039</v>
      </c>
      <c r="EE72" s="56">
        <f>((SUM(AO$63:AO72)/SUM(AO$51:AO60))-1)*100</f>
        <v>0.8341743679911362</v>
      </c>
      <c r="EF72" s="56">
        <f>((SUM(AP$63:AP72)/SUM(AP$51:AP60))-1)*100</f>
        <v>-4.6406635610907294</v>
      </c>
      <c r="EG72" s="56">
        <f>((SUM(AQ$63:AQ72)/SUM(AQ$51:AQ60))-1)*100</f>
        <v>0.70047819976248871</v>
      </c>
      <c r="EH72" s="56">
        <f>((SUM(AR$63:AR72)/SUM(AR$51:AR60))-1)*100</f>
        <v>5.7828221128884305</v>
      </c>
      <c r="EI72" s="56">
        <f>((SUM(AS$63:AS72)/SUM(AS$51:AS60))-1)*100</f>
        <v>1.5020823672581063</v>
      </c>
      <c r="EJ72" s="56">
        <f>((SUM(AT$63:AT72)/SUM(AT$51:AT60))-1)*100</f>
        <v>-2.9267494896764279</v>
      </c>
      <c r="EK72" s="56">
        <f>((SUM(AU$63:AU72)/SUM(AU$51:AU60))-1)*100</f>
        <v>7.9103642524087636</v>
      </c>
      <c r="EL72" s="56">
        <f>((SUM(AV$63:AV72)/SUM(AV$51:AV60))-1)*100</f>
        <v>-2.0879412240533912</v>
      </c>
      <c r="EM72" s="56">
        <f>((SUM(AW$63:AW72)/SUM(AW$51:AW60))-1)*100</f>
        <v>6.7923429190290818</v>
      </c>
      <c r="EN72" s="56">
        <f>((SUM(AX$63:AX72)/SUM(AX$51:AX60))-1)*100</f>
        <v>-1.9234135101386163</v>
      </c>
      <c r="EO72" s="56"/>
      <c r="EP72" s="56"/>
      <c r="EQ72" s="56"/>
      <c r="ER72" s="56"/>
      <c r="ES72" s="56"/>
    </row>
    <row r="73" spans="1:149" s="55" customFormat="1" ht="12.75" customHeight="1" x14ac:dyDescent="0.25">
      <c r="A73" s="55">
        <v>2017</v>
      </c>
      <c r="B73" s="55" t="s">
        <v>358</v>
      </c>
      <c r="C73" s="55" t="s">
        <v>174</v>
      </c>
      <c r="D73" s="56">
        <v>116.270553750026</v>
      </c>
      <c r="E73" s="56">
        <v>118.178773985067</v>
      </c>
      <c r="F73" s="56">
        <v>118.64566225179099</v>
      </c>
      <c r="G73" s="56">
        <v>99.289088776286306</v>
      </c>
      <c r="H73" s="56"/>
      <c r="I73" s="56"/>
      <c r="J73" s="56"/>
      <c r="K73" s="56">
        <v>102.08623837064999</v>
      </c>
      <c r="L73" s="56">
        <v>124.43158654510501</v>
      </c>
      <c r="M73" s="56">
        <v>118.624510943063</v>
      </c>
      <c r="N73" s="56">
        <v>121.451513743574</v>
      </c>
      <c r="O73" s="56">
        <v>119.948063428897</v>
      </c>
      <c r="P73" s="56">
        <v>123.736389902602</v>
      </c>
      <c r="Q73" s="56">
        <v>116.285640865172</v>
      </c>
      <c r="R73" s="56">
        <v>119.52838572133</v>
      </c>
      <c r="S73" s="56">
        <v>131.98394917498001</v>
      </c>
      <c r="T73" s="56">
        <v>107.615980658178</v>
      </c>
      <c r="U73" s="56">
        <v>105.55349508517099</v>
      </c>
      <c r="V73" s="56">
        <v>97.593270222191094</v>
      </c>
      <c r="W73" s="56">
        <v>116.080804813681</v>
      </c>
      <c r="X73" s="56">
        <v>112.62498075283</v>
      </c>
      <c r="Y73" s="56">
        <v>125.075411543854</v>
      </c>
      <c r="Z73" s="56">
        <v>79.515137566907001</v>
      </c>
      <c r="AA73" s="56">
        <v>133.87611690541399</v>
      </c>
      <c r="AB73" s="56">
        <v>153.39330521750099</v>
      </c>
      <c r="AC73" s="56">
        <v>114.24043475021401</v>
      </c>
      <c r="AD73" s="56">
        <v>111.90654225987601</v>
      </c>
      <c r="AE73" s="56">
        <v>102.329902695578</v>
      </c>
      <c r="AF73" s="56">
        <v>137.04545619597599</v>
      </c>
      <c r="AG73" s="56">
        <v>138.98077069460501</v>
      </c>
      <c r="AH73" s="56">
        <v>142.04904029061501</v>
      </c>
      <c r="AI73" s="56">
        <v>145.523414412649</v>
      </c>
      <c r="AJ73" s="56">
        <v>148.34315944092199</v>
      </c>
      <c r="AK73" s="56">
        <v>148.23951480733001</v>
      </c>
      <c r="AL73" s="56">
        <v>145.289185168519</v>
      </c>
      <c r="AM73" s="56">
        <v>111.017470139677</v>
      </c>
      <c r="AN73" s="56">
        <v>137.092946084538</v>
      </c>
      <c r="AO73" s="56">
        <v>118.59336498059901</v>
      </c>
      <c r="AP73" s="56">
        <v>134.47270577411001</v>
      </c>
      <c r="AQ73" s="56">
        <v>127.90158868445</v>
      </c>
      <c r="AR73" s="56">
        <v>147.400122158524</v>
      </c>
      <c r="AS73" s="56">
        <v>93.042541144584007</v>
      </c>
      <c r="AT73" s="56">
        <v>157.02249531305199</v>
      </c>
      <c r="AU73" s="56">
        <v>186.21167515675501</v>
      </c>
      <c r="AV73" s="56">
        <v>139.09598222608599</v>
      </c>
      <c r="AW73" s="56">
        <v>111.64443183349501</v>
      </c>
      <c r="AX73" s="56">
        <v>125.890563452211</v>
      </c>
      <c r="AY73" s="89">
        <f t="shared" si="9"/>
        <v>0.1258615535558949</v>
      </c>
      <c r="AZ73" s="59">
        <v>1.1410410203749612</v>
      </c>
      <c r="BA73" s="59">
        <v>-2.9548206650408875</v>
      </c>
      <c r="BB73" s="59">
        <v>-2.2018730573201926</v>
      </c>
      <c r="BC73" s="59"/>
      <c r="BD73" s="59"/>
      <c r="BE73" s="59"/>
      <c r="BF73" s="59">
        <f t="shared" si="17"/>
        <v>1.5495266675299879</v>
      </c>
      <c r="BG73" s="59">
        <f t="shared" si="18"/>
        <v>5.7307529443192173</v>
      </c>
      <c r="BH73" s="59">
        <f t="shared" si="19"/>
        <v>-1.2442855055636692</v>
      </c>
      <c r="BI73" s="59">
        <f t="shared" si="20"/>
        <v>1.6148544137755794</v>
      </c>
      <c r="BJ73" s="59">
        <f t="shared" ref="BJ73" si="271">+((O73/O61)-1)*100</f>
        <v>-1.8365689849515032</v>
      </c>
      <c r="BK73" s="59">
        <f t="shared" ref="BK73" si="272">+((P73/P61)-1)*100</f>
        <v>1.5088319140520889</v>
      </c>
      <c r="BL73" s="59">
        <f t="shared" ref="BL73" si="273">+((Q73/Q61)-1)*100</f>
        <v>7.1555901336225247</v>
      </c>
      <c r="BM73" s="59">
        <f t="shared" ref="BM73" si="274">+((R73/R61)-1)*100</f>
        <v>-0.20248260973438903</v>
      </c>
      <c r="BN73" s="59">
        <f t="shared" ref="BN73" si="275">+((S73/S61)-1)*100</f>
        <v>1.2884424852800391</v>
      </c>
      <c r="BO73" s="59">
        <f t="shared" ref="BO73" si="276">+((T73/T61)-1)*100</f>
        <v>0.47748037291901468</v>
      </c>
      <c r="BP73" s="59">
        <f t="shared" ref="BP73" si="277">+((U73/U61)-1)*100</f>
        <v>-1.6697084342466639</v>
      </c>
      <c r="BQ73" s="59">
        <f t="shared" ref="BQ73" si="278">+((V73/V61)-1)*100</f>
        <v>-2.5694724848410178</v>
      </c>
      <c r="BR73" s="59">
        <f t="shared" ref="BR73" si="279">+((W73/W61)-1)*100</f>
        <v>1.2460930786817759</v>
      </c>
      <c r="BS73" s="59">
        <f t="shared" ref="BS73" si="280">+((X73/X61)-1)*100</f>
        <v>2.4857650135010401</v>
      </c>
      <c r="BT73" s="59">
        <f t="shared" ref="BT73" si="281">+((Y73/Y61)-1)*100</f>
        <v>8.5404253571964794</v>
      </c>
      <c r="BU73" s="59">
        <f t="shared" ref="BU73" si="282">+((Z73/Z61)-1)*100</f>
        <v>-0.64877979054842605</v>
      </c>
      <c r="BV73" s="59">
        <f t="shared" ref="BV73" si="283">+((AA73/AA61)-1)*100</f>
        <v>-4.5745763112453819</v>
      </c>
      <c r="BW73" s="59">
        <f t="shared" ref="BW73" si="284">+((AB73/AB61)-1)*100</f>
        <v>0.2708781713123054</v>
      </c>
      <c r="BX73" s="59">
        <f t="shared" ref="BX73" si="285">+((AC73/AC61)-1)*100</f>
        <v>-6.9408599667519884</v>
      </c>
      <c r="BY73" s="59">
        <f t="shared" ref="BY73" si="286">+((AD73/AD61)-1)*100</f>
        <v>2.1074671610183726</v>
      </c>
      <c r="BZ73" s="59">
        <f t="shared" ref="BZ73" si="287">+((AE73/AE61)-1)*100</f>
        <v>-17.184922699274562</v>
      </c>
      <c r="CA73" s="59">
        <f t="shared" ref="CA73" si="288">+((AF73/AF61)-1)*100</f>
        <v>1.0402930672439137</v>
      </c>
      <c r="CB73" s="59">
        <f t="shared" ref="CB73" si="289">+((AG73/AG61)-1)*100</f>
        <v>5.0069043912631006</v>
      </c>
      <c r="CC73" s="59">
        <f t="shared" ref="CC73" si="290">+((AH73/AH61)-1)*100</f>
        <v>-0.16956189823714718</v>
      </c>
      <c r="CD73" s="59">
        <f t="shared" ref="CD73" si="291">+((AI73/AI61)-1)*100</f>
        <v>4.201511648687406</v>
      </c>
      <c r="CE73" s="59">
        <f t="shared" ref="CE73" si="292">+((AJ73/AJ61)-1)*100</f>
        <v>8.5335945954574832</v>
      </c>
      <c r="CF73" s="59">
        <f t="shared" ref="CF73" si="293">+((AK73/AK61)-1)*100</f>
        <v>8.7639001678330821</v>
      </c>
      <c r="CG73" s="59">
        <f t="shared" ref="CG73" si="294">+((AL73/AL61)-1)*100</f>
        <v>2.5419153309031106</v>
      </c>
      <c r="CH73" s="59">
        <f t="shared" ref="CH73" si="295">+((AM73/AM61)-1)*100</f>
        <v>-0.7388080094661631</v>
      </c>
      <c r="CI73" s="59">
        <f t="shared" ref="CI73" si="296">+((AN73/AN61)-1)*100</f>
        <v>4.7869241306004451</v>
      </c>
      <c r="CJ73" s="59">
        <f t="shared" ref="CJ73" si="297">+((AO73/AO61)-1)*100</f>
        <v>0.41908408817281639</v>
      </c>
      <c r="CK73" s="59">
        <f t="shared" ref="CK73" si="298">+((AP73/AP61)-1)*100</f>
        <v>3.1492489526763423</v>
      </c>
      <c r="CL73" s="59">
        <f t="shared" ref="CL73" si="299">+((AQ73/AQ61)-1)*100</f>
        <v>5.1490587899817752</v>
      </c>
      <c r="CM73" s="59">
        <f t="shared" ref="CM73" si="300">+((AR73/AR61)-1)*100</f>
        <v>10.314387707253548</v>
      </c>
      <c r="CN73" s="59">
        <f t="shared" ref="CN73" si="301">+((AS73/AS61)-1)*100</f>
        <v>3.3610925621246679</v>
      </c>
      <c r="CO73" s="59">
        <f t="shared" ref="CO73" si="302">+((AT73/AT61)-1)*100</f>
        <v>-0.61520409479225435</v>
      </c>
      <c r="CP73" s="59">
        <f t="shared" ref="CP73" si="303">+((AU73/AU61)-1)*100</f>
        <v>9.0126621644722746</v>
      </c>
      <c r="CQ73" s="59">
        <f t="shared" ref="CQ73" si="304">+((AV73/AV61)-1)*100</f>
        <v>-1.785673700342405</v>
      </c>
      <c r="CR73" s="59">
        <f t="shared" ref="CR73" si="305">+((AW73/AW61)-1)*100</f>
        <v>9.6212634119104514</v>
      </c>
      <c r="CS73" s="59">
        <f t="shared" ref="CS73" si="306">+((AX73/AX61)-1)*100</f>
        <v>-18.540087114152826</v>
      </c>
      <c r="CT73" s="56">
        <f>((SUM(D$63:D73)/SUM(D$51:D61))-1)*100</f>
        <v>2.0678611247152201</v>
      </c>
      <c r="CU73" s="56">
        <f>((SUM(E$63:E73)/SUM(E$51:E61))-1)*100</f>
        <v>4.0966053288196358</v>
      </c>
      <c r="CV73" s="56">
        <f>((SUM(F$63:F73)/SUM(F$51:F61))-1)*100</f>
        <v>-1.0298121352961598</v>
      </c>
      <c r="CW73" s="56">
        <f>((SUM(G$63:G73)/SUM(G$51:G61))-1)*100</f>
        <v>-4.9999303673947448</v>
      </c>
      <c r="CX73" s="56"/>
      <c r="CY73" s="56"/>
      <c r="CZ73" s="56"/>
      <c r="DA73" s="56">
        <f>((SUM(K$63:K73)/SUM(K$51:K61))-1)*100</f>
        <v>1.2958658614383944</v>
      </c>
      <c r="DB73" s="56">
        <f>((SUM(L$63:L73)/SUM(L$51:L61))-1)*100</f>
        <v>5.6866460406281849</v>
      </c>
      <c r="DC73" s="56">
        <f>((SUM(M$63:M73)/SUM(M$51:M61))-1)*100</f>
        <v>-0.60959755616935007</v>
      </c>
      <c r="DD73" s="56">
        <f>((SUM(N$63:N73)/SUM(N$51:N61))-1)*100</f>
        <v>-9.7607138125066495E-2</v>
      </c>
      <c r="DE73" s="56">
        <f>((SUM(O$63:O73)/SUM(O$51:O61))-1)*100</f>
        <v>-0.65559478032446439</v>
      </c>
      <c r="DF73" s="56">
        <f>((SUM(P$63:P73)/SUM(P$51:P61))-1)*100</f>
        <v>-3.0831069764758467E-2</v>
      </c>
      <c r="DG73" s="56">
        <f>((SUM(Q$63:Q73)/SUM(Q$51:Q61))-1)*100</f>
        <v>4.3403913156295326</v>
      </c>
      <c r="DH73" s="56">
        <f>((SUM(R$63:R73)/SUM(R$51:R61))-1)*100</f>
        <v>0.80743133149647761</v>
      </c>
      <c r="DI73" s="56">
        <f>((SUM(S$63:S73)/SUM(S$51:S61))-1)*100</f>
        <v>-0.40615399192018842</v>
      </c>
      <c r="DJ73" s="56">
        <f>((SUM(T$63:T73)/SUM(T$51:T61))-1)*100</f>
        <v>-7.060529095235923</v>
      </c>
      <c r="DK73" s="56">
        <f>((SUM(U$63:U73)/SUM(U$51:U61))-1)*100</f>
        <v>-2.6563137493975875</v>
      </c>
      <c r="DL73" s="56">
        <f>((SUM(V$63:V73)/SUM(V$51:V61))-1)*100</f>
        <v>-4.0409589067591405</v>
      </c>
      <c r="DM73" s="56">
        <f>((SUM(W$63:W73)/SUM(W$51:W61))-1)*100</f>
        <v>-6.1535211513826908</v>
      </c>
      <c r="DN73" s="56">
        <f>((SUM(X$63:X73)/SUM(X$51:X61))-1)*100</f>
        <v>-2.249023175153253</v>
      </c>
      <c r="DO73" s="56">
        <f>((SUM(Y$63:Y73)/SUM(Y$51:Y61))-1)*100</f>
        <v>1.3889586158816192</v>
      </c>
      <c r="DP73" s="56">
        <f>((SUM(Z$63:Z73)/SUM(Z$51:Z61))-1)*100</f>
        <v>-2.7703877456733306</v>
      </c>
      <c r="DQ73" s="56">
        <f>((SUM(AA$63:AA73)/SUM(AA$51:AA61))-1)*100</f>
        <v>-6.9581819613749989</v>
      </c>
      <c r="DR73" s="56">
        <f>((SUM(AB$63:AB73)/SUM(AB$51:AB61))-1)*100</f>
        <v>2.0880769743005345</v>
      </c>
      <c r="DS73" s="56">
        <f>((SUM(AC$63:AC73)/SUM(AC$51:AC61))-1)*100</f>
        <v>-7.4092051035116295</v>
      </c>
      <c r="DT73" s="56">
        <f>((SUM(AD$63:AD73)/SUM(AD$51:AD61))-1)*100</f>
        <v>-0.3802926954665109</v>
      </c>
      <c r="DU73" s="56">
        <f>((SUM(AE$63:AE73)/SUM(AE$51:AE61))-1)*100</f>
        <v>-4.1733512822124013</v>
      </c>
      <c r="DV73" s="56">
        <f>((SUM(AF$63:AF73)/SUM(AF$51:AF61))-1)*100</f>
        <v>2.6691798055355598</v>
      </c>
      <c r="DW73" s="56">
        <f>((SUM(AG$63:AG73)/SUM(AG$51:AG61))-1)*100</f>
        <v>3.7366419945422669</v>
      </c>
      <c r="DX73" s="56">
        <f>((SUM(AH$63:AH73)/SUM(AH$51:AH61))-1)*100</f>
        <v>1.982157355684766</v>
      </c>
      <c r="DY73" s="56">
        <f>((SUM(AI$63:AI73)/SUM(AI$51:AI61))-1)*100</f>
        <v>3.1174842092911215</v>
      </c>
      <c r="DZ73" s="56">
        <f>((SUM(AJ$63:AJ73)/SUM(AJ$51:AJ61))-1)*100</f>
        <v>6.6930220282740427</v>
      </c>
      <c r="EA73" s="56">
        <f>((SUM(AK$63:AK73)/SUM(AK$51:AK61))-1)*100</f>
        <v>9.4400119974219709</v>
      </c>
      <c r="EB73" s="56">
        <f>((SUM(AL$63:AL73)/SUM(AL$51:AL61))-1)*100</f>
        <v>1.8172892907968752</v>
      </c>
      <c r="EC73" s="56">
        <f>((SUM(AM$63:AM73)/SUM(AM$51:AM61))-1)*100</f>
        <v>-7.1584470164229197</v>
      </c>
      <c r="ED73" s="56">
        <f>((SUM(AN$63:AN73)/SUM(AN$51:AN61))-1)*100</f>
        <v>5.1838106359553215</v>
      </c>
      <c r="EE73" s="56">
        <f>((SUM(AO$63:AO73)/SUM(AO$51:AO61))-1)*100</f>
        <v>0.7978496674330593</v>
      </c>
      <c r="EF73" s="56">
        <f>((SUM(AP$63:AP73)/SUM(AP$51:AP61))-1)*100</f>
        <v>-3.8748905431132297</v>
      </c>
      <c r="EG73" s="56">
        <f>((SUM(AQ$63:AQ73)/SUM(AQ$51:AQ61))-1)*100</f>
        <v>1.129746129979492</v>
      </c>
      <c r="EH73" s="56">
        <f>((SUM(AR$63:AR73)/SUM(AR$51:AR61))-1)*100</f>
        <v>6.1851419737563917</v>
      </c>
      <c r="EI73" s="56">
        <f>((SUM(AS$63:AS73)/SUM(AS$51:AS61))-1)*100</f>
        <v>1.6261666275763309</v>
      </c>
      <c r="EJ73" s="56">
        <f>((SUM(AT$63:AT73)/SUM(AT$51:AT61))-1)*100</f>
        <v>-2.6936523782277955</v>
      </c>
      <c r="EK73" s="56">
        <f>((SUM(AU$63:AU73)/SUM(AU$51:AU61))-1)*100</f>
        <v>8.0580453789011344</v>
      </c>
      <c r="EL73" s="56">
        <f>((SUM(AV$63:AV73)/SUM(AV$51:AV61))-1)*100</f>
        <v>-2.0597486313987501</v>
      </c>
      <c r="EM73" s="56">
        <f>((SUM(AW$63:AW73)/SUM(AW$51:AW61))-1)*100</f>
        <v>7.0515615815178512</v>
      </c>
      <c r="EN73" s="56">
        <f>((SUM(AX$63:AX73)/SUM(AX$51:AX61))-1)*100</f>
        <v>-3.9486877279034216</v>
      </c>
      <c r="EO73" s="56"/>
      <c r="EP73" s="56"/>
      <c r="EQ73" s="56"/>
      <c r="ER73" s="56"/>
      <c r="ES73" s="56"/>
    </row>
    <row r="74" spans="1:149" s="85" customFormat="1" ht="12.75" customHeight="1" x14ac:dyDescent="0.25">
      <c r="A74" s="85">
        <v>2017</v>
      </c>
      <c r="B74" s="85" t="s">
        <v>359</v>
      </c>
      <c r="C74" s="85" t="s">
        <v>174</v>
      </c>
      <c r="D74" s="84">
        <v>121.39872633836001</v>
      </c>
      <c r="E74" s="84">
        <v>119.341279197902</v>
      </c>
      <c r="F74" s="84">
        <v>128.48229685230899</v>
      </c>
      <c r="G74" s="84">
        <v>119.71840895793</v>
      </c>
      <c r="H74" s="84"/>
      <c r="I74" s="84"/>
      <c r="J74" s="84"/>
      <c r="K74" s="84">
        <v>104.80743678525</v>
      </c>
      <c r="L74" s="84">
        <v>128.23791278943199</v>
      </c>
      <c r="M74" s="84">
        <v>151.88706693887701</v>
      </c>
      <c r="N74" s="84">
        <v>158.87917183348901</v>
      </c>
      <c r="O74" s="84">
        <v>158.40801029926499</v>
      </c>
      <c r="P74" s="84">
        <v>168.47604489671701</v>
      </c>
      <c r="Q74" s="84">
        <v>146.856809728126</v>
      </c>
      <c r="R74" s="84">
        <v>343.192552355891</v>
      </c>
      <c r="S74" s="84">
        <v>299.82468006597998</v>
      </c>
      <c r="T74" s="84">
        <v>254.52905004573401</v>
      </c>
      <c r="U74" s="84">
        <v>116.213230499293</v>
      </c>
      <c r="V74" s="84">
        <v>128.890714511341</v>
      </c>
      <c r="W74" s="84">
        <v>118.401162083923</v>
      </c>
      <c r="X74" s="84">
        <v>153.44001317829699</v>
      </c>
      <c r="Y74" s="84">
        <v>146.465495427701</v>
      </c>
      <c r="Z74" s="84">
        <v>113.874478825525</v>
      </c>
      <c r="AA74" s="84">
        <v>119.668877715869</v>
      </c>
      <c r="AB74" s="84">
        <v>221.25443042691899</v>
      </c>
      <c r="AC74" s="84">
        <v>117.937873469363</v>
      </c>
      <c r="AD74" s="84">
        <v>118.78864904552699</v>
      </c>
      <c r="AE74" s="84">
        <v>111.585157771178</v>
      </c>
      <c r="AF74" s="84">
        <v>175.915025641847</v>
      </c>
      <c r="AG74" s="84">
        <v>182.61657756666099</v>
      </c>
      <c r="AH74" s="84">
        <v>186.81116874750001</v>
      </c>
      <c r="AI74" s="84">
        <v>197.45953552326699</v>
      </c>
      <c r="AJ74" s="84">
        <v>187.49778987983899</v>
      </c>
      <c r="AK74" s="84">
        <v>425.30672621718799</v>
      </c>
      <c r="AL74" s="84">
        <v>330.37584651058302</v>
      </c>
      <c r="AM74" s="84">
        <v>261.55686711573401</v>
      </c>
      <c r="AN74" s="84">
        <v>151.25764701676599</v>
      </c>
      <c r="AO74" s="84">
        <v>156.61593767645101</v>
      </c>
      <c r="AP74" s="84">
        <v>137.03757939051499</v>
      </c>
      <c r="AQ74" s="84">
        <v>174.67531465161599</v>
      </c>
      <c r="AR74" s="84">
        <v>173.49393831716799</v>
      </c>
      <c r="AS74" s="84">
        <v>133.26022483281099</v>
      </c>
      <c r="AT74" s="84">
        <v>140.39646616988</v>
      </c>
      <c r="AU74" s="84">
        <v>269.51778997453403</v>
      </c>
      <c r="AV74" s="84">
        <v>143.73255215127</v>
      </c>
      <c r="AW74" s="84">
        <v>120.600037175816</v>
      </c>
      <c r="AX74" s="84">
        <v>137.288180758995</v>
      </c>
      <c r="AY74" s="89">
        <f t="shared" si="9"/>
        <v>0.29726089327799521</v>
      </c>
      <c r="AZ74" s="89">
        <f t="shared" ref="AZ74:AZ86" si="307">+((E74/E62)-1)*100</f>
        <v>1.7568151578725821</v>
      </c>
      <c r="BA74" s="89">
        <f t="shared" ref="BA74:BA86" si="308">+((F74/F62)-1)*100</f>
        <v>-2.3286486746041724</v>
      </c>
      <c r="BB74" s="89">
        <f t="shared" ref="BB74:BB86" si="309">+((G74/G62)-1)*100</f>
        <v>-2.6762026379516968</v>
      </c>
      <c r="BC74" s="89"/>
      <c r="BD74" s="89"/>
      <c r="BE74" s="89"/>
      <c r="BF74" s="89">
        <f t="shared" si="17"/>
        <v>1.516097160084251</v>
      </c>
      <c r="BG74" s="89">
        <f t="shared" si="18"/>
        <v>5.6634939331164036</v>
      </c>
      <c r="BH74" s="89">
        <f t="shared" si="19"/>
        <v>-4.6537196311400297</v>
      </c>
      <c r="BI74" s="89">
        <f t="shared" si="20"/>
        <v>-0.95191396958864694</v>
      </c>
      <c r="BJ74" s="89">
        <f t="shared" ref="BJ74" si="310">+((O74/O62)-1)*100</f>
        <v>-5.0702666484052532</v>
      </c>
      <c r="BK74" s="89">
        <f t="shared" ref="BK74" si="311">+((P74/P62)-1)*100</f>
        <v>-0.81847182567915677</v>
      </c>
      <c r="BL74" s="89">
        <f t="shared" ref="BL74" si="312">+((Q74/Q62)-1)*100</f>
        <v>5.198872762945439</v>
      </c>
      <c r="BM74" s="89">
        <f t="shared" ref="BM74" si="313">+((R74/R62)-1)*100</f>
        <v>4.0267428519441317</v>
      </c>
      <c r="BN74" s="89">
        <f t="shared" ref="BN74" si="314">+((S74/S62)-1)*100</f>
        <v>1.823758547071197</v>
      </c>
      <c r="BO74" s="89">
        <f t="shared" ref="BO74" si="315">+((T74/T62)-1)*100</f>
        <v>0.47092468660032694</v>
      </c>
      <c r="BP74" s="89">
        <f t="shared" ref="BP74" si="316">+((U74/U62)-1)*100</f>
        <v>-3.8830963459217327</v>
      </c>
      <c r="BQ74" s="89">
        <f t="shared" ref="BQ74" si="317">+((V74/V62)-1)*100</f>
        <v>-6.0285518046366615</v>
      </c>
      <c r="BR74" s="89">
        <f t="shared" ref="BR74" si="318">+((W74/W62)-1)*100</f>
        <v>-11.059645152873809</v>
      </c>
      <c r="BS74" s="89">
        <f t="shared" ref="BS74" si="319">+((X74/X62)-1)*100</f>
        <v>-3.7345557955930087</v>
      </c>
      <c r="BT74" s="89">
        <f t="shared" ref="BT74" si="320">+((Y74/Y62)-1)*100</f>
        <v>3.5469632990454247</v>
      </c>
      <c r="BU74" s="89">
        <f t="shared" ref="BU74" si="321">+((Z74/Z62)-1)*100</f>
        <v>-5.8769778283352831</v>
      </c>
      <c r="BV74" s="89">
        <f t="shared" ref="BV74" si="322">+((AA74/AA62)-1)*100</f>
        <v>-12.055849741901669</v>
      </c>
      <c r="BW74" s="89">
        <f t="shared" ref="BW74" si="323">+((AB74/AB62)-1)*100</f>
        <v>-2.4350183153752925</v>
      </c>
      <c r="BX74" s="89">
        <f t="shared" ref="BX74" si="324">+((AC74/AC62)-1)*100</f>
        <v>-11.652167338828844</v>
      </c>
      <c r="BY74" s="89">
        <f t="shared" ref="BY74" si="325">+((AD74/AD62)-1)*100</f>
        <v>-1.735226827919234</v>
      </c>
      <c r="BZ74" s="89">
        <f t="shared" ref="BZ74" si="326">+((AE74/AE62)-1)*100</f>
        <v>-27.034030130674768</v>
      </c>
      <c r="CA74" s="89">
        <f t="shared" ref="CA74" si="327">+((AF74/AF62)-1)*100</f>
        <v>-2.4272442183806642</v>
      </c>
      <c r="CB74" s="89">
        <f t="shared" ref="CB74" si="328">+((AG74/AG62)-1)*100</f>
        <v>2.3417920753750598</v>
      </c>
      <c r="CC74" s="89">
        <f t="shared" ref="CC74" si="329">+((AH74/AH62)-1)*100</f>
        <v>-3.5426141254505272</v>
      </c>
      <c r="CD74" s="89">
        <f t="shared" ref="CD74" si="330">+((AI74/AI62)-1)*100</f>
        <v>1.6508721904667123</v>
      </c>
      <c r="CE74" s="89">
        <f t="shared" ref="CE74" si="331">+((AJ74/AJ62)-1)*100</f>
        <v>6.0331751813201162</v>
      </c>
      <c r="CF74" s="89">
        <f t="shared" ref="CF74" si="332">+((AK74/AK62)-1)*100</f>
        <v>13.414603297841987</v>
      </c>
      <c r="CG74" s="89">
        <f t="shared" ref="CG74" si="333">+((AL74/AL62)-1)*100</f>
        <v>3.0323734511228606</v>
      </c>
      <c r="CH74" s="89">
        <f t="shared" ref="CH74" si="334">+((AM74/AM62)-1)*100</f>
        <v>-0.91254399484298476</v>
      </c>
      <c r="CI74" s="89">
        <f t="shared" ref="CI74" si="335">+((AN74/AN62)-1)*100</f>
        <v>2.3758801429894172</v>
      </c>
      <c r="CJ74" s="89">
        <f t="shared" ref="CJ74" si="336">+((AO74/AO62)-1)*100</f>
        <v>-3.4273205872042856</v>
      </c>
      <c r="CK74" s="89">
        <f t="shared" ref="CK74" si="337">+((AP74/AP62)-1)*100</f>
        <v>-9.2239933157151395</v>
      </c>
      <c r="CL74" s="89">
        <f t="shared" ref="CL74" si="338">+((AQ74/AQ62)-1)*100</f>
        <v>-1.1258079014415001</v>
      </c>
      <c r="CM74" s="89">
        <f t="shared" ref="CM74" si="339">+((AR74/AR62)-1)*100</f>
        <v>4.9282458410769614</v>
      </c>
      <c r="CN74" s="89">
        <f t="shared" ref="CN74" si="340">+((AS74/AS62)-1)*100</f>
        <v>-2.0267871180030594</v>
      </c>
      <c r="CO74" s="89">
        <f t="shared" ref="CO74" si="341">+((AT74/AT62)-1)*100</f>
        <v>-8.4633016696355039</v>
      </c>
      <c r="CP74" s="89">
        <f t="shared" ref="CP74" si="342">+((AU74/AU62)-1)*100</f>
        <v>6.2185475675391011</v>
      </c>
      <c r="CQ74" s="89">
        <f t="shared" ref="CQ74" si="343">+((AV74/AV62)-1)*100</f>
        <v>-7.0174339309602374</v>
      </c>
      <c r="CR74" s="89">
        <f t="shared" ref="CR74" si="344">+((AW74/AW62)-1)*100</f>
        <v>7.3325412324021677</v>
      </c>
      <c r="CS74" s="89">
        <f t="shared" ref="CS74" si="345">+((AX74/AX62)-1)*100</f>
        <v>-28.111105388496938</v>
      </c>
      <c r="CT74" s="84">
        <f>((SUM(D$63:D74)/SUM(D$51:D62))-1)*100</f>
        <v>1.9096724988934444</v>
      </c>
      <c r="CU74" s="84">
        <f>((SUM(E$63:E74)/SUM(E$51:E62))-1)*100</f>
        <v>3.8946218210573536</v>
      </c>
      <c r="CV74" s="84">
        <f>((SUM(F$63:F74)/SUM(F$51:F62))-1)*100</f>
        <v>-1.1507621958958603</v>
      </c>
      <c r="CW74" s="84">
        <f>((SUM(G$63:G74)/SUM(G$51:G62))-1)*100</f>
        <v>-4.7638674700670407</v>
      </c>
      <c r="CX74" s="84"/>
      <c r="CY74" s="84"/>
      <c r="CZ74" s="84"/>
      <c r="DA74" s="84">
        <f>((SUM(K$63:K74)/SUM(K$51:K62))-1)*100</f>
        <v>1.3148625777892331</v>
      </c>
      <c r="DB74" s="84">
        <f>((SUM(L$63:L74)/SUM(L$51:L62))-1)*100</f>
        <v>5.6846247012813267</v>
      </c>
      <c r="DC74" s="84">
        <f>((SUM(M$63:M74)/SUM(M$51:M62))-1)*100</f>
        <v>-1.0811533499281323</v>
      </c>
      <c r="DD74" s="84">
        <f>((SUM(N$63:N74)/SUM(N$51:N62))-1)*100</f>
        <v>-0.19557662758042937</v>
      </c>
      <c r="DE74" s="84">
        <f>((SUM(O$63:O74)/SUM(O$51:O62))-1)*100</f>
        <v>-1.19325046991966</v>
      </c>
      <c r="DF74" s="84">
        <f>((SUM(P$63:P74)/SUM(P$51:P62))-1)*100</f>
        <v>-0.12562688993881244</v>
      </c>
      <c r="DG74" s="84">
        <f>((SUM(Q$63:Q74)/SUM(Q$51:Q62))-1)*100</f>
        <v>4.4274681316149644</v>
      </c>
      <c r="DH74" s="84">
        <f>((SUM(R$63:R74)/SUM(R$51:R62))-1)*100</f>
        <v>1.5167891576193249</v>
      </c>
      <c r="DI74" s="84">
        <f>((SUM(S$63:S74)/SUM(S$51:S62))-1)*100</f>
        <v>5.9877916551087651E-2</v>
      </c>
      <c r="DJ74" s="84">
        <f>((SUM(T$63:T74)/SUM(T$51:T62))-1)*100</f>
        <v>-5.5941234646938014</v>
      </c>
      <c r="DK74" s="84">
        <f>((SUM(U$63:U74)/SUM(U$51:U62))-1)*100</f>
        <v>-2.766696361392873</v>
      </c>
      <c r="DL74" s="84">
        <f>((SUM(V$63:V74)/SUM(V$51:V62))-1)*100</f>
        <v>-4.2486452464584712</v>
      </c>
      <c r="DM74" s="84">
        <f>((SUM(W$63:W74)/SUM(W$51:W62))-1)*100</f>
        <v>-6.6524593720226015</v>
      </c>
      <c r="DN74" s="84">
        <f>((SUM(X$63:X74)/SUM(X$51:X62))-1)*100</f>
        <v>-2.4294501871615748</v>
      </c>
      <c r="DO74" s="84">
        <f>((SUM(Y$63:Y74)/SUM(Y$51:Y62))-1)*100</f>
        <v>1.596488242624261</v>
      </c>
      <c r="DP74" s="84">
        <f>((SUM(Z$63:Z74)/SUM(Z$51:Z62))-1)*100</f>
        <v>-3.050266148224634</v>
      </c>
      <c r="DQ74" s="84">
        <f>((SUM(AA$63:AA74)/SUM(AA$51:AA62))-1)*100</f>
        <v>-7.4078368307145315</v>
      </c>
      <c r="DR74" s="84">
        <f>((SUM(AB$63:AB74)/SUM(AB$51:AB62))-1)*100</f>
        <v>1.3457145224111233</v>
      </c>
      <c r="DS74" s="84">
        <f>((SUM(AC$63:AC74)/SUM(AC$51:AC62))-1)*100</f>
        <v>-7.7931751285096107</v>
      </c>
      <c r="DT74" s="84">
        <f>((SUM(AD$63:AD74)/SUM(AD$51:AD62))-1)*100</f>
        <v>-0.50197959398253778</v>
      </c>
      <c r="DU74" s="84">
        <f>((SUM(AE$63:AE74)/SUM(AE$51:AE62))-1)*100</f>
        <v>-7.1401504456849345</v>
      </c>
      <c r="DV74" s="84">
        <f>((SUM(AF$63:AF74)/SUM(AF$51:AF62))-1)*100</f>
        <v>2.0686117462801912</v>
      </c>
      <c r="DW74" s="84">
        <f>((SUM(AG$63:AG74)/SUM(AG$51:AG62))-1)*100</f>
        <v>3.5752604101223939</v>
      </c>
      <c r="DX74" s="84">
        <f>((SUM(AH$63:AH74)/SUM(AH$51:AH62))-1)*100</f>
        <v>1.3093116232238522</v>
      </c>
      <c r="DY74" s="84">
        <f>((SUM(AI$63:AI74)/SUM(AI$51:AI62))-1)*100</f>
        <v>2.9414597020152922</v>
      </c>
      <c r="DZ74" s="84">
        <f>((SUM(AJ$63:AJ74)/SUM(AJ$51:AJ62))-1)*100</f>
        <v>6.6256169407694188</v>
      </c>
      <c r="EA74" s="84">
        <f>((SUM(AK$63:AK74)/SUM(AK$51:AK62))-1)*100</f>
        <v>10.328021585044889</v>
      </c>
      <c r="EB74" s="84">
        <f>((SUM(AL$63:AL74)/SUM(AL$51:AL62))-1)*100</f>
        <v>2.0744152843400032</v>
      </c>
      <c r="EC74" s="84">
        <f>((SUM(AM$63:AM74)/SUM(AM$51:AM62))-1)*100</f>
        <v>-5.9382365754544031</v>
      </c>
      <c r="ED74" s="84">
        <f>((SUM(AN$63:AN74)/SUM(AN$51:AN62))-1)*100</f>
        <v>4.9233346353743768</v>
      </c>
      <c r="EE74" s="84">
        <f>((SUM(AO$63:AO74)/SUM(AO$51:AO62))-1)*100</f>
        <v>0.34457944307155763</v>
      </c>
      <c r="EF74" s="84">
        <f>((SUM(AP$63:AP74)/SUM(AP$51:AP62))-1)*100</f>
        <v>-4.4215651355807744</v>
      </c>
      <c r="EG74" s="84">
        <f>((SUM(AQ$63:AQ74)/SUM(AQ$51:AQ62))-1)*100</f>
        <v>0.85249249051198017</v>
      </c>
      <c r="EH74" s="84">
        <f>((SUM(AR$63:AR74)/SUM(AR$51:AR62))-1)*100</f>
        <v>6.0607250013136271</v>
      </c>
      <c r="EI74" s="84">
        <f>((SUM(AS$63:AS74)/SUM(AS$51:AS62))-1)*100</f>
        <v>1.2914963614576003</v>
      </c>
      <c r="EJ74" s="84">
        <f>((SUM(AT$63:AT74)/SUM(AT$51:AT62))-1)*100</f>
        <v>-3.208101830455512</v>
      </c>
      <c r="EK74" s="84">
        <f>((SUM(AU$63:AU74)/SUM(AU$51:AU62))-1)*100</f>
        <v>7.7527232845087335</v>
      </c>
      <c r="EL74" s="84">
        <f>((SUM(AV$63:AV74)/SUM(AV$51:AV62))-1)*100</f>
        <v>-2.5178195210171839</v>
      </c>
      <c r="EM74" s="84">
        <f>((SUM(AW$63:AW74)/SUM(AW$51:AW62))-1)*100</f>
        <v>7.0773586478513506</v>
      </c>
      <c r="EN74" s="84">
        <f>((SUM(AX$63:AX74)/SUM(AX$51:AX62))-1)*100</f>
        <v>-7.1114972890718224</v>
      </c>
      <c r="EO74" s="84"/>
      <c r="EP74" s="84"/>
      <c r="EQ74" s="84"/>
      <c r="ER74" s="84"/>
      <c r="ES74" s="84"/>
    </row>
    <row r="75" spans="1:149" s="55" customFormat="1" ht="12.75" customHeight="1" x14ac:dyDescent="0.25">
      <c r="A75" s="55">
        <v>2018</v>
      </c>
      <c r="B75" s="55" t="s">
        <v>348</v>
      </c>
      <c r="C75" s="55" t="s">
        <v>174</v>
      </c>
      <c r="D75" s="56">
        <v>114.462791574926</v>
      </c>
      <c r="E75" s="56">
        <v>117.100952630327</v>
      </c>
      <c r="F75" s="56">
        <v>115.14148379898</v>
      </c>
      <c r="G75" s="56">
        <v>96.384730248781494</v>
      </c>
      <c r="H75" s="56"/>
      <c r="I75" s="56"/>
      <c r="J75" s="56"/>
      <c r="K75" s="56">
        <v>102.189093354744</v>
      </c>
      <c r="L75" s="56">
        <v>125.81765307237799</v>
      </c>
      <c r="M75" s="56">
        <v>112.325088650455</v>
      </c>
      <c r="N75" s="56">
        <v>115.449458532477</v>
      </c>
      <c r="O75" s="56">
        <v>112.676433670881</v>
      </c>
      <c r="P75" s="56">
        <v>116.624263098364</v>
      </c>
      <c r="Q75" s="56">
        <v>121.055158455167</v>
      </c>
      <c r="R75" s="56">
        <v>109.341841717916</v>
      </c>
      <c r="S75" s="56">
        <v>100.749823182312</v>
      </c>
      <c r="T75" s="56">
        <v>92.187817107710302</v>
      </c>
      <c r="U75" s="56">
        <v>109.715552159309</v>
      </c>
      <c r="V75" s="56">
        <v>103.650715228718</v>
      </c>
      <c r="W75" s="56">
        <v>103.07097158477001</v>
      </c>
      <c r="X75" s="56">
        <v>113.878648243314</v>
      </c>
      <c r="Y75" s="56">
        <v>133.59194986835101</v>
      </c>
      <c r="Z75" s="56">
        <v>245.46795324977001</v>
      </c>
      <c r="AA75" s="56">
        <v>117.96994429346999</v>
      </c>
      <c r="AB75" s="56">
        <v>103.129697929144</v>
      </c>
      <c r="AC75" s="56">
        <v>113.329720339186</v>
      </c>
      <c r="AD75" s="56">
        <v>110.541763191524</v>
      </c>
      <c r="AE75" s="56">
        <v>94.316481358454396</v>
      </c>
      <c r="AF75" s="56">
        <v>131.380628278769</v>
      </c>
      <c r="AG75" s="56">
        <v>134.090939902012</v>
      </c>
      <c r="AH75" s="56">
        <v>135.15428365363201</v>
      </c>
      <c r="AI75" s="56">
        <v>139.32468407044101</v>
      </c>
      <c r="AJ75" s="56">
        <v>156.090267713228</v>
      </c>
      <c r="AK75" s="56">
        <v>135.96364806140301</v>
      </c>
      <c r="AL75" s="56">
        <v>111.07856434740999</v>
      </c>
      <c r="AM75" s="56">
        <v>94.611602627268297</v>
      </c>
      <c r="AN75" s="56">
        <v>143.85608946257199</v>
      </c>
      <c r="AO75" s="56">
        <v>126.210234331642</v>
      </c>
      <c r="AP75" s="56">
        <v>119.40364936739201</v>
      </c>
      <c r="AQ75" s="56">
        <v>130.09663317904301</v>
      </c>
      <c r="AR75" s="56">
        <v>159.611222551808</v>
      </c>
      <c r="AS75" s="56">
        <v>287.577261686935</v>
      </c>
      <c r="AT75" s="56">
        <v>138.47706240023999</v>
      </c>
      <c r="AU75" s="56">
        <v>124.551839298525</v>
      </c>
      <c r="AV75" s="56">
        <v>139.42270020101799</v>
      </c>
      <c r="AW75" s="56">
        <v>112.22341810712101</v>
      </c>
      <c r="AX75" s="56">
        <v>115.758756236328</v>
      </c>
      <c r="AY75" s="89">
        <f t="shared" si="9"/>
        <v>4.793086384600187E-2</v>
      </c>
      <c r="AZ75" s="59">
        <f t="shared" si="307"/>
        <v>0.74909253203094828</v>
      </c>
      <c r="BA75" s="59">
        <f t="shared" si="308"/>
        <v>3.852407109072864E-3</v>
      </c>
      <c r="BB75" s="59">
        <f t="shared" si="309"/>
        <v>-4.9281590062995484</v>
      </c>
      <c r="BC75" s="59"/>
      <c r="BD75" s="59"/>
      <c r="BE75" s="59"/>
      <c r="BF75" s="59">
        <f t="shared" si="17"/>
        <v>0.61411613358786088</v>
      </c>
      <c r="BG75" s="59">
        <f t="shared" si="18"/>
        <v>4.3095963952281657</v>
      </c>
      <c r="BH75" s="59">
        <f t="shared" si="19"/>
        <v>5.208915707136974</v>
      </c>
      <c r="BI75" s="59">
        <f t="shared" si="20"/>
        <v>2.882700285365436</v>
      </c>
      <c r="BJ75" s="59">
        <f t="shared" ref="BJ75" si="346">+((O75/O63)-1)*100</f>
        <v>5.5702385260325116</v>
      </c>
      <c r="BK75" s="59">
        <f t="shared" ref="BK75" si="347">+((P75/P63)-1)*100</f>
        <v>2.7709020634774761</v>
      </c>
      <c r="BL75" s="59">
        <f t="shared" ref="BL75" si="348">+((Q75/Q63)-1)*100</f>
        <v>7.0404299582640606</v>
      </c>
      <c r="BM75" s="59">
        <f t="shared" ref="BM75" si="349">+((R75/R63)-1)*100</f>
        <v>-3.7535829231806428</v>
      </c>
      <c r="BN75" s="59">
        <f t="shared" ref="BN75" si="350">+((S75/S63)-1)*100</f>
        <v>1.4611793612743895</v>
      </c>
      <c r="BO75" s="59">
        <f t="shared" ref="BO75" si="351">+((T75/T63)-1)*100</f>
        <v>-2.9514465360371389</v>
      </c>
      <c r="BP75" s="59">
        <f t="shared" ref="BP75" si="352">+((U75/U63)-1)*100</f>
        <v>-2.237799584416833</v>
      </c>
      <c r="BQ75" s="59">
        <f t="shared" ref="BQ75" si="353">+((V75/V63)-1)*100</f>
        <v>0.40943451232109407</v>
      </c>
      <c r="BR75" s="59">
        <f t="shared" ref="BR75" si="354">+((W75/W63)-1)*100</f>
        <v>1.3069341711150706</v>
      </c>
      <c r="BS75" s="59">
        <f t="shared" ref="BS75" si="355">+((X75/X63)-1)*100</f>
        <v>0.5162519811107158</v>
      </c>
      <c r="BT75" s="59">
        <f t="shared" ref="BT75" si="356">+((Y75/Y63)-1)*100</f>
        <v>7.7464567756839742</v>
      </c>
      <c r="BU75" s="59">
        <f t="shared" ref="BU75" si="357">+((Z75/Z63)-1)*100</f>
        <v>-7.9114208285251397</v>
      </c>
      <c r="BV75" s="59">
        <f t="shared" ref="BV75" si="358">+((AA75/AA63)-1)*100</f>
        <v>-4.6566673709993678</v>
      </c>
      <c r="BW75" s="59">
        <f t="shared" ref="BW75" si="359">+((AB75/AB63)-1)*100</f>
        <v>4.3760323305292781</v>
      </c>
      <c r="BX75" s="59">
        <f t="shared" ref="BX75" si="360">+((AC75/AC63)-1)*100</f>
        <v>-1.1687434141506081</v>
      </c>
      <c r="BY75" s="59">
        <f t="shared" ref="BY75" si="361">+((AD75/AD63)-1)*100</f>
        <v>3.3783430709278806</v>
      </c>
      <c r="BZ75" s="59">
        <f t="shared" ref="BZ75:BZ79" si="362">+((AE75/AE63)-1)*100</f>
        <v>25.177968792032289</v>
      </c>
      <c r="CA75" s="59">
        <f t="shared" ref="CA75" si="363">+((AF75/AF63)-1)*100</f>
        <v>7.7024854011717991</v>
      </c>
      <c r="CB75" s="59">
        <f t="shared" ref="CB75" si="364">+((AG75/AG63)-1)*100</f>
        <v>5.7685790045265639</v>
      </c>
      <c r="CC75" s="59">
        <f t="shared" ref="CC75" si="365">+((AH75/AH63)-1)*100</f>
        <v>7.2531004937463672</v>
      </c>
      <c r="CD75" s="59">
        <f t="shared" ref="CD75" si="366">+((AI75/AI63)-1)*100</f>
        <v>4.8967387405126184</v>
      </c>
      <c r="CE75" s="59">
        <f t="shared" ref="CE75" si="367">+((AJ75/AJ63)-1)*100</f>
        <v>7.6825648196142682</v>
      </c>
      <c r="CF75" s="59">
        <f t="shared" ref="CF75" si="368">+((AK75/AK63)-1)*100</f>
        <v>4.0776292142059578</v>
      </c>
      <c r="CG75" s="59">
        <f t="shared" ref="CG75" si="369">+((AL75/AL63)-1)*100</f>
        <v>2.6687647232420009</v>
      </c>
      <c r="CH75" s="59">
        <f t="shared" ref="CH75" si="370">+((AM75/AM63)-1)*100</f>
        <v>-4.6218881335675306</v>
      </c>
      <c r="CI75" s="59">
        <f t="shared" ref="CI75" si="371">+((AN75/AN63)-1)*100</f>
        <v>4.196191178548303</v>
      </c>
      <c r="CJ75" s="59">
        <f t="shared" ref="CJ75" si="372">+((AO75/AO63)-1)*100</f>
        <v>2.4371987939668882</v>
      </c>
      <c r="CK75" s="59">
        <f t="shared" ref="CK75" si="373">+((AP75/AP63)-1)*100</f>
        <v>2.6785430462004323</v>
      </c>
      <c r="CL75" s="59">
        <f t="shared" ref="CL75" si="374">+((AQ75/AQ63)-1)*100</f>
        <v>2.7126169796673594</v>
      </c>
      <c r="CM75" s="59">
        <f t="shared" ref="CM75" si="375">+((AR75/AR63)-1)*100</f>
        <v>8.3786694163464617</v>
      </c>
      <c r="CN75" s="59">
        <f t="shared" ref="CN75" si="376">+((AS75/AS63)-1)*100</f>
        <v>-4.2242707295985005</v>
      </c>
      <c r="CO75" s="59">
        <f t="shared" ref="CO75" si="377">+((AT75/AT63)-1)*100</f>
        <v>-1.5590479603178165</v>
      </c>
      <c r="CP75" s="59">
        <f t="shared" ref="CP75" si="378">+((AU75/AU63)-1)*100</f>
        <v>10.409067911525206</v>
      </c>
      <c r="CQ75" s="59">
        <f t="shared" ref="CQ75" si="379">+((AV75/AV63)-1)*100</f>
        <v>3.987542536554689</v>
      </c>
      <c r="CR75" s="59">
        <f t="shared" ref="CR75" si="380">+((AW75/AW63)-1)*100</f>
        <v>10.534013775038131</v>
      </c>
      <c r="CS75" s="59">
        <f t="shared" ref="CS75" si="381">+((AX75/AX63)-1)*100</f>
        <v>22.678909066294551</v>
      </c>
      <c r="CT75" s="56">
        <f>((SUM(D$75:D75)/SUM(D$63:D63))-1)*100</f>
        <v>4.793086384600187E-2</v>
      </c>
      <c r="CU75" s="56">
        <f>((SUM(E$75:E75)/SUM(E$63:E63))-1)*100</f>
        <v>0.74909253203094828</v>
      </c>
      <c r="CV75" s="56">
        <f>((SUM(F$75:F75)/SUM(F$63:F63))-1)*100</f>
        <v>3.852407109072864E-3</v>
      </c>
      <c r="CW75" s="56">
        <f>((SUM(G$75:G75)/SUM(G$63:G63))-1)*100</f>
        <v>-4.9281590062995484</v>
      </c>
      <c r="CX75" s="56"/>
      <c r="CY75" s="56"/>
      <c r="CZ75" s="56"/>
      <c r="DA75" s="56">
        <f>((SUM(K$75:K75)/SUM(K$63:K63))-1)*100</f>
        <v>0.61411613358786088</v>
      </c>
      <c r="DB75" s="56">
        <f>((SUM(L$75:L75)/SUM(L$63:L63))-1)*100</f>
        <v>4.3095963952281657</v>
      </c>
      <c r="DC75" s="56">
        <f>((SUM(M$75:M75)/SUM(M$63:M63))-1)*100</f>
        <v>5.208915707136974</v>
      </c>
      <c r="DD75" s="56">
        <f>((SUM(N$75:N75)/SUM(N$63:N63))-1)*100</f>
        <v>2.882700285365436</v>
      </c>
      <c r="DE75" s="56">
        <f>((SUM(O$75:O75)/SUM(O$63:O63))-1)*100</f>
        <v>5.5702385260325116</v>
      </c>
      <c r="DF75" s="56">
        <f>((SUM(P$75:P75)/SUM(P$63:P63))-1)*100</f>
        <v>2.7709020634774761</v>
      </c>
      <c r="DG75" s="56">
        <f>((SUM(Q$75:Q75)/SUM(Q$63:Q63))-1)*100</f>
        <v>7.0404299582640606</v>
      </c>
      <c r="DH75" s="56">
        <f>((SUM(R$75:R75)/SUM(R$63:R63))-1)*100</f>
        <v>-3.7535829231806428</v>
      </c>
      <c r="DI75" s="56">
        <f>((SUM(S$75:S75)/SUM(S$63:S63))-1)*100</f>
        <v>1.4611793612743895</v>
      </c>
      <c r="DJ75" s="56">
        <f>((SUM(T$75:T75)/SUM(T$63:T63))-1)*100</f>
        <v>-2.9514465360371389</v>
      </c>
      <c r="DK75" s="56">
        <f>((SUM(U$75:U75)/SUM(U$63:U63))-1)*100</f>
        <v>-2.237799584416833</v>
      </c>
      <c r="DL75" s="56">
        <f>((SUM(V$75:V75)/SUM(V$63:V63))-1)*100</f>
        <v>0.40943451232109407</v>
      </c>
      <c r="DM75" s="56">
        <f>((SUM(W$75:W75)/SUM(W$63:W63))-1)*100</f>
        <v>1.3069341711150706</v>
      </c>
      <c r="DN75" s="56">
        <f>((SUM(X$75:X75)/SUM(X$63:X63))-1)*100</f>
        <v>0.5162519811107158</v>
      </c>
      <c r="DO75" s="56">
        <f>((SUM(Y$75:Y75)/SUM(Y$63:Y63))-1)*100</f>
        <v>7.7464567756839742</v>
      </c>
      <c r="DP75" s="56">
        <f>((SUM(Z$75:Z75)/SUM(Z$63:Z63))-1)*100</f>
        <v>-7.9114208285251397</v>
      </c>
      <c r="DQ75" s="56">
        <f>((SUM(AA$75:AA75)/SUM(AA$63:AA63))-1)*100</f>
        <v>-4.6566673709993678</v>
      </c>
      <c r="DR75" s="56">
        <f>((SUM(AB$75:AB75)/SUM(AB$63:AB63))-1)*100</f>
        <v>4.3760323305292781</v>
      </c>
      <c r="DS75" s="56">
        <f>((SUM(AC$75:AC75)/SUM(AC$63:AC63))-1)*100</f>
        <v>-1.1687434141506081</v>
      </c>
      <c r="DT75" s="56">
        <f>((SUM(AD$75:AD75)/SUM(AD$63:AD63))-1)*100</f>
        <v>3.3783430709278806</v>
      </c>
      <c r="DU75" s="56">
        <f>((SUM(AE$75:AE75)/SUM(AE$63:AE63))-1)*100</f>
        <v>25.177968792032289</v>
      </c>
      <c r="DV75" s="56">
        <f>((SUM(AF$75:AF75)/SUM(AF$63:AF63))-1)*100</f>
        <v>7.7024854011717991</v>
      </c>
      <c r="DW75" s="56">
        <f>((SUM(AG$75:AG75)/SUM(AG$63:AG63))-1)*100</f>
        <v>5.7685790045265639</v>
      </c>
      <c r="DX75" s="56">
        <f>((SUM(AH$75:AH75)/SUM(AH$63:AH63))-1)*100</f>
        <v>7.2531004937463672</v>
      </c>
      <c r="DY75" s="56">
        <f>((SUM(AI$75:AI75)/SUM(AI$63:AI63))-1)*100</f>
        <v>4.8967387405126184</v>
      </c>
      <c r="DZ75" s="56">
        <f>((SUM(AJ$75:AJ75)/SUM(AJ$63:AJ63))-1)*100</f>
        <v>7.6825648196142682</v>
      </c>
      <c r="EA75" s="56">
        <f>((SUM(AK$75:AK75)/SUM(AK$63:AK63))-1)*100</f>
        <v>4.0776292142059578</v>
      </c>
      <c r="EB75" s="56">
        <f>((SUM(AL$75:AL75)/SUM(AL$63:AL63))-1)*100</f>
        <v>2.6687647232420009</v>
      </c>
      <c r="EC75" s="56">
        <f>((SUM(AM$75:AM75)/SUM(AM$63:AM63))-1)*100</f>
        <v>-4.6218881335675306</v>
      </c>
      <c r="ED75" s="56">
        <f>((SUM(AN$75:AN75)/SUM(AN$63:AN63))-1)*100</f>
        <v>4.196191178548303</v>
      </c>
      <c r="EE75" s="56">
        <f>((SUM(AO$75:AO75)/SUM(AO$63:AO63))-1)*100</f>
        <v>2.4371987939668882</v>
      </c>
      <c r="EF75" s="56">
        <f>((SUM(AP$75:AP75)/SUM(AP$63:AP63))-1)*100</f>
        <v>2.6785430462004323</v>
      </c>
      <c r="EG75" s="56">
        <f>((SUM(AQ$75:AQ75)/SUM(AQ$63:AQ63))-1)*100</f>
        <v>2.7126169796673594</v>
      </c>
      <c r="EH75" s="56">
        <f>((SUM(AR$75:AR75)/SUM(AR$63:AR63))-1)*100</f>
        <v>8.3786694163464617</v>
      </c>
      <c r="EI75" s="56">
        <f>((SUM(AS$75:AS75)/SUM(AS$63:AS63))-1)*100</f>
        <v>-4.2242707295985005</v>
      </c>
      <c r="EJ75" s="56">
        <f>((SUM(AT$75:AT75)/SUM(AT$63:AT63))-1)*100</f>
        <v>-1.5590479603178165</v>
      </c>
      <c r="EK75" s="56">
        <f>((SUM(AU$75:AU75)/SUM(AU$63:AU63))-1)*100</f>
        <v>10.409067911525206</v>
      </c>
      <c r="EL75" s="56">
        <f>((SUM(AV$75:AV75)/SUM(AV$63:AV63))-1)*100</f>
        <v>3.987542536554689</v>
      </c>
      <c r="EM75" s="56">
        <f>((SUM(AW$75:AW75)/SUM(AW$63:AW63))-1)*100</f>
        <v>10.534013775038131</v>
      </c>
      <c r="EN75" s="56">
        <f>((SUM(AX$75:AX75)/SUM(AX$63:AX63))-1)*100</f>
        <v>22.678909066294551</v>
      </c>
      <c r="EO75" s="56"/>
      <c r="EP75" s="56"/>
      <c r="EQ75" s="56"/>
      <c r="ER75" s="56"/>
      <c r="ES75" s="56"/>
    </row>
    <row r="76" spans="1:149" s="85" customFormat="1" ht="12.75" customHeight="1" x14ac:dyDescent="0.25">
      <c r="A76" s="85">
        <v>2018</v>
      </c>
      <c r="B76" s="85" t="s">
        <v>349</v>
      </c>
      <c r="C76" s="85" t="s">
        <v>174</v>
      </c>
      <c r="D76" s="84">
        <v>114.026550293515</v>
      </c>
      <c r="E76" s="84">
        <v>117.22014189678001</v>
      </c>
      <c r="F76" s="84">
        <v>114.612690590304</v>
      </c>
      <c r="G76" s="84">
        <v>92.630382825756897</v>
      </c>
      <c r="H76" s="84"/>
      <c r="I76" s="84"/>
      <c r="J76" s="84"/>
      <c r="K76" s="84">
        <v>102.21760441194</v>
      </c>
      <c r="L76" s="84">
        <v>126.74449883024501</v>
      </c>
      <c r="M76" s="84">
        <v>103.814121976268</v>
      </c>
      <c r="N76" s="84">
        <v>106.073562543523</v>
      </c>
      <c r="O76" s="84">
        <v>103.655313736778</v>
      </c>
      <c r="P76" s="84">
        <v>106.42147182198001</v>
      </c>
      <c r="Q76" s="84">
        <v>116.1965828101</v>
      </c>
      <c r="R76" s="84">
        <v>94.245483355759305</v>
      </c>
      <c r="S76" s="84">
        <v>78.064245823762803</v>
      </c>
      <c r="T76" s="84">
        <v>71.719978564943602</v>
      </c>
      <c r="U76" s="84">
        <v>99.464892268230201</v>
      </c>
      <c r="V76" s="84">
        <v>96.007372989726306</v>
      </c>
      <c r="W76" s="84">
        <v>90.693972058301696</v>
      </c>
      <c r="X76" s="84">
        <v>97.347301971790799</v>
      </c>
      <c r="Y76" s="84">
        <v>121.644902187499</v>
      </c>
      <c r="Z76" s="84">
        <v>149.50681814400599</v>
      </c>
      <c r="AA76" s="84">
        <v>110.04732352772901</v>
      </c>
      <c r="AB76" s="84">
        <v>92.383521442894406</v>
      </c>
      <c r="AC76" s="84">
        <v>107.161766232494</v>
      </c>
      <c r="AD76" s="84">
        <v>104.620186556966</v>
      </c>
      <c r="AE76" s="84">
        <v>90.790895081958496</v>
      </c>
      <c r="AF76" s="84">
        <v>121.95675709992</v>
      </c>
      <c r="AG76" s="84">
        <v>123.739367990137</v>
      </c>
      <c r="AH76" s="84">
        <v>124.767363837598</v>
      </c>
      <c r="AI76" s="84">
        <v>127.580955404401</v>
      </c>
      <c r="AJ76" s="84">
        <v>149.87320383611799</v>
      </c>
      <c r="AK76" s="84">
        <v>117.865144657671</v>
      </c>
      <c r="AL76" s="84">
        <v>86.065519117715894</v>
      </c>
      <c r="AM76" s="84">
        <v>73.523468304831695</v>
      </c>
      <c r="AN76" s="84">
        <v>131.67856180540801</v>
      </c>
      <c r="AO76" s="84">
        <v>117.596195636822</v>
      </c>
      <c r="AP76" s="84">
        <v>105.351515990465</v>
      </c>
      <c r="AQ76" s="84">
        <v>111.32125819071599</v>
      </c>
      <c r="AR76" s="84">
        <v>146.03712032527801</v>
      </c>
      <c r="AS76" s="84">
        <v>179.03269317893401</v>
      </c>
      <c r="AT76" s="84">
        <v>129.42470712037101</v>
      </c>
      <c r="AU76" s="84">
        <v>110.641419008813</v>
      </c>
      <c r="AV76" s="84">
        <v>132.85203407055701</v>
      </c>
      <c r="AW76" s="84">
        <v>107.688526794049</v>
      </c>
      <c r="AX76" s="84">
        <v>111.682027437984</v>
      </c>
      <c r="AY76" s="89">
        <f t="shared" si="9"/>
        <v>5.3030789495345232E-2</v>
      </c>
      <c r="AZ76" s="89">
        <f t="shared" si="307"/>
        <v>0.44623631681479647</v>
      </c>
      <c r="BA76" s="89">
        <f t="shared" si="308"/>
        <v>0.63424776655853776</v>
      </c>
      <c r="BB76" s="89">
        <f t="shared" si="309"/>
        <v>-4.3576106346472692</v>
      </c>
      <c r="BC76" s="89"/>
      <c r="BD76" s="89"/>
      <c r="BE76" s="89"/>
      <c r="BF76" s="89">
        <f t="shared" si="17"/>
        <v>2.7034969555307375</v>
      </c>
      <c r="BG76" s="89">
        <f t="shared" si="18"/>
        <v>6.1666842243073061</v>
      </c>
      <c r="BH76" s="89">
        <f t="shared" si="19"/>
        <v>5.0733586677371934</v>
      </c>
      <c r="BI76" s="89">
        <f t="shared" si="20"/>
        <v>4.1158765767654648</v>
      </c>
      <c r="BJ76" s="89">
        <f t="shared" ref="BJ76" si="382">+((O76/O64)-1)*100</f>
        <v>6.5362648574225801</v>
      </c>
      <c r="BK76" s="89">
        <f t="shared" ref="BK76" si="383">+((P76/P64)-1)*100</f>
        <v>5.589693709716248</v>
      </c>
      <c r="BL76" s="89">
        <f t="shared" ref="BL76" si="384">+((Q76/Q64)-1)*100</f>
        <v>9.2945842713143776</v>
      </c>
      <c r="BM76" s="89">
        <f t="shared" ref="BM76" si="385">+((R76/R64)-1)*100</f>
        <v>0.20036072732159127</v>
      </c>
      <c r="BN76" s="89">
        <f t="shared" ref="BN76" si="386">+((S76/S64)-1)*100</f>
        <v>5.2727111816881722</v>
      </c>
      <c r="BO76" s="89">
        <f t="shared" ref="BO76" si="387">+((T76/T64)-1)*100</f>
        <v>0.99202735131993514</v>
      </c>
      <c r="BP76" s="89">
        <f t="shared" ref="BP76" si="388">+((U76/U64)-1)*100</f>
        <v>-1.4096935318211767</v>
      </c>
      <c r="BQ76" s="89">
        <f t="shared" ref="BQ76" si="389">+((V76/V64)-1)*100</f>
        <v>4.860077633126525</v>
      </c>
      <c r="BR76" s="89">
        <f t="shared" ref="BR76" si="390">+((W76/W64)-1)*100</f>
        <v>2.6434505797230612</v>
      </c>
      <c r="BS76" s="89">
        <f t="shared" ref="BS76" si="391">+((X76/X64)-1)*100</f>
        <v>5.0950787978191192</v>
      </c>
      <c r="BT76" s="89">
        <f t="shared" ref="BT76" si="392">+((Y76/Y64)-1)*100</f>
        <v>12.101876950896795</v>
      </c>
      <c r="BU76" s="89">
        <f t="shared" ref="BU76" si="393">+((Z76/Z64)-1)*100</f>
        <v>-6.2171904477811406</v>
      </c>
      <c r="BV76" s="89">
        <f t="shared" ref="BV76" si="394">+((AA76/AA64)-1)*100</f>
        <v>-1.6832337797444752</v>
      </c>
      <c r="BW76" s="89">
        <f t="shared" ref="BW76" si="395">+((AB76/AB64)-1)*100</f>
        <v>4.5904702394231611</v>
      </c>
      <c r="BX76" s="89">
        <f t="shared" ref="BX76" si="396">+((AC76/AC64)-1)*100</f>
        <v>-4.8189550601831836</v>
      </c>
      <c r="BY76" s="89">
        <f t="shared" ref="BY76" si="397">+((AD76/AD64)-1)*100</f>
        <v>-1.7137479678594914</v>
      </c>
      <c r="BZ76" s="89">
        <f t="shared" si="362"/>
        <v>12.010064700385792</v>
      </c>
      <c r="CA76" s="89">
        <f t="shared" ref="CA76" si="398">+((AF76/AF64)-1)*100</f>
        <v>7.5600270487416132</v>
      </c>
      <c r="CB76" s="89">
        <f t="shared" ref="CB76" si="399">+((AG76/AG64)-1)*100</f>
        <v>7.1059631586312122</v>
      </c>
      <c r="CC76" s="89">
        <f t="shared" ref="CC76" si="400">+((AH76/AH64)-1)*100</f>
        <v>7.7298988192308293</v>
      </c>
      <c r="CD76" s="89">
        <f t="shared" ref="CD76" si="401">+((AI76/AI64)-1)*100</f>
        <v>7.2145593889065829</v>
      </c>
      <c r="CE76" s="89">
        <f t="shared" ref="CE76" si="402">+((AJ76/AJ64)-1)*100</f>
        <v>8.94607617180041</v>
      </c>
      <c r="CF76" s="89">
        <f t="shared" ref="CF76" si="403">+((AK76/AK64)-1)*100</f>
        <v>7.8660541365551451</v>
      </c>
      <c r="CG76" s="89">
        <f t="shared" ref="CG76" si="404">+((AL76/AL64)-1)*100</f>
        <v>7.128879463360005</v>
      </c>
      <c r="CH76" s="89">
        <f t="shared" ref="CH76" si="405">+((AM76/AM64)-1)*100</f>
        <v>-0.26538203517401104</v>
      </c>
      <c r="CI76" s="89">
        <f t="shared" ref="CI76" si="406">+((AN76/AN64)-1)*100</f>
        <v>4.7373970469405169</v>
      </c>
      <c r="CJ76" s="89">
        <f t="shared" ref="CJ76" si="407">+((AO76/AO64)-1)*100</f>
        <v>7.4006677482586047</v>
      </c>
      <c r="CK76" s="89">
        <f t="shared" ref="CK76" si="408">+((AP76/AP64)-1)*100</f>
        <v>4.4826646619220867</v>
      </c>
      <c r="CL76" s="89">
        <f t="shared" ref="CL76" si="409">+((AQ76/AQ64)-1)*100</f>
        <v>7.7710072386063977</v>
      </c>
      <c r="CM76" s="89">
        <f t="shared" ref="CM76" si="410">+((AR76/AR64)-1)*100</f>
        <v>13.842782374160123</v>
      </c>
      <c r="CN76" s="89">
        <f t="shared" ref="CN76" si="411">+((AS76/AS64)-1)*100</f>
        <v>-2.7716464693574583</v>
      </c>
      <c r="CO76" s="89">
        <f t="shared" ref="CO76" si="412">+((AT76/AT64)-1)*100</f>
        <v>-7.5719461278511702E-2</v>
      </c>
      <c r="CP76" s="89">
        <f t="shared" ref="CP76" si="413">+((AU76/AU64)-1)*100</f>
        <v>8.0960253303221208</v>
      </c>
      <c r="CQ76" s="89">
        <f t="shared" ref="CQ76" si="414">+((AV76/AV64)-1)*100</f>
        <v>1.0475715573138755</v>
      </c>
      <c r="CR76" s="89">
        <f t="shared" ref="CR76" si="415">+((AW76/AW64)-1)*100</f>
        <v>6.5716373945667428</v>
      </c>
      <c r="CS76" s="89">
        <f t="shared" ref="CS76" si="416">+((AX76/AX64)-1)*100</f>
        <v>10.553067346191035</v>
      </c>
      <c r="CT76" s="84">
        <f>((SUM(D$75:D76)/SUM(D$63:D64))-1)*100</f>
        <v>5.0475893186363585E-2</v>
      </c>
      <c r="CU76" s="84">
        <f>((SUM(E$75:E76)/SUM(E$63:E64))-1)*100</f>
        <v>0.59735945717205308</v>
      </c>
      <c r="CV76" s="84">
        <f>((SUM(F$75:F76)/SUM(F$63:F64))-1)*100</f>
        <v>0.31733431650249333</v>
      </c>
      <c r="CW76" s="84">
        <f>((SUM(G$75:G76)/SUM(G$63:G64))-1)*100</f>
        <v>-4.6494041817695226</v>
      </c>
      <c r="CX76" s="84"/>
      <c r="CY76" s="84"/>
      <c r="CZ76" s="84"/>
      <c r="DA76" s="84">
        <f>((SUM(K$75:K76)/SUM(K$63:K64))-1)*100</f>
        <v>1.6482165487809119</v>
      </c>
      <c r="DB76" s="84">
        <f>((SUM(L$75:L76)/SUM(L$63:L64))-1)*100</f>
        <v>5.233354911909438</v>
      </c>
      <c r="DC76" s="84">
        <f>((SUM(M$75:M76)/SUM(M$63:M64))-1)*100</f>
        <v>5.1437624924995928</v>
      </c>
      <c r="DD76" s="84">
        <f>((SUM(N$75:N76)/SUM(N$63:N64))-1)*100</f>
        <v>3.4695257546328628</v>
      </c>
      <c r="DE76" s="84">
        <f>((SUM(O$75:O76)/SUM(O$63:O64))-1)*100</f>
        <v>6.0309142384696646</v>
      </c>
      <c r="DF76" s="84">
        <f>((SUM(P$75:P76)/SUM(P$63:P64))-1)*100</f>
        <v>4.0968125800628252</v>
      </c>
      <c r="DG76" s="56">
        <f>((SUM(Q$75:Q76)/SUM(Q$63:Q64))-1)*100</f>
        <v>8.1326897698290814</v>
      </c>
      <c r="DH76" s="84">
        <f>((SUM(R$75:R76)/SUM(R$63:R64))-1)*100</f>
        <v>-1.9627203830260398</v>
      </c>
      <c r="DI76" s="84">
        <f>((SUM(S$75:S76)/SUM(S$63:S64))-1)*100</f>
        <v>3.0906765448827311</v>
      </c>
      <c r="DJ76" s="84">
        <f>((SUM(T$75:T76)/SUM(T$63:T64))-1)*100</f>
        <v>-1.2644824880835515</v>
      </c>
      <c r="DK76" s="84">
        <f>((SUM(U$75:U76)/SUM(U$63:U64))-1)*100</f>
        <v>-1.8457784686138567</v>
      </c>
      <c r="DL76" s="84">
        <f>((SUM(V$75:V76)/SUM(V$63:V64))-1)*100</f>
        <v>2.5014273220479666</v>
      </c>
      <c r="DM76" s="84">
        <f>((SUM(W$75:W76)/SUM(W$63:W64))-1)*100</f>
        <v>1.9281469729816925</v>
      </c>
      <c r="DN76" s="84">
        <f>((SUM(X$75:X76)/SUM(X$63:X64))-1)*100</f>
        <v>2.5759039301097353</v>
      </c>
      <c r="DO76" s="84">
        <f>((SUM(Y$75:Y76)/SUM(Y$63:Y64))-1)*100</f>
        <v>9.7792250259170377</v>
      </c>
      <c r="DP76" s="84">
        <f>((SUM(Z$75:Z76)/SUM(Z$63:Z64))-1)*100</f>
        <v>-7.2773662727905535</v>
      </c>
      <c r="DQ76" s="84">
        <f>((SUM(AA$75:AA76)/SUM(AA$63:AA64))-1)*100</f>
        <v>-3.2443947530352846</v>
      </c>
      <c r="DR76" s="84">
        <f>((SUM(AB$75:AB76)/SUM(AB$63:AB64))-1)*100</f>
        <v>4.4772484212943553</v>
      </c>
      <c r="DS76" s="84">
        <f>((SUM(AC$75:AC76)/SUM(AC$63:AC64))-1)*100</f>
        <v>-2.9771236877091156</v>
      </c>
      <c r="DT76" s="84">
        <f>((SUM(AD$75:AD76)/SUM(AD$63:AD64))-1)*100</f>
        <v>0.83808412241190844</v>
      </c>
      <c r="DU76" s="84">
        <f>((SUM(AE$75:AE76)/SUM(AE$63:AE64))-1)*100</f>
        <v>18.353642148332973</v>
      </c>
      <c r="DV76" s="84">
        <f>((SUM(AF$75:AF76)/SUM(AF$63:AF64))-1)*100</f>
        <v>7.6338587970984584</v>
      </c>
      <c r="DW76" s="84">
        <f>((SUM(AG$75:AG76)/SUM(AG$63:AG64))-1)*100</f>
        <v>6.406230683503078</v>
      </c>
      <c r="DX76" s="84">
        <f>((SUM(AH$75:AH76)/SUM(AH$63:AH64))-1)*100</f>
        <v>7.4814449719481146</v>
      </c>
      <c r="DY76" s="84">
        <f>((SUM(AI$75:AI76)/SUM(AI$63:AI64))-1)*100</f>
        <v>5.9920242670751689</v>
      </c>
      <c r="DZ76" s="84">
        <f>((SUM(AJ$75:AJ76)/SUM(AJ$63:AJ64))-1)*100</f>
        <v>8.2978006260402637</v>
      </c>
      <c r="EA76" s="84">
        <f>((SUM(AK$75:AK76)/SUM(AK$63:AK64))-1)*100</f>
        <v>5.8031370951777017</v>
      </c>
      <c r="EB76" s="84">
        <f>((SUM(AL$75:AL76)/SUM(AL$63:AL64))-1)*100</f>
        <v>4.569358743755414</v>
      </c>
      <c r="EC76" s="84">
        <f>((SUM(AM$75:AM76)/SUM(AM$63:AM64))-1)*100</f>
        <v>-2.764577357935194</v>
      </c>
      <c r="ED76" s="84">
        <f>((SUM(AN$75:AN76)/SUM(AN$63:AN64))-1)*100</f>
        <v>4.4541350469492702</v>
      </c>
      <c r="EE76" s="84">
        <f>((SUM(AO$75:AO76)/SUM(AO$63:AO64))-1)*100</f>
        <v>4.7726696665745028</v>
      </c>
      <c r="EF76" s="84">
        <f>((SUM(AP$75:AP76)/SUM(AP$63:AP64))-1)*100</f>
        <v>3.5163843613787771</v>
      </c>
      <c r="EG76" s="84">
        <f>((SUM(AQ$75:AQ76)/SUM(AQ$63:AQ64))-1)*100</f>
        <v>4.9848115491718525</v>
      </c>
      <c r="EH76" s="84">
        <f>((SUM(AR$75:AR76)/SUM(AR$63:AR64))-1)*100</f>
        <v>10.92242115158415</v>
      </c>
      <c r="EI76" s="84">
        <f>((SUM(AS$75:AS76)/SUM(AS$63:AS64))-1)*100</f>
        <v>-3.6720777265223048</v>
      </c>
      <c r="EJ76" s="84">
        <f>((SUM(AT$75:AT76)/SUM(AT$63:AT64))-1)*100</f>
        <v>-0.84798267889207857</v>
      </c>
      <c r="EK76" s="84">
        <f>((SUM(AU$75:AU76)/SUM(AU$63:AU64))-1)*100</f>
        <v>9.3087411803490347</v>
      </c>
      <c r="EL76" s="84">
        <f>((SUM(AV$75:AV76)/SUM(AV$63:AV64))-1)*100</f>
        <v>2.531958509490706</v>
      </c>
      <c r="EM76" s="84">
        <f>((SUM(AW$75:AW76)/SUM(AW$63:AW64))-1)*100</f>
        <v>8.5575237257594203</v>
      </c>
      <c r="EN76" s="84">
        <f>((SUM(AX$75:AX76)/SUM(AX$63:AX64))-1)*100</f>
        <v>16.409255336049554</v>
      </c>
      <c r="EO76" s="84"/>
      <c r="EP76" s="84"/>
      <c r="EQ76" s="84"/>
      <c r="ER76" s="84"/>
      <c r="ES76" s="84"/>
    </row>
    <row r="77" spans="1:149" s="85" customFormat="1" ht="12.75" customHeight="1" x14ac:dyDescent="0.25">
      <c r="A77" s="85">
        <v>2018</v>
      </c>
      <c r="B77" s="85" t="s">
        <v>350</v>
      </c>
      <c r="C77" s="85" t="s">
        <v>174</v>
      </c>
      <c r="D77" s="84">
        <v>114.327693016902</v>
      </c>
      <c r="E77" s="84">
        <v>117.25283690961101</v>
      </c>
      <c r="F77" s="84">
        <v>115.614340959502</v>
      </c>
      <c r="G77" s="84">
        <v>93.176002618571601</v>
      </c>
      <c r="H77" s="84"/>
      <c r="I77" s="84"/>
      <c r="J77" s="84"/>
      <c r="K77" s="84">
        <v>102.686783568113</v>
      </c>
      <c r="L77" s="84">
        <v>127.633917146016</v>
      </c>
      <c r="M77" s="84">
        <v>115.545847444402</v>
      </c>
      <c r="N77" s="84">
        <v>119.07936364634099</v>
      </c>
      <c r="O77" s="84">
        <v>115.497440703433</v>
      </c>
      <c r="P77" s="84">
        <v>119.866401732969</v>
      </c>
      <c r="Q77" s="84">
        <v>134.63674442774399</v>
      </c>
      <c r="R77" s="84">
        <v>119.35665981225399</v>
      </c>
      <c r="S77" s="84">
        <v>96.792307594951495</v>
      </c>
      <c r="T77" s="84">
        <v>79.728302847521306</v>
      </c>
      <c r="U77" s="84">
        <v>110.059476582413</v>
      </c>
      <c r="V77" s="84">
        <v>114.128195171646</v>
      </c>
      <c r="W77" s="84">
        <v>101.946053497327</v>
      </c>
      <c r="X77" s="84">
        <v>115.55680435275001</v>
      </c>
      <c r="Y77" s="84">
        <v>141.98741230265</v>
      </c>
      <c r="Z77" s="84">
        <v>102.338185599444</v>
      </c>
      <c r="AA77" s="84">
        <v>118.68665214110101</v>
      </c>
      <c r="AB77" s="84">
        <v>106.152991838441</v>
      </c>
      <c r="AC77" s="84">
        <v>104.20044923944199</v>
      </c>
      <c r="AD77" s="84">
        <v>115.79154602709499</v>
      </c>
      <c r="AE77" s="84">
        <v>95.178954904952207</v>
      </c>
      <c r="AF77" s="84">
        <v>135.725192666933</v>
      </c>
      <c r="AG77" s="84">
        <v>138.902759147387</v>
      </c>
      <c r="AH77" s="84">
        <v>138.966074115157</v>
      </c>
      <c r="AI77" s="84">
        <v>143.60100521919199</v>
      </c>
      <c r="AJ77" s="84">
        <v>172.83662299605501</v>
      </c>
      <c r="AK77" s="84">
        <v>149.43624492026601</v>
      </c>
      <c r="AL77" s="84">
        <v>106.72598865222</v>
      </c>
      <c r="AM77" s="84">
        <v>81.441600763745697</v>
      </c>
      <c r="AN77" s="84">
        <v>146.73693991007599</v>
      </c>
      <c r="AO77" s="84">
        <v>139.43699946052601</v>
      </c>
      <c r="AP77" s="84">
        <v>118.523661690319</v>
      </c>
      <c r="AQ77" s="84">
        <v>132.80179387748399</v>
      </c>
      <c r="AR77" s="84">
        <v>170.04125918954901</v>
      </c>
      <c r="AS77" s="84">
        <v>122.55653734665501</v>
      </c>
      <c r="AT77" s="84">
        <v>139.840911778486</v>
      </c>
      <c r="AU77" s="84">
        <v>127.345934500526</v>
      </c>
      <c r="AV77" s="84">
        <v>130.76469413974201</v>
      </c>
      <c r="AW77" s="84">
        <v>119.272644440458</v>
      </c>
      <c r="AX77" s="84">
        <v>117.410126407284</v>
      </c>
      <c r="AY77" s="89">
        <f t="shared" si="9"/>
        <v>-0.10973429313581029</v>
      </c>
      <c r="AZ77" s="89">
        <f t="shared" si="307"/>
        <v>-0.10432578684327343</v>
      </c>
      <c r="BA77" s="89">
        <f t="shared" si="308"/>
        <v>0.60096586670135288</v>
      </c>
      <c r="BB77" s="89">
        <f t="shared" si="309"/>
        <v>-1.933692899524464</v>
      </c>
      <c r="BC77" s="89"/>
      <c r="BD77" s="89"/>
      <c r="BE77" s="89"/>
      <c r="BF77" s="89">
        <f t="shared" si="17"/>
        <v>3.2303502426294317</v>
      </c>
      <c r="BG77" s="89">
        <f t="shared" si="18"/>
        <v>6.4685646513817252</v>
      </c>
      <c r="BH77" s="89">
        <f t="shared" si="19"/>
        <v>5.4532022920567913</v>
      </c>
      <c r="BI77" s="89">
        <f t="shared" si="20"/>
        <v>5.7468842710785006</v>
      </c>
      <c r="BJ77" s="89">
        <f t="shared" ref="BJ77:BO78" si="417">+((O77/O65)-1)*100</f>
        <v>5.8143151170954477</v>
      </c>
      <c r="BK77" s="89">
        <f t="shared" si="417"/>
        <v>6.2409585637669407</v>
      </c>
      <c r="BL77" s="89">
        <f t="shared" si="417"/>
        <v>12.240316538714225</v>
      </c>
      <c r="BM77" s="89">
        <f t="shared" si="417"/>
        <v>21.896527367195475</v>
      </c>
      <c r="BN77" s="89">
        <f t="shared" si="417"/>
        <v>10.502106695297297</v>
      </c>
      <c r="BO77" s="89">
        <f t="shared" si="417"/>
        <v>4.6217545085687206</v>
      </c>
      <c r="BP77" s="89">
        <f t="shared" ref="BP77:BY78" si="418">+((U77/U65)-1)*100</f>
        <v>-2.3591632602265489</v>
      </c>
      <c r="BQ77" s="89">
        <f t="shared" si="418"/>
        <v>5.4152549686070861</v>
      </c>
      <c r="BR77" s="89">
        <f t="shared" si="418"/>
        <v>3.6873148178272475</v>
      </c>
      <c r="BS77" s="89">
        <f t="shared" si="418"/>
        <v>9.2721549278148139</v>
      </c>
      <c r="BT77" s="89">
        <f t="shared" si="418"/>
        <v>13.403623794196173</v>
      </c>
      <c r="BU77" s="89">
        <f t="shared" si="418"/>
        <v>14.797048181193473</v>
      </c>
      <c r="BV77" s="89">
        <f t="shared" si="418"/>
        <v>-5.0263333148554583</v>
      </c>
      <c r="BW77" s="89">
        <f t="shared" si="418"/>
        <v>4.3007779867937135</v>
      </c>
      <c r="BX77" s="89">
        <f t="shared" si="418"/>
        <v>-10.618347785260507</v>
      </c>
      <c r="BY77" s="89">
        <f t="shared" si="418"/>
        <v>3.6621388557714241</v>
      </c>
      <c r="BZ77" s="89">
        <f t="shared" si="362"/>
        <v>3.3827227577942764</v>
      </c>
      <c r="CA77" s="89">
        <f t="shared" ref="CA77:CJ78" si="419">+((AF77/AF65)-1)*100</f>
        <v>7.3806187109938692</v>
      </c>
      <c r="CB77" s="89">
        <f t="shared" si="419"/>
        <v>8.2236987253545344</v>
      </c>
      <c r="CC77" s="89">
        <f t="shared" si="419"/>
        <v>6.7447280381917274</v>
      </c>
      <c r="CD77" s="89">
        <f t="shared" si="419"/>
        <v>7.631872809481921</v>
      </c>
      <c r="CE77" s="89">
        <f t="shared" si="419"/>
        <v>11.669864004092068</v>
      </c>
      <c r="CF77" s="89">
        <f t="shared" si="419"/>
        <v>27.693380960434546</v>
      </c>
      <c r="CG77" s="89">
        <f t="shared" si="419"/>
        <v>11.936153755646096</v>
      </c>
      <c r="CH77" s="89">
        <f t="shared" si="419"/>
        <v>2.9884608288199832</v>
      </c>
      <c r="CI77" s="89">
        <f t="shared" si="419"/>
        <v>3.2822799344776943</v>
      </c>
      <c r="CJ77" s="89">
        <f t="shared" si="419"/>
        <v>7.0549640898578625</v>
      </c>
      <c r="CK77" s="89">
        <f t="shared" ref="CK77:CS78" si="420">+((AP77/AP65)-1)*100</f>
        <v>4.5695030421088356</v>
      </c>
      <c r="CL77" s="89">
        <f t="shared" si="420"/>
        <v>11.378347295663783</v>
      </c>
      <c r="CM77" s="89">
        <f t="shared" si="420"/>
        <v>15.038912353545687</v>
      </c>
      <c r="CN77" s="89">
        <f t="shared" si="420"/>
        <v>18.797565760676083</v>
      </c>
      <c r="CO77" s="89">
        <f t="shared" si="420"/>
        <v>-3.7643551370225792</v>
      </c>
      <c r="CP77" s="89">
        <f t="shared" si="420"/>
        <v>9.3136445887487262</v>
      </c>
      <c r="CQ77" s="89">
        <f t="shared" si="420"/>
        <v>-5.1419188024573348</v>
      </c>
      <c r="CR77" s="89">
        <f t="shared" si="420"/>
        <v>11.302354573154583</v>
      </c>
      <c r="CS77" s="89">
        <f t="shared" si="420"/>
        <v>1.964187284107699</v>
      </c>
      <c r="CT77" s="84">
        <f>((SUM(D$75:D77)/SUM(D$63:D65))-1)*100</f>
        <v>-3.0104527042995599E-3</v>
      </c>
      <c r="CU77" s="84">
        <f>((SUM(E$75:E77)/SUM(E$63:E65))-1)*100</f>
        <v>0.3622485712325707</v>
      </c>
      <c r="CV77" s="84">
        <f>((SUM(F$75:F77)/SUM(F$63:F65))-1)*100</f>
        <v>0.41210356086018862</v>
      </c>
      <c r="CW77" s="84">
        <f>((SUM(G$75:G77)/SUM(G$63:G65))-1)*100</f>
        <v>-3.7694961682930628</v>
      </c>
      <c r="CX77" s="84"/>
      <c r="CY77" s="84"/>
      <c r="CZ77" s="84"/>
      <c r="DA77" s="84">
        <f>((SUM(K$75:K77)/SUM(K$63:K65))-1)*100</f>
        <v>2.1718301322495304</v>
      </c>
      <c r="DB77" s="84">
        <f>((SUM(L$75:L77)/SUM(L$63:L65))-1)*100</f>
        <v>5.6448133414808366</v>
      </c>
      <c r="DC77" s="84">
        <f>((SUM(M$75:M77)/SUM(M$63:M65))-1)*100</f>
        <v>5.2513526439986968</v>
      </c>
      <c r="DD77" s="84">
        <f>((SUM(N$75:N77)/SUM(N$63:N65))-1)*100</f>
        <v>4.2544855177899299</v>
      </c>
      <c r="DE77" s="84">
        <f>((SUM(O$75:O77)/SUM(O$63:O65))-1)*100</f>
        <v>5.95542357650094</v>
      </c>
      <c r="DF77" s="84">
        <f>((SUM(P$75:P77)/SUM(P$63:P65))-1)*100</f>
        <v>4.8363992562093783</v>
      </c>
      <c r="DG77" s="56">
        <f>((SUM(Q$75:Q77)/SUM(Q$63:Q65))-1)*100</f>
        <v>9.5846092279085369</v>
      </c>
      <c r="DH77" s="84">
        <f>((SUM(R$75:R77)/SUM(R$63:R65))-1)*100</f>
        <v>5.6824608974100022</v>
      </c>
      <c r="DI77" s="84">
        <f>((SUM(S$75:S77)/SUM(S$63:S65))-1)*100</f>
        <v>5.577555497763953</v>
      </c>
      <c r="DJ77" s="84">
        <f>((SUM(T$75:T77)/SUM(T$63:T65))-1)*100</f>
        <v>0.58747292168777054</v>
      </c>
      <c r="DK77" s="84">
        <f>((SUM(U$75:U77)/SUM(U$63:U65))-1)*100</f>
        <v>-2.0233789802647562</v>
      </c>
      <c r="DL77" s="84">
        <f>((SUM(V$75:V77)/SUM(V$63:V65))-1)*100</f>
        <v>3.5423958512443621</v>
      </c>
      <c r="DM77" s="84">
        <f>((SUM(W$75:W77)/SUM(W$63:W65))-1)*100</f>
        <v>2.5278363911408253</v>
      </c>
      <c r="DN77" s="84">
        <f>((SUM(X$75:X77)/SUM(X$63:X65))-1)*100</f>
        <v>4.8479575961627663</v>
      </c>
      <c r="DO77" s="84">
        <f>((SUM(Y$75:Y77)/SUM(Y$63:Y65))-1)*100</f>
        <v>11.047850042510387</v>
      </c>
      <c r="DP77" s="84">
        <f>((SUM(Z$75:Z77)/SUM(Z$63:Z65))-1)*100</f>
        <v>-3.4571630532553743</v>
      </c>
      <c r="DQ77" s="84">
        <f>((SUM(AA$75:AA77)/SUM(AA$63:AA65))-1)*100</f>
        <v>-3.8618823845773642</v>
      </c>
      <c r="DR77" s="84">
        <f>((SUM(AB$75:AB77)/SUM(AB$63:AB65))-1)*100</f>
        <v>4.4150823799781191</v>
      </c>
      <c r="DS77" s="84">
        <f>((SUM(AC$75:AC77)/SUM(AC$63:AC65))-1)*100</f>
        <v>-5.5679138032704749</v>
      </c>
      <c r="DT77" s="84">
        <f>((SUM(AD$75:AD77)/SUM(AD$63:AD65))-1)*100</f>
        <v>1.8084751149994416</v>
      </c>
      <c r="DU77" s="84">
        <f>((SUM(AE$75:AE77)/SUM(AE$63:AE65))-1)*100</f>
        <v>12.806447060971738</v>
      </c>
      <c r="DV77" s="84">
        <f>((SUM(AF$75:AF77)/SUM(AF$63:AF65))-1)*100</f>
        <v>7.5453799784298559</v>
      </c>
      <c r="DW77" s="84">
        <f>((SUM(AG$75:AG77)/SUM(AG$63:AG65))-1)*100</f>
        <v>7.0355702118910513</v>
      </c>
      <c r="DX77" s="84">
        <f>((SUM(AH$75:AH77)/SUM(AH$63:AH65))-1)*100</f>
        <v>7.2236331332063752</v>
      </c>
      <c r="DY77" s="84">
        <f>((SUM(AI$75:AI77)/SUM(AI$63:AI65))-1)*100</f>
        <v>6.5599534059651798</v>
      </c>
      <c r="DZ77" s="84">
        <f>((SUM(AJ$75:AJ77)/SUM(AJ$63:AJ65))-1)*100</f>
        <v>9.4912963956435448</v>
      </c>
      <c r="EA77" s="84">
        <f>((SUM(AK$75:AK77)/SUM(AK$63:AK65))-1)*100</f>
        <v>12.980256031076509</v>
      </c>
      <c r="EB77" s="84">
        <f>((SUM(AL$75:AL77)/SUM(AL$63:AL65))-1)*100</f>
        <v>7.0436532189591672</v>
      </c>
      <c r="EC77" s="84">
        <f>((SUM(AM$75:AM77)/SUM(AM$63:AM65))-1)*100</f>
        <v>-0.95921206803339931</v>
      </c>
      <c r="ED77" s="84">
        <f>((SUM(AN$75:AN77)/SUM(AN$63:AN65))-1)*100</f>
        <v>4.0439192323464157</v>
      </c>
      <c r="EE77" s="84">
        <f>((SUM(AO$75:AO77)/SUM(AO$63:AO65))-1)*100</f>
        <v>5.5916961327685089</v>
      </c>
      <c r="EF77" s="84">
        <f>((SUM(AP$75:AP77)/SUM(AP$63:AP65))-1)*100</f>
        <v>3.8775880462605272</v>
      </c>
      <c r="EG77" s="84">
        <f>((SUM(AQ$75:AQ77)/SUM(AQ$63:AQ65))-1)*100</f>
        <v>7.1679565949422042</v>
      </c>
      <c r="EH77" s="84">
        <f>((SUM(AR$75:AR77)/SUM(AR$63:AR65))-1)*100</f>
        <v>12.359641721034498</v>
      </c>
      <c r="EI77" s="84">
        <f>((SUM(AS$75:AS77)/SUM(AS$63:AS65))-1)*100</f>
        <v>0.27314682758894371</v>
      </c>
      <c r="EJ77" s="84">
        <f>((SUM(AT$75:AT77)/SUM(AT$63:AT65))-1)*100</f>
        <v>-1.8679028475365955</v>
      </c>
      <c r="EK77" s="84">
        <f>((SUM(AU$75:AU77)/SUM(AU$63:AU65))-1)*100</f>
        <v>9.3104635071100681</v>
      </c>
      <c r="EL77" s="84">
        <f>((SUM(AV$75:AV77)/SUM(AV$63:AV65))-1)*100</f>
        <v>-9.0391994838634471E-2</v>
      </c>
      <c r="EM77" s="84">
        <f>((SUM(AW$75:AW77)/SUM(AW$63:AW65))-1)*100</f>
        <v>9.5071626263086184</v>
      </c>
      <c r="EN77" s="84">
        <f>((SUM(AX$75:AX77)/SUM(AX$63:AX65))-1)*100</f>
        <v>11.052821951172076</v>
      </c>
      <c r="EO77" s="84"/>
      <c r="EP77" s="84"/>
      <c r="EQ77" s="84"/>
      <c r="ER77" s="84"/>
      <c r="ES77" s="84"/>
    </row>
    <row r="78" spans="1:149" s="85" customFormat="1" ht="12.75" customHeight="1" x14ac:dyDescent="0.25">
      <c r="A78" s="85">
        <v>2018</v>
      </c>
      <c r="B78" s="85" t="s">
        <v>351</v>
      </c>
      <c r="C78" s="85" t="s">
        <v>174</v>
      </c>
      <c r="D78" s="84">
        <v>114.10926224338399</v>
      </c>
      <c r="E78" s="84">
        <v>117.667751327871</v>
      </c>
      <c r="F78" s="84">
        <v>114.499990428034</v>
      </c>
      <c r="G78" s="84">
        <v>90.812221692885203</v>
      </c>
      <c r="H78" s="84"/>
      <c r="I78" s="84"/>
      <c r="J78" s="84"/>
      <c r="K78" s="84">
        <v>103.86341311359701</v>
      </c>
      <c r="L78" s="84">
        <v>129.69131602341801</v>
      </c>
      <c r="M78" s="84">
        <v>110.220739383557</v>
      </c>
      <c r="N78" s="84">
        <v>112.90439323781099</v>
      </c>
      <c r="O78" s="84">
        <v>109.96089653115899</v>
      </c>
      <c r="P78" s="84">
        <v>113.23109125801599</v>
      </c>
      <c r="Q78" s="84">
        <v>123.725806199479</v>
      </c>
      <c r="R78" s="84">
        <v>95.463384762371604</v>
      </c>
      <c r="S78" s="84">
        <v>89.158926298315095</v>
      </c>
      <c r="T78" s="84">
        <v>77.0954630988969</v>
      </c>
      <c r="U78" s="84">
        <v>104.314936095734</v>
      </c>
      <c r="V78" s="84">
        <v>99.481923200325198</v>
      </c>
      <c r="W78" s="84">
        <v>96.606534196813598</v>
      </c>
      <c r="X78" s="84">
        <v>98.0274260680997</v>
      </c>
      <c r="Y78" s="84">
        <v>132.139295105548</v>
      </c>
      <c r="Z78" s="84">
        <v>109.75574788545001</v>
      </c>
      <c r="AA78" s="84">
        <v>116.346205076682</v>
      </c>
      <c r="AB78" s="84">
        <v>103.62686635357601</v>
      </c>
      <c r="AC78" s="84">
        <v>109.655059031942</v>
      </c>
      <c r="AD78" s="84">
        <v>111.539626366614</v>
      </c>
      <c r="AE78" s="84">
        <v>94.752382500776207</v>
      </c>
      <c r="AF78" s="84">
        <v>129.674065053368</v>
      </c>
      <c r="AG78" s="84">
        <v>131.85427797042999</v>
      </c>
      <c r="AH78" s="84">
        <v>132.59111298181199</v>
      </c>
      <c r="AI78" s="84">
        <v>135.920354969172</v>
      </c>
      <c r="AJ78" s="84">
        <v>160.14050847739699</v>
      </c>
      <c r="AK78" s="84">
        <v>119.95611948645001</v>
      </c>
      <c r="AL78" s="84">
        <v>98.313033068213699</v>
      </c>
      <c r="AM78" s="84">
        <v>78.687753133075503</v>
      </c>
      <c r="AN78" s="84">
        <v>139.63127172399601</v>
      </c>
      <c r="AO78" s="84">
        <v>121.530870444144</v>
      </c>
      <c r="AP78" s="84">
        <v>112.855925724215</v>
      </c>
      <c r="AQ78" s="84">
        <v>113.099489836795</v>
      </c>
      <c r="AR78" s="84">
        <v>158.03446138055901</v>
      </c>
      <c r="AS78" s="84">
        <v>131.42342116668399</v>
      </c>
      <c r="AT78" s="84">
        <v>137.23282791326599</v>
      </c>
      <c r="AU78" s="84">
        <v>123.397571891041</v>
      </c>
      <c r="AV78" s="84">
        <v>137.897885706588</v>
      </c>
      <c r="AW78" s="84">
        <v>114.865479028736</v>
      </c>
      <c r="AX78" s="84">
        <v>117.10761072998601</v>
      </c>
      <c r="AY78" s="89">
        <f t="shared" si="9"/>
        <v>-1.4283603773757036E-2</v>
      </c>
      <c r="AZ78" s="89">
        <f t="shared" si="307"/>
        <v>0.36220055907612014</v>
      </c>
      <c r="BA78" s="89">
        <f t="shared" si="308"/>
        <v>-1.0037303092427452</v>
      </c>
      <c r="BB78" s="89">
        <f t="shared" si="309"/>
        <v>-0.47171697910537436</v>
      </c>
      <c r="BC78" s="89"/>
      <c r="BD78" s="89"/>
      <c r="BE78" s="89"/>
      <c r="BF78" s="89">
        <f t="shared" si="17"/>
        <v>3.2512053152470521</v>
      </c>
      <c r="BG78" s="89">
        <f t="shared" si="18"/>
        <v>6.4825021337006739</v>
      </c>
      <c r="BH78" s="89">
        <f t="shared" si="19"/>
        <v>6.1624186170034623</v>
      </c>
      <c r="BI78" s="89">
        <f t="shared" si="20"/>
        <v>4.5169419072683237</v>
      </c>
      <c r="BJ78" s="89">
        <f t="shared" si="417"/>
        <v>6.922229086312548</v>
      </c>
      <c r="BK78" s="89">
        <f t="shared" si="417"/>
        <v>4.9999418503657411</v>
      </c>
      <c r="BL78" s="89">
        <f t="shared" si="417"/>
        <v>3.54781276260272</v>
      </c>
      <c r="BM78" s="89">
        <f t="shared" si="417"/>
        <v>-9.5296145580921134</v>
      </c>
      <c r="BN78" s="89">
        <f t="shared" si="417"/>
        <v>3.309680281282823</v>
      </c>
      <c r="BO78" s="89">
        <f t="shared" si="417"/>
        <v>-5.1504956893622111</v>
      </c>
      <c r="BP78" s="89">
        <f t="shared" si="418"/>
        <v>-0.82654531960182354</v>
      </c>
      <c r="BQ78" s="89">
        <f t="shared" si="418"/>
        <v>-1.3737739370966562</v>
      </c>
      <c r="BR78" s="89">
        <f t="shared" si="418"/>
        <v>2.5246706026672117</v>
      </c>
      <c r="BS78" s="89">
        <f t="shared" si="418"/>
        <v>1.795826781465637</v>
      </c>
      <c r="BT78" s="89">
        <f t="shared" si="418"/>
        <v>9.6637871143434815</v>
      </c>
      <c r="BU78" s="89">
        <f t="shared" si="418"/>
        <v>37.934247928406116</v>
      </c>
      <c r="BV78" s="89">
        <f t="shared" si="418"/>
        <v>8.1874610316595486</v>
      </c>
      <c r="BW78" s="89">
        <f t="shared" si="418"/>
        <v>5.9614687637626451</v>
      </c>
      <c r="BX78" s="89">
        <f t="shared" si="418"/>
        <v>2.7571421032626331</v>
      </c>
      <c r="BY78" s="89">
        <f t="shared" si="418"/>
        <v>2.5170677277063236</v>
      </c>
      <c r="BZ78" s="89">
        <f t="shared" si="362"/>
        <v>19.033420247798549</v>
      </c>
      <c r="CA78" s="89">
        <f t="shared" si="419"/>
        <v>7.9432657809188401</v>
      </c>
      <c r="CB78" s="89">
        <f t="shared" si="419"/>
        <v>6.5500880208414047</v>
      </c>
      <c r="CC78" s="89">
        <f t="shared" si="419"/>
        <v>7.7127500657637516</v>
      </c>
      <c r="CD78" s="89">
        <f t="shared" si="419"/>
        <v>6.0079253509367048</v>
      </c>
      <c r="CE78" s="89">
        <f t="shared" si="419"/>
        <v>3.7737201052944425</v>
      </c>
      <c r="CF78" s="89">
        <f t="shared" si="419"/>
        <v>-6.0899756735600992</v>
      </c>
      <c r="CG78" s="89">
        <f t="shared" si="419"/>
        <v>4.095109556576837</v>
      </c>
      <c r="CH78" s="89">
        <f t="shared" si="419"/>
        <v>-6.6292337251524387</v>
      </c>
      <c r="CI78" s="89">
        <f t="shared" si="419"/>
        <v>4.3669521095011543</v>
      </c>
      <c r="CJ78" s="89">
        <f t="shared" si="419"/>
        <v>-0.17355612103845397</v>
      </c>
      <c r="CK78" s="89">
        <f t="shared" si="420"/>
        <v>3.7265687743709641</v>
      </c>
      <c r="CL78" s="89">
        <f t="shared" si="420"/>
        <v>3.443068654589565</v>
      </c>
      <c r="CM78" s="89">
        <f t="shared" si="420"/>
        <v>10.719114930706187</v>
      </c>
      <c r="CN78" s="89">
        <f t="shared" si="420"/>
        <v>42.617774620879679</v>
      </c>
      <c r="CO78" s="89">
        <f t="shared" si="420"/>
        <v>9.3036379848240092</v>
      </c>
      <c r="CP78" s="89">
        <f t="shared" si="420"/>
        <v>9.323148699163287</v>
      </c>
      <c r="CQ78" s="89">
        <f t="shared" si="420"/>
        <v>8.346315580206042</v>
      </c>
      <c r="CR78" s="89">
        <f t="shared" si="420"/>
        <v>9.314162610640464</v>
      </c>
      <c r="CS78" s="89">
        <f t="shared" si="420"/>
        <v>17.952045977023179</v>
      </c>
      <c r="CT78" s="84">
        <f>((SUM(D$75:D78)/SUM(D$63:D66))-1)*100</f>
        <v>-5.8259609645561206E-3</v>
      </c>
      <c r="CU78" s="84">
        <f>((SUM(E$75:E78)/SUM(E$63:E66))-1)*100</f>
        <v>0.36223653162756886</v>
      </c>
      <c r="CV78" s="84">
        <f>((SUM(F$75:F78)/SUM(F$63:F66))-1)*100</f>
        <v>5.5810336443196107E-2</v>
      </c>
      <c r="CW78" s="84">
        <f>((SUM(G$75:G78)/SUM(G$63:G66))-1)*100</f>
        <v>-2.9869012547167118</v>
      </c>
      <c r="CX78" s="84"/>
      <c r="CY78" s="84"/>
      <c r="CZ78" s="84"/>
      <c r="DA78" s="84">
        <f>((SUM(K$75:K78)/SUM(K$63:K66))-1)*100</f>
        <v>2.4424899240243825</v>
      </c>
      <c r="DB78" s="84">
        <f>((SUM(L$75:L78)/SUM(L$63:L66))-1)*100</f>
        <v>5.8566295300204407</v>
      </c>
      <c r="DC78" s="84">
        <f>((SUM(M$75:M78)/SUM(M$63:M66))-1)*100</f>
        <v>5.4771250844078079</v>
      </c>
      <c r="DD78" s="84">
        <f>((SUM(N$75:N78)/SUM(N$63:N66))-1)*100</f>
        <v>4.3197029742204629</v>
      </c>
      <c r="DE78" s="84">
        <f>((SUM(O$75:O78)/SUM(O$63:O66))-1)*100</f>
        <v>6.1944220492715418</v>
      </c>
      <c r="DF78" s="84">
        <f>((SUM(P$75:P78)/SUM(P$63:P66))-1)*100</f>
        <v>4.8769488332989441</v>
      </c>
      <c r="DG78" s="56">
        <f>((SUM(Q$75:Q78)/SUM(Q$63:Q66))-1)*100</f>
        <v>8.0125949914976005</v>
      </c>
      <c r="DH78" s="84">
        <f>((SUM(R$75:R78)/SUM(R$63:R66))-1)*100</f>
        <v>1.7778929110873198</v>
      </c>
      <c r="DI78" s="84">
        <f>((SUM(S$75:S78)/SUM(S$63:S66))-1)*100</f>
        <v>5.01407749293028</v>
      </c>
      <c r="DJ78" s="84">
        <f>((SUM(T$75:T78)/SUM(T$63:T66))-1)*100</f>
        <v>-0.85425826006958472</v>
      </c>
      <c r="DK78" s="84">
        <f>((SUM(U$75:U78)/SUM(U$63:U66))-1)*100</f>
        <v>-1.7313066845165315</v>
      </c>
      <c r="DL78" s="84">
        <f>((SUM(V$75:V78)/SUM(V$63:V66))-1)*100</f>
        <v>2.3147170886858914</v>
      </c>
      <c r="DM78" s="84">
        <f>((SUM(W$75:W78)/SUM(W$63:W66))-1)*100</f>
        <v>2.5270568109636127</v>
      </c>
      <c r="DN78" s="84">
        <f>((SUM(X$75:X78)/SUM(X$63:X66))-1)*100</f>
        <v>4.1275282219820131</v>
      </c>
      <c r="DO78" s="84">
        <f>((SUM(Y$75:Y78)/SUM(Y$63:Y66))-1)*100</f>
        <v>10.699099710760752</v>
      </c>
      <c r="DP78" s="84">
        <f>((SUM(Z$75:Z78)/SUM(Z$63:Z66))-1)*100</f>
        <v>2.0810906932283268</v>
      </c>
      <c r="DQ78" s="84">
        <f>((SUM(AA$75:AA78)/SUM(AA$63:AA66))-1)*100</f>
        <v>-1.0940939142669914</v>
      </c>
      <c r="DR78" s="84">
        <f>((SUM(AB$75:AB78)/SUM(AB$63:AB66))-1)*100</f>
        <v>4.8061573538842328</v>
      </c>
      <c r="DS78" s="84">
        <f>((SUM(AC$75:AC78)/SUM(AC$63:AC66))-1)*100</f>
        <v>-3.5961199556771684</v>
      </c>
      <c r="DT78" s="84">
        <f>((SUM(AD$75:AD78)/SUM(AD$63:AD66))-1)*100</f>
        <v>1.9861656805226113</v>
      </c>
      <c r="DU78" s="84">
        <f>((SUM(AE$75:AE78)/SUM(AE$63:AE66))-1)*100</f>
        <v>14.317341904677217</v>
      </c>
      <c r="DV78" s="84">
        <f>((SUM(AF$75:AF78)/SUM(AF$63:AF66))-1)*100</f>
        <v>7.6445684523952062</v>
      </c>
      <c r="DW78" s="84">
        <f>((SUM(AG$75:AG78)/SUM(AG$63:AG66))-1)*100</f>
        <v>6.9140546905890776</v>
      </c>
      <c r="DX78" s="84">
        <f>((SUM(AH$75:AH78)/SUM(AH$63:AH66))-1)*100</f>
        <v>7.3452396406130216</v>
      </c>
      <c r="DY78" s="84">
        <f>((SUM(AI$75:AI78)/SUM(AI$63:AI66))-1)*100</f>
        <v>6.4221033322597654</v>
      </c>
      <c r="DZ78" s="84">
        <f>((SUM(AJ$75:AJ78)/SUM(AJ$63:AJ66))-1)*100</f>
        <v>7.9999150310454237</v>
      </c>
      <c r="EA78" s="84">
        <f>((SUM(AK$75:AK78)/SUM(AK$63:AK66))-1)*100</f>
        <v>7.9542735857279556</v>
      </c>
      <c r="EB78" s="84">
        <f>((SUM(AL$75:AL78)/SUM(AL$63:AL66))-1)*100</f>
        <v>6.3075669993041927</v>
      </c>
      <c r="EC78" s="84">
        <f>((SUM(AM$75:AM78)/SUM(AM$63:AM66))-1)*100</f>
        <v>-2.3802149768888281</v>
      </c>
      <c r="ED78" s="84">
        <f>((SUM(AN$75:AN78)/SUM(AN$63:AN66))-1)*100</f>
        <v>4.1240051282664947</v>
      </c>
      <c r="EE78" s="84">
        <f>((SUM(AO$75:AO78)/SUM(AO$63:AO66))-1)*100</f>
        <v>4.1436089465877846</v>
      </c>
      <c r="EF78" s="84">
        <f>((SUM(AP$75:AP78)/SUM(AP$63:AP66))-1)*100</f>
        <v>3.8401822411256559</v>
      </c>
      <c r="EG78" s="84">
        <f>((SUM(AQ$75:AQ78)/SUM(AQ$63:AQ66))-1)*100</f>
        <v>6.279759141757113</v>
      </c>
      <c r="EH78" s="84">
        <f>((SUM(AR$75:AR78)/SUM(AR$63:AR66))-1)*100</f>
        <v>11.946003257110771</v>
      </c>
      <c r="EI78" s="84">
        <f>((SUM(AS$75:AS78)/SUM(AS$63:AS66))-1)*100</f>
        <v>6.0139445950543768</v>
      </c>
      <c r="EJ78" s="84">
        <f>((SUM(AT$75:AT78)/SUM(AT$63:AT66))-1)*100</f>
        <v>0.72445170578783191</v>
      </c>
      <c r="EK78" s="84">
        <f>((SUM(AU$75:AU78)/SUM(AU$63:AU66))-1)*100</f>
        <v>9.3136844743231038</v>
      </c>
      <c r="EL78" s="84">
        <f>((SUM(AV$75:AV78)/SUM(AV$63:AV66))-1)*100</f>
        <v>1.933020415144826</v>
      </c>
      <c r="EM78" s="84">
        <f>((SUM(AW$75:AW78)/SUM(AW$63:AW66))-1)*100</f>
        <v>9.4582731610584503</v>
      </c>
      <c r="EN78" s="84">
        <f>((SUM(AX$75:AX78)/SUM(AX$63:AX66))-1)*100</f>
        <v>12.724275688043395</v>
      </c>
      <c r="EO78" s="84"/>
      <c r="EP78" s="84"/>
      <c r="EQ78" s="84"/>
      <c r="ER78" s="84"/>
      <c r="ES78" s="84"/>
    </row>
    <row r="79" spans="1:149" s="85" customFormat="1" ht="12.75" customHeight="1" x14ac:dyDescent="0.25">
      <c r="A79" s="85">
        <v>2018</v>
      </c>
      <c r="B79" s="85" t="s">
        <v>352</v>
      </c>
      <c r="C79" s="85" t="s">
        <v>174</v>
      </c>
      <c r="D79" s="84">
        <v>114.232298806595</v>
      </c>
      <c r="E79" s="84">
        <v>117.722704053613</v>
      </c>
      <c r="F79" s="84">
        <v>114.43217984849601</v>
      </c>
      <c r="G79" s="84">
        <v>91.7610655814143</v>
      </c>
      <c r="H79" s="84"/>
      <c r="I79" s="84"/>
      <c r="J79" s="84"/>
      <c r="K79" s="84">
        <v>103.211284146629</v>
      </c>
      <c r="L79" s="84">
        <v>129.20444317877599</v>
      </c>
      <c r="M79" s="84">
        <v>114.585795653955</v>
      </c>
      <c r="N79" s="84">
        <v>117.319408141484</v>
      </c>
      <c r="O79" s="84">
        <v>114.866409540639</v>
      </c>
      <c r="P79" s="84">
        <v>118.31473314468499</v>
      </c>
      <c r="Q79" s="84">
        <v>126.362877151701</v>
      </c>
      <c r="R79" s="84">
        <v>108.06626677017999</v>
      </c>
      <c r="S79" s="84">
        <v>106.965058867171</v>
      </c>
      <c r="T79" s="84">
        <v>90.597392695498797</v>
      </c>
      <c r="U79" s="84">
        <v>109.83867211212799</v>
      </c>
      <c r="V79" s="84">
        <v>104.372649933251</v>
      </c>
      <c r="W79" s="84">
        <v>103.15904530567001</v>
      </c>
      <c r="X79" s="84">
        <v>102.04072236984899</v>
      </c>
      <c r="Y79" s="84">
        <v>134.38321877594001</v>
      </c>
      <c r="Z79" s="84">
        <v>85.050074593498806</v>
      </c>
      <c r="AA79" s="84">
        <v>113.540333556569</v>
      </c>
      <c r="AB79" s="84">
        <v>110.276703900793</v>
      </c>
      <c r="AC79" s="84">
        <v>106.69276905682</v>
      </c>
      <c r="AD79" s="84">
        <v>113.16148092296601</v>
      </c>
      <c r="AE79" s="84">
        <v>98.829481377692204</v>
      </c>
      <c r="AF79" s="84">
        <v>135.01757443596301</v>
      </c>
      <c r="AG79" s="84">
        <v>137.238220083274</v>
      </c>
      <c r="AH79" s="84">
        <v>138.41251828589199</v>
      </c>
      <c r="AI79" s="84">
        <v>141.89462666362601</v>
      </c>
      <c r="AJ79" s="84">
        <v>164.394629436006</v>
      </c>
      <c r="AK79" s="84">
        <v>136.54450759868701</v>
      </c>
      <c r="AL79" s="84">
        <v>117.970946131133</v>
      </c>
      <c r="AM79" s="84">
        <v>92.262194203216794</v>
      </c>
      <c r="AN79" s="84">
        <v>147.16289141601399</v>
      </c>
      <c r="AO79" s="84">
        <v>128.26894917855401</v>
      </c>
      <c r="AP79" s="84">
        <v>120.701808531843</v>
      </c>
      <c r="AQ79" s="84">
        <v>117.872695491664</v>
      </c>
      <c r="AR79" s="84">
        <v>160.84921356394401</v>
      </c>
      <c r="AS79" s="84">
        <v>101.88266267133</v>
      </c>
      <c r="AT79" s="84">
        <v>134.27615117553401</v>
      </c>
      <c r="AU79" s="84">
        <v>131.72639828045899</v>
      </c>
      <c r="AV79" s="84">
        <v>134.34504194741501</v>
      </c>
      <c r="AW79" s="84">
        <v>117.782918275453</v>
      </c>
      <c r="AX79" s="84">
        <v>122.218071287914</v>
      </c>
      <c r="AY79" s="89">
        <f t="shared" si="9"/>
        <v>3.1160360794979525E-2</v>
      </c>
      <c r="AZ79" s="89">
        <f t="shared" si="307"/>
        <v>8.1145561929396592E-3</v>
      </c>
      <c r="BA79" s="89">
        <f t="shared" si="308"/>
        <v>0.29141056706378787</v>
      </c>
      <c r="BB79" s="89">
        <f t="shared" si="309"/>
        <v>-0.45056905042408779</v>
      </c>
      <c r="BC79" s="89"/>
      <c r="BD79" s="89"/>
      <c r="BE79" s="89"/>
      <c r="BF79" s="89">
        <f t="shared" si="17"/>
        <v>2.3665080646930958</v>
      </c>
      <c r="BG79" s="89">
        <f t="shared" si="18"/>
        <v>5.6000736015564989</v>
      </c>
      <c r="BH79" s="89">
        <f t="shared" si="19"/>
        <v>5.7862092949882316</v>
      </c>
      <c r="BI79" s="89">
        <f t="shared" si="20"/>
        <v>5.6193478736866087</v>
      </c>
      <c r="BJ79" s="89">
        <f t="shared" ref="BJ79" si="421">+((O79/O67)-1)*100</f>
        <v>6.6459223260754374</v>
      </c>
      <c r="BK79" s="89">
        <f t="shared" ref="BK79" si="422">+((P79/P67)-1)*100</f>
        <v>6.5928772582544815</v>
      </c>
      <c r="BL79" s="89">
        <f t="shared" ref="BL79" si="423">+((Q79/Q67)-1)*100</f>
        <v>7.3525837863909205</v>
      </c>
      <c r="BM79" s="89">
        <f t="shared" ref="BM79" si="424">+((R79/R67)-1)*100</f>
        <v>6.1226244405768737</v>
      </c>
      <c r="BN79" s="89">
        <f t="shared" ref="BN79" si="425">+((S79/S67)-1)*100</f>
        <v>6.2511152058537078</v>
      </c>
      <c r="BO79" s="89">
        <f t="shared" ref="BO79" si="426">+((T79/T67)-1)*100</f>
        <v>1.3793735192474177</v>
      </c>
      <c r="BP79" s="89">
        <f t="shared" ref="BP79" si="427">+((U79/U67)-1)*100</f>
        <v>0.82039187552620518</v>
      </c>
      <c r="BQ79" s="89">
        <f t="shared" ref="BQ79" si="428">+((V79/V67)-1)*100</f>
        <v>0.75276535248063325</v>
      </c>
      <c r="BR79" s="89">
        <f t="shared" ref="BR79" si="429">+((W79/W67)-1)*100</f>
        <v>4.1975903544140269</v>
      </c>
      <c r="BS79" s="89">
        <f t="shared" ref="BS79" si="430">+((X79/X67)-1)*100</f>
        <v>9.9912661103826359</v>
      </c>
      <c r="BT79" s="89">
        <f t="shared" ref="BT79" si="431">+((Y79/Y67)-1)*100</f>
        <v>12.754604430785221</v>
      </c>
      <c r="BU79" s="89">
        <f t="shared" ref="BU79" si="432">+((Z79/Z67)-1)*100</f>
        <v>6.1357709874471533</v>
      </c>
      <c r="BV79" s="89">
        <f t="shared" ref="BV79" si="433">+((AA79/AA67)-1)*100</f>
        <v>2.7875036738595371</v>
      </c>
      <c r="BW79" s="89">
        <f t="shared" ref="BW79" si="434">+((AB79/AB67)-1)*100</f>
        <v>10.232334523034915</v>
      </c>
      <c r="BX79" s="89">
        <f t="shared" ref="BX79" si="435">+((AC79/AC67)-1)*100</f>
        <v>-4.5440998577786829</v>
      </c>
      <c r="BY79" s="89">
        <f t="shared" ref="BY79" si="436">+((AD79/AD67)-1)*100</f>
        <v>1.5677271068114118</v>
      </c>
      <c r="BZ79" s="89">
        <f t="shared" si="362"/>
        <v>6.9422222289692082</v>
      </c>
      <c r="CA79" s="89">
        <f t="shared" ref="CA79" si="437">+((AF79/AF67)-1)*100</f>
        <v>7.6816242134387203</v>
      </c>
      <c r="CB79" s="89">
        <f t="shared" ref="CB79" si="438">+((AG79/AG67)-1)*100</f>
        <v>7.9260346383196234</v>
      </c>
      <c r="CC79" s="89">
        <f t="shared" ref="CC79" si="439">+((AH79/AH67)-1)*100</f>
        <v>7.5189041641927634</v>
      </c>
      <c r="CD79" s="89">
        <f t="shared" ref="CD79" si="440">+((AI79/AI67)-1)*100</f>
        <v>7.7808712579872319</v>
      </c>
      <c r="CE79" s="89">
        <f t="shared" ref="CE79" si="441">+((AJ79/AJ67)-1)*100</f>
        <v>8.3321263435074613</v>
      </c>
      <c r="CF79" s="89">
        <f t="shared" ref="CF79" si="442">+((AK79/AK67)-1)*100</f>
        <v>10.022586127200972</v>
      </c>
      <c r="CG79" s="89">
        <f t="shared" ref="CG79" si="443">+((AL79/AL67)-1)*100</f>
        <v>6.8627419158424852</v>
      </c>
      <c r="CH79" s="89">
        <f t="shared" ref="CH79" si="444">+((AM79/AM67)-1)*100</f>
        <v>-0.34064880302426825</v>
      </c>
      <c r="CI79" s="89">
        <f t="shared" ref="CI79" si="445">+((AN79/AN67)-1)*100</f>
        <v>5.4825038315225783</v>
      </c>
      <c r="CJ79" s="89">
        <f t="shared" ref="CJ79" si="446">+((AO79/AO67)-1)*100</f>
        <v>2.7223071526294218</v>
      </c>
      <c r="CK79" s="89">
        <f t="shared" ref="CK79" si="447">+((AP79/AP67)-1)*100</f>
        <v>5.4752678223689122</v>
      </c>
      <c r="CL79" s="89">
        <f t="shared" ref="CL79" si="448">+((AQ79/AQ67)-1)*100</f>
        <v>11.99311043893343</v>
      </c>
      <c r="CM79" s="89">
        <f t="shared" ref="CM79" si="449">+((AR79/AR67)-1)*100</f>
        <v>13.263135238211898</v>
      </c>
      <c r="CN79" s="89">
        <f t="shared" ref="CN79" si="450">+((AS79/AS67)-1)*100</f>
        <v>9.7549642702286388</v>
      </c>
      <c r="CO79" s="89">
        <f t="shared" ref="CO79" si="451">+((AT79/AT67)-1)*100</f>
        <v>4.0184687445897094</v>
      </c>
      <c r="CP79" s="89">
        <f t="shared" ref="CP79" si="452">+((AU79/AU67)-1)*100</f>
        <v>14.827663924814294</v>
      </c>
      <c r="CQ79" s="89">
        <f t="shared" ref="CQ79" si="453">+((AV79/AV67)-1)*100</f>
        <v>0.3543727680560993</v>
      </c>
      <c r="CR79" s="89">
        <f t="shared" ref="CR79" si="454">+((AW79/AW67)-1)*100</f>
        <v>8.6626937536128601</v>
      </c>
      <c r="CS79" s="89">
        <f t="shared" ref="CS79" si="455">+((AX79/AX67)-1)*100</f>
        <v>6.1261267082557191</v>
      </c>
      <c r="CT79" s="84">
        <f>((SUM(D$75:D79)/SUM(D$63:D67))-1)*100</f>
        <v>1.5691526524364008E-3</v>
      </c>
      <c r="CU79" s="84">
        <f>((SUM(E$75:E79)/SUM(E$63:E67))-1)*100</f>
        <v>0.29101224132030978</v>
      </c>
      <c r="CV79" s="84">
        <f>((SUM(F$75:F79)/SUM(F$63:F67))-1)*100</f>
        <v>0.1026664705481739</v>
      </c>
      <c r="CW79" s="84">
        <f>((SUM(G$75:G79)/SUM(G$63:G67))-1)*100</f>
        <v>-2.4964301103637676</v>
      </c>
      <c r="CX79" s="84"/>
      <c r="CY79" s="84"/>
      <c r="CZ79" s="84"/>
      <c r="DA79" s="84">
        <f>((SUM(K$75:K79)/SUM(K$63:K67))-1)*100</f>
        <v>2.4272286975603352</v>
      </c>
      <c r="DB79" s="84">
        <f>((SUM(L$75:L79)/SUM(L$63:L67))-1)*100</f>
        <v>5.8046614322919021</v>
      </c>
      <c r="DC79" s="84">
        <f>((SUM(M$75:M79)/SUM(M$63:M67))-1)*100</f>
        <v>5.5406200925486537</v>
      </c>
      <c r="DD79" s="84">
        <f>((SUM(N$75:N79)/SUM(N$63:N67))-1)*100</f>
        <v>4.5841954125129591</v>
      </c>
      <c r="DE79" s="84">
        <f>((SUM(O$75:O79)/SUM(O$63:O67))-1)*100</f>
        <v>6.2872760904218117</v>
      </c>
      <c r="DF79" s="84">
        <f>((SUM(P$75:P79)/SUM(P$63:P67))-1)*100</f>
        <v>5.2258270931090811</v>
      </c>
      <c r="DG79" s="56">
        <f>((SUM(Q$75:Q79)/SUM(Q$63:Q67))-1)*100</f>
        <v>7.8778489090414183</v>
      </c>
      <c r="DH79" s="84">
        <f>((SUM(R$75:R79)/SUM(R$63:R67))-1)*100</f>
        <v>2.6404483633377884</v>
      </c>
      <c r="DI79" s="84">
        <f>((SUM(S$75:S79)/SUM(S$63:S67))-1)*100</f>
        <v>5.2920444073451867</v>
      </c>
      <c r="DJ79" s="84">
        <f>((SUM(T$75:T79)/SUM(T$63:T67))-1)*100</f>
        <v>-0.37078204231983936</v>
      </c>
      <c r="DK79" s="84">
        <f>((SUM(U$75:U79)/SUM(U$63:U67))-1)*100</f>
        <v>-1.2164657396437795</v>
      </c>
      <c r="DL79" s="84">
        <f>((SUM(V$75:V79)/SUM(V$63:V67))-1)*100</f>
        <v>1.9958927397014214</v>
      </c>
      <c r="DM79" s="84">
        <f>((SUM(W$75:W79)/SUM(W$63:W67))-1)*100</f>
        <v>2.8704346677643988</v>
      </c>
      <c r="DN79" s="84">
        <f>((SUM(X$75:X79)/SUM(X$63:X67))-1)*100</f>
        <v>5.2138918802082879</v>
      </c>
      <c r="DO79" s="84">
        <f>((SUM(Y$75:Y79)/SUM(Y$63:Y67))-1)*100</f>
        <v>11.109187442787437</v>
      </c>
      <c r="DP79" s="84">
        <f>((SUM(Z$75:Z79)/SUM(Z$63:Z67))-1)*100</f>
        <v>2.5625701906954346</v>
      </c>
      <c r="DQ79" s="84">
        <f>((SUM(AA$75:AA79)/SUM(AA$63:AA67))-1)*100</f>
        <v>-0.35309646554175789</v>
      </c>
      <c r="DR79" s="84">
        <f>((SUM(AB$75:AB79)/SUM(AB$63:AB67))-1)*100</f>
        <v>5.9213886614778222</v>
      </c>
      <c r="DS79" s="84">
        <f>((SUM(AC$75:AC79)/SUM(AC$63:AC67))-1)*100</f>
        <v>-3.7845486228363812</v>
      </c>
      <c r="DT79" s="84">
        <f>((SUM(AD$75:AD79)/SUM(AD$63:AD67))-1)*100</f>
        <v>1.9006694981984484</v>
      </c>
      <c r="DU79" s="84">
        <f>((SUM(AE$75:AE79)/SUM(AE$63:AE67))-1)*100</f>
        <v>12.696431583127188</v>
      </c>
      <c r="DV79" s="84">
        <f>((SUM(AF$75:AF79)/SUM(AF$63:AF67))-1)*100</f>
        <v>7.6522193594362964</v>
      </c>
      <c r="DW79" s="84">
        <f>((SUM(AG$75:AG79)/SUM(AG$63:AG67))-1)*100</f>
        <v>7.1210856345389262</v>
      </c>
      <c r="DX79" s="84">
        <f>((SUM(AH$75:AH79)/SUM(AH$63:AH67))-1)*100</f>
        <v>7.381076094634631</v>
      </c>
      <c r="DY79" s="84">
        <f>((SUM(AI$75:AI79)/SUM(AI$63:AI67))-1)*100</f>
        <v>6.6993970924563051</v>
      </c>
      <c r="DZ79" s="84">
        <f>((SUM(AJ$75:AJ79)/SUM(AJ$63:AJ67))-1)*100</f>
        <v>8.0677328784926949</v>
      </c>
      <c r="EA79" s="84">
        <f>((SUM(AK$75:AK79)/SUM(AK$63:AK67))-1)*100</f>
        <v>8.375923145678609</v>
      </c>
      <c r="EB79" s="84">
        <f>((SUM(AL$75:AL79)/SUM(AL$63:AL67))-1)*100</f>
        <v>6.4329742937875967</v>
      </c>
      <c r="EC79" s="84">
        <f>((SUM(AM$75:AM79)/SUM(AM$63:AM67))-1)*100</f>
        <v>-1.9399214819058819</v>
      </c>
      <c r="ED79" s="84">
        <f>((SUM(AN$75:AN79)/SUM(AN$63:AN67))-1)*100</f>
        <v>4.4030691606703698</v>
      </c>
      <c r="EE79" s="84">
        <f>((SUM(AO$75:AO79)/SUM(AO$63:AO67))-1)*100</f>
        <v>3.8524524727339804</v>
      </c>
      <c r="EF79" s="84">
        <f>((SUM(AP$75:AP79)/SUM(AP$63:AP67))-1)*100</f>
        <v>4.1781126980829253</v>
      </c>
      <c r="EG79" s="84">
        <f>((SUM(AQ$75:AQ79)/SUM(AQ$63:AQ67))-1)*100</f>
        <v>7.3463727623538144</v>
      </c>
      <c r="EH79" s="84">
        <f>((SUM(AR$75:AR79)/SUM(AR$63:AR67))-1)*100</f>
        <v>12.210157673117262</v>
      </c>
      <c r="EI79" s="84">
        <f>((SUM(AS$75:AS79)/SUM(AS$63:AS67))-1)*100</f>
        <v>6.4634607035495284</v>
      </c>
      <c r="EJ79" s="84">
        <f>((SUM(AT$75:AT79)/SUM(AT$63:AT67))-1)*100</f>
        <v>1.3589723543117938</v>
      </c>
      <c r="EK79" s="84">
        <f>((SUM(AU$75:AU79)/SUM(AU$63:AU67))-1)*100</f>
        <v>10.444742213711056</v>
      </c>
      <c r="EL79" s="84">
        <f>((SUM(AV$75:AV79)/SUM(AV$63:AV67))-1)*100</f>
        <v>1.6150087831675597</v>
      </c>
      <c r="EM79" s="84">
        <f>((SUM(AW$75:AW79)/SUM(AW$63:AW67))-1)*100</f>
        <v>9.2934530054594067</v>
      </c>
      <c r="EN79" s="84">
        <f>((SUM(AX$75:AX79)/SUM(AX$63:AX67))-1)*100</f>
        <v>11.27685123197999</v>
      </c>
      <c r="EO79" s="84"/>
      <c r="EP79" s="84"/>
      <c r="EQ79" s="84"/>
      <c r="ER79" s="84"/>
      <c r="ES79" s="84"/>
    </row>
    <row r="80" spans="1:149" s="85" customFormat="1" ht="12.75" customHeight="1" x14ac:dyDescent="0.25">
      <c r="A80" s="85">
        <v>2018</v>
      </c>
      <c r="B80" s="85" t="s">
        <v>353</v>
      </c>
      <c r="C80" s="85" t="s">
        <v>174</v>
      </c>
      <c r="D80" s="84">
        <v>114.785311189198</v>
      </c>
      <c r="E80" s="84">
        <v>117.657789607737</v>
      </c>
      <c r="F80" s="84">
        <v>115.939989848826</v>
      </c>
      <c r="G80" s="84">
        <v>94.239959909547494</v>
      </c>
      <c r="H80" s="84"/>
      <c r="I80" s="84"/>
      <c r="J80" s="84"/>
      <c r="K80" s="84">
        <v>103.772105796098</v>
      </c>
      <c r="L80" s="84">
        <v>130.10768307823801</v>
      </c>
      <c r="M80" s="84">
        <v>115.325878972632</v>
      </c>
      <c r="N80" s="84">
        <v>119.188954492181</v>
      </c>
      <c r="O80" s="84">
        <v>115.942997436897</v>
      </c>
      <c r="P80" s="84">
        <v>120.86351158104399</v>
      </c>
      <c r="Q80" s="84">
        <v>125.10719207154099</v>
      </c>
      <c r="R80" s="84">
        <v>141.57960072877299</v>
      </c>
      <c r="S80" s="84">
        <v>124.01958814541101</v>
      </c>
      <c r="T80" s="84">
        <v>96.443827561166799</v>
      </c>
      <c r="U80" s="84">
        <v>109.556884913262</v>
      </c>
      <c r="V80" s="84">
        <v>107.752148777907</v>
      </c>
      <c r="W80" s="84">
        <v>101.007389580214</v>
      </c>
      <c r="X80" s="84">
        <v>105.047120427561</v>
      </c>
      <c r="Y80" s="84">
        <v>136.966333345029</v>
      </c>
      <c r="Z80" s="84">
        <v>72.692352060605202</v>
      </c>
      <c r="AA80" s="84">
        <v>111.44287490032301</v>
      </c>
      <c r="AB80" s="84">
        <v>108.79601778283499</v>
      </c>
      <c r="AC80" s="84">
        <v>104.220086792567</v>
      </c>
      <c r="AD80" s="84">
        <v>112.193564567934</v>
      </c>
      <c r="AE80" s="84">
        <v>93.059434026016802</v>
      </c>
      <c r="AF80" s="84">
        <v>135.918112500928</v>
      </c>
      <c r="AG80" s="84">
        <v>139.59415983724</v>
      </c>
      <c r="AH80" s="84">
        <v>139.26611919907899</v>
      </c>
      <c r="AI80" s="84">
        <v>144.541870845641</v>
      </c>
      <c r="AJ80" s="84">
        <v>162.827318881471</v>
      </c>
      <c r="AK80" s="84">
        <v>179.258518701106</v>
      </c>
      <c r="AL80" s="84">
        <v>136.808125529389</v>
      </c>
      <c r="AM80" s="84">
        <v>98.477474264414298</v>
      </c>
      <c r="AN80" s="84">
        <v>147.166804427801</v>
      </c>
      <c r="AO80" s="84">
        <v>132.746934441787</v>
      </c>
      <c r="AP80" s="84">
        <v>118.26521159927999</v>
      </c>
      <c r="AQ80" s="84">
        <v>121.674169678631</v>
      </c>
      <c r="AR80" s="84">
        <v>163.898406509663</v>
      </c>
      <c r="AS80" s="84">
        <v>87.116181476577694</v>
      </c>
      <c r="AT80" s="84">
        <v>131.857252693905</v>
      </c>
      <c r="AU80" s="84">
        <v>131.12573167953499</v>
      </c>
      <c r="AV80" s="84">
        <v>131.05651889502099</v>
      </c>
      <c r="AW80" s="84">
        <v>118.921735884291</v>
      </c>
      <c r="AX80" s="84">
        <v>114.72986956334999</v>
      </c>
      <c r="AY80" s="89">
        <f t="shared" si="9"/>
        <v>0.1617579473890185</v>
      </c>
      <c r="AZ80" s="89">
        <f t="shared" si="307"/>
        <v>-0.24804013516364076</v>
      </c>
      <c r="BA80" s="89">
        <f t="shared" si="308"/>
        <v>-0.14922139769784071</v>
      </c>
      <c r="BB80" s="89">
        <f t="shared" si="309"/>
        <v>4.3735944783693359</v>
      </c>
      <c r="BC80" s="89"/>
      <c r="BD80" s="89"/>
      <c r="BE80" s="89"/>
      <c r="BF80" s="89">
        <f t="shared" si="17"/>
        <v>3.6816493341353285</v>
      </c>
      <c r="BG80" s="89">
        <f t="shared" si="18"/>
        <v>6.9980783873283992</v>
      </c>
      <c r="BH80" s="89">
        <f t="shared" si="19"/>
        <v>6.3323458223813134</v>
      </c>
      <c r="BI80" s="89">
        <f t="shared" si="20"/>
        <v>6.3926323902107507</v>
      </c>
      <c r="BJ80" s="89">
        <f t="shared" ref="BJ80:BO81" si="456">+((O80/O68)-1)*100</f>
        <v>6.9807435807429874</v>
      </c>
      <c r="BK80" s="89">
        <f t="shared" si="456"/>
        <v>7.163599927279507</v>
      </c>
      <c r="BL80" s="89">
        <f t="shared" si="456"/>
        <v>8.902879328245028</v>
      </c>
      <c r="BM80" s="89">
        <f t="shared" si="456"/>
        <v>25.140766847829777</v>
      </c>
      <c r="BN80" s="89">
        <f t="shared" si="456"/>
        <v>6.0384161380665491</v>
      </c>
      <c r="BO80" s="89">
        <f t="shared" si="456"/>
        <v>-0.60511071650088954</v>
      </c>
      <c r="BP80" s="89">
        <f t="shared" ref="BP80:BY81" si="457">+((U80/U68)-1)*100</f>
        <v>1.3204303289956476</v>
      </c>
      <c r="BQ80" s="89">
        <f t="shared" si="457"/>
        <v>4.7184177160788376</v>
      </c>
      <c r="BR80" s="89">
        <f t="shared" si="457"/>
        <v>2.1696581513917845</v>
      </c>
      <c r="BS80" s="89">
        <f t="shared" si="457"/>
        <v>4.0683105291558608</v>
      </c>
      <c r="BT80" s="89">
        <f t="shared" si="457"/>
        <v>14.937991191310429</v>
      </c>
      <c r="BU80" s="89">
        <f t="shared" si="457"/>
        <v>2.3547496146209879</v>
      </c>
      <c r="BV80" s="89">
        <f t="shared" si="457"/>
        <v>-1.9307928833420918</v>
      </c>
      <c r="BW80" s="89">
        <f t="shared" si="457"/>
        <v>2.8157264285247896</v>
      </c>
      <c r="BX80" s="89">
        <f t="shared" si="457"/>
        <v>-6.9143388889886808</v>
      </c>
      <c r="BY80" s="89">
        <f t="shared" si="457"/>
        <v>3.0560524760434804</v>
      </c>
      <c r="BZ80" s="89">
        <f t="shared" ref="BZ80:CI81" si="458">+((AE80/AE68)-1)*100</f>
        <v>5.8893957635020699</v>
      </c>
      <c r="CA80" s="89">
        <f t="shared" si="458"/>
        <v>8.4786047925365704</v>
      </c>
      <c r="CB80" s="89">
        <f t="shared" si="458"/>
        <v>8.9838011403691844</v>
      </c>
      <c r="CC80" s="89">
        <f t="shared" si="458"/>
        <v>7.8706179996733905</v>
      </c>
      <c r="CD80" s="89">
        <f t="shared" si="458"/>
        <v>8.3648347680745481</v>
      </c>
      <c r="CE80" s="89">
        <f t="shared" si="458"/>
        <v>10.309753976239078</v>
      </c>
      <c r="CF80" s="89">
        <f t="shared" si="458"/>
        <v>29.749748985154945</v>
      </c>
      <c r="CG80" s="89">
        <f t="shared" si="458"/>
        <v>6.4353884387693183</v>
      </c>
      <c r="CH80" s="89">
        <f t="shared" si="458"/>
        <v>-2.0457207557086576</v>
      </c>
      <c r="CI80" s="89">
        <f t="shared" si="458"/>
        <v>5.845442209834939</v>
      </c>
      <c r="CJ80" s="89">
        <f t="shared" ref="CJ80:CS81" si="459">+((AO80/AO68)-1)*100</f>
        <v>7.119094616041366</v>
      </c>
      <c r="CK80" s="89">
        <f t="shared" si="459"/>
        <v>3.4434607814793239</v>
      </c>
      <c r="CL80" s="89">
        <f t="shared" si="459"/>
        <v>5.9675335448236222</v>
      </c>
      <c r="CM80" s="89">
        <f t="shared" si="459"/>
        <v>15.170181325205668</v>
      </c>
      <c r="CN80" s="89">
        <f t="shared" si="459"/>
        <v>5.8087906993856242</v>
      </c>
      <c r="CO80" s="89">
        <f t="shared" si="459"/>
        <v>-0.71657304664564103</v>
      </c>
      <c r="CP80" s="89">
        <f t="shared" si="459"/>
        <v>8.3546740664748995</v>
      </c>
      <c r="CQ80" s="89">
        <f t="shared" si="459"/>
        <v>-2.5117313098407257</v>
      </c>
      <c r="CR80" s="89">
        <f t="shared" si="459"/>
        <v>12.239497587530312</v>
      </c>
      <c r="CS80" s="89">
        <f t="shared" si="459"/>
        <v>5.0631140070348968</v>
      </c>
      <c r="CT80" s="84">
        <f>((SUM(D$75:D80)/SUM(D$63:D68))-1)*100</f>
        <v>2.8339312673564265E-2</v>
      </c>
      <c r="CU80" s="84">
        <f>((SUM(E$75:E80)/SUM(E$63:E68))-1)*100</f>
        <v>0.20059646568018064</v>
      </c>
      <c r="CV80" s="84">
        <f>((SUM(F$75:F80)/SUM(F$63:F68))-1)*100</f>
        <v>6.0268002329122439E-2</v>
      </c>
      <c r="CW80" s="84">
        <f>((SUM(G$75:G80)/SUM(G$63:G68))-1)*100</f>
        <v>-1.4023372942357559</v>
      </c>
      <c r="CX80" s="84"/>
      <c r="CY80" s="84"/>
      <c r="CZ80" s="84"/>
      <c r="DA80" s="84">
        <f>((SUM(K$75:K80)/SUM(K$63:K68))-1)*100</f>
        <v>2.6357613765204402</v>
      </c>
      <c r="DB80" s="84">
        <f>((SUM(L$75:L80)/SUM(L$63:L68))-1)*100</f>
        <v>6.0046499609632153</v>
      </c>
      <c r="DC80" s="84">
        <f>((SUM(M$75:M80)/SUM(M$63:M68))-1)*100</f>
        <v>5.6756904150474963</v>
      </c>
      <c r="DD80" s="84">
        <f>((SUM(N$75:N80)/SUM(N$63:N68))-1)*100</f>
        <v>4.8921681522848814</v>
      </c>
      <c r="DE80" s="84">
        <f>((SUM(O$75:O80)/SUM(O$63:O68))-1)*100</f>
        <v>6.406174299248435</v>
      </c>
      <c r="DF80" s="84">
        <f>((SUM(P$75:P80)/SUM(P$63:P68))-1)*100</f>
        <v>5.5576105183059887</v>
      </c>
      <c r="DG80" s="56">
        <f>((SUM(Q$75:Q80)/SUM(Q$63:Q68))-1)*100</f>
        <v>8.0481538993557145</v>
      </c>
      <c r="DH80" s="84">
        <f>((SUM(R$75:R80)/SUM(R$63:R68))-1)*100</f>
        <v>6.7064751750790519</v>
      </c>
      <c r="DI80" s="84">
        <f>((SUM(S$75:S80)/SUM(S$63:S68))-1)*100</f>
        <v>5.4465522769497676</v>
      </c>
      <c r="DJ80" s="84">
        <f>((SUM(T$75:T80)/SUM(T$63:T68))-1)*100</f>
        <v>-0.41537422154716008</v>
      </c>
      <c r="DK80" s="84">
        <f>((SUM(U$75:U80)/SUM(U$63:U68))-1)*100</f>
        <v>-0.79320374958556927</v>
      </c>
      <c r="DL80" s="84">
        <f>((SUM(V$75:V80)/SUM(V$63:V68))-1)*100</f>
        <v>2.4548308911390704</v>
      </c>
      <c r="DM80" s="84">
        <f>((SUM(W$75:W80)/SUM(W$63:W68))-1)*100</f>
        <v>2.7510912651747654</v>
      </c>
      <c r="DN80" s="84">
        <f>((SUM(X$75:X80)/SUM(X$63:X68))-1)*100</f>
        <v>5.0217050380857664</v>
      </c>
      <c r="DO80" s="84">
        <f>((SUM(Y$75:Y80)/SUM(Y$63:Y68))-1)*100</f>
        <v>11.745936238068477</v>
      </c>
      <c r="DP80" s="84">
        <f>((SUM(Z$75:Z80)/SUM(Z$63:Z68))-1)*100</f>
        <v>2.5427813588510206</v>
      </c>
      <c r="DQ80" s="84">
        <f>((SUM(AA$75:AA80)/SUM(AA$63:AA68))-1)*100</f>
        <v>-0.61207705668721024</v>
      </c>
      <c r="DR80" s="84">
        <f>((SUM(AB$75:AB80)/SUM(AB$63:AB68))-1)*100</f>
        <v>5.3667982590665408</v>
      </c>
      <c r="DS80" s="84">
        <f>((SUM(AC$75:AC80)/SUM(AC$63:AC68))-1)*100</f>
        <v>-4.3042357393288766</v>
      </c>
      <c r="DT80" s="84">
        <f>((SUM(AD$75:AD80)/SUM(AD$63:AD68))-1)*100</f>
        <v>2.092951408713839</v>
      </c>
      <c r="DU80" s="84">
        <f>((SUM(AE$75:AE80)/SUM(AE$63:AE68))-1)*100</f>
        <v>11.519666397345896</v>
      </c>
      <c r="DV80" s="84">
        <f>((SUM(AF$75:AF80)/SUM(AF$63:AF68))-1)*100</f>
        <v>7.7935582847478813</v>
      </c>
      <c r="DW80" s="84">
        <f>((SUM(AG$75:AG80)/SUM(AG$63:AG68))-1)*100</f>
        <v>7.439353618608191</v>
      </c>
      <c r="DX80" s="84">
        <f>((SUM(AH$75:AH80)/SUM(AH$63:AH68))-1)*100</f>
        <v>7.4650155674726992</v>
      </c>
      <c r="DY80" s="84">
        <f>((SUM(AI$75:AI80)/SUM(AI$63:AI68))-1)*100</f>
        <v>6.9847496241227658</v>
      </c>
      <c r="DZ80" s="84">
        <f>((SUM(AJ$75:AJ80)/SUM(AJ$63:AJ68))-1)*100</f>
        <v>8.4391732015609122</v>
      </c>
      <c r="EA80" s="84">
        <f>((SUM(AK$75:AK80)/SUM(AK$63:AK68))-1)*100</f>
        <v>12.329355683314169</v>
      </c>
      <c r="EB80" s="84">
        <f>((SUM(AL$75:AL80)/SUM(AL$63:AL68))-1)*100</f>
        <v>6.4334770148423148</v>
      </c>
      <c r="EC80" s="84">
        <f>((SUM(AM$75:AM80)/SUM(AM$63:AM68))-1)*100</f>
        <v>-1.9600137346860391</v>
      </c>
      <c r="ED80" s="84">
        <f>((SUM(AN$75:AN80)/SUM(AN$63:AN68))-1)*100</f>
        <v>4.6481758824575836</v>
      </c>
      <c r="EE80" s="84">
        <f>((SUM(AO$75:AO80)/SUM(AO$63:AO68))-1)*100</f>
        <v>4.404362160652342</v>
      </c>
      <c r="EF80" s="84">
        <f>((SUM(AP$75:AP80)/SUM(AP$63:AP68))-1)*100</f>
        <v>4.0523826098460169</v>
      </c>
      <c r="EG80" s="84">
        <f>((SUM(AQ$75:AQ80)/SUM(AQ$63:AQ68))-1)*100</f>
        <v>7.1130660334608686</v>
      </c>
      <c r="EH80" s="84">
        <f>((SUM(AR$75:AR80)/SUM(AR$63:AR68))-1)*100</f>
        <v>12.705488824907585</v>
      </c>
      <c r="EI80" s="84">
        <f>((SUM(AS$75:AS80)/SUM(AS$63:AS68))-1)*100</f>
        <v>6.40040886775326</v>
      </c>
      <c r="EJ80" s="84">
        <f>((SUM(AT$75:AT80)/SUM(AT$63:AT68))-1)*100</f>
        <v>1.0156760704802981</v>
      </c>
      <c r="EK80" s="84">
        <f>((SUM(AU$75:AU80)/SUM(AU$63:AU68))-1)*100</f>
        <v>10.072931534573426</v>
      </c>
      <c r="EL80" s="84">
        <f>((SUM(AV$75:AV80)/SUM(AV$63:AV68))-1)*100</f>
        <v>0.92066286985910128</v>
      </c>
      <c r="EM80" s="84">
        <f>((SUM(AW$75:AW80)/SUM(AW$63:AW68))-1)*100</f>
        <v>9.789579132008086</v>
      </c>
      <c r="EN80" s="84">
        <f>((SUM(AX$75:AX80)/SUM(AX$63:AX68))-1)*100</f>
        <v>10.206888137566272</v>
      </c>
      <c r="EO80" s="84"/>
      <c r="EP80" s="84"/>
      <c r="EQ80" s="84"/>
      <c r="ER80" s="84"/>
      <c r="ES80" s="84"/>
    </row>
    <row r="81" spans="1:149" s="85" customFormat="1" ht="12.75" customHeight="1" x14ac:dyDescent="0.25">
      <c r="A81" s="85">
        <v>2018</v>
      </c>
      <c r="B81" s="85" t="s">
        <v>354</v>
      </c>
      <c r="C81" s="85" t="s">
        <v>174</v>
      </c>
      <c r="D81" s="84">
        <v>114.611225160177</v>
      </c>
      <c r="E81" s="84">
        <v>117.946940984755</v>
      </c>
      <c r="F81" s="84">
        <v>114.269638729337</v>
      </c>
      <c r="G81" s="84">
        <v>94.239809526766393</v>
      </c>
      <c r="H81" s="84"/>
      <c r="I81" s="84"/>
      <c r="J81" s="84"/>
      <c r="K81" s="84">
        <v>104.504050687724</v>
      </c>
      <c r="L81" s="84">
        <v>130.85962134628301</v>
      </c>
      <c r="M81" s="84">
        <v>117.093010080772</v>
      </c>
      <c r="N81" s="84">
        <v>120.082476443392</v>
      </c>
      <c r="O81" s="84">
        <v>117.959807993577</v>
      </c>
      <c r="P81" s="84">
        <v>121.85127540049299</v>
      </c>
      <c r="Q81" s="84">
        <v>131.807893267369</v>
      </c>
      <c r="R81" s="84">
        <v>119.66587775243499</v>
      </c>
      <c r="S81" s="84">
        <v>112.60115635743701</v>
      </c>
      <c r="T81" s="84">
        <v>96.322926685812604</v>
      </c>
      <c r="U81" s="84">
        <v>110.43415603011</v>
      </c>
      <c r="V81" s="84">
        <v>111.066624702388</v>
      </c>
      <c r="W81" s="84">
        <v>111.993598599602</v>
      </c>
      <c r="X81" s="84">
        <v>118.080459347879</v>
      </c>
      <c r="Y81" s="84">
        <v>146.22605773168601</v>
      </c>
      <c r="Z81" s="84">
        <v>90.493695305714397</v>
      </c>
      <c r="AA81" s="84">
        <v>120.805058340466</v>
      </c>
      <c r="AB81" s="84">
        <v>108.687948185416</v>
      </c>
      <c r="AC81" s="84">
        <v>108.820094605581</v>
      </c>
      <c r="AD81" s="84">
        <v>112.69339518434499</v>
      </c>
      <c r="AE81" s="84">
        <v>99.861975417794</v>
      </c>
      <c r="AF81" s="84">
        <v>138.44689157999699</v>
      </c>
      <c r="AG81" s="84">
        <v>141.082784012377</v>
      </c>
      <c r="AH81" s="84">
        <v>142.181053120982</v>
      </c>
      <c r="AI81" s="84">
        <v>146.250731043325</v>
      </c>
      <c r="AJ81" s="84">
        <v>170.07388732473001</v>
      </c>
      <c r="AK81" s="84">
        <v>151.31695487844601</v>
      </c>
      <c r="AL81" s="84">
        <v>124.14357835646901</v>
      </c>
      <c r="AM81" s="84">
        <v>97.960552556862098</v>
      </c>
      <c r="AN81" s="84">
        <v>148.756868918235</v>
      </c>
      <c r="AO81" s="84">
        <v>136.60349186534299</v>
      </c>
      <c r="AP81" s="84">
        <v>131.32601100929801</v>
      </c>
      <c r="AQ81" s="84">
        <v>136.848606658042</v>
      </c>
      <c r="AR81" s="84">
        <v>174.39360034264499</v>
      </c>
      <c r="AS81" s="84">
        <v>108.47431694837501</v>
      </c>
      <c r="AT81" s="84">
        <v>143.03157419573</v>
      </c>
      <c r="AU81" s="84">
        <v>131.90966210727001</v>
      </c>
      <c r="AV81" s="84">
        <v>137.10674002104</v>
      </c>
      <c r="AW81" s="84">
        <v>119.49017445843801</v>
      </c>
      <c r="AX81" s="84">
        <v>123.25396175482901</v>
      </c>
      <c r="AY81" s="89">
        <f t="shared" si="9"/>
        <v>0.28703228214104204</v>
      </c>
      <c r="AZ81" s="89">
        <f t="shared" si="307"/>
        <v>0.19878680780920366</v>
      </c>
      <c r="BA81" s="89">
        <f t="shared" si="308"/>
        <v>-0.895321414599759</v>
      </c>
      <c r="BB81" s="89">
        <f t="shared" si="309"/>
        <v>4.1346982929329368</v>
      </c>
      <c r="BC81" s="89"/>
      <c r="BD81" s="89"/>
      <c r="BE81" s="89"/>
      <c r="BF81" s="89">
        <f t="shared" si="17"/>
        <v>4.0497155025380094</v>
      </c>
      <c r="BG81" s="89">
        <f t="shared" si="18"/>
        <v>7.2965498759842706</v>
      </c>
      <c r="BH81" s="89">
        <f t="shared" si="19"/>
        <v>3.1743386473789936</v>
      </c>
      <c r="BI81" s="89">
        <f t="shared" si="20"/>
        <v>2.0755394428516372</v>
      </c>
      <c r="BJ81" s="89">
        <f t="shared" si="456"/>
        <v>3.7159804488676951</v>
      </c>
      <c r="BK81" s="89">
        <f t="shared" si="456"/>
        <v>2.4566213148124572</v>
      </c>
      <c r="BL81" s="89">
        <f t="shared" si="456"/>
        <v>6.8373676738350486</v>
      </c>
      <c r="BM81" s="89">
        <f t="shared" si="456"/>
        <v>8.7624419210347035</v>
      </c>
      <c r="BN81" s="89">
        <f t="shared" si="456"/>
        <v>1.6966409681790529</v>
      </c>
      <c r="BO81" s="89">
        <f t="shared" si="456"/>
        <v>-1.8429157646249306</v>
      </c>
      <c r="BP81" s="89">
        <f t="shared" si="457"/>
        <v>-1.1825499612046264</v>
      </c>
      <c r="BQ81" s="89">
        <f t="shared" si="457"/>
        <v>-1.9374190610806807</v>
      </c>
      <c r="BR81" s="89">
        <f t="shared" si="457"/>
        <v>0.40720920374028857</v>
      </c>
      <c r="BS81" s="89">
        <f t="shared" si="457"/>
        <v>1.8529802660994577</v>
      </c>
      <c r="BT81" s="89">
        <f t="shared" si="457"/>
        <v>9.6941618649626129</v>
      </c>
      <c r="BU81" s="89">
        <f t="shared" si="457"/>
        <v>-7.2605052803051962</v>
      </c>
      <c r="BV81" s="89">
        <f t="shared" si="457"/>
        <v>0.4746214350488609</v>
      </c>
      <c r="BW81" s="89">
        <f t="shared" si="457"/>
        <v>3.9298036736400643</v>
      </c>
      <c r="BX81" s="89">
        <f t="shared" si="457"/>
        <v>-4.206842243975073</v>
      </c>
      <c r="BY81" s="89">
        <f t="shared" si="457"/>
        <v>0.38895619109622359</v>
      </c>
      <c r="BZ81" s="89">
        <f t="shared" si="458"/>
        <v>11.492751144484782</v>
      </c>
      <c r="CA81" s="89">
        <f t="shared" si="458"/>
        <v>5.4402124699867382</v>
      </c>
      <c r="CB81" s="89">
        <f t="shared" si="458"/>
        <v>4.6546159438046741</v>
      </c>
      <c r="CC81" s="89">
        <f t="shared" si="458"/>
        <v>4.826468655140892</v>
      </c>
      <c r="CD81" s="89">
        <f t="shared" si="458"/>
        <v>3.790949195509552</v>
      </c>
      <c r="CE81" s="89">
        <f t="shared" si="458"/>
        <v>7.2628824889102939</v>
      </c>
      <c r="CF81" s="89">
        <f t="shared" si="458"/>
        <v>12.333507328350613</v>
      </c>
      <c r="CG81" s="89">
        <f t="shared" si="458"/>
        <v>2.0996839766907582</v>
      </c>
      <c r="CH81" s="89">
        <f t="shared" si="458"/>
        <v>-3.8624319552647668</v>
      </c>
      <c r="CI81" s="89">
        <f t="shared" si="458"/>
        <v>3.2183105772531251</v>
      </c>
      <c r="CJ81" s="89">
        <f t="shared" si="459"/>
        <v>5.8485579693035028E-2</v>
      </c>
      <c r="CK81" s="89">
        <f t="shared" si="459"/>
        <v>1.4850401353767806</v>
      </c>
      <c r="CL81" s="89">
        <f t="shared" si="459"/>
        <v>3.7965125980268466</v>
      </c>
      <c r="CM81" s="89">
        <f t="shared" si="459"/>
        <v>9.914825724543741</v>
      </c>
      <c r="CN81" s="89">
        <f t="shared" si="459"/>
        <v>-4.2579627231068562</v>
      </c>
      <c r="CO81" s="89">
        <f t="shared" si="459"/>
        <v>1.7774861405983389</v>
      </c>
      <c r="CP81" s="89">
        <f t="shared" si="459"/>
        <v>8.888728866047213</v>
      </c>
      <c r="CQ81" s="89">
        <f t="shared" si="459"/>
        <v>0.24982898888115113</v>
      </c>
      <c r="CR81" s="89">
        <f t="shared" si="459"/>
        <v>9.3060161749565893</v>
      </c>
      <c r="CS81" s="89">
        <f t="shared" si="459"/>
        <v>10.93427898696897</v>
      </c>
      <c r="CT81" s="84">
        <f>((SUM(D$75:D81)/SUM(D$63:D69))-1)*100</f>
        <v>6.5293123146115128E-2</v>
      </c>
      <c r="CU81" s="84">
        <f>((SUM(E$75:E81)/SUM(E$63:E69))-1)*100</f>
        <v>0.20033697756207669</v>
      </c>
      <c r="CV81" s="84">
        <f>((SUM(F$75:F81)/SUM(F$63:F69))-1)*100</f>
        <v>-7.658164882209384E-2</v>
      </c>
      <c r="CW81" s="84">
        <f>((SUM(G$75:G81)/SUM(G$63:G69))-1)*100</f>
        <v>-0.64016780975276744</v>
      </c>
      <c r="CX81" s="84"/>
      <c r="CY81" s="84"/>
      <c r="CZ81" s="84"/>
      <c r="DA81" s="84">
        <f>((SUM(K$75:K81)/SUM(K$63:K69))-1)*100</f>
        <v>2.8379126165965163</v>
      </c>
      <c r="DB81" s="84">
        <f>((SUM(L$75:L81)/SUM(L$63:L69))-1)*100</f>
        <v>6.1905431898138685</v>
      </c>
      <c r="DC81" s="84">
        <f>((SUM(M$75:M81)/SUM(M$63:M69))-1)*100</f>
        <v>5.2967931536045842</v>
      </c>
      <c r="DD81" s="84">
        <f>((SUM(N$75:N81)/SUM(N$63:N69))-1)*100</f>
        <v>4.4648803353997346</v>
      </c>
      <c r="DE81" s="84">
        <f>((SUM(O$75:O81)/SUM(O$63:O69))-1)*100</f>
        <v>5.9959449251423491</v>
      </c>
      <c r="DF81" s="84">
        <f>((SUM(P$75:P81)/SUM(P$63:P69))-1)*100</f>
        <v>5.0833572116700587</v>
      </c>
      <c r="DG81" s="56">
        <f>((SUM(Q$75:Q81)/SUM(Q$63:Q69))-1)*100</f>
        <v>7.8648254272498663</v>
      </c>
      <c r="DH81" s="84">
        <f>((SUM(R$75:R81)/SUM(R$63:R69))-1)*100</f>
        <v>7.0137845475768623</v>
      </c>
      <c r="DI81" s="84">
        <f>((SUM(S$75:S81)/SUM(S$63:S69))-1)*100</f>
        <v>4.8320791970290822</v>
      </c>
      <c r="DJ81" s="84">
        <f>((SUM(T$75:T81)/SUM(T$63:T69))-1)*100</f>
        <v>-0.64577151918269182</v>
      </c>
      <c r="DK81" s="84">
        <f>((SUM(U$75:U81)/SUM(U$63:U69))-1)*100</f>
        <v>-0.85046748528585514</v>
      </c>
      <c r="DL81" s="84">
        <f>((SUM(V$75:V81)/SUM(V$63:V69))-1)*100</f>
        <v>1.7674031588795769</v>
      </c>
      <c r="DM81" s="84">
        <f>((SUM(W$75:W81)/SUM(W$63:W69))-1)*100</f>
        <v>2.3733236192138962</v>
      </c>
      <c r="DN81" s="84">
        <f>((SUM(X$75:X81)/SUM(X$63:X69))-1)*100</f>
        <v>4.5097910606507918</v>
      </c>
      <c r="DO81" s="84">
        <f>((SUM(Y$75:Y81)/SUM(Y$63:Y69))-1)*100</f>
        <v>11.424105195275658</v>
      </c>
      <c r="DP81" s="84">
        <f>((SUM(Z$75:Z81)/SUM(Z$63:Z69))-1)*100</f>
        <v>1.4086086314570867</v>
      </c>
      <c r="DQ81" s="84">
        <f>((SUM(AA$75:AA81)/SUM(AA$63:AA69))-1)*100</f>
        <v>-0.45126752663208203</v>
      </c>
      <c r="DR81" s="84">
        <f>((SUM(AB$75:AB81)/SUM(AB$63:AB69))-1)*100</f>
        <v>5.1512348842744693</v>
      </c>
      <c r="DS81" s="84">
        <f>((SUM(AC$75:AC81)/SUM(AC$63:AC69))-1)*100</f>
        <v>-4.2901932659163204</v>
      </c>
      <c r="DT81" s="84">
        <f>((SUM(AD$75:AD81)/SUM(AD$63:AD69))-1)*100</f>
        <v>1.8433669084764848</v>
      </c>
      <c r="DU81" s="84">
        <f>((SUM(AE$75:AE81)/SUM(AE$63:AE69))-1)*100</f>
        <v>11.515634597864688</v>
      </c>
      <c r="DV81" s="84">
        <f>((SUM(AF$75:AF81)/SUM(AF$63:AF69))-1)*100</f>
        <v>7.4358671199249216</v>
      </c>
      <c r="DW81" s="84">
        <f>((SUM(AG$75:AG81)/SUM(AG$63:AG69))-1)*100</f>
        <v>7.0149076287991496</v>
      </c>
      <c r="DX81" s="84">
        <f>((SUM(AH$75:AH81)/SUM(AH$63:AH69))-1)*100</f>
        <v>7.0622642858778173</v>
      </c>
      <c r="DY81" s="84">
        <f>((SUM(AI$75:AI81)/SUM(AI$63:AI69))-1)*100</f>
        <v>6.4952602659969161</v>
      </c>
      <c r="DZ81" s="84">
        <f>((SUM(AJ$75:AJ81)/SUM(AJ$63:AJ69))-1)*100</f>
        <v>8.261464772082272</v>
      </c>
      <c r="EA81" s="84">
        <f>((SUM(AK$75:AK81)/SUM(AK$63:AK69))-1)*100</f>
        <v>12.329990004751568</v>
      </c>
      <c r="EB81" s="84">
        <f>((SUM(AL$75:AL81)/SUM(AL$63:AL69))-1)*100</f>
        <v>5.7202686150235715</v>
      </c>
      <c r="EC81" s="84">
        <f>((SUM(AM$75:AM81)/SUM(AM$63:AM69))-1)*100</f>
        <v>-2.2670888673132716</v>
      </c>
      <c r="ED81" s="84">
        <f>((SUM(AN$75:AN81)/SUM(AN$63:AN69))-1)*100</f>
        <v>4.43403677758476</v>
      </c>
      <c r="EE81" s="84">
        <f>((SUM(AO$75:AO81)/SUM(AO$63:AO69))-1)*100</f>
        <v>3.7223976592066332</v>
      </c>
      <c r="EF81" s="84">
        <f>((SUM(AP$75:AP81)/SUM(AP$63:AP69))-1)*100</f>
        <v>3.6357653286071434</v>
      </c>
      <c r="EG81" s="84">
        <f>((SUM(AQ$75:AQ81)/SUM(AQ$63:AQ69))-1)*100</f>
        <v>6.5735260093159775</v>
      </c>
      <c r="EH81" s="84">
        <f>((SUM(AR$75:AR81)/SUM(AR$63:AR69))-1)*100</f>
        <v>12.266701199201302</v>
      </c>
      <c r="EI81" s="84">
        <f>((SUM(AS$75:AS81)/SUM(AS$63:AS69))-1)*100</f>
        <v>5.1531326357489693</v>
      </c>
      <c r="EJ81" s="84">
        <f>((SUM(AT$75:AT81)/SUM(AT$63:AT69))-1)*100</f>
        <v>1.1291486517454041</v>
      </c>
      <c r="EK81" s="84">
        <f>((SUM(AU$75:AU81)/SUM(AU$63:AU69))-1)*100</f>
        <v>9.8939261396225664</v>
      </c>
      <c r="EL81" s="84">
        <f>((SUM(AV$75:AV81)/SUM(AV$63:AV69))-1)*100</f>
        <v>0.82261656132629479</v>
      </c>
      <c r="EM81" s="84">
        <f>((SUM(AW$75:AW81)/SUM(AW$63:AW69))-1)*100</f>
        <v>9.7179973145064213</v>
      </c>
      <c r="EN81" s="84">
        <f>((SUM(AX$75:AX81)/SUM(AX$63:AX69))-1)*100</f>
        <v>10.31532632329435</v>
      </c>
      <c r="EO81" s="84"/>
      <c r="EP81" s="84"/>
      <c r="EQ81" s="84"/>
      <c r="ER81" s="84"/>
      <c r="ES81" s="84"/>
    </row>
    <row r="82" spans="1:149" s="85" customFormat="1" ht="12.75" customHeight="1" x14ac:dyDescent="0.25">
      <c r="A82" s="85">
        <v>2018</v>
      </c>
      <c r="B82" s="85" t="s">
        <v>355</v>
      </c>
      <c r="C82" s="85" t="s">
        <v>174</v>
      </c>
      <c r="D82" s="84">
        <v>114.800313306012</v>
      </c>
      <c r="E82" s="84">
        <v>118.31035602002</v>
      </c>
      <c r="F82" s="84">
        <v>114.364489540023</v>
      </c>
      <c r="G82" s="84">
        <v>93.5225960662587</v>
      </c>
      <c r="H82" s="84"/>
      <c r="I82" s="84"/>
      <c r="J82" s="84"/>
      <c r="K82" s="84">
        <v>104.907558840964</v>
      </c>
      <c r="L82" s="84">
        <v>131.52205005626601</v>
      </c>
      <c r="M82" s="84">
        <v>117.89281917132099</v>
      </c>
      <c r="N82" s="84">
        <v>120.26982084716801</v>
      </c>
      <c r="O82" s="84">
        <v>117.929828774458</v>
      </c>
      <c r="P82" s="84">
        <v>120.8837952829</v>
      </c>
      <c r="Q82" s="84">
        <v>129.231244695752</v>
      </c>
      <c r="R82" s="84">
        <v>120.68135572928099</v>
      </c>
      <c r="S82" s="84">
        <v>98.802465736669902</v>
      </c>
      <c r="T82" s="84">
        <v>85.351352690763704</v>
      </c>
      <c r="U82" s="84">
        <v>109.19521736729099</v>
      </c>
      <c r="V82" s="84">
        <v>103.200982992288</v>
      </c>
      <c r="W82" s="84">
        <v>111.08693171776601</v>
      </c>
      <c r="X82" s="84">
        <v>116.84453292393501</v>
      </c>
      <c r="Y82" s="84">
        <v>138.66544901386499</v>
      </c>
      <c r="Z82" s="84">
        <v>105.208987857124</v>
      </c>
      <c r="AA82" s="84">
        <v>129.92735958853001</v>
      </c>
      <c r="AB82" s="84">
        <v>119.390999008832</v>
      </c>
      <c r="AC82" s="84">
        <v>110.985945919429</v>
      </c>
      <c r="AD82" s="84">
        <v>117.704969155917</v>
      </c>
      <c r="AE82" s="84">
        <v>104.19197985678601</v>
      </c>
      <c r="AF82" s="84">
        <v>139.16967308715999</v>
      </c>
      <c r="AG82" s="84">
        <v>140.98901945505401</v>
      </c>
      <c r="AH82" s="84">
        <v>142.003528285432</v>
      </c>
      <c r="AI82" s="84">
        <v>144.867646404232</v>
      </c>
      <c r="AJ82" s="84">
        <v>166.613012102271</v>
      </c>
      <c r="AK82" s="84">
        <v>152.45425569035001</v>
      </c>
      <c r="AL82" s="84">
        <v>108.99144156038</v>
      </c>
      <c r="AM82" s="84">
        <v>86.873380642661999</v>
      </c>
      <c r="AN82" s="84">
        <v>147.37338112338</v>
      </c>
      <c r="AO82" s="84">
        <v>127.102811255424</v>
      </c>
      <c r="AP82" s="84">
        <v>130.41836652181101</v>
      </c>
      <c r="AQ82" s="84">
        <v>135.432656047942</v>
      </c>
      <c r="AR82" s="84">
        <v>165.52696476922199</v>
      </c>
      <c r="AS82" s="84">
        <v>126.548990066976</v>
      </c>
      <c r="AT82" s="84">
        <v>153.92068888473801</v>
      </c>
      <c r="AU82" s="84">
        <v>145.76250261282701</v>
      </c>
      <c r="AV82" s="84">
        <v>139.969880887432</v>
      </c>
      <c r="AW82" s="84">
        <v>124.783420439145</v>
      </c>
      <c r="AX82" s="84">
        <v>128.68320506762501</v>
      </c>
      <c r="AY82" s="89">
        <f t="shared" si="9"/>
        <v>0.54884760066402638</v>
      </c>
      <c r="AZ82" s="89">
        <f t="shared" si="307"/>
        <v>0.49693397267722705</v>
      </c>
      <c r="BA82" s="89">
        <f t="shared" si="308"/>
        <v>1.4998027702994854E-2</v>
      </c>
      <c r="BB82" s="89">
        <f t="shared" si="309"/>
        <v>2.356295285255805</v>
      </c>
      <c r="BC82" s="89"/>
      <c r="BD82" s="89"/>
      <c r="BE82" s="89"/>
      <c r="BF82" s="89">
        <f t="shared" si="17"/>
        <v>3.506177776218844</v>
      </c>
      <c r="BG82" s="89">
        <f t="shared" si="18"/>
        <v>6.7166020162522599</v>
      </c>
      <c r="BH82" s="89">
        <f t="shared" si="19"/>
        <v>5.4297109395170962</v>
      </c>
      <c r="BI82" s="89">
        <f t="shared" si="20"/>
        <v>4.703638118980269</v>
      </c>
      <c r="BJ82" s="89">
        <f t="shared" ref="BJ82" si="460">+((O82/O70)-1)*100</f>
        <v>6.1573193142696603</v>
      </c>
      <c r="BK82" s="89">
        <f t="shared" ref="BK82" si="461">+((P82/P70)-1)*100</f>
        <v>5.3847588419131842</v>
      </c>
      <c r="BL82" s="89">
        <f t="shared" ref="BL82" si="462">+((Q82/Q70)-1)*100</f>
        <v>8.6447175724727376</v>
      </c>
      <c r="BM82" s="89">
        <f t="shared" ref="BM82" si="463">+((R82/R70)-1)*100</f>
        <v>13.959415012781861</v>
      </c>
      <c r="BN82" s="89">
        <f t="shared" ref="BN82" si="464">+((S82/S70)-1)*100</f>
        <v>5.1584683389160224</v>
      </c>
      <c r="BO82" s="89">
        <f t="shared" ref="BO82" si="465">+((T82/T70)-1)*100</f>
        <v>2.3447022850674903</v>
      </c>
      <c r="BP82" s="89">
        <f t="shared" ref="BP82" si="466">+((U82/U70)-1)*100</f>
        <v>-1.2650276494754698</v>
      </c>
      <c r="BQ82" s="89">
        <f t="shared" ref="BQ82" si="467">+((V82/V70)-1)*100</f>
        <v>3.8820550775071183</v>
      </c>
      <c r="BR82" s="89">
        <f t="shared" ref="BR82" si="468">+((W82/W70)-1)*100</f>
        <v>3.9938110690361572</v>
      </c>
      <c r="BS82" s="89">
        <f t="shared" ref="BS82" si="469">+((X82/X70)-1)*100</f>
        <v>10.302972551667299</v>
      </c>
      <c r="BT82" s="89">
        <f t="shared" ref="BT82" si="470">+((Y82/Y70)-1)*100</f>
        <v>13.603809402212018</v>
      </c>
      <c r="BU82" s="89">
        <f t="shared" ref="BU82" si="471">+((Z82/Z70)-1)*100</f>
        <v>0.49612699348071665</v>
      </c>
      <c r="BV82" s="89">
        <f t="shared" ref="BV82" si="472">+((AA82/AA70)-1)*100</f>
        <v>2.7357264999692932</v>
      </c>
      <c r="BW82" s="89">
        <f t="shared" ref="BW82" si="473">+((AB82/AB70)-1)*100</f>
        <v>7.7822540541780283</v>
      </c>
      <c r="BX82" s="89">
        <f t="shared" ref="BX82" si="474">+((AC82/AC70)-1)*100</f>
        <v>-4.869406251900676</v>
      </c>
      <c r="BY82" s="89">
        <f t="shared" ref="BY82" si="475">+((AD82/AD70)-1)*100</f>
        <v>1.8786620160775813</v>
      </c>
      <c r="BZ82" s="89">
        <f t="shared" ref="BZ82" si="476">+((AE82/AE70)-1)*100</f>
        <v>10.529308676226034</v>
      </c>
      <c r="CA82" s="89">
        <f t="shared" ref="CA82" si="477">+((AF82/AF70)-1)*100</f>
        <v>7.5650870964276917</v>
      </c>
      <c r="CB82" s="89">
        <f t="shared" ref="CB82" si="478">+((AG82/AG70)-1)*100</f>
        <v>7.0167318104394694</v>
      </c>
      <c r="CC82" s="89">
        <f t="shared" ref="CC82" si="479">+((AH82/AH70)-1)*100</f>
        <v>7.2031337126212458</v>
      </c>
      <c r="CD82" s="89">
        <f t="shared" ref="CD82" si="480">+((AI82/AI70)-1)*100</f>
        <v>6.4788359806210005</v>
      </c>
      <c r="CE82" s="89">
        <f t="shared" ref="CE82" si="481">+((AJ82/AJ70)-1)*100</f>
        <v>8.8726606982220346</v>
      </c>
      <c r="CF82" s="89">
        <f t="shared" ref="CF82" si="482">+((AK82/AK70)-1)*100</f>
        <v>17.140315702327634</v>
      </c>
      <c r="CG82" s="89">
        <f t="shared" ref="CG82" si="483">+((AL82/AL70)-1)*100</f>
        <v>5.6590325434418443</v>
      </c>
      <c r="CH82" s="89">
        <f t="shared" ref="CH82" si="484">+((AM82/AM70)-1)*100</f>
        <v>0.61341639535419379</v>
      </c>
      <c r="CI82" s="89">
        <f t="shared" ref="CI82" si="485">+((AN82/AN70)-1)*100</f>
        <v>3.1376743350587155</v>
      </c>
      <c r="CJ82" s="89">
        <f t="shared" ref="CJ82" si="486">+((AO82/AO70)-1)*100</f>
        <v>5.7475345054202487</v>
      </c>
      <c r="CK82" s="89">
        <f t="shared" ref="CK82" si="487">+((AP82/AP70)-1)*100</f>
        <v>5.252108721890103</v>
      </c>
      <c r="CL82" s="89">
        <f t="shared" ref="CL82" si="488">+((AQ82/AQ70)-1)*100</f>
        <v>12.76236980965162</v>
      </c>
      <c r="CM82" s="89">
        <f t="shared" ref="CM82" si="489">+((AR82/AR70)-1)*100</f>
        <v>14.296721923723798</v>
      </c>
      <c r="CN82" s="89">
        <f t="shared" ref="CN82" si="490">+((AS82/AS70)-1)*100</f>
        <v>3.9891691887247172</v>
      </c>
      <c r="CO82" s="89">
        <f t="shared" ref="CO82" si="491">+((AT82/AT70)-1)*100</f>
        <v>4.1684772523680413</v>
      </c>
      <c r="CP82" s="89">
        <f t="shared" ref="CP82" si="492">+((AU82/AU70)-1)*100</f>
        <v>12.893987627466451</v>
      </c>
      <c r="CQ82" s="89">
        <f t="shared" ref="CQ82" si="493">+((AV82/AV70)-1)*100</f>
        <v>-0.5310825962934751</v>
      </c>
      <c r="CR82" s="89">
        <f t="shared" ref="CR82" si="494">+((AW82/AW70)-1)*100</f>
        <v>9.7049384990704812</v>
      </c>
      <c r="CS82" s="89">
        <f t="shared" ref="CS82" si="495">+((AX82/AX70)-1)*100</f>
        <v>11.162120258397024</v>
      </c>
      <c r="CT82" s="84">
        <f>((SUM(D$75:D82)/SUM(D$63:D70))-1)*100</f>
        <v>0.12568341225183133</v>
      </c>
      <c r="CU82" s="84">
        <f>((SUM(E$75:E82)/SUM(E$63:E70))-1)*100</f>
        <v>0.23753613343562296</v>
      </c>
      <c r="CV82" s="84">
        <f>((SUM(F$75:F82)/SUM(F$63:F70))-1)*100</f>
        <v>-6.5192648455458801E-2</v>
      </c>
      <c r="CW82" s="84">
        <f>((SUM(G$75:G82)/SUM(G$63:G70))-1)*100</f>
        <v>-0.27454610711549199</v>
      </c>
      <c r="CX82" s="84"/>
      <c r="CY82" s="84"/>
      <c r="CZ82" s="84"/>
      <c r="DA82" s="84">
        <f>((SUM(K$75:K82)/SUM(K$63:K70))-1)*100</f>
        <v>2.9221700058482458</v>
      </c>
      <c r="DB82" s="84">
        <f>((SUM(L$75:L82)/SUM(L$63:L70))-1)*100</f>
        <v>6.2573247189193548</v>
      </c>
      <c r="DC82" s="84">
        <f>((SUM(M$75:M82)/SUM(M$63:M70))-1)*100</f>
        <v>5.3140547388427439</v>
      </c>
      <c r="DD82" s="84">
        <f>((SUM(N$75:N82)/SUM(N$63:N70))-1)*100</f>
        <v>4.4956835668901407</v>
      </c>
      <c r="DE82" s="84">
        <f>((SUM(O$75:O82)/SUM(O$63:O70))-1)*100</f>
        <v>6.0168650156539272</v>
      </c>
      <c r="DF82" s="84">
        <f>((SUM(P$75:P82)/SUM(P$63:P70))-1)*100</f>
        <v>5.1221008937467172</v>
      </c>
      <c r="DG82" s="56">
        <f>((SUM(Q$75:Q82)/SUM(Q$63:Q70))-1)*100</f>
        <v>7.9641734857888169</v>
      </c>
      <c r="DH82" s="84">
        <f>((SUM(R$75:R82)/SUM(R$63:R70))-1)*100</f>
        <v>7.8873487174072832</v>
      </c>
      <c r="DI82" s="84">
        <f>((SUM(S$75:S82)/SUM(S$63:S70))-1)*100</f>
        <v>4.8719231384386719</v>
      </c>
      <c r="DJ82" s="84">
        <f>((SUM(T$75:T82)/SUM(T$63:T70))-1)*100</f>
        <v>-0.28507305384932735</v>
      </c>
      <c r="DK82" s="84">
        <f>((SUM(U$75:U82)/SUM(U$63:U70))-1)*100</f>
        <v>-0.9031396047167739</v>
      </c>
      <c r="DL82" s="84">
        <f>((SUM(V$75:V82)/SUM(V$63:V70))-1)*100</f>
        <v>2.0226586227359178</v>
      </c>
      <c r="DM82" s="84">
        <f>((SUM(W$75:W82)/SUM(W$63:W70))-1)*100</f>
        <v>2.5900057346143646</v>
      </c>
      <c r="DN82" s="84">
        <f>((SUM(X$75:X82)/SUM(X$63:X70))-1)*100</f>
        <v>5.2549525821027565</v>
      </c>
      <c r="DO82" s="84">
        <f>((SUM(Y$75:Y82)/SUM(Y$63:Y70))-1)*100</f>
        <v>11.697850111232256</v>
      </c>
      <c r="DP82" s="84">
        <f>((SUM(Z$75:Z82)/SUM(Z$63:Z70))-1)*100</f>
        <v>1.307853505632961</v>
      </c>
      <c r="DQ82" s="84">
        <f>((SUM(AA$75:AA82)/SUM(AA$63:AA70))-1)*100</f>
        <v>-2.202031251152814E-2</v>
      </c>
      <c r="DR82" s="84">
        <f>((SUM(AB$75:AB82)/SUM(AB$63:AB70))-1)*100</f>
        <v>5.5119661737864201</v>
      </c>
      <c r="DS82" s="84">
        <f>((SUM(AC$75:AC82)/SUM(AC$63:AC70))-1)*100</f>
        <v>-4.3648990456168431</v>
      </c>
      <c r="DT82" s="84">
        <f>((SUM(AD$75:AD82)/SUM(AD$63:AD70))-1)*100</f>
        <v>1.8479905376046935</v>
      </c>
      <c r="DU82" s="84">
        <f>((SUM(AE$75:AE82)/SUM(AE$63:AE70))-1)*100</f>
        <v>11.381313073242971</v>
      </c>
      <c r="DV82" s="84">
        <f>((SUM(AF$75:AF82)/SUM(AF$63:AF70))-1)*100</f>
        <v>7.4526992186798147</v>
      </c>
      <c r="DW82" s="84">
        <f>((SUM(AG$75:AG82)/SUM(AG$63:AG70))-1)*100</f>
        <v>7.0151441232990219</v>
      </c>
      <c r="DX82" s="84">
        <f>((SUM(AH$75:AH82)/SUM(AH$63:AH70))-1)*100</f>
        <v>7.0805395179109443</v>
      </c>
      <c r="DY82" s="84">
        <f>((SUM(AI$75:AI82)/SUM(AI$63:AI70))-1)*100</f>
        <v>6.493143090157294</v>
      </c>
      <c r="DZ82" s="84">
        <f>((SUM(AJ$75:AJ82)/SUM(AJ$63:AJ70))-1)*100</f>
        <v>8.3392437255700216</v>
      </c>
      <c r="EA82" s="84">
        <f>((SUM(AK$75:AK82)/SUM(AK$63:AK70))-1)*100</f>
        <v>12.948747657197512</v>
      </c>
      <c r="EB82" s="84">
        <f>((SUM(AL$75:AL82)/SUM(AL$63:AL70))-1)*100</f>
        <v>5.7127665107846504</v>
      </c>
      <c r="EC82" s="84">
        <f>((SUM(AM$75:AM82)/SUM(AM$63:AM70))-1)*100</f>
        <v>-1.9205076829384993</v>
      </c>
      <c r="ED82" s="84">
        <f>((SUM(AN$75:AN82)/SUM(AN$63:AN70))-1)*100</f>
        <v>4.2664331411339518</v>
      </c>
      <c r="EE82" s="84">
        <f>((SUM(AO$75:AO82)/SUM(AO$63:AO70))-1)*100</f>
        <v>3.9682164092639693</v>
      </c>
      <c r="EF82" s="84">
        <f>((SUM(AP$75:AP82)/SUM(AP$63:AP70))-1)*100</f>
        <v>3.8531450973817494</v>
      </c>
      <c r="EG82" s="84">
        <f>((SUM(AQ$75:AQ82)/SUM(AQ$63:AQ70))-1)*100</f>
        <v>7.3723139787480907</v>
      </c>
      <c r="EH82" s="84">
        <f>((SUM(AR$75:AR82)/SUM(AR$63:AR70))-1)*100</f>
        <v>12.521480988390255</v>
      </c>
      <c r="EI82" s="84">
        <f>((SUM(AS$75:AS82)/SUM(AS$63:AS70))-1)*100</f>
        <v>5.0231645572382355</v>
      </c>
      <c r="EJ82" s="84">
        <f>((SUM(AT$75:AT82)/SUM(AT$63:AT70))-1)*100</f>
        <v>1.5406911754143993</v>
      </c>
      <c r="EK82" s="84">
        <f>((SUM(AU$75:AU82)/SUM(AU$63:AU70))-1)*100</f>
        <v>10.310199241665853</v>
      </c>
      <c r="EL82" s="84">
        <f>((SUM(AV$75:AV82)/SUM(AV$63:AV70))-1)*100</f>
        <v>0.64565890205456888</v>
      </c>
      <c r="EM82" s="84">
        <f>((SUM(AW$75:AW82)/SUM(AW$63:AW70))-1)*100</f>
        <v>9.716254381475121</v>
      </c>
      <c r="EN82" s="84">
        <f>((SUM(AX$75:AX82)/SUM(AX$63:AX70))-1)*100</f>
        <v>10.429172251536411</v>
      </c>
      <c r="EO82" s="84"/>
      <c r="EP82" s="84"/>
      <c r="EQ82" s="84"/>
      <c r="ER82" s="84"/>
      <c r="ES82" s="84"/>
    </row>
    <row r="83" spans="1:149" s="85" customFormat="1" ht="12.75" customHeight="1" x14ac:dyDescent="0.25">
      <c r="A83" s="85">
        <v>2018</v>
      </c>
      <c r="B83" s="85" t="s">
        <v>356</v>
      </c>
      <c r="C83" s="85" t="s">
        <v>174</v>
      </c>
      <c r="D83" s="84">
        <v>115.229590536747</v>
      </c>
      <c r="E83" s="84">
        <v>118.709813155178</v>
      </c>
      <c r="F83" s="84">
        <v>115.540357611256</v>
      </c>
      <c r="G83" s="84">
        <v>92.5928734663173</v>
      </c>
      <c r="H83" s="84"/>
      <c r="I83" s="84"/>
      <c r="J83" s="84"/>
      <c r="K83" s="84">
        <v>104.10211584430201</v>
      </c>
      <c r="L83" s="84">
        <v>130.72326237592901</v>
      </c>
      <c r="M83" s="84">
        <v>115.59378764679801</v>
      </c>
      <c r="N83" s="84">
        <v>117.85615226446301</v>
      </c>
      <c r="O83" s="84">
        <v>116.183719544864</v>
      </c>
      <c r="P83" s="84">
        <v>119.114498700182</v>
      </c>
      <c r="Q83" s="84">
        <v>130.89041105685601</v>
      </c>
      <c r="R83" s="84">
        <v>123.95000454084899</v>
      </c>
      <c r="S83" s="84">
        <v>107.271851199998</v>
      </c>
      <c r="T83" s="84">
        <v>96.4791713060104</v>
      </c>
      <c r="U83" s="84">
        <v>103.873101811071</v>
      </c>
      <c r="V83" s="84">
        <v>109.744317974523</v>
      </c>
      <c r="W83" s="84">
        <v>100.838508804734</v>
      </c>
      <c r="X83" s="84">
        <v>110.852496395839</v>
      </c>
      <c r="Y83" s="84">
        <v>142.352871311255</v>
      </c>
      <c r="Z83" s="84">
        <v>82.599532045586201</v>
      </c>
      <c r="AA83" s="84">
        <v>121.228614697618</v>
      </c>
      <c r="AB83" s="84">
        <v>110.60803000823201</v>
      </c>
      <c r="AC83" s="84">
        <v>105.94197996501499</v>
      </c>
      <c r="AD83" s="84">
        <v>112.599464369983</v>
      </c>
      <c r="AE83" s="84">
        <v>102.55370676992</v>
      </c>
      <c r="AF83" s="84">
        <v>136.99653449819499</v>
      </c>
      <c r="AG83" s="84">
        <v>138.872558342388</v>
      </c>
      <c r="AH83" s="84">
        <v>140.30795107038699</v>
      </c>
      <c r="AI83" s="84">
        <v>143.344996387989</v>
      </c>
      <c r="AJ83" s="84">
        <v>169.66142094934199</v>
      </c>
      <c r="AK83" s="84">
        <v>156.71179955838201</v>
      </c>
      <c r="AL83" s="84">
        <v>118.127234642471</v>
      </c>
      <c r="AM83" s="84">
        <v>98.242423777303401</v>
      </c>
      <c r="AN83" s="84">
        <v>140.45976671346</v>
      </c>
      <c r="AO83" s="84">
        <v>135.28610052226301</v>
      </c>
      <c r="AP83" s="84">
        <v>118.369976494505</v>
      </c>
      <c r="AQ83" s="84">
        <v>128.45009627726401</v>
      </c>
      <c r="AR83" s="84">
        <v>170.31012620799001</v>
      </c>
      <c r="AS83" s="84">
        <v>99.592773419493199</v>
      </c>
      <c r="AT83" s="84">
        <v>143.83979326338201</v>
      </c>
      <c r="AU83" s="84">
        <v>135.88734704293799</v>
      </c>
      <c r="AV83" s="84">
        <v>133.82637303658601</v>
      </c>
      <c r="AW83" s="84">
        <v>120.18591006706301</v>
      </c>
      <c r="AX83" s="84">
        <v>126.183385120381</v>
      </c>
      <c r="AY83" s="89">
        <f t="shared" si="9"/>
        <v>0.85983665494444583</v>
      </c>
      <c r="AZ83" s="89">
        <f t="shared" si="307"/>
        <v>0.84712579804000487</v>
      </c>
      <c r="BA83" s="89">
        <f t="shared" si="308"/>
        <v>0.9475102012569403</v>
      </c>
      <c r="BB83" s="89">
        <f t="shared" si="309"/>
        <v>0.73642308288595082</v>
      </c>
      <c r="BC83" s="89"/>
      <c r="BD83" s="89"/>
      <c r="BE83" s="89"/>
      <c r="BF83" s="89">
        <f t="shared" si="17"/>
        <v>2.7299830488274335</v>
      </c>
      <c r="BG83" s="89">
        <f t="shared" si="18"/>
        <v>6.0414529841217091</v>
      </c>
      <c r="BH83" s="89">
        <f t="shared" si="19"/>
        <v>5.8735439323680305</v>
      </c>
      <c r="BI83" s="89">
        <f t="shared" si="20"/>
        <v>5.4140354651544209</v>
      </c>
      <c r="BJ83" s="89">
        <f t="shared" ref="BJ83" si="496">+((O83/O71)-1)*100</f>
        <v>7.1418048271546741</v>
      </c>
      <c r="BK83" s="89">
        <f t="shared" ref="BK83" si="497">+((P83/P71)-1)*100</f>
        <v>6.8009111334207617</v>
      </c>
      <c r="BL83" s="89">
        <f t="shared" ref="BL83" si="498">+((Q83/Q71)-1)*100</f>
        <v>9.5605404124705871</v>
      </c>
      <c r="BM83" s="89">
        <f t="shared" ref="BM83" si="499">+((R83/R71)-1)*100</f>
        <v>17.239946462873345</v>
      </c>
      <c r="BN83" s="89">
        <f t="shared" ref="BN83" si="500">+((S83/S71)-1)*100</f>
        <v>4.6458148843602221</v>
      </c>
      <c r="BO83" s="89">
        <f t="shared" ref="BO83" si="501">+((T83/T71)-1)*100</f>
        <v>8.1617749681889507</v>
      </c>
      <c r="BP83" s="89">
        <f t="shared" ref="BP83" si="502">+((U83/U71)-1)*100</f>
        <v>-2.7170010567655778</v>
      </c>
      <c r="BQ83" s="89">
        <f t="shared" ref="BQ83" si="503">+((V83/V71)-1)*100</f>
        <v>5.4265049470288318</v>
      </c>
      <c r="BR83" s="89">
        <f t="shared" ref="BR83" si="504">+((W83/W71)-1)*100</f>
        <v>8.6902931462775825</v>
      </c>
      <c r="BS83" s="89">
        <f t="shared" ref="BS83" si="505">+((X83/X71)-1)*100</f>
        <v>17.255717561634377</v>
      </c>
      <c r="BT83" s="89">
        <f t="shared" ref="BT83" si="506">+((Y83/Y71)-1)*100</f>
        <v>14.108993128630431</v>
      </c>
      <c r="BU83" s="89">
        <f t="shared" ref="BU83" si="507">+((Z83/Z71)-1)*100</f>
        <v>-1.5155021503601041</v>
      </c>
      <c r="BV83" s="89">
        <f t="shared" ref="BV83" si="508">+((AA83/AA71)-1)*100</f>
        <v>5.7674450166171232</v>
      </c>
      <c r="BW83" s="89">
        <f t="shared" ref="BW83" si="509">+((AB83/AB71)-1)*100</f>
        <v>8.4145024228363887</v>
      </c>
      <c r="BX83" s="89">
        <f t="shared" ref="BX83" si="510">+((AC83/AC71)-1)*100</f>
        <v>-5.1215906414907142</v>
      </c>
      <c r="BY83" s="89">
        <f t="shared" ref="BY83" si="511">+((AD83/AD71)-1)*100</f>
        <v>-0.30691114944170206</v>
      </c>
      <c r="BZ83" s="89">
        <f t="shared" ref="BZ83" si="512">+((AE83/AE71)-1)*100</f>
        <v>9.0214787291343477</v>
      </c>
      <c r="CA83" s="89">
        <f t="shared" ref="CA83" si="513">+((AF83/AF71)-1)*100</f>
        <v>7.9899388900702473</v>
      </c>
      <c r="CB83" s="89">
        <f t="shared" ref="CB83" si="514">+((AG83/AG71)-1)*100</f>
        <v>7.825524837708997</v>
      </c>
      <c r="CC83" s="89">
        <f t="shared" ref="CC83" si="515">+((AH83/AH71)-1)*100</f>
        <v>8.2018721994466368</v>
      </c>
      <c r="CD83" s="89">
        <f t="shared" ref="CD83" si="516">+((AI83/AI71)-1)*100</f>
        <v>8.0438111491076381</v>
      </c>
      <c r="CE83" s="89">
        <f t="shared" ref="CE83" si="517">+((AJ83/AJ71)-1)*100</f>
        <v>10.934131726366768</v>
      </c>
      <c r="CF83" s="89">
        <f t="shared" ref="CF83" si="518">+((AK83/AK71)-1)*100</f>
        <v>19.833511185113206</v>
      </c>
      <c r="CG83" s="89">
        <f t="shared" ref="CG83" si="519">+((AL83/AL71)-1)*100</f>
        <v>4.7455360004338365</v>
      </c>
      <c r="CH83" s="89">
        <f t="shared" ref="CH83" si="520">+((AM83/AM71)-1)*100</f>
        <v>6.3691663162615653</v>
      </c>
      <c r="CI83" s="89">
        <f t="shared" ref="CI83" si="521">+((AN83/AN71)-1)*100</f>
        <v>1.7156969523739463</v>
      </c>
      <c r="CJ83" s="89">
        <f t="shared" ref="CJ83" si="522">+((AO83/AO71)-1)*100</f>
        <v>7.2296617257913365</v>
      </c>
      <c r="CK83" s="89">
        <f t="shared" ref="CK83" si="523">+((AP83/AP71)-1)*100</f>
        <v>9.7900951998735728</v>
      </c>
      <c r="CL83" s="89">
        <f t="shared" ref="CL83" si="524">+((AQ83/AQ71)-1)*100</f>
        <v>19.718994481307739</v>
      </c>
      <c r="CM83" s="89">
        <f t="shared" ref="CM83" si="525">+((AR83/AR71)-1)*100</f>
        <v>15.192268236824447</v>
      </c>
      <c r="CN83" s="89">
        <f t="shared" ref="CN83" si="526">+((AS83/AS71)-1)*100</f>
        <v>1.5448902262503728</v>
      </c>
      <c r="CO83" s="89">
        <f t="shared" ref="CO83" si="527">+((AT83/AT71)-1)*100</f>
        <v>7.2571422425914189</v>
      </c>
      <c r="CP83" s="89">
        <f t="shared" ref="CP83" si="528">+((AU83/AU71)-1)*100</f>
        <v>11.920483624939028</v>
      </c>
      <c r="CQ83" s="89">
        <f t="shared" ref="CQ83" si="529">+((AV83/AV71)-1)*100</f>
        <v>-1.4187036865866975</v>
      </c>
      <c r="CR83" s="89">
        <f t="shared" ref="CR83" si="530">+((AW83/AW71)-1)*100</f>
        <v>6.750759527333372</v>
      </c>
      <c r="CS83" s="89">
        <f t="shared" ref="CS83" si="531">+((AX83/AX71)-1)*100</f>
        <v>9.0446899874208739</v>
      </c>
      <c r="CT83" s="84">
        <f>((SUM(D$75:D83)/SUM(D$63:D71))-1)*100</f>
        <v>0.20723787640806179</v>
      </c>
      <c r="CU83" s="84">
        <f>((SUM(E$75:E83)/SUM(E$63:E71))-1)*100</f>
        <v>0.30546396077306692</v>
      </c>
      <c r="CV83" s="84">
        <f>((SUM(F$75:F83)/SUM(F$63:F71))-1)*100</f>
        <v>4.691337418449848E-2</v>
      </c>
      <c r="CW83" s="84">
        <f>((SUM(G$75:G83)/SUM(G$63:G71))-1)*100</f>
        <v>-0.16401921421952403</v>
      </c>
      <c r="CX83" s="84"/>
      <c r="CY83" s="84"/>
      <c r="CZ83" s="84"/>
      <c r="DA83" s="84">
        <f>((SUM(K$75:K83)/SUM(K$63:K71))-1)*100</f>
        <v>2.9006549254752434</v>
      </c>
      <c r="DB83" s="84">
        <f>((SUM(L$75:L83)/SUM(L$63:L71))-1)*100</f>
        <v>6.2330019762565803</v>
      </c>
      <c r="DC83" s="84">
        <f>((SUM(M$75:M83)/SUM(M$63:M71))-1)*100</f>
        <v>5.377014784386458</v>
      </c>
      <c r="DD83" s="84">
        <f>((SUM(N$75:N83)/SUM(N$63:N71))-1)*100</f>
        <v>4.5981385234302286</v>
      </c>
      <c r="DE83" s="84">
        <f>((SUM(O$75:O83)/SUM(O$63:O71))-1)*100</f>
        <v>6.1432288137609703</v>
      </c>
      <c r="DF83" s="84">
        <f>((SUM(P$75:P83)/SUM(P$63:P71))-1)*100</f>
        <v>5.3086142419984883</v>
      </c>
      <c r="DG83" s="56">
        <f>((SUM(Q$75:Q83)/SUM(Q$63:Q71))-1)*100</f>
        <v>8.1452511204703768</v>
      </c>
      <c r="DH83" s="84">
        <f>((SUM(R$75:R83)/SUM(R$63:R71))-1)*100</f>
        <v>8.9306897384582307</v>
      </c>
      <c r="DI83" s="84">
        <f>((SUM(S$75:S83)/SUM(S$63:S71))-1)*100</f>
        <v>4.8453476533959705</v>
      </c>
      <c r="DJ83" s="84">
        <f>((SUM(T$75:T83)/SUM(T$63:T71))-1)*100</f>
        <v>0.68012491679041442</v>
      </c>
      <c r="DK83" s="84">
        <f>((SUM(U$75:U83)/SUM(U$63:U71))-1)*100</f>
        <v>-1.1013288251012998</v>
      </c>
      <c r="DL83" s="84">
        <f>((SUM(V$75:V83)/SUM(V$63:V71))-1)*100</f>
        <v>2.4048414647773964</v>
      </c>
      <c r="DM83" s="84">
        <f>((SUM(W$75:W83)/SUM(W$63:W71))-1)*100</f>
        <v>3.2247396726991173</v>
      </c>
      <c r="DN83" s="84">
        <f>((SUM(X$75:X83)/SUM(X$63:X71))-1)*100</f>
        <v>6.4907219150349471</v>
      </c>
      <c r="DO83" s="84">
        <f>((SUM(Y$75:Y83)/SUM(Y$63:Y71))-1)*100</f>
        <v>11.972131248658059</v>
      </c>
      <c r="DP83" s="84">
        <f>((SUM(Z$75:Z83)/SUM(Z$63:Z71))-1)*100</f>
        <v>1.0783960672435366</v>
      </c>
      <c r="DQ83" s="84">
        <f>((SUM(AA$75:AA83)/SUM(AA$63:AA71))-1)*100</f>
        <v>0.60780440543974912</v>
      </c>
      <c r="DR83" s="84">
        <f>((SUM(AB$75:AB83)/SUM(AB$63:AB71))-1)*100</f>
        <v>5.8374024888295128</v>
      </c>
      <c r="DS83" s="84">
        <f>((SUM(AC$75:AC83)/SUM(AC$63:AC71))-1)*100</f>
        <v>-4.4480441018858503</v>
      </c>
      <c r="DT83" s="84">
        <f>((SUM(AD$75:AD83)/SUM(AD$63:AD71))-1)*100</f>
        <v>1.603353740752933</v>
      </c>
      <c r="DU83" s="84">
        <f>((SUM(AE$75:AE83)/SUM(AE$63:AE71))-1)*100</f>
        <v>11.098987345376997</v>
      </c>
      <c r="DV83" s="84">
        <f>((SUM(AF$75:AF83)/SUM(AF$63:AF71))-1)*100</f>
        <v>7.5135446689612584</v>
      </c>
      <c r="DW83" s="84">
        <f>((SUM(AG$75:AG83)/SUM(AG$63:AG71))-1)*100</f>
        <v>7.1062989229788709</v>
      </c>
      <c r="DX83" s="84">
        <f>((SUM(AH$75:AH83)/SUM(AH$63:AH71))-1)*100</f>
        <v>7.2069004330217901</v>
      </c>
      <c r="DY83" s="84">
        <f>((SUM(AI$75:AI83)/SUM(AI$63:AI71))-1)*100</f>
        <v>6.6663000977673637</v>
      </c>
      <c r="DZ83" s="84">
        <f>((SUM(AJ$75:AJ83)/SUM(AJ$63:AJ71))-1)*100</f>
        <v>8.6320199962871094</v>
      </c>
      <c r="EA83" s="84">
        <f>((SUM(AK$75:AK83)/SUM(AK$63:AK71))-1)*100</f>
        <v>13.736762897380617</v>
      </c>
      <c r="EB83" s="84">
        <f>((SUM(AL$75:AL83)/SUM(AL$63:AL71))-1)*100</f>
        <v>5.5985194296381158</v>
      </c>
      <c r="EC83" s="84">
        <f>((SUM(AM$75:AM83)/SUM(AM$63:AM71))-1)*100</f>
        <v>-0.97525797129542902</v>
      </c>
      <c r="ED83" s="84">
        <f>((SUM(AN$75:AN83)/SUM(AN$63:AN71))-1)*100</f>
        <v>3.983128649223433</v>
      </c>
      <c r="EE83" s="84">
        <f>((SUM(AO$75:AO83)/SUM(AO$63:AO71))-1)*100</f>
        <v>4.3368042507621052</v>
      </c>
      <c r="EF83" s="84">
        <f>((SUM(AP$75:AP83)/SUM(AP$63:AP71))-1)*100</f>
        <v>4.4750998975946699</v>
      </c>
      <c r="EG83" s="84">
        <f>((SUM(AQ$75:AQ83)/SUM(AQ$63:AQ71))-1)*100</f>
        <v>8.6487297784686454</v>
      </c>
      <c r="EH83" s="84">
        <f>((SUM(AR$75:AR83)/SUM(AR$63:AR71))-1)*100</f>
        <v>12.824819313445722</v>
      </c>
      <c r="EI83" s="84">
        <f>((SUM(AS$75:AS83)/SUM(AS$63:AS71))-1)*100</f>
        <v>4.7359954863170461</v>
      </c>
      <c r="EJ83" s="84">
        <f>((SUM(AT$75:AT83)/SUM(AT$63:AT71))-1)*100</f>
        <v>2.1663204986745344</v>
      </c>
      <c r="EK83" s="84">
        <f>((SUM(AU$75:AU83)/SUM(AU$63:AU71))-1)*100</f>
        <v>10.4960577648894</v>
      </c>
      <c r="EL83" s="84">
        <f>((SUM(AV$75:AV83)/SUM(AV$63:AV71))-1)*100</f>
        <v>0.41447764845248258</v>
      </c>
      <c r="EM83" s="84">
        <f>((SUM(AW$75:AW83)/SUM(AW$63:AW71))-1)*100</f>
        <v>9.3702049459396299</v>
      </c>
      <c r="EN83" s="84">
        <f>((SUM(AX$75:AX83)/SUM(AX$63:AX71))-1)*100</f>
        <v>10.26515227938367</v>
      </c>
      <c r="EO83" s="84"/>
      <c r="EP83" s="84"/>
      <c r="EQ83" s="84"/>
      <c r="ER83" s="84"/>
      <c r="ES83" s="84"/>
    </row>
    <row r="84" spans="1:149" s="85" customFormat="1" ht="12.75" customHeight="1" x14ac:dyDescent="0.25">
      <c r="A84" s="85">
        <v>2018</v>
      </c>
      <c r="B84" s="85" t="s">
        <v>357</v>
      </c>
      <c r="C84" s="85" t="s">
        <v>174</v>
      </c>
      <c r="D84" s="84">
        <v>115.87804887695501</v>
      </c>
      <c r="E84" s="84">
        <v>118.868341781225</v>
      </c>
      <c r="F84" s="84">
        <v>116.729239082041</v>
      </c>
      <c r="G84" s="84">
        <v>95.217225379408106</v>
      </c>
      <c r="H84" s="84"/>
      <c r="I84" s="84"/>
      <c r="J84" s="84"/>
      <c r="K84" s="84">
        <v>103.53931664375401</v>
      </c>
      <c r="L84" s="84">
        <v>130.17165078933999</v>
      </c>
      <c r="M84" s="84">
        <v>117.85634536721101</v>
      </c>
      <c r="N84" s="84">
        <v>119.654630880509</v>
      </c>
      <c r="O84" s="84">
        <v>117.59046990208699</v>
      </c>
      <c r="P84" s="84">
        <v>119.762059576212</v>
      </c>
      <c r="Q84" s="84">
        <v>127.847875823324</v>
      </c>
      <c r="R84" s="84">
        <v>122.17213981832199</v>
      </c>
      <c r="S84" s="84">
        <v>107.751501309212</v>
      </c>
      <c r="T84" s="84">
        <v>90.260098698576897</v>
      </c>
      <c r="U84" s="84">
        <v>106.72041122224</v>
      </c>
      <c r="V84" s="84">
        <v>103.845345978239</v>
      </c>
      <c r="W84" s="84">
        <v>98.237428560500604</v>
      </c>
      <c r="X84" s="84">
        <v>106.058627758993</v>
      </c>
      <c r="Y84" s="84">
        <v>137.944851986212</v>
      </c>
      <c r="Z84" s="84">
        <v>74.262773125310702</v>
      </c>
      <c r="AA84" s="84">
        <v>131.873107017596</v>
      </c>
      <c r="AB84" s="84">
        <v>124.039468503308</v>
      </c>
      <c r="AC84" s="84">
        <v>114.10295164343501</v>
      </c>
      <c r="AD84" s="84">
        <v>119.20585214343799</v>
      </c>
      <c r="AE84" s="84">
        <v>107.491177723574</v>
      </c>
      <c r="AF84" s="84">
        <v>139.63473766122399</v>
      </c>
      <c r="AG84" s="84">
        <v>140.82632835980999</v>
      </c>
      <c r="AH84" s="84">
        <v>141.78078406499699</v>
      </c>
      <c r="AI84" s="84">
        <v>143.71900856176401</v>
      </c>
      <c r="AJ84" s="84">
        <v>164.93351530877601</v>
      </c>
      <c r="AK84" s="84">
        <v>154.76318800363899</v>
      </c>
      <c r="AL84" s="84">
        <v>118.718650151304</v>
      </c>
      <c r="AM84" s="84">
        <v>91.910741576693695</v>
      </c>
      <c r="AN84" s="84">
        <v>144.37899215890599</v>
      </c>
      <c r="AO84" s="84">
        <v>127.734912755031</v>
      </c>
      <c r="AP84" s="84">
        <v>115.41235965385199</v>
      </c>
      <c r="AQ84" s="84">
        <v>122.82604719388</v>
      </c>
      <c r="AR84" s="84">
        <v>164.513172542413</v>
      </c>
      <c r="AS84" s="84">
        <v>89.544947461916905</v>
      </c>
      <c r="AT84" s="84">
        <v>156.51054692816601</v>
      </c>
      <c r="AU84" s="84">
        <v>153.539363048453</v>
      </c>
      <c r="AV84" s="84">
        <v>144.17576043730099</v>
      </c>
      <c r="AW84" s="84">
        <v>128.74019168094</v>
      </c>
      <c r="AX84" s="84">
        <v>132.76656897514599</v>
      </c>
      <c r="AY84" s="89">
        <f t="shared" si="9"/>
        <v>1.1736702778333497</v>
      </c>
      <c r="AZ84" s="89">
        <f t="shared" si="307"/>
        <v>1.0624802927571064</v>
      </c>
      <c r="BA84" s="89">
        <f t="shared" si="308"/>
        <v>1.2366781800172921</v>
      </c>
      <c r="BB84" s="89">
        <f t="shared" si="309"/>
        <v>1.8969431918683721</v>
      </c>
      <c r="BC84" s="89"/>
      <c r="BD84" s="89"/>
      <c r="BE84" s="89"/>
      <c r="BF84" s="89">
        <f t="shared" si="17"/>
        <v>2.9770012098285781</v>
      </c>
      <c r="BG84" s="89">
        <f t="shared" si="18"/>
        <v>6.4078276425451719</v>
      </c>
      <c r="BH84" s="89">
        <f t="shared" si="19"/>
        <v>6.4925057750955473</v>
      </c>
      <c r="BI84" s="89">
        <f t="shared" si="20"/>
        <v>5.3740172850743173</v>
      </c>
      <c r="BJ84" s="89">
        <f t="shared" ref="BJ84:BJ86" si="532">+((O84/O72)-1)*100</f>
        <v>6.823246375473313</v>
      </c>
      <c r="BK84" s="89">
        <f t="shared" ref="BK84:BK86" si="533">+((P84/P72)-1)*100</f>
        <v>5.4955861315524102</v>
      </c>
      <c r="BL84" s="89">
        <f t="shared" ref="BL84:BL86" si="534">+((Q84/Q72)-1)*100</f>
        <v>5.7808736718983678</v>
      </c>
      <c r="BM84" s="89">
        <f t="shared" ref="BM84:BM86" si="535">+((R84/R72)-1)*100</f>
        <v>11.559858295418234</v>
      </c>
      <c r="BN84" s="89">
        <f t="shared" ref="BN84:BN86" si="536">+((S84/S72)-1)*100</f>
        <v>1.8422544163045451</v>
      </c>
      <c r="BO84" s="89">
        <f t="shared" ref="BO84:BO86" si="537">+((T84/T72)-1)*100</f>
        <v>5.463985094107171</v>
      </c>
      <c r="BP84" s="89">
        <f t="shared" ref="BP84:BP86" si="538">+((U84/U72)-1)*100</f>
        <v>-0.82057664493270233</v>
      </c>
      <c r="BQ84" s="89">
        <f t="shared" ref="BQ84:BQ86" si="539">+((V84/V72)-1)*100</f>
        <v>0.551318573617543</v>
      </c>
      <c r="BR84" s="89">
        <f t="shared" ref="BR84:BR86" si="540">+((W84/W72)-1)*100</f>
        <v>2.5297121916891152</v>
      </c>
      <c r="BS84" s="89">
        <f t="shared" ref="BS84:BS86" si="541">+((X84/X72)-1)*100</f>
        <v>10.116981948592674</v>
      </c>
      <c r="BT84" s="89">
        <f t="shared" ref="BT84:BT86" si="542">+((Y84/Y72)-1)*100</f>
        <v>9.3638092400189841</v>
      </c>
      <c r="BU84" s="89">
        <f t="shared" ref="BU84:BU86" si="543">+((Z84/Z72)-1)*100</f>
        <v>-3.0109203986319444</v>
      </c>
      <c r="BV84" s="89">
        <f t="shared" ref="BV84:BV86" si="544">+((AA84/AA72)-1)*100</f>
        <v>8.7753141586265571</v>
      </c>
      <c r="BW84" s="89">
        <f t="shared" ref="BW84:BW86" si="545">+((AB84/AB72)-1)*100</f>
        <v>7.1867826723665651</v>
      </c>
      <c r="BX84" s="89">
        <f t="shared" ref="BX84:BX86" si="546">+((AC84/AC72)-1)*100</f>
        <v>2.0785080556277258</v>
      </c>
      <c r="BY84" s="89">
        <f t="shared" ref="BY84:BY86" si="547">+((AD84/AD72)-1)*100</f>
        <v>4.8668399514316674</v>
      </c>
      <c r="BZ84" s="89">
        <f t="shared" ref="BZ84:BZ86" si="548">+((AE84/AE72)-1)*100</f>
        <v>14.275091913780935</v>
      </c>
      <c r="CA84" s="89">
        <f t="shared" ref="CA84:CA86" si="549">+((AF84/AF72)-1)*100</f>
        <v>8.6520770121365498</v>
      </c>
      <c r="CB84" s="89">
        <f t="shared" ref="CB84:CB86" si="550">+((AG84/AG72)-1)*100</f>
        <v>7.6516637375401375</v>
      </c>
      <c r="CC84" s="89">
        <f t="shared" ref="CC84:CC86" si="551">+((AH84/AH72)-1)*100</f>
        <v>7.8221009889945625</v>
      </c>
      <c r="CD84" s="89">
        <f t="shared" ref="CD84:CD86" si="552">+((AI84/AI72)-1)*100</f>
        <v>6.4681926621352748</v>
      </c>
      <c r="CE84" s="89">
        <f t="shared" ref="CE84:CE86" si="553">+((AJ84/AJ72)-1)*100</f>
        <v>6.8374203795228183</v>
      </c>
      <c r="CF84" s="89">
        <f t="shared" ref="CF84:CF86" si="554">+((AK84/AK72)-1)*100</f>
        <v>14.051199342981779</v>
      </c>
      <c r="CG84" s="89">
        <f t="shared" ref="CG84:CG86" si="555">+((AL84/AL72)-1)*100</f>
        <v>2.0935607889262631</v>
      </c>
      <c r="CH84" s="89">
        <f t="shared" ref="CH84:CH86" si="556">+((AM84/AM72)-1)*100</f>
        <v>4.0018253166764106</v>
      </c>
      <c r="CI84" s="89">
        <f t="shared" ref="CI84:CI86" si="557">+((AN84/AN72)-1)*100</f>
        <v>3.5124958049116417</v>
      </c>
      <c r="CJ84" s="89">
        <f t="shared" ref="CJ84:CJ86" si="558">+((AO84/AO72)-1)*100</f>
        <v>1.9086364684010482</v>
      </c>
      <c r="CK84" s="89">
        <f t="shared" ref="CK84:CK86" si="559">+((AP84/AP72)-1)*100</f>
        <v>3.8314458137755469</v>
      </c>
      <c r="CL84" s="89">
        <f t="shared" ref="CL84:CL86" si="560">+((AQ84/AQ72)-1)*100</f>
        <v>12.620340499219829</v>
      </c>
      <c r="CM84" s="89">
        <f t="shared" ref="CM84:CM86" si="561">+((AR84/AR72)-1)*100</f>
        <v>10.445924583545807</v>
      </c>
      <c r="CN84" s="89">
        <f t="shared" ref="CN84:CN86" si="562">+((AS84/AS72)-1)*100</f>
        <v>-2.154414931310189E-2</v>
      </c>
      <c r="CO84" s="89">
        <f t="shared" ref="CO84:CO86" si="563">+((AT84/AT72)-1)*100</f>
        <v>10.066695908421352</v>
      </c>
      <c r="CP84" s="89">
        <f t="shared" ref="CP84:CP86" si="564">+((AU84/AU72)-1)*100</f>
        <v>10.007214973875023</v>
      </c>
      <c r="CQ84" s="89">
        <f t="shared" ref="CQ84:CQ86" si="565">+((AV84/AV72)-1)*100</f>
        <v>6.1320730812909563</v>
      </c>
      <c r="CR84" s="89">
        <f t="shared" ref="CR84:CR86" si="566">+((AW84/AW72)-1)*100</f>
        <v>13.538301305237542</v>
      </c>
      <c r="CS84" s="89">
        <f t="shared" ref="CS84:CS86" si="567">+((AX84/AX72)-1)*100</f>
        <v>15.19706872325084</v>
      </c>
      <c r="CT84" s="84">
        <f>((SUM(D$75:D84)/SUM(D$63:D72))-1)*100</f>
        <v>0.30407985940772431</v>
      </c>
      <c r="CU84" s="84">
        <f>((SUM(E$75:E84)/SUM(E$63:E72))-1)*100</f>
        <v>0.38130781213778775</v>
      </c>
      <c r="CV84" s="84">
        <f>((SUM(F$75:F84)/SUM(F$63:F72))-1)*100</f>
        <v>0.16628322191756251</v>
      </c>
      <c r="CW84" s="84">
        <f>((SUM(G$75:G84)/SUM(G$63:G72))-1)*100</f>
        <v>4.213506817389856E-2</v>
      </c>
      <c r="CX84" s="84"/>
      <c r="CY84" s="84"/>
      <c r="CZ84" s="84"/>
      <c r="DA84" s="84">
        <f>((SUM(K$75:K84)/SUM(K$63:K72))-1)*100</f>
        <v>2.9082874069788822</v>
      </c>
      <c r="DB84" s="84">
        <f>((SUM(L$75:L84)/SUM(L$63:L72))-1)*100</f>
        <v>6.2505835129626819</v>
      </c>
      <c r="DC84" s="84">
        <f>((SUM(M$75:M84)/SUM(M$63:M72))-1)*100</f>
        <v>5.4912276289519557</v>
      </c>
      <c r="DD84" s="84">
        <f>((SUM(N$75:N84)/SUM(N$63:N72))-1)*100</f>
        <v>4.6771052221420639</v>
      </c>
      <c r="DE84" s="84">
        <f>((SUM(O$75:O84)/SUM(O$63:O72))-1)*100</f>
        <v>6.2128333022471116</v>
      </c>
      <c r="DF84" s="84">
        <f>((SUM(P$75:P84)/SUM(P$63:P72))-1)*100</f>
        <v>5.3276097859685789</v>
      </c>
      <c r="DG84" s="56">
        <f>((SUM(Q$75:Q84)/SUM(Q$63:Q72))-1)*100</f>
        <v>7.9018610398611022</v>
      </c>
      <c r="DH84" s="84">
        <f>((SUM(R$75:R84)/SUM(R$63:R72))-1)*100</f>
        <v>9.2030319176873654</v>
      </c>
      <c r="DI84" s="84">
        <f>((SUM(S$75:S84)/SUM(S$63:S72))-1)*100</f>
        <v>4.52045539566166</v>
      </c>
      <c r="DJ84" s="84">
        <f>((SUM(T$75:T84)/SUM(T$63:T72))-1)*100</f>
        <v>1.1527877857421265</v>
      </c>
      <c r="DK84" s="84">
        <f>((SUM(U$75:U84)/SUM(U$63:U72))-1)*100</f>
        <v>-1.0734809593324846</v>
      </c>
      <c r="DL84" s="84">
        <f>((SUM(V$75:V84)/SUM(V$63:V72))-1)*100</f>
        <v>2.2190620753497647</v>
      </c>
      <c r="DM84" s="84">
        <f>((SUM(W$75:W84)/SUM(W$63:W72))-1)*100</f>
        <v>3.157301113284805</v>
      </c>
      <c r="DN84" s="84">
        <f>((SUM(X$75:X84)/SUM(X$63:X72))-1)*100</f>
        <v>6.8350255046431663</v>
      </c>
      <c r="DO84" s="84">
        <f>((SUM(Y$75:Y84)/SUM(Y$63:Y72))-1)*100</f>
        <v>11.703077798976835</v>
      </c>
      <c r="DP84" s="84">
        <f>((SUM(Z$75:Z84)/SUM(Z$63:Z72))-1)*100</f>
        <v>0.79594532353985947</v>
      </c>
      <c r="DQ84" s="84">
        <f>((SUM(AA$75:AA84)/SUM(AA$63:AA72))-1)*100</f>
        <v>1.4506390391714863</v>
      </c>
      <c r="DR84" s="84">
        <f>((SUM(AB$75:AB84)/SUM(AB$63:AB72))-1)*100</f>
        <v>5.989649946615061</v>
      </c>
      <c r="DS84" s="84">
        <f>((SUM(AC$75:AC84)/SUM(AC$63:AC72))-1)*100</f>
        <v>-3.8012864924043321</v>
      </c>
      <c r="DT84" s="84">
        <f>((SUM(AD$75:AD84)/SUM(AD$63:AD72))-1)*100</f>
        <v>1.9379945430042289</v>
      </c>
      <c r="DU84" s="84">
        <f>((SUM(AE$75:AE84)/SUM(AE$63:AE72))-1)*100</f>
        <v>11.438354651060866</v>
      </c>
      <c r="DV84" s="84">
        <f>((SUM(AF$75:AF84)/SUM(AF$63:AF72))-1)*100</f>
        <v>7.6307274005681158</v>
      </c>
      <c r="DW84" s="84">
        <f>((SUM(AG$75:AG84)/SUM(AG$63:AG72))-1)*100</f>
        <v>7.1622183761298031</v>
      </c>
      <c r="DX84" s="84">
        <f>((SUM(AH$75:AH84)/SUM(AH$63:AH72))-1)*100</f>
        <v>7.2699911998800992</v>
      </c>
      <c r="DY84" s="84">
        <f>((SUM(AI$75:AI84)/SUM(AI$63:AI72))-1)*100</f>
        <v>6.6460885811106429</v>
      </c>
      <c r="DZ84" s="84">
        <f>((SUM(AJ$75:AJ84)/SUM(AJ$63:AJ72))-1)*100</f>
        <v>8.4485309230195593</v>
      </c>
      <c r="EA84" s="84">
        <f>((SUM(AK$75:AK84)/SUM(AK$63:AK72))-1)*100</f>
        <v>13.770142705259737</v>
      </c>
      <c r="EB84" s="84">
        <f>((SUM(AL$75:AL84)/SUM(AL$63:AL72))-1)*100</f>
        <v>5.217987149056702</v>
      </c>
      <c r="EC84" s="84">
        <f>((SUM(AM$75:AM84)/SUM(AM$63:AM72))-1)*100</f>
        <v>-0.48564523271701354</v>
      </c>
      <c r="ED84" s="84">
        <f>((SUM(AN$75:AN84)/SUM(AN$63:AN72))-1)*100</f>
        <v>3.9356563420904989</v>
      </c>
      <c r="EE84" s="84">
        <f>((SUM(AO$75:AO84)/SUM(AO$63:AO72))-1)*100</f>
        <v>4.0916965407627792</v>
      </c>
      <c r="EF84" s="84">
        <f>((SUM(AP$75:AP84)/SUM(AP$63:AP72))-1)*100</f>
        <v>4.4123588759323651</v>
      </c>
      <c r="EG84" s="84">
        <f>((SUM(AQ$75:AQ84)/SUM(AQ$63:AQ72))-1)*100</f>
        <v>9.0264018626357476</v>
      </c>
      <c r="EH84" s="84">
        <f>((SUM(AR$75:AR84)/SUM(AR$63:AR72))-1)*100</f>
        <v>12.580562820861241</v>
      </c>
      <c r="EI84" s="84">
        <f>((SUM(AS$75:AS84)/SUM(AS$63:AS72))-1)*100</f>
        <v>4.4024512738749966</v>
      </c>
      <c r="EJ84" s="84">
        <f>((SUM(AT$75:AT84)/SUM(AT$63:AT72))-1)*100</f>
        <v>2.9877902578980375</v>
      </c>
      <c r="EK84" s="84">
        <f>((SUM(AU$75:AU84)/SUM(AU$63:AU72))-1)*100</f>
        <v>10.438795227330333</v>
      </c>
      <c r="EL84" s="84">
        <f>((SUM(AV$75:AV84)/SUM(AV$63:AV72))-1)*100</f>
        <v>0.99064520807117251</v>
      </c>
      <c r="EM84" s="84">
        <f>((SUM(AW$75:AW84)/SUM(AW$63:AW72))-1)*100</f>
        <v>9.8085445003965432</v>
      </c>
      <c r="EN84" s="84">
        <f>((SUM(AX$75:AX84)/SUM(AX$63:AX72))-1)*100</f>
        <v>10.785669767395255</v>
      </c>
      <c r="EO84" s="84"/>
      <c r="EP84" s="84"/>
      <c r="EQ84" s="84"/>
      <c r="ER84" s="84"/>
      <c r="ES84" s="84"/>
    </row>
    <row r="85" spans="1:149" s="85" customFormat="1" ht="12.75" customHeight="1" x14ac:dyDescent="0.25">
      <c r="A85" s="85">
        <v>2018</v>
      </c>
      <c r="B85" s="85" t="s">
        <v>358</v>
      </c>
      <c r="C85" s="85" t="s">
        <v>174</v>
      </c>
      <c r="D85" s="84">
        <v>117.42973827104301</v>
      </c>
      <c r="E85" s="84">
        <v>119.369209922184</v>
      </c>
      <c r="F85" s="84">
        <v>119.950184343467</v>
      </c>
      <c r="G85" s="84">
        <v>99.949548045806097</v>
      </c>
      <c r="H85" s="84"/>
      <c r="I85" s="84"/>
      <c r="J85" s="84"/>
      <c r="K85" s="84">
        <v>105.24213022187401</v>
      </c>
      <c r="L85" s="84">
        <v>132.47011963348299</v>
      </c>
      <c r="M85" s="84">
        <v>131.87429844275101</v>
      </c>
      <c r="N85" s="84">
        <v>128.77141478523501</v>
      </c>
      <c r="O85" s="84">
        <v>135.22048517984001</v>
      </c>
      <c r="P85" s="84">
        <v>132.094343226864</v>
      </c>
      <c r="Q85" s="84">
        <v>123.612368701881</v>
      </c>
      <c r="R85" s="84">
        <v>148.81090316933299</v>
      </c>
      <c r="S85" s="84">
        <v>139.31163472961401</v>
      </c>
      <c r="T85" s="84">
        <v>119.069563365682</v>
      </c>
      <c r="U85" s="84">
        <v>104.59543839299801</v>
      </c>
      <c r="V85" s="84">
        <v>101.645192338237</v>
      </c>
      <c r="W85" s="84">
        <v>121.489525288092</v>
      </c>
      <c r="X85" s="84">
        <v>130.06807275278501</v>
      </c>
      <c r="Y85" s="84">
        <v>136.24733568076601</v>
      </c>
      <c r="Z85" s="84">
        <v>78.286342044603103</v>
      </c>
      <c r="AA85" s="84">
        <v>141.97087777632399</v>
      </c>
      <c r="AB85" s="84">
        <v>166.49818051574701</v>
      </c>
      <c r="AC85" s="84">
        <v>112.28195385635</v>
      </c>
      <c r="AD85" s="84">
        <v>114.890024718471</v>
      </c>
      <c r="AE85" s="84">
        <v>149.75906092958201</v>
      </c>
      <c r="AF85" s="84">
        <v>155.37940282345701</v>
      </c>
      <c r="AG85" s="84">
        <v>150.319564157321</v>
      </c>
      <c r="AH85" s="84">
        <v>161.31849729599301</v>
      </c>
      <c r="AI85" s="84">
        <v>156.324659603725</v>
      </c>
      <c r="AJ85" s="84">
        <v>159.39115604894499</v>
      </c>
      <c r="AK85" s="84">
        <v>188.92919463752801</v>
      </c>
      <c r="AL85" s="84">
        <v>153.75198333505199</v>
      </c>
      <c r="AM85" s="84">
        <v>121.31786711210199</v>
      </c>
      <c r="AN85" s="84">
        <v>141.32216223094099</v>
      </c>
      <c r="AO85" s="84">
        <v>125.132817996242</v>
      </c>
      <c r="AP85" s="84">
        <v>142.59536537922801</v>
      </c>
      <c r="AQ85" s="84">
        <v>150.70458695487301</v>
      </c>
      <c r="AR85" s="84">
        <v>162.89260471627099</v>
      </c>
      <c r="AS85" s="84">
        <v>94.419774033718198</v>
      </c>
      <c r="AT85" s="84">
        <v>168.65717956527999</v>
      </c>
      <c r="AU85" s="84">
        <v>205.955704706403</v>
      </c>
      <c r="AV85" s="84">
        <v>142.040782965273</v>
      </c>
      <c r="AW85" s="84">
        <v>125.229198383083</v>
      </c>
      <c r="AX85" s="84">
        <v>184.543633061744</v>
      </c>
      <c r="AY85" s="89">
        <f t="shared" si="9"/>
        <v>0.99697170403882929</v>
      </c>
      <c r="AZ85" s="89">
        <f t="shared" si="307"/>
        <v>1.0073178938778238</v>
      </c>
      <c r="BA85" s="89">
        <f t="shared" si="308"/>
        <v>1.0995109866785757</v>
      </c>
      <c r="BB85" s="89">
        <f t="shared" si="309"/>
        <v>0.66518816685678939</v>
      </c>
      <c r="BC85" s="89"/>
      <c r="BD85" s="89"/>
      <c r="BE85" s="89"/>
      <c r="BF85" s="89">
        <f t="shared" si="17"/>
        <v>3.09139792159423</v>
      </c>
      <c r="BG85" s="89">
        <f t="shared" si="18"/>
        <v>6.4602030011600808</v>
      </c>
      <c r="BH85" s="89">
        <f t="shared" si="19"/>
        <v>11.169519178079135</v>
      </c>
      <c r="BI85" s="89">
        <f t="shared" si="20"/>
        <v>6.0270150746048801</v>
      </c>
      <c r="BJ85" s="89">
        <f t="shared" si="532"/>
        <v>12.732528824857781</v>
      </c>
      <c r="BK85" s="89">
        <f t="shared" si="533"/>
        <v>6.7546445559312662</v>
      </c>
      <c r="BL85" s="89">
        <f t="shared" si="534"/>
        <v>6.300629881899189</v>
      </c>
      <c r="BM85" s="89">
        <f t="shared" si="535"/>
        <v>24.498379419490046</v>
      </c>
      <c r="BN85" s="89">
        <f t="shared" si="536"/>
        <v>5.5519520369247344</v>
      </c>
      <c r="BO85" s="89">
        <f t="shared" si="537"/>
        <v>10.643012903338356</v>
      </c>
      <c r="BP85" s="89">
        <f t="shared" si="538"/>
        <v>-0.90765037330117204</v>
      </c>
      <c r="BQ85" s="89">
        <f t="shared" si="539"/>
        <v>4.1518458258657187</v>
      </c>
      <c r="BR85" s="89">
        <f t="shared" si="540"/>
        <v>4.6594443268139107</v>
      </c>
      <c r="BS85" s="89">
        <f t="shared" si="541"/>
        <v>15.487764688933559</v>
      </c>
      <c r="BT85" s="89">
        <f t="shared" si="542"/>
        <v>8.9321506113892788</v>
      </c>
      <c r="BU85" s="89">
        <f t="shared" si="543"/>
        <v>-1.545360493490866</v>
      </c>
      <c r="BV85" s="89">
        <f t="shared" si="544"/>
        <v>6.0464562746685324</v>
      </c>
      <c r="BW85" s="89">
        <f t="shared" si="545"/>
        <v>8.5433163329157189</v>
      </c>
      <c r="BX85" s="89">
        <f t="shared" si="546"/>
        <v>-1.7143500006335022</v>
      </c>
      <c r="BY85" s="89">
        <f t="shared" si="547"/>
        <v>2.666048292035117</v>
      </c>
      <c r="BZ85" s="89">
        <f t="shared" si="548"/>
        <v>46.349265448928811</v>
      </c>
      <c r="CA85" s="89">
        <f t="shared" si="549"/>
        <v>13.378004011503553</v>
      </c>
      <c r="CB85" s="89">
        <f t="shared" si="550"/>
        <v>8.1585340231216108</v>
      </c>
      <c r="CC85" s="89">
        <f t="shared" si="551"/>
        <v>13.565355292760195</v>
      </c>
      <c r="CD85" s="89">
        <f t="shared" si="552"/>
        <v>7.4223417823662263</v>
      </c>
      <c r="CE85" s="89">
        <f t="shared" si="553"/>
        <v>7.4475942467862044</v>
      </c>
      <c r="CF85" s="89">
        <f t="shared" si="554"/>
        <v>27.448605645453728</v>
      </c>
      <c r="CG85" s="89">
        <f t="shared" si="555"/>
        <v>5.8247956699028158</v>
      </c>
      <c r="CH85" s="89">
        <f t="shared" si="556"/>
        <v>9.2781766324394823</v>
      </c>
      <c r="CI85" s="89">
        <f t="shared" si="557"/>
        <v>3.0849261520684346</v>
      </c>
      <c r="CJ85" s="89">
        <f t="shared" si="558"/>
        <v>5.5141811826595832</v>
      </c>
      <c r="CK85" s="89">
        <f t="shared" si="559"/>
        <v>6.0403779029795102</v>
      </c>
      <c r="CL85" s="89">
        <f t="shared" si="560"/>
        <v>17.828549672421179</v>
      </c>
      <c r="CM85" s="89">
        <f t="shared" si="561"/>
        <v>10.510495059892389</v>
      </c>
      <c r="CN85" s="89">
        <f t="shared" si="562"/>
        <v>1.4802184809140417</v>
      </c>
      <c r="CO85" s="89">
        <f t="shared" si="563"/>
        <v>7.4095652530755007</v>
      </c>
      <c r="CP85" s="89">
        <f t="shared" si="564"/>
        <v>10.603003024932377</v>
      </c>
      <c r="CQ85" s="89">
        <f t="shared" si="565"/>
        <v>2.1170997839466965</v>
      </c>
      <c r="CR85" s="89">
        <f t="shared" si="566"/>
        <v>12.167885425623503</v>
      </c>
      <c r="CS85" s="89">
        <f t="shared" si="567"/>
        <v>46.590521164676616</v>
      </c>
      <c r="CT85" s="84">
        <f>((SUM(D$75:D85)/SUM(D$63:D73))-1)*100</f>
        <v>0.36805635639969303</v>
      </c>
      <c r="CU85" s="84">
        <f>((SUM(E$75:E85)/SUM(E$63:E73))-1)*100</f>
        <v>0.43856164178150969</v>
      </c>
      <c r="CV85" s="84">
        <f>((SUM(F$75:F85)/SUM(F$63:F73))-1)*100</f>
        <v>0.25361286391518689</v>
      </c>
      <c r="CW85" s="84">
        <f>((SUM(G$75:G85)/SUM(G$63:G73))-1)*100</f>
        <v>0.10199382993476558</v>
      </c>
      <c r="CX85" s="84"/>
      <c r="CY85" s="84"/>
      <c r="CZ85" s="84"/>
      <c r="DA85" s="84">
        <f>((SUM(K$75:K85)/SUM(K$63:K73))-1)*100</f>
        <v>2.9251609971993942</v>
      </c>
      <c r="DB85" s="84">
        <f>((SUM(L$75:L85)/SUM(L$63:L73))-1)*100</f>
        <v>6.270035978304489</v>
      </c>
      <c r="DC85" s="84">
        <f>((SUM(M$75:M85)/SUM(M$63:M73))-1)*100</f>
        <v>6.0527711527749828</v>
      </c>
      <c r="DD85" s="84">
        <f>((SUM(N$75:N85)/SUM(N$63:N73))-1)*100</f>
        <v>4.8096266879508409</v>
      </c>
      <c r="DE85" s="84">
        <f>((SUM(O$75:O85)/SUM(O$63:O73))-1)*100</f>
        <v>6.867030825351117</v>
      </c>
      <c r="DF85" s="84">
        <f>((SUM(P$75:P85)/SUM(P$63:P73))-1)*100</f>
        <v>5.4698792491255421</v>
      </c>
      <c r="DG85" s="56">
        <f>((SUM(Q$75:Q85)/SUM(Q$63:Q73))-1)*100</f>
        <v>7.757561496387555</v>
      </c>
      <c r="DH85" s="84">
        <f>((SUM(R$75:R85)/SUM(R$63:R73))-1)*100</f>
        <v>10.756651387557081</v>
      </c>
      <c r="DI85" s="84">
        <f>((SUM(S$75:S85)/SUM(S$63:S73))-1)*100</f>
        <v>4.6431102215229725</v>
      </c>
      <c r="DJ85" s="84">
        <f>((SUM(T$75:T85)/SUM(T$63:T73))-1)*100</f>
        <v>2.2015474970297433</v>
      </c>
      <c r="DK85" s="84">
        <f>((SUM(U$75:U85)/SUM(U$63:U73))-1)*100</f>
        <v>-1.0587763155511909</v>
      </c>
      <c r="DL85" s="84">
        <f>((SUM(V$75:V85)/SUM(V$63:V73))-1)*100</f>
        <v>2.386287479719873</v>
      </c>
      <c r="DM85" s="84">
        <f>((SUM(W$75:W85)/SUM(W$63:W73))-1)*100</f>
        <v>3.3153102050531125</v>
      </c>
      <c r="DN85" s="84">
        <f>((SUM(X$75:X85)/SUM(X$63:X73))-1)*100</f>
        <v>7.6997045412026566</v>
      </c>
      <c r="DO85" s="84">
        <f>((SUM(Y$75:Y85)/SUM(Y$63:Y73))-1)*100</f>
        <v>11.445950529295734</v>
      </c>
      <c r="DP85" s="84">
        <f>((SUM(Z$75:Z85)/SUM(Z$63:Z73))-1)*100</f>
        <v>0.63924613805634856</v>
      </c>
      <c r="DQ85" s="84">
        <f>((SUM(AA$75:AA85)/SUM(AA$63:AA73))-1)*100</f>
        <v>1.9207770685006453</v>
      </c>
      <c r="DR85" s="84">
        <f>((SUM(AB$75:AB85)/SUM(AB$63:AB73))-1)*100</f>
        <v>6.3218789488308058</v>
      </c>
      <c r="DS85" s="84">
        <f>((SUM(AC$75:AC85)/SUM(AC$63:AC73))-1)*100</f>
        <v>-3.6093633724543439</v>
      </c>
      <c r="DT85" s="84">
        <f>((SUM(AD$75:AD85)/SUM(AD$63:AD73))-1)*100</f>
        <v>2.0047505333225191</v>
      </c>
      <c r="DU85" s="84">
        <f>((SUM(AE$75:AE85)/SUM(AE$63:AE73))-1)*100</f>
        <v>15.073820162001294</v>
      </c>
      <c r="DV85" s="84">
        <f>((SUM(AF$75:AF85)/SUM(AF$63:AF73))-1)*100</f>
        <v>8.1991379439117154</v>
      </c>
      <c r="DW85" s="84">
        <f>((SUM(AG$75:AG85)/SUM(AG$63:AG73))-1)*100</f>
        <v>7.2600903324281374</v>
      </c>
      <c r="DX85" s="84">
        <f>((SUM(AH$75:AH85)/SUM(AH$63:AH73))-1)*100</f>
        <v>7.8978600944298982</v>
      </c>
      <c r="DY85" s="84">
        <f>((SUM(AI$75:AI85)/SUM(AI$63:AI73))-1)*100</f>
        <v>6.7230056362898694</v>
      </c>
      <c r="DZ85" s="84">
        <f>((SUM(AJ$75:AJ85)/SUM(AJ$63:AJ73))-1)*100</f>
        <v>8.358988109040677</v>
      </c>
      <c r="EA85" s="84">
        <f>((SUM(AK$75:AK85)/SUM(AK$63:AK73))-1)*100</f>
        <v>15.191593248767511</v>
      </c>
      <c r="EB85" s="84">
        <f>((SUM(AL$75:AL85)/SUM(AL$63:AL73))-1)*100</f>
        <v>5.2904688342612527</v>
      </c>
      <c r="EC85" s="84">
        <f>((SUM(AM$75:AM85)/SUM(AM$63:AM73))-1)*100</f>
        <v>0.58824562787642698</v>
      </c>
      <c r="ED85" s="84">
        <f>((SUM(AN$75:AN85)/SUM(AN$63:AN73))-1)*100</f>
        <v>3.8589202563062752</v>
      </c>
      <c r="EE85" s="84">
        <f>((SUM(AO$75:AO85)/SUM(AO$63:AO73))-1)*100</f>
        <v>4.2157109229302936</v>
      </c>
      <c r="EF85" s="84">
        <f>((SUM(AP$75:AP85)/SUM(AP$63:AP73))-1)*100</f>
        <v>4.5840928336948306</v>
      </c>
      <c r="EG85" s="84">
        <f>((SUM(AQ$75:AQ85)/SUM(AQ$63:AQ73))-1)*100</f>
        <v>9.9095267249623689</v>
      </c>
      <c r="EH85" s="84">
        <f>((SUM(AR$75:AR85)/SUM(AR$63:AR73))-1)*100</f>
        <v>12.389631942653278</v>
      </c>
      <c r="EI85" s="84">
        <f>((SUM(AS$75:AS85)/SUM(AS$63:AS73))-1)*100</f>
        <v>4.2040697226296109</v>
      </c>
      <c r="EJ85" s="84">
        <f>((SUM(AT$75:AT85)/SUM(AT$63:AT73))-1)*100</f>
        <v>3.4432079341972122</v>
      </c>
      <c r="EK85" s="84">
        <f>((SUM(AU$75:AU85)/SUM(AU$63:AU73))-1)*100</f>
        <v>10.460989434007884</v>
      </c>
      <c r="EL85" s="84">
        <f>((SUM(AV$75:AV85)/SUM(AV$63:AV73))-1)*100</f>
        <v>1.0960040138798144</v>
      </c>
      <c r="EM85" s="84">
        <f>((SUM(AW$75:AW85)/SUM(AW$63:AW73))-1)*100</f>
        <v>10.029924315837778</v>
      </c>
      <c r="EN85" s="84">
        <f>((SUM(AX$75:AX85)/SUM(AX$63:AX73))-1)*100</f>
        <v>14.486696815707912</v>
      </c>
      <c r="EO85" s="84"/>
      <c r="EP85" s="84"/>
      <c r="EQ85" s="84"/>
      <c r="ER85" s="84"/>
      <c r="ES85" s="84"/>
    </row>
    <row r="86" spans="1:149" s="85" customFormat="1" ht="12.75" customHeight="1" x14ac:dyDescent="0.25">
      <c r="A86" s="85">
        <v>2018</v>
      </c>
      <c r="B86" s="85" t="s">
        <v>359</v>
      </c>
      <c r="C86" s="85" t="s">
        <v>174</v>
      </c>
      <c r="D86" s="84">
        <v>122.261361453459</v>
      </c>
      <c r="E86" s="84">
        <v>120.13777901227</v>
      </c>
      <c r="F86" s="84">
        <v>130.683167695702</v>
      </c>
      <c r="G86" s="84">
        <v>118.225242027539</v>
      </c>
      <c r="H86" s="84"/>
      <c r="I86" s="84"/>
      <c r="J86" s="84"/>
      <c r="K86" s="84">
        <v>108.459092393863</v>
      </c>
      <c r="L86" s="84">
        <v>136.93033908846701</v>
      </c>
      <c r="M86" s="84">
        <v>162.60206111088499</v>
      </c>
      <c r="N86" s="84">
        <v>166.614795485039</v>
      </c>
      <c r="O86" s="84">
        <v>170.58116793831201</v>
      </c>
      <c r="P86" s="84">
        <v>177.27017008900199</v>
      </c>
      <c r="Q86" s="84">
        <v>154.784085359784</v>
      </c>
      <c r="R86" s="84">
        <v>384.78192213221598</v>
      </c>
      <c r="S86" s="84">
        <v>313.31400322408001</v>
      </c>
      <c r="T86" s="84">
        <v>264.714775370192</v>
      </c>
      <c r="U86" s="84">
        <v>117.55582705272001</v>
      </c>
      <c r="V86" s="84">
        <v>134.362011182213</v>
      </c>
      <c r="W86" s="84">
        <v>121.006426167973</v>
      </c>
      <c r="X86" s="84">
        <v>170.56932046764001</v>
      </c>
      <c r="Y86" s="84">
        <v>161.26589729770799</v>
      </c>
      <c r="Z86" s="84">
        <v>115.49865322241099</v>
      </c>
      <c r="AA86" s="84">
        <v>123.750422083845</v>
      </c>
      <c r="AB86" s="84">
        <v>239.55185602092999</v>
      </c>
      <c r="AC86" s="84">
        <v>112.538643496275</v>
      </c>
      <c r="AD86" s="84">
        <v>122.10242822124501</v>
      </c>
      <c r="AE86" s="84">
        <v>139.472995014367</v>
      </c>
      <c r="AF86" s="84">
        <v>190.970684532056</v>
      </c>
      <c r="AG86" s="84">
        <v>194.25771768971299</v>
      </c>
      <c r="AH86" s="84">
        <v>202.30483646527401</v>
      </c>
      <c r="AI86" s="84">
        <v>208.81563807545001</v>
      </c>
      <c r="AJ86" s="84">
        <v>199.800520112371</v>
      </c>
      <c r="AK86" s="84">
        <v>487.22404301667302</v>
      </c>
      <c r="AL86" s="84">
        <v>346.14539301830803</v>
      </c>
      <c r="AM86" s="84">
        <v>269.46288101336597</v>
      </c>
      <c r="AN86" s="84">
        <v>158.93798672264799</v>
      </c>
      <c r="AO86" s="84">
        <v>165.978568659465</v>
      </c>
      <c r="AP86" s="84">
        <v>141.899693606444</v>
      </c>
      <c r="AQ86" s="84">
        <v>197.582999708313</v>
      </c>
      <c r="AR86" s="84">
        <v>192.979524809298</v>
      </c>
      <c r="AS86" s="84">
        <v>139.37435057746299</v>
      </c>
      <c r="AT86" s="84">
        <v>147.26887431546601</v>
      </c>
      <c r="AU86" s="84">
        <v>290.115399481221</v>
      </c>
      <c r="AV86" s="84">
        <v>142.63566825243601</v>
      </c>
      <c r="AW86" s="84">
        <v>133.432115390745</v>
      </c>
      <c r="AX86" s="84">
        <v>172.024667052806</v>
      </c>
      <c r="AY86" s="89">
        <f t="shared" si="9"/>
        <v>0.71058003746651277</v>
      </c>
      <c r="AZ86" s="89">
        <f t="shared" si="307"/>
        <v>0.66741350496770657</v>
      </c>
      <c r="BA86" s="89">
        <f t="shared" si="308"/>
        <v>1.7129759486810281</v>
      </c>
      <c r="BB86" s="89">
        <f t="shared" si="309"/>
        <v>-1.2472325212037449</v>
      </c>
      <c r="BC86" s="89"/>
      <c r="BD86" s="89"/>
      <c r="BE86" s="89"/>
      <c r="BF86" s="89">
        <f t="shared" si="17"/>
        <v>3.4841569650207349</v>
      </c>
      <c r="BG86" s="89">
        <f t="shared" si="18"/>
        <v>6.7783591528880249</v>
      </c>
      <c r="BH86" s="89">
        <f t="shared" si="19"/>
        <v>7.0545796873672906</v>
      </c>
      <c r="BI86" s="89">
        <f t="shared" si="20"/>
        <v>4.8688720883170111</v>
      </c>
      <c r="BJ86" s="89">
        <f t="shared" si="532"/>
        <v>7.6846856519751983</v>
      </c>
      <c r="BK86" s="89">
        <f t="shared" si="533"/>
        <v>5.2198074792628057</v>
      </c>
      <c r="BL86" s="89">
        <f t="shared" si="534"/>
        <v>5.3979625775159246</v>
      </c>
      <c r="BM86" s="89">
        <f t="shared" si="535"/>
        <v>12.118377712694883</v>
      </c>
      <c r="BN86" s="89">
        <f t="shared" si="536"/>
        <v>4.4990703083987338</v>
      </c>
      <c r="BO86" s="89">
        <f t="shared" si="537"/>
        <v>4.0017928494322508</v>
      </c>
      <c r="BP86" s="89">
        <f t="shared" si="538"/>
        <v>1.1552871800041498</v>
      </c>
      <c r="BQ86" s="89">
        <f t="shared" si="539"/>
        <v>4.2449114287364642</v>
      </c>
      <c r="BR86" s="89">
        <f t="shared" si="540"/>
        <v>2.2003703664693619</v>
      </c>
      <c r="BS86" s="89">
        <f t="shared" si="541"/>
        <v>11.163520475874055</v>
      </c>
      <c r="BT86" s="89">
        <f t="shared" si="542"/>
        <v>10.105043393863934</v>
      </c>
      <c r="BU86" s="89">
        <f t="shared" si="543"/>
        <v>1.4262848125737637</v>
      </c>
      <c r="BV86" s="89">
        <f t="shared" si="544"/>
        <v>3.4106982917202933</v>
      </c>
      <c r="BW86" s="89">
        <f t="shared" si="545"/>
        <v>8.2698572673574944</v>
      </c>
      <c r="BX86" s="89">
        <f t="shared" si="546"/>
        <v>-4.5780289352856389</v>
      </c>
      <c r="BY86" s="89">
        <f t="shared" si="547"/>
        <v>2.7896429518682098</v>
      </c>
      <c r="BZ86" s="89">
        <f t="shared" si="548"/>
        <v>24.992425337048108</v>
      </c>
      <c r="CA86" s="89">
        <f t="shared" si="549"/>
        <v>8.5584837538900551</v>
      </c>
      <c r="CB86" s="89">
        <f t="shared" si="550"/>
        <v>6.374634919878841</v>
      </c>
      <c r="CC86" s="89">
        <f t="shared" si="551"/>
        <v>8.2937587841526383</v>
      </c>
      <c r="CD86" s="89">
        <f t="shared" si="552"/>
        <v>5.7511036486991518</v>
      </c>
      <c r="CE86" s="89">
        <f t="shared" si="553"/>
        <v>6.561533466829883</v>
      </c>
      <c r="CF86" s="89">
        <f t="shared" si="554"/>
        <v>14.558273590026927</v>
      </c>
      <c r="CG86" s="89">
        <f t="shared" si="555"/>
        <v>4.7732141057775124</v>
      </c>
      <c r="CH86" s="89">
        <f t="shared" si="556"/>
        <v>3.0226749482106685</v>
      </c>
      <c r="CI86" s="89">
        <f t="shared" si="557"/>
        <v>5.0776538293172635</v>
      </c>
      <c r="CJ86" s="89">
        <f t="shared" si="558"/>
        <v>5.9780831516368593</v>
      </c>
      <c r="CK86" s="89">
        <f t="shared" si="559"/>
        <v>3.5480152506732976</v>
      </c>
      <c r="CL86" s="89">
        <f t="shared" si="560"/>
        <v>13.114437550827152</v>
      </c>
      <c r="CM86" s="89">
        <f t="shared" si="561"/>
        <v>11.231277980737286</v>
      </c>
      <c r="CN86" s="89">
        <f t="shared" si="562"/>
        <v>4.5881100323241997</v>
      </c>
      <c r="CO86" s="89">
        <f t="shared" si="563"/>
        <v>4.895000802420757</v>
      </c>
      <c r="CP86" s="89">
        <f t="shared" si="564"/>
        <v>7.6423932938279204</v>
      </c>
      <c r="CQ86" s="89">
        <f t="shared" si="565"/>
        <v>-0.7631422961721257</v>
      </c>
      <c r="CR86" s="89">
        <f t="shared" si="566"/>
        <v>10.640194244900458</v>
      </c>
      <c r="CS86" s="89">
        <f t="shared" si="567"/>
        <v>25.301876754263208</v>
      </c>
      <c r="CT86" s="84">
        <f>((SUM(D$75:D86)/SUM(D$63:D74))-1)*100</f>
        <v>0.39817386244138664</v>
      </c>
      <c r="CU86" s="84">
        <f>((SUM(E$75:E86)/SUM(E$63:E74))-1)*100</f>
        <v>0.45791088080786579</v>
      </c>
      <c r="CV86" s="84">
        <f>((SUM(F$75:F86)/SUM(F$63:F74))-1)*100</f>
        <v>0.38789208714180567</v>
      </c>
      <c r="CW86" s="84">
        <f>((SUM(G$75:G86)/SUM(G$63:G74))-1)*100</f>
        <v>-3.8076000317088798E-2</v>
      </c>
      <c r="CX86" s="84"/>
      <c r="CY86" s="84"/>
      <c r="CZ86" s="84"/>
      <c r="DA86" s="84">
        <f>((SUM(K$75:K86)/SUM(K$63:K74))-1)*100</f>
        <v>2.9734746558588432</v>
      </c>
      <c r="DB86" s="84">
        <f>((SUM(L$75:L86)/SUM(L$63:L74))-1)*100</f>
        <v>6.3144072388610084</v>
      </c>
      <c r="DC86" s="84">
        <f>((SUM(M$75:M86)/SUM(M$63:M74))-1)*100</f>
        <v>6.1653659353989587</v>
      </c>
      <c r="DD86" s="84">
        <f>((SUM(N$75:N86)/SUM(N$63:N74))-1)*100</f>
        <v>4.8163692958075988</v>
      </c>
      <c r="DE86" s="84">
        <f>((SUM(O$75:O86)/SUM(O$63:O74))-1)*100</f>
        <v>6.9627042831108765</v>
      </c>
      <c r="DF86" s="84">
        <f>((SUM(P$75:P86)/SUM(P$63:P74))-1)*100</f>
        <v>5.4399908671341812</v>
      </c>
      <c r="DG86" s="56">
        <f>((SUM(Q$75:Q86)/SUM(Q$63:Q74))-1)*100</f>
        <v>7.5164565320389398</v>
      </c>
      <c r="DH86" s="84">
        <f>((SUM(R$75:R86)/SUM(R$63:R74))-1)*100</f>
        <v>11.064118961938817</v>
      </c>
      <c r="DI86" s="84">
        <f>((SUM(S$75:S86)/SUM(S$63:S74))-1)*100</f>
        <v>4.6124764951055885</v>
      </c>
      <c r="DJ86" s="84">
        <f>((SUM(T$75:T86)/SUM(T$63:T74))-1)*100</f>
        <v>2.5745814590999228</v>
      </c>
      <c r="DK86" s="84">
        <f>((SUM(U$75:U86)/SUM(U$63:U74))-1)*100</f>
        <v>-0.86184813796051918</v>
      </c>
      <c r="DL86" s="84">
        <f>((SUM(V$75:V86)/SUM(V$63:V74))-1)*100</f>
        <v>2.5768875328725738</v>
      </c>
      <c r="DM86" s="84">
        <f>((SUM(W$75:W86)/SUM(W$63:W74))-1)*100</f>
        <v>3.2072773970641011</v>
      </c>
      <c r="DN86" s="84">
        <f>((SUM(X$75:X86)/SUM(X$63:X74))-1)*100</f>
        <v>8.1147788342178728</v>
      </c>
      <c r="DO86" s="84">
        <f>((SUM(Y$75:Y86)/SUM(Y$63:Y74))-1)*100</f>
        <v>11.314523378059494</v>
      </c>
      <c r="DP86" s="84">
        <f>((SUM(Z$75:Z86)/SUM(Z$63:Z74))-1)*100</f>
        <v>0.70808453542778871</v>
      </c>
      <c r="DQ86" s="84">
        <f>((SUM(AA$75:AA86)/SUM(AA$63:AA74))-1)*100</f>
        <v>2.0456027095909102</v>
      </c>
      <c r="DR86" s="84">
        <f>((SUM(AB$75:AB86)/SUM(AB$63:AB74))-1)*100</f>
        <v>6.6296678515642693</v>
      </c>
      <c r="DS86" s="84">
        <f>((SUM(AC$75:AC86)/SUM(AC$63:AC74))-1)*100</f>
        <v>-3.6933547779227749</v>
      </c>
      <c r="DT86" s="84">
        <f>((SUM(AD$75:AD86)/SUM(AD$63:AD74))-1)*100</f>
        <v>2.074368156007611</v>
      </c>
      <c r="DU86" s="84">
        <f>((SUM(AE$75:AE86)/SUM(AE$63:AE74))-1)*100</f>
        <v>16.085264556664903</v>
      </c>
      <c r="DV86" s="84">
        <f>((SUM(AF$75:AF86)/SUM(AF$63:AF74))-1)*100</f>
        <v>8.2396184212610191</v>
      </c>
      <c r="DW86" s="84">
        <f>((SUM(AG$75:AG86)/SUM(AG$63:AG74))-1)*100</f>
        <v>7.1588647756990698</v>
      </c>
      <c r="DX86" s="84">
        <f>((SUM(AH$75:AH86)/SUM(AH$63:AH74))-1)*100</f>
        <v>7.9437662972163814</v>
      </c>
      <c r="DY86" s="84">
        <f>((SUM(AI$75:AI86)/SUM(AI$63:AI74))-1)*100</f>
        <v>6.607819249591218</v>
      </c>
      <c r="DZ86" s="84">
        <f>((SUM(AJ$75:AJ86)/SUM(AJ$63:AJ74))-1)*100</f>
        <v>8.1763936137473117</v>
      </c>
      <c r="EA86" s="84">
        <f>((SUM(AK$75:AK86)/SUM(AK$63:AK74))-1)*100</f>
        <v>15.046137364843769</v>
      </c>
      <c r="EB86" s="84">
        <f>((SUM(AL$75:AL86)/SUM(AL$63:AL74))-1)*100</f>
        <v>5.1799844508530146</v>
      </c>
      <c r="EC86" s="84">
        <f>((SUM(AM$75:AM86)/SUM(AM$63:AM74))-1)*100</f>
        <v>1.0892508261603151</v>
      </c>
      <c r="ED86" s="84">
        <f>((SUM(AN$75:AN86)/SUM(AN$63:AN74))-1)*100</f>
        <v>3.9692304635750464</v>
      </c>
      <c r="EE86" s="84">
        <f>((SUM(AO$75:AO86)/SUM(AO$63:AO74))-1)*100</f>
        <v>4.3976688505279915</v>
      </c>
      <c r="EF86" s="84">
        <f>((SUM(AP$75:AP86)/SUM(AP$63:AP74))-1)*100</f>
        <v>4.4835267855574568</v>
      </c>
      <c r="EG86" s="84">
        <f>((SUM(AQ$75:AQ86)/SUM(AQ$63:AQ74))-1)*100</f>
        <v>10.295748079679701</v>
      </c>
      <c r="EH86" s="84">
        <f>((SUM(AR$75:AR86)/SUM(AR$63:AR74))-1)*100</f>
        <v>12.276193736945995</v>
      </c>
      <c r="EI86" s="84">
        <f>((SUM(AS$75:AS86)/SUM(AS$63:AS74))-1)*100</f>
        <v>4.2381014607442369</v>
      </c>
      <c r="EJ86" s="84">
        <f>((SUM(AT$75:AT86)/SUM(AT$63:AT74))-1)*100</f>
        <v>3.5656284455666265</v>
      </c>
      <c r="EK86" s="84">
        <f>((SUM(AU$75:AU86)/SUM(AU$63:AU74))-1)*100</f>
        <v>9.999816390775873</v>
      </c>
      <c r="EL86" s="84">
        <f>((SUM(AV$75:AV86)/SUM(AV$63:AV74))-1)*100</f>
        <v>0.9321550877931184</v>
      </c>
      <c r="EM86" s="84">
        <f>((SUM(AW$75:AW86)/SUM(AW$63:AW74))-1)*100</f>
        <v>10.086087430531476</v>
      </c>
      <c r="EN86" s="84">
        <f>((SUM(AX$75:AX86)/SUM(AX$63:AX74))-1)*100</f>
        <v>15.582332702235501</v>
      </c>
      <c r="EO86" s="84"/>
      <c r="EP86" s="84"/>
      <c r="EQ86" s="84"/>
      <c r="ER86" s="84"/>
      <c r="ES86" s="84"/>
    </row>
    <row r="87" spans="1:149" s="85" customFormat="1" ht="12.75" customHeight="1" x14ac:dyDescent="0.25">
      <c r="A87" s="85">
        <v>2019</v>
      </c>
      <c r="B87" s="85" t="s">
        <v>348</v>
      </c>
      <c r="C87" s="85" t="s">
        <v>174</v>
      </c>
      <c r="D87" s="84">
        <v>115.687052265329</v>
      </c>
      <c r="E87" s="84">
        <v>119.03644565848199</v>
      </c>
      <c r="F87" s="84">
        <v>114.958817713369</v>
      </c>
      <c r="G87" s="84">
        <v>96.030600807788304</v>
      </c>
      <c r="H87" s="84"/>
      <c r="I87" s="84"/>
      <c r="J87" s="84"/>
      <c r="K87" s="84">
        <v>107.376053095483</v>
      </c>
      <c r="L87" s="84">
        <v>136.37637260317601</v>
      </c>
      <c r="M87" s="84">
        <v>115.776819604127</v>
      </c>
      <c r="N87" s="84">
        <v>120.18810092728</v>
      </c>
      <c r="O87" s="84">
        <v>116.415657664902</v>
      </c>
      <c r="P87" s="84">
        <v>122.02027740214901</v>
      </c>
      <c r="Q87" s="84">
        <v>129.510994270136</v>
      </c>
      <c r="R87" s="84">
        <v>127.905094820957</v>
      </c>
      <c r="S87" s="84">
        <v>102.404204456304</v>
      </c>
      <c r="T87" s="84">
        <v>98.827026369057194</v>
      </c>
      <c r="U87" s="84">
        <v>108.23780393629001</v>
      </c>
      <c r="V87" s="84">
        <v>106.583572872491</v>
      </c>
      <c r="W87" s="84">
        <v>106.613799641719</v>
      </c>
      <c r="X87" s="84">
        <v>116.20391258494401</v>
      </c>
      <c r="Y87" s="84">
        <v>147.14727694032999</v>
      </c>
      <c r="Z87" s="84">
        <v>231.597577145374</v>
      </c>
      <c r="AA87" s="84">
        <v>124.669791041045</v>
      </c>
      <c r="AB87" s="84">
        <v>112.797487893214</v>
      </c>
      <c r="AC87" s="84">
        <v>112.088621966275</v>
      </c>
      <c r="AD87" s="84">
        <v>112.534262824663</v>
      </c>
      <c r="AE87" s="84">
        <v>90.350562149684293</v>
      </c>
      <c r="AF87" s="84">
        <v>137.53613089720699</v>
      </c>
      <c r="AG87" s="84">
        <v>142.11855147066601</v>
      </c>
      <c r="AH87" s="84">
        <v>140.48520424650999</v>
      </c>
      <c r="AI87" s="84">
        <v>146.798481203416</v>
      </c>
      <c r="AJ87" s="84">
        <v>168.228628845549</v>
      </c>
      <c r="AK87" s="84">
        <v>161.908154436855</v>
      </c>
      <c r="AL87" s="84">
        <v>112.999329802353</v>
      </c>
      <c r="AM87" s="84">
        <v>100.595375282925</v>
      </c>
      <c r="AN87" s="84">
        <v>146.509235802669</v>
      </c>
      <c r="AO87" s="84">
        <v>132.04380959555399</v>
      </c>
      <c r="AP87" s="84">
        <v>125.15019859217099</v>
      </c>
      <c r="AQ87" s="84">
        <v>134.778682794932</v>
      </c>
      <c r="AR87" s="84">
        <v>176.338527228706</v>
      </c>
      <c r="AS87" s="84">
        <v>279.54492075124102</v>
      </c>
      <c r="AT87" s="84">
        <v>148.76557036813199</v>
      </c>
      <c r="AU87" s="84">
        <v>136.796950655388</v>
      </c>
      <c r="AV87" s="84">
        <v>142.31069110656301</v>
      </c>
      <c r="AW87" s="84">
        <v>122.56496571330401</v>
      </c>
      <c r="AX87" s="84">
        <v>111.123674399842</v>
      </c>
      <c r="AY87" s="89">
        <f t="shared" si="9"/>
        <v>1.069570882867743</v>
      </c>
      <c r="AZ87" s="89">
        <f t="shared" ref="AZ87" si="568">+((E87/E75)-1)*100</f>
        <v>1.6528414028066152</v>
      </c>
      <c r="BA87" s="89">
        <f t="shared" ref="BA87" si="569">+((F87/F75)-1)*100</f>
        <v>-0.15864489459760378</v>
      </c>
      <c r="BB87" s="89">
        <f t="shared" ref="BB87" si="570">+((G87/G75)-1)*100</f>
        <v>-0.3674123899907511</v>
      </c>
      <c r="BC87" s="89"/>
      <c r="BD87" s="89"/>
      <c r="BE87" s="89"/>
      <c r="BF87" s="89">
        <f t="shared" ref="BF87" si="571">+((K87/K75)-1)*100</f>
        <v>5.0758447603921342</v>
      </c>
      <c r="BG87" s="89">
        <f t="shared" ref="BG87" si="572">+((L87/L75)-1)*100</f>
        <v>8.3920811372343742</v>
      </c>
      <c r="BH87" s="89">
        <f t="shared" ref="BH87" si="573">+((M87/M75)-1)*100</f>
        <v>3.072983066511048</v>
      </c>
      <c r="BI87" s="89">
        <f t="shared" ref="BI87" si="574">+((N87/N75)-1)*100</f>
        <v>4.1045167773307245</v>
      </c>
      <c r="BJ87" s="89">
        <f t="shared" ref="BJ87" si="575">+((O87/O75)-1)*100</f>
        <v>3.3185501814363194</v>
      </c>
      <c r="BK87" s="89">
        <f t="shared" ref="BK87" si="576">+((P87/P75)-1)*100</f>
        <v>4.6268367837264401</v>
      </c>
      <c r="BL87" s="89">
        <f t="shared" ref="BL87" si="577">+((Q87/Q75)-1)*100</f>
        <v>6.9851098646908305</v>
      </c>
      <c r="BM87" s="89">
        <f t="shared" ref="BM87" si="578">+((R87/R75)-1)*100</f>
        <v>16.977263974509562</v>
      </c>
      <c r="BN87" s="89">
        <f t="shared" ref="BN87" si="579">+((S87/S75)-1)*100</f>
        <v>1.6420686624911696</v>
      </c>
      <c r="BO87" s="89">
        <f t="shared" ref="BO87" si="580">+((T87/T75)-1)*100</f>
        <v>7.2018293410611722</v>
      </c>
      <c r="BP87" s="89">
        <f t="shared" ref="BP87" si="581">+((U87/U75)-1)*100</f>
        <v>-1.3468903851235892</v>
      </c>
      <c r="BQ87" s="89">
        <f t="shared" ref="BQ87" si="582">+((V87/V75)-1)*100</f>
        <v>2.8295585199786588</v>
      </c>
      <c r="BR87" s="89">
        <f t="shared" ref="BR87" si="583">+((W87/W75)-1)*100</f>
        <v>3.437270457895325</v>
      </c>
      <c r="BS87" s="89">
        <f t="shared" ref="BS87" si="584">+((X87/X75)-1)*100</f>
        <v>2.0418791208882459</v>
      </c>
      <c r="BT87" s="89">
        <f t="shared" ref="BT87" si="585">+((Y87/Y75)-1)*100</f>
        <v>10.146814299317564</v>
      </c>
      <c r="BU87" s="89">
        <f t="shared" ref="BU87" si="586">+((Z87/Z75)-1)*100</f>
        <v>-5.6505853089028442</v>
      </c>
      <c r="BV87" s="89">
        <f t="shared" ref="BV87" si="587">+((AA87/AA75)-1)*100</f>
        <v>5.6792827933427104</v>
      </c>
      <c r="BW87" s="89">
        <f t="shared" ref="BW87" si="588">+((AB87/AB75)-1)*100</f>
        <v>9.3743995747106013</v>
      </c>
      <c r="BX87" s="89">
        <f t="shared" ref="BX87" si="589">+((AC87/AC75)-1)*100</f>
        <v>-1.0951217114067657</v>
      </c>
      <c r="BY87" s="89">
        <f t="shared" ref="BY87" si="590">+((AD87/AD75)-1)*100</f>
        <v>1.8024858439129599</v>
      </c>
      <c r="BZ87" s="89">
        <f t="shared" ref="BZ87" si="591">+((AE87/AE75)-1)*100</f>
        <v>-4.2049058146024665</v>
      </c>
      <c r="CA87" s="89">
        <f t="shared" ref="CA87" si="592">+((AF87/AF75)-1)*100</f>
        <v>4.6852437068400921</v>
      </c>
      <c r="CB87" s="89">
        <f t="shared" ref="CB87" si="593">+((AG87/AG75)-1)*100</f>
        <v>5.986691997625071</v>
      </c>
      <c r="CC87" s="89">
        <f t="shared" ref="CC87" si="594">+((AH87/AH75)-1)*100</f>
        <v>3.9443223320541287</v>
      </c>
      <c r="CD87" s="89">
        <f t="shared" ref="CD87" si="595">+((AI87/AI75)-1)*100</f>
        <v>5.3643022288830888</v>
      </c>
      <c r="CE87" s="89">
        <f t="shared" ref="CE87" si="596">+((AJ87/AJ75)-1)*100</f>
        <v>7.7765009376637328</v>
      </c>
      <c r="CF87" s="89">
        <f t="shared" ref="CF87" si="597">+((AK87/AK75)-1)*100</f>
        <v>19.081943405736745</v>
      </c>
      <c r="CG87" s="89">
        <f t="shared" ref="CG87" si="598">+((AL87/AL75)-1)*100</f>
        <v>1.7291954268832788</v>
      </c>
      <c r="CH87" s="89">
        <f t="shared" ref="CH87" si="599">+((AM87/AM75)-1)*100</f>
        <v>6.3245653698842608</v>
      </c>
      <c r="CI87" s="89">
        <f t="shared" ref="CI87" si="600">+((AN87/AN75)-1)*100</f>
        <v>1.8443058962667624</v>
      </c>
      <c r="CJ87" s="89">
        <f t="shared" ref="CJ87" si="601">+((AO87/AO75)-1)*100</f>
        <v>4.6221095260651657</v>
      </c>
      <c r="CK87" s="89">
        <f t="shared" ref="CK87" si="602">+((AP87/AP75)-1)*100</f>
        <v>4.8127082004817856</v>
      </c>
      <c r="CL87" s="89">
        <f t="shared" ref="CL87" si="603">+((AQ87/AQ75)-1)*100</f>
        <v>3.5989014484682391</v>
      </c>
      <c r="CM87" s="89">
        <f t="shared" ref="CM87" si="604">+((AR87/AR75)-1)*100</f>
        <v>10.480030419833742</v>
      </c>
      <c r="CN87" s="89">
        <f t="shared" ref="CN87" si="605">+((AS87/AS75)-1)*100</f>
        <v>-2.7931071074869029</v>
      </c>
      <c r="CO87" s="89">
        <f t="shared" ref="CO87" si="606">+((AT87/AT75)-1)*100</f>
        <v>7.4297560834697185</v>
      </c>
      <c r="CP87" s="89">
        <f t="shared" ref="CP87" si="607">+((AU87/AU75)-1)*100</f>
        <v>9.8313372374325247</v>
      </c>
      <c r="CQ87" s="89">
        <f t="shared" ref="CQ87" si="608">+((AV87/AV75)-1)*100</f>
        <v>2.0713921774439648</v>
      </c>
      <c r="CR87" s="89">
        <f t="shared" ref="CR87" si="609">+((AW87/AW75)-1)*100</f>
        <v>9.2151422409105788</v>
      </c>
      <c r="CS87" s="89">
        <f t="shared" ref="CS87" si="610">+((AX87/AX75)-1)*100</f>
        <v>-4.0040874549681753</v>
      </c>
      <c r="CT87" s="84">
        <f>((SUM(D$87:D87)/SUM(D$75:D75))-1)*100</f>
        <v>1.069570882867743</v>
      </c>
      <c r="CU87" s="84">
        <f>((SUM(E$87:E87)/SUM(E$75:E75))-1)*100</f>
        <v>1.6528414028066152</v>
      </c>
      <c r="CV87" s="84">
        <f>((SUM(F$87:F87)/SUM(F$75:F75))-1)*100</f>
        <v>-0.15864489459760378</v>
      </c>
      <c r="CW87" s="84">
        <f>((SUM(G$87:G87)/SUM(G$75:G75))-1)*100</f>
        <v>-0.3674123899907511</v>
      </c>
      <c r="CX87" s="84"/>
      <c r="CY87" s="84"/>
      <c r="CZ87" s="84"/>
      <c r="DA87" s="84">
        <f>((SUM(K$87:K87)/SUM(K$75:K75))-1)*100</f>
        <v>5.0758447603921342</v>
      </c>
      <c r="DB87" s="84">
        <f>((SUM(L$87:L87)/SUM(L$75:L75))-1)*100</f>
        <v>8.3920811372343742</v>
      </c>
      <c r="DC87" s="84">
        <f>((SUM(M$87:M87)/SUM(M$75:M75))-1)*100</f>
        <v>3.072983066511048</v>
      </c>
      <c r="DD87" s="84">
        <f>((SUM(N$87:N87)/SUM(N$75:N75))-1)*100</f>
        <v>4.1045167773307245</v>
      </c>
      <c r="DE87" s="84">
        <f>((SUM(O$87:O87)/SUM(O$75:O75))-1)*100</f>
        <v>3.3185501814363194</v>
      </c>
      <c r="DF87" s="84">
        <f>((SUM(P$87:P87)/SUM(P$75:P75))-1)*100</f>
        <v>4.6268367837264401</v>
      </c>
      <c r="DG87" s="56">
        <f>((SUM(Q$87:Q87)/SUM(Q$75:Q75))-1)*100</f>
        <v>6.9851098646908305</v>
      </c>
      <c r="DH87" s="84">
        <f>((SUM(R$87:R87)/SUM(R$75:R75))-1)*100</f>
        <v>16.977263974509562</v>
      </c>
      <c r="DI87" s="84">
        <f>((SUM(S$87:S87)/SUM(S$75:S75))-1)*100</f>
        <v>1.6420686624911696</v>
      </c>
      <c r="DJ87" s="84">
        <f>((SUM(T$87:T87)/SUM(T$75:T75))-1)*100</f>
        <v>7.2018293410611722</v>
      </c>
      <c r="DK87" s="84">
        <f>((SUM(U$87:U87)/SUM(U$75:U75))-1)*100</f>
        <v>-1.3468903851235892</v>
      </c>
      <c r="DL87" s="84">
        <f>((SUM(V$87:V87)/SUM(V$75:V75))-1)*100</f>
        <v>2.8295585199786588</v>
      </c>
      <c r="DM87" s="84">
        <f>((SUM(W$87:W87)/SUM(W$75:W75))-1)*100</f>
        <v>3.437270457895325</v>
      </c>
      <c r="DN87" s="84">
        <f>((SUM(X$87:X87)/SUM(X$75:X75))-1)*100</f>
        <v>2.0418791208882459</v>
      </c>
      <c r="DO87" s="84">
        <f>((SUM(Y$87:Y87)/SUM(Y$75:Y75))-1)*100</f>
        <v>10.146814299317564</v>
      </c>
      <c r="DP87" s="84">
        <f>((SUM(Z$87:Z87)/SUM(Z$75:Z75))-1)*100</f>
        <v>-5.6505853089028442</v>
      </c>
      <c r="DQ87" s="84">
        <f>((SUM(AA$87:AA87)/SUM(AA$75:AA75))-1)*100</f>
        <v>5.6792827933427104</v>
      </c>
      <c r="DR87" s="84">
        <f>((SUM(AB$87:AB87)/SUM(AB$75:AB75))-1)*100</f>
        <v>9.3743995747106013</v>
      </c>
      <c r="DS87" s="84">
        <f>((SUM(AC$87:AC87)/SUM(AC$75:AC75))-1)*100</f>
        <v>-1.0951217114067657</v>
      </c>
      <c r="DT87" s="84">
        <f>((SUM(AD$87:AD87)/SUM(AD$75:AD75))-1)*100</f>
        <v>1.8024858439129599</v>
      </c>
      <c r="DU87" s="84">
        <f>((SUM(AE$87:AE87)/SUM(AE$75:AE75))-1)*100</f>
        <v>-4.2049058146024665</v>
      </c>
      <c r="DV87" s="84">
        <f>((SUM(AF$87:AF87)/SUM(AF$75:AF75))-1)*100</f>
        <v>4.6852437068400921</v>
      </c>
      <c r="DW87" s="84">
        <f>((SUM(AG$87:AG87)/SUM(AG$75:AG75))-1)*100</f>
        <v>5.986691997625071</v>
      </c>
      <c r="DX87" s="84">
        <f>((SUM(AH$87:AH87)/SUM(AH$75:AH75))-1)*100</f>
        <v>3.9443223320541287</v>
      </c>
      <c r="DY87" s="84">
        <f>((SUM(AI$87:AI87)/SUM(AI$75:AI75))-1)*100</f>
        <v>5.3643022288830888</v>
      </c>
      <c r="DZ87" s="84">
        <f>((SUM(AJ$87:AJ87)/SUM(AJ$75:AJ75))-1)*100</f>
        <v>7.7765009376637328</v>
      </c>
      <c r="EA87" s="84">
        <f>((SUM(AK$87:AK87)/SUM(AK$75:AK75))-1)*100</f>
        <v>19.081943405736745</v>
      </c>
      <c r="EB87" s="84">
        <f>((SUM(AL$87:AL87)/SUM(AL$75:AL75))-1)*100</f>
        <v>1.7291954268832788</v>
      </c>
      <c r="EC87" s="84">
        <f>((SUM(AM$87:AM87)/SUM(AM$75:AM75))-1)*100</f>
        <v>6.3245653698842608</v>
      </c>
      <c r="ED87" s="84">
        <f>((SUM(AN$87:AN87)/SUM(AN$75:AN75))-1)*100</f>
        <v>1.8443058962667624</v>
      </c>
      <c r="EE87" s="84">
        <f>((SUM(AO$87:AO87)/SUM(AO$75:AO75))-1)*100</f>
        <v>4.6221095260651657</v>
      </c>
      <c r="EF87" s="84">
        <f>((SUM(AP$87:AP87)/SUM(AP$75:AP75))-1)*100</f>
        <v>4.8127082004817856</v>
      </c>
      <c r="EG87" s="84">
        <f>((SUM(AQ$87:AQ87)/SUM(AQ$75:AQ75))-1)*100</f>
        <v>3.5989014484682391</v>
      </c>
      <c r="EH87" s="84">
        <f>((SUM(AR$87:AR87)/SUM(AR$75:AR75))-1)*100</f>
        <v>10.480030419833742</v>
      </c>
      <c r="EI87" s="84">
        <f>((SUM(AS$87:AS87)/SUM(AS$75:AS75))-1)*100</f>
        <v>-2.7931071074869029</v>
      </c>
      <c r="EJ87" s="84">
        <f>((SUM(AT$87:AT87)/SUM(AT$75:AT75))-1)*100</f>
        <v>7.4297560834697185</v>
      </c>
      <c r="EK87" s="84">
        <f>((SUM(AU$87:AU87)/SUM(AU$75:AU75))-1)*100</f>
        <v>9.8313372374325247</v>
      </c>
      <c r="EL87" s="84">
        <f>((SUM(AV$87:AV87)/SUM(AV$75:AV75))-1)*100</f>
        <v>2.0713921774439648</v>
      </c>
      <c r="EM87" s="84">
        <f>((SUM(AW$87:AW87)/SUM(AW$75:AW75))-1)*100</f>
        <v>9.2151422409105788</v>
      </c>
      <c r="EN87" s="84">
        <f>((SUM(AX$87:AX87)/SUM(AX$75:AX75))-1)*100</f>
        <v>-4.0040874549681753</v>
      </c>
      <c r="EO87" s="84"/>
      <c r="EP87" s="84"/>
      <c r="EQ87" s="84"/>
      <c r="ER87" s="84"/>
      <c r="ES87" s="84"/>
    </row>
    <row r="88" spans="1:149" s="85" customFormat="1" ht="12.75" customHeight="1" x14ac:dyDescent="0.25">
      <c r="A88" s="85">
        <v>2019</v>
      </c>
      <c r="B88" s="85" t="s">
        <v>349</v>
      </c>
      <c r="C88" s="85" t="s">
        <v>174</v>
      </c>
      <c r="D88" s="84">
        <v>115.11938368917301</v>
      </c>
      <c r="E88" s="84">
        <v>119.654849171081</v>
      </c>
      <c r="F88" s="84">
        <v>113.996930557097</v>
      </c>
      <c r="G88" s="84">
        <v>88.784865980381994</v>
      </c>
      <c r="H88" s="84"/>
      <c r="I88" s="84"/>
      <c r="J88" s="84"/>
      <c r="K88" s="84">
        <v>103.944085216236</v>
      </c>
      <c r="L88" s="84">
        <v>132.76999231152399</v>
      </c>
      <c r="M88" s="84">
        <v>110.144251641503</v>
      </c>
      <c r="N88" s="84">
        <v>113.075171322264</v>
      </c>
      <c r="O88" s="84">
        <v>110.936069142713</v>
      </c>
      <c r="P88" s="84">
        <v>114.738852373528</v>
      </c>
      <c r="Q88" s="84">
        <v>125.282050809357</v>
      </c>
      <c r="R88" s="84">
        <v>114.221977589018</v>
      </c>
      <c r="S88" s="84">
        <v>82.0649303665693</v>
      </c>
      <c r="T88" s="84">
        <v>77.012343142100207</v>
      </c>
      <c r="U88" s="84">
        <v>100.37873816565499</v>
      </c>
      <c r="V88" s="84">
        <v>101.667625389988</v>
      </c>
      <c r="W88" s="84">
        <v>101.037118136638</v>
      </c>
      <c r="X88" s="84">
        <v>103.689803661182</v>
      </c>
      <c r="Y88" s="84">
        <v>137.128279289701</v>
      </c>
      <c r="Z88" s="84">
        <v>147.55768390515701</v>
      </c>
      <c r="AA88" s="84">
        <v>116.62313789815001</v>
      </c>
      <c r="AB88" s="84">
        <v>103.335253597386</v>
      </c>
      <c r="AC88" s="84">
        <v>105.558714722907</v>
      </c>
      <c r="AD88" s="84">
        <v>106.125215575414</v>
      </c>
      <c r="AE88" s="84">
        <v>93.250675167427701</v>
      </c>
      <c r="AF88" s="84">
        <v>131.189827272201</v>
      </c>
      <c r="AG88" s="84">
        <v>133.979703346214</v>
      </c>
      <c r="AH88" s="84">
        <v>134.15688126599301</v>
      </c>
      <c r="AI88" s="84">
        <v>138.25245463319499</v>
      </c>
      <c r="AJ88" s="84">
        <v>164.25626479640999</v>
      </c>
      <c r="AK88" s="84">
        <v>145.84568883708101</v>
      </c>
      <c r="AL88" s="84">
        <v>90.514785709537307</v>
      </c>
      <c r="AM88" s="84">
        <v>78.293812590680005</v>
      </c>
      <c r="AN88" s="84">
        <v>135.667517909026</v>
      </c>
      <c r="AO88" s="84">
        <v>126.870096137441</v>
      </c>
      <c r="AP88" s="84">
        <v>118.882017210047</v>
      </c>
      <c r="AQ88" s="84">
        <v>120.54277568191399</v>
      </c>
      <c r="AR88" s="84">
        <v>165.58785029888799</v>
      </c>
      <c r="AS88" s="84">
        <v>180.979170423211</v>
      </c>
      <c r="AT88" s="84">
        <v>139.76534928476599</v>
      </c>
      <c r="AU88" s="84">
        <v>125.88157522124099</v>
      </c>
      <c r="AV88" s="84">
        <v>134.99183366408801</v>
      </c>
      <c r="AW88" s="84">
        <v>116.127382161729</v>
      </c>
      <c r="AX88" s="84">
        <v>115.109356425698</v>
      </c>
      <c r="AY88" s="89">
        <f t="shared" si="9"/>
        <v>0.95840257628152514</v>
      </c>
      <c r="AZ88" s="89">
        <f t="shared" ref="AZ88" si="611">+((E88/E76)-1)*100</f>
        <v>2.0770383271203618</v>
      </c>
      <c r="BA88" s="89">
        <f t="shared" ref="BA88" si="612">+((F88/F76)-1)*100</f>
        <v>-0.5372529255142422</v>
      </c>
      <c r="BB88" s="89">
        <f t="shared" ref="BB88" si="613">+((G88/G76)-1)*100</f>
        <v>-4.1514638373119306</v>
      </c>
      <c r="BC88" s="89"/>
      <c r="BD88" s="89"/>
      <c r="BE88" s="89"/>
      <c r="BF88" s="89">
        <f t="shared" ref="BF88" si="614">+((K88/K76)-1)*100</f>
        <v>1.6890249132998969</v>
      </c>
      <c r="BG88" s="89">
        <f t="shared" ref="BG88" si="615">+((L88/L76)-1)*100</f>
        <v>4.7540473447681642</v>
      </c>
      <c r="BH88" s="89">
        <f t="shared" ref="BH88" si="616">+((M88/M76)-1)*100</f>
        <v>6.0975612418916247</v>
      </c>
      <c r="BI88" s="89">
        <f t="shared" ref="BI88" si="617">+((N88/N76)-1)*100</f>
        <v>6.6007104983093035</v>
      </c>
      <c r="BJ88" s="89">
        <f t="shared" ref="BJ88" si="618">+((O88/O76)-1)*100</f>
        <v>7.0240059515170872</v>
      </c>
      <c r="BK88" s="89">
        <f t="shared" ref="BK88" si="619">+((P88/P76)-1)*100</f>
        <v>7.8155097924798245</v>
      </c>
      <c r="BL88" s="89">
        <f t="shared" ref="BL88" si="620">+((Q88/Q76)-1)*100</f>
        <v>7.8190492177428128</v>
      </c>
      <c r="BM88" s="89">
        <f t="shared" ref="BM88" si="621">+((R88/R76)-1)*100</f>
        <v>21.19623511065365</v>
      </c>
      <c r="BN88" s="89">
        <f t="shared" ref="BN88" si="622">+((S88/S76)-1)*100</f>
        <v>5.1248615811115394</v>
      </c>
      <c r="BO88" s="89">
        <f t="shared" ref="BO88" si="623">+((T88/T76)-1)*100</f>
        <v>7.3792054641570903</v>
      </c>
      <c r="BP88" s="89">
        <f t="shared" ref="BP88" si="624">+((U88/U76)-1)*100</f>
        <v>0.91876226534322036</v>
      </c>
      <c r="BQ88" s="89">
        <f t="shared" ref="BQ88" si="625">+((V88/V76)-1)*100</f>
        <v>5.8956434532037472</v>
      </c>
      <c r="BR88" s="89">
        <f t="shared" ref="BR88" si="626">+((W88/W76)-1)*100</f>
        <v>11.404447113295824</v>
      </c>
      <c r="BS88" s="89">
        <f t="shared" ref="BS88" si="627">+((X88/X76)-1)*100</f>
        <v>6.5153338211973555</v>
      </c>
      <c r="BT88" s="89">
        <f t="shared" ref="BT88" si="628">+((Y88/Y76)-1)*100</f>
        <v>12.72834029521146</v>
      </c>
      <c r="BU88" s="89">
        <f t="shared" ref="BU88" si="629">+((Z88/Z76)-1)*100</f>
        <v>-1.3037092642634973</v>
      </c>
      <c r="BV88" s="89">
        <f t="shared" ref="BV88:BV93" si="630">+((AA88/AA76)-1)*100</f>
        <v>5.9754423457323513</v>
      </c>
      <c r="BW88" s="89">
        <f t="shared" ref="BW88" si="631">+((AB88/AB76)-1)*100</f>
        <v>11.854638125329808</v>
      </c>
      <c r="BX88" s="89">
        <f t="shared" ref="BX88" si="632">+((AC88/AC76)-1)*100</f>
        <v>-1.4959174022095567</v>
      </c>
      <c r="BY88" s="89">
        <f t="shared" ref="BY88" si="633">+((AD88/AD76)-1)*100</f>
        <v>1.4385646479692538</v>
      </c>
      <c r="BZ88" s="89">
        <f t="shared" ref="BZ88" si="634">+((AE88/AE76)-1)*100</f>
        <v>2.7092805762612304</v>
      </c>
      <c r="CA88" s="89">
        <f t="shared" ref="CA88" si="635">+((AF88/AF76)-1)*100</f>
        <v>7.5707737659146623</v>
      </c>
      <c r="CB88" s="89">
        <f t="shared" ref="CB88" si="636">+((AG88/AG76)-1)*100</f>
        <v>8.2757294807690016</v>
      </c>
      <c r="CC88" s="89">
        <f t="shared" ref="CC88" si="637">+((AH88/AH76)-1)*100</f>
        <v>7.5256197931830693</v>
      </c>
      <c r="CD88" s="89">
        <f t="shared" ref="CD88" si="638">+((AI88/AI76)-1)*100</f>
        <v>8.3644923295705951</v>
      </c>
      <c r="CE88" s="89">
        <f t="shared" ref="CE88" si="639">+((AJ88/AJ76)-1)*100</f>
        <v>9.5968195729100749</v>
      </c>
      <c r="CF88" s="89">
        <f t="shared" ref="CF88" si="640">+((AK88/AK76)-1)*100</f>
        <v>23.739456020418139</v>
      </c>
      <c r="CG88" s="89">
        <f t="shared" ref="CG88" si="641">+((AL88/AL76)-1)*100</f>
        <v>5.1696273228026834</v>
      </c>
      <c r="CH88" s="89">
        <f t="shared" ref="CH88" si="642">+((AM88/AM76)-1)*100</f>
        <v>6.4881926762081488</v>
      </c>
      <c r="CI88" s="89">
        <f t="shared" ref="CI88" si="643">+((AN88/AN76)-1)*100</f>
        <v>3.0293132374218823</v>
      </c>
      <c r="CJ88" s="89">
        <f t="shared" ref="CJ88" si="644">+((AO88/AO76)-1)*100</f>
        <v>7.8862249330412304</v>
      </c>
      <c r="CK88" s="89">
        <f t="shared" ref="CK88" si="645">+((AP88/AP76)-1)*100</f>
        <v>12.843195555730391</v>
      </c>
      <c r="CL88" s="89">
        <f t="shared" ref="CL88" si="646">+((AQ88/AQ76)-1)*100</f>
        <v>8.2836985864817247</v>
      </c>
      <c r="CM88" s="89">
        <f t="shared" ref="CM88" si="647">+((AR88/AR76)-1)*100</f>
        <v>13.387507183148607</v>
      </c>
      <c r="CN88" s="89">
        <f t="shared" ref="CN88" si="648">+((AS88/AS76)-1)*100</f>
        <v>1.0872188814875283</v>
      </c>
      <c r="CO88" s="89">
        <f t="shared" ref="CO88" si="649">+((AT88/AT76)-1)*100</f>
        <v>7.9896971717909215</v>
      </c>
      <c r="CP88" s="89">
        <f t="shared" ref="CP88" si="650">+((AU88/AU76)-1)*100</f>
        <v>13.774367997950264</v>
      </c>
      <c r="CQ88" s="89">
        <f t="shared" ref="CQ88" si="651">+((AV88/AV76)-1)*100</f>
        <v>1.6106637798218193</v>
      </c>
      <c r="CR88" s="89">
        <f t="shared" ref="CR88" si="652">+((AW88/AW76)-1)*100</f>
        <v>7.8363551057013314</v>
      </c>
      <c r="CS88" s="89">
        <f t="shared" ref="CS88" si="653">+((AX88/AX76)-1)*100</f>
        <v>3.0688276944266235</v>
      </c>
      <c r="CT88" s="84">
        <f>((SUM(D$87:D88)/SUM(D$75:D76))-1)*100</f>
        <v>1.0140928531341187</v>
      </c>
      <c r="CU88" s="84">
        <f>((SUM(E$87:E88)/SUM(E$75:E76))-1)*100</f>
        <v>1.8650477505133267</v>
      </c>
      <c r="CV88" s="84">
        <f>((SUM(F$87:F88)/SUM(F$75:F76))-1)*100</f>
        <v>-0.34751321534867152</v>
      </c>
      <c r="CW88" s="84">
        <f>((SUM(G$87:G88)/SUM(G$75:G76))-1)*100</f>
        <v>-2.2218574049747919</v>
      </c>
      <c r="CX88" s="84"/>
      <c r="CY88" s="84"/>
      <c r="CZ88" s="84"/>
      <c r="DA88" s="84">
        <f>((SUM(K$87:K88)/SUM(K$75:K76))-1)*100</f>
        <v>3.3821986366250112</v>
      </c>
      <c r="DB88" s="84">
        <f>((SUM(L$87:L88)/SUM(L$75:L76))-1)*100</f>
        <v>6.56638886196661</v>
      </c>
      <c r="DC88" s="84">
        <f>((SUM(M$87:M88)/SUM(M$75:M76))-1)*100</f>
        <v>4.5257223761219656</v>
      </c>
      <c r="DD88" s="84">
        <f>((SUM(N$87:N88)/SUM(N$75:N76))-1)*100</f>
        <v>5.2997883093677034</v>
      </c>
      <c r="DE88" s="84">
        <f>((SUM(O$87:O88)/SUM(O$75:O76))-1)*100</f>
        <v>5.0940185765659951</v>
      </c>
      <c r="DF88" s="84">
        <f>((SUM(P$87:P88)/SUM(P$75:P76))-1)*100</f>
        <v>6.1482434803025843</v>
      </c>
      <c r="DG88" s="56">
        <f>((SUM(Q$87:Q88)/SUM(Q$75:Q76))-1)*100</f>
        <v>7.3935405998194037</v>
      </c>
      <c r="DH88" s="84">
        <f>((SUM(R$87:R88)/SUM(R$75:R76))-1)*100</f>
        <v>18.930327476110186</v>
      </c>
      <c r="DI88" s="84">
        <f>((SUM(S$87:S88)/SUM(S$75:S76))-1)*100</f>
        <v>3.1625396414453055</v>
      </c>
      <c r="DJ88" s="84">
        <f>((SUM(T$87:T88)/SUM(T$75:T76))-1)*100</f>
        <v>7.2794425607019209</v>
      </c>
      <c r="DK88" s="84">
        <f>((SUM(U$87:U88)/SUM(U$75:U76))-1)*100</f>
        <v>-0.26957698036134126</v>
      </c>
      <c r="DL88" s="84">
        <f>((SUM(V$87:V88)/SUM(V$75:V76))-1)*100</f>
        <v>4.3039128145077044</v>
      </c>
      <c r="DM88" s="84">
        <f>((SUM(W$87:W88)/SUM(W$75:W76))-1)*100</f>
        <v>7.1664016587356327</v>
      </c>
      <c r="DN88" s="84">
        <f>((SUM(X$87:X88)/SUM(X$75:X76))-1)*100</f>
        <v>4.1035516811235961</v>
      </c>
      <c r="DO88" s="84">
        <f>((SUM(Y$87:Y88)/SUM(Y$75:Y76))-1)*100</f>
        <v>11.377159661813586</v>
      </c>
      <c r="DP88" s="84">
        <f>((SUM(Z$87:Z88)/SUM(Z$75:Z76))-1)*100</f>
        <v>-4.0051951387734324</v>
      </c>
      <c r="DQ88" s="84">
        <f>((SUM(AA$87:AA88)/SUM(AA$75:AA76))-1)*100</f>
        <v>5.8222174332893895</v>
      </c>
      <c r="DR88" s="84">
        <f>((SUM(AB$87:AB88)/SUM(AB$75:AB76))-1)*100</f>
        <v>10.54635701094211</v>
      </c>
      <c r="DS88" s="84">
        <f>((SUM(AC$87:AC88)/SUM(AC$75:AC76))-1)*100</f>
        <v>-1.2899136954085511</v>
      </c>
      <c r="DT88" s="84">
        <f>((SUM(AD$87:AD88)/SUM(AD$75:AD76))-1)*100</f>
        <v>1.6255330720303496</v>
      </c>
      <c r="DU88" s="84">
        <f>((SUM(AE$87:AE88)/SUM(AE$75:AE76))-1)*100</f>
        <v>-0.81365699858305662</v>
      </c>
      <c r="DV88" s="84">
        <f>((SUM(AF$87:AF88)/SUM(AF$75:AF76))-1)*100</f>
        <v>6.0743394693665742</v>
      </c>
      <c r="DW88" s="84">
        <f>((SUM(AG$87:AG88)/SUM(AG$75:AG76))-1)*100</f>
        <v>7.085259709798164</v>
      </c>
      <c r="DX88" s="84">
        <f>((SUM(AH$87:AH88)/SUM(AH$75:AH76))-1)*100</f>
        <v>5.6634136338219676</v>
      </c>
      <c r="DY88" s="84">
        <f>((SUM(AI$87:AI88)/SUM(AI$75:AI76))-1)*100</f>
        <v>6.7983937684761075</v>
      </c>
      <c r="DZ88" s="84">
        <f>((SUM(AJ$87:AJ88)/SUM(AJ$75:AJ76))-1)*100</f>
        <v>8.6681661566699866</v>
      </c>
      <c r="EA88" s="84">
        <f>((SUM(AK$87:AK88)/SUM(AK$75:AK76))-1)*100</f>
        <v>21.244654704930888</v>
      </c>
      <c r="EB88" s="84">
        <f>((SUM(AL$87:AL88)/SUM(AL$75:AL76))-1)*100</f>
        <v>3.2311555765716093</v>
      </c>
      <c r="EC88" s="84">
        <f>((SUM(AM$87:AM88)/SUM(AM$75:AM76))-1)*100</f>
        <v>6.3961176462987712</v>
      </c>
      <c r="ED88" s="84">
        <f>((SUM(AN$87:AN88)/SUM(AN$75:AN76))-1)*100</f>
        <v>2.4106232784692594</v>
      </c>
      <c r="EE88" s="84">
        <f>((SUM(AO$87:AO88)/SUM(AO$75:AO76))-1)*100</f>
        <v>6.1965042375974777</v>
      </c>
      <c r="EF88" s="84">
        <f>((SUM(AP$87:AP88)/SUM(AP$75:AP76))-1)*100</f>
        <v>8.5769109749570749</v>
      </c>
      <c r="EG88" s="84">
        <f>((SUM(AQ$87:AQ88)/SUM(AQ$75:AQ76))-1)*100</f>
        <v>5.7591287158548221</v>
      </c>
      <c r="EH88" s="84">
        <f>((SUM(AR$87:AR88)/SUM(AR$75:AR76))-1)*100</f>
        <v>11.869207046575392</v>
      </c>
      <c r="EI88" s="84">
        <f>((SUM(AS$87:AS88)/SUM(AS$75:AS76))-1)*100</f>
        <v>-1.3042721502087185</v>
      </c>
      <c r="EJ88" s="84">
        <f>((SUM(AT$87:AT88)/SUM(AT$75:AT76))-1)*100</f>
        <v>7.7002664705056789</v>
      </c>
      <c r="EK88" s="84">
        <f>((SUM(AU$87:AU88)/SUM(AU$75:AU76))-1)*100</f>
        <v>11.686248052813974</v>
      </c>
      <c r="EL88" s="84">
        <f>((SUM(AV$87:AV88)/SUM(AV$75:AV76))-1)*100</f>
        <v>1.8465872393657934</v>
      </c>
      <c r="EM88" s="84">
        <f>((SUM(AW$87:AW88)/SUM(AW$75:AW76))-1)*100</f>
        <v>8.5399649311014301</v>
      </c>
      <c r="EN88" s="84">
        <f>((SUM(AX$87:AX88)/SUM(AX$75:AX76))-1)*100</f>
        <v>-0.53101859273465557</v>
      </c>
      <c r="EO88" s="84"/>
      <c r="EP88" s="84"/>
      <c r="EQ88" s="84"/>
      <c r="ER88" s="84"/>
      <c r="ES88" s="84"/>
    </row>
    <row r="89" spans="1:149" s="85" customFormat="1" ht="12.75" customHeight="1" x14ac:dyDescent="0.25">
      <c r="A89" s="85">
        <v>2019</v>
      </c>
      <c r="B89" s="85" t="s">
        <v>350</v>
      </c>
      <c r="C89" s="85" t="s">
        <v>174</v>
      </c>
      <c r="D89" s="84">
        <v>115.469507072273</v>
      </c>
      <c r="E89" s="84">
        <v>120.145682356069</v>
      </c>
      <c r="F89" s="84">
        <v>114.643766118013</v>
      </c>
      <c r="G89" s="84">
        <v>87.630812135167801</v>
      </c>
      <c r="H89" s="84"/>
      <c r="I89" s="84"/>
      <c r="J89" s="84"/>
      <c r="K89" s="84">
        <v>104.623689883279</v>
      </c>
      <c r="L89" s="84">
        <v>134.212709499927</v>
      </c>
      <c r="M89" s="84">
        <v>121.67632230692099</v>
      </c>
      <c r="N89" s="84">
        <v>125.09506678858899</v>
      </c>
      <c r="O89" s="84">
        <v>123.566600821158</v>
      </c>
      <c r="P89" s="84">
        <v>128.21017982247901</v>
      </c>
      <c r="Q89" s="84">
        <v>142.51103908227299</v>
      </c>
      <c r="R89" s="84">
        <v>129.08444877044701</v>
      </c>
      <c r="S89" s="84">
        <v>97.967534053865094</v>
      </c>
      <c r="T89" s="84">
        <v>88.577631384624098</v>
      </c>
      <c r="U89" s="84">
        <v>112.178046580265</v>
      </c>
      <c r="V89" s="84">
        <v>116.590738264539</v>
      </c>
      <c r="W89" s="84">
        <v>114.302197050766</v>
      </c>
      <c r="X89" s="84">
        <v>122.33060599630799</v>
      </c>
      <c r="Y89" s="84">
        <v>155.916024019845</v>
      </c>
      <c r="Z89" s="84">
        <v>90.684910552690397</v>
      </c>
      <c r="AA89" s="84">
        <v>131.95483821115701</v>
      </c>
      <c r="AB89" s="84">
        <v>116.08537520991599</v>
      </c>
      <c r="AC89" s="84">
        <v>104.744058562034</v>
      </c>
      <c r="AD89" s="84">
        <v>112.081816613302</v>
      </c>
      <c r="AE89" s="84">
        <v>101.970964386177</v>
      </c>
      <c r="AF89" s="84">
        <v>145.36271526370001</v>
      </c>
      <c r="AG89" s="84">
        <v>148.607593270205</v>
      </c>
      <c r="AH89" s="84">
        <v>149.726382543049</v>
      </c>
      <c r="AI89" s="84">
        <v>154.68615533681299</v>
      </c>
      <c r="AJ89" s="84">
        <v>187.94988869452499</v>
      </c>
      <c r="AK89" s="84">
        <v>168.868008168496</v>
      </c>
      <c r="AL89" s="84">
        <v>108.008347322247</v>
      </c>
      <c r="AM89" s="84">
        <v>90.0476325899713</v>
      </c>
      <c r="AN89" s="84">
        <v>151.57360230792401</v>
      </c>
      <c r="AO89" s="84">
        <v>145.686971579534</v>
      </c>
      <c r="AP89" s="84">
        <v>135.09117003590401</v>
      </c>
      <c r="AQ89" s="84">
        <v>142.46346840889601</v>
      </c>
      <c r="AR89" s="84">
        <v>188.91949776310901</v>
      </c>
      <c r="AS89" s="84">
        <v>111.25515235493199</v>
      </c>
      <c r="AT89" s="84">
        <v>158.737002128141</v>
      </c>
      <c r="AU89" s="84">
        <v>142.30096129779301</v>
      </c>
      <c r="AV89" s="84">
        <v>134.99820780504001</v>
      </c>
      <c r="AW89" s="84">
        <v>123.21027078070399</v>
      </c>
      <c r="AX89" s="84">
        <v>126.65967441178201</v>
      </c>
      <c r="AY89" s="89">
        <f t="shared" si="9"/>
        <v>0.99872045454656444</v>
      </c>
      <c r="AZ89" s="89">
        <f t="shared" ref="AZ89" si="654">+((E89/E77)-1)*100</f>
        <v>2.4671858888054565</v>
      </c>
      <c r="BA89" s="89">
        <f t="shared" ref="BA89" si="655">+((F89/F77)-1)*100</f>
        <v>-0.83949346891920573</v>
      </c>
      <c r="BB89" s="89">
        <f t="shared" ref="BB89" si="656">+((G89/G77)-1)*100</f>
        <v>-5.9513075551263732</v>
      </c>
      <c r="BC89" s="89"/>
      <c r="BD89" s="89"/>
      <c r="BE89" s="89"/>
      <c r="BF89" s="89">
        <f t="shared" ref="BF89" si="657">+((K89/K77)-1)*100</f>
        <v>1.8862274655639943</v>
      </c>
      <c r="BG89" s="89">
        <f t="shared" ref="BG89" si="658">+((L89/L77)-1)*100</f>
        <v>5.1544232920350819</v>
      </c>
      <c r="BH89" s="89">
        <f t="shared" ref="BH89" si="659">+((M89/M77)-1)*100</f>
        <v>5.3056643731561604</v>
      </c>
      <c r="BI89" s="89">
        <f t="shared" ref="BI89" si="660">+((N89/N77)-1)*100</f>
        <v>5.051843542021528</v>
      </c>
      <c r="BJ89" s="89">
        <f t="shared" ref="BJ89" si="661">+((O89/O77)-1)*100</f>
        <v>6.9864406246407551</v>
      </c>
      <c r="BK89" s="89">
        <f t="shared" ref="BK89" si="662">+((P89/P77)-1)*100</f>
        <v>6.9608981072926124</v>
      </c>
      <c r="BL89" s="89">
        <f t="shared" ref="BL89" si="663">+((Q89/Q77)-1)*100</f>
        <v>5.8485480230509701</v>
      </c>
      <c r="BM89" s="89">
        <f t="shared" ref="BM89" si="664">+((R89/R77)-1)*100</f>
        <v>8.1501853130731661</v>
      </c>
      <c r="BN89" s="89">
        <f t="shared" ref="BN89" si="665">+((S89/S77)-1)*100</f>
        <v>1.214173407076502</v>
      </c>
      <c r="BO89" s="89">
        <f t="shared" ref="BO89" si="666">+((T89/T77)-1)*100</f>
        <v>11.099356465704457</v>
      </c>
      <c r="BP89" s="89">
        <f t="shared" ref="BP89" si="667">+((U89/U77)-1)*100</f>
        <v>1.9249319219373229</v>
      </c>
      <c r="BQ89" s="89">
        <f t="shared" ref="BQ89" si="668">+((V89/V77)-1)*100</f>
        <v>2.1576991462884276</v>
      </c>
      <c r="BR89" s="89">
        <f t="shared" ref="BR89" si="669">+((W89/W77)-1)*100</f>
        <v>12.120276488940274</v>
      </c>
      <c r="BS89" s="89">
        <f t="shared" ref="BS89" si="670">+((X89/X77)-1)*100</f>
        <v>5.8618803812540587</v>
      </c>
      <c r="BT89" s="89">
        <f t="shared" ref="BT89" si="671">+((Y89/Y77)-1)*100</f>
        <v>9.809751083783258</v>
      </c>
      <c r="BU89" s="89">
        <f t="shared" ref="BU89" si="672">+((Z89/Z77)-1)*100</f>
        <v>-11.387025261875383</v>
      </c>
      <c r="BV89" s="89">
        <f t="shared" si="630"/>
        <v>11.179172915149781</v>
      </c>
      <c r="BW89" s="89">
        <f t="shared" ref="BW89" si="673">+((AB89/AB77)-1)*100</f>
        <v>9.3566683326189661</v>
      </c>
      <c r="BX89" s="89">
        <f t="shared" ref="BX89" si="674">+((AC89/AC77)-1)*100</f>
        <v>0.52169575712945893</v>
      </c>
      <c r="BY89" s="89">
        <f t="shared" ref="BY89" si="675">+((AD89/AD77)-1)*100</f>
        <v>-3.2037998809731127</v>
      </c>
      <c r="BZ89" s="89">
        <f t="shared" ref="BZ89" si="676">+((AE89/AE77)-1)*100</f>
        <v>7.1360412477815549</v>
      </c>
      <c r="CA89" s="89">
        <f t="shared" ref="CA89" si="677">+((AF89/AF77)-1)*100</f>
        <v>7.1007617726631667</v>
      </c>
      <c r="CB89" s="89">
        <f t="shared" ref="CB89" si="678">+((AG89/AG77)-1)*100</f>
        <v>6.986782827344995</v>
      </c>
      <c r="CC89" s="89">
        <f t="shared" ref="CC89" si="679">+((AH89/AH77)-1)*100</f>
        <v>7.7431189564837632</v>
      </c>
      <c r="CD89" s="89">
        <f t="shared" ref="CD89" si="680">+((AI89/AI77)-1)*100</f>
        <v>7.7194098333090766</v>
      </c>
      <c r="CE89" s="89">
        <f t="shared" ref="CE89" si="681">+((AJ89/AJ77)-1)*100</f>
        <v>8.7442495904441095</v>
      </c>
      <c r="CF89" s="89">
        <f t="shared" ref="CF89" si="682">+((AK89/AK77)-1)*100</f>
        <v>13.00338031017716</v>
      </c>
      <c r="CG89" s="89">
        <f t="shared" ref="CG89" si="683">+((AL89/AL77)-1)*100</f>
        <v>1.201543022670637</v>
      </c>
      <c r="CH89" s="89">
        <f t="shared" ref="CH89" si="684">+((AM89/AM77)-1)*100</f>
        <v>10.567120176322264</v>
      </c>
      <c r="CI89" s="89">
        <f t="shared" ref="CI89" si="685">+((AN89/AN77)-1)*100</f>
        <v>3.2961450612313703</v>
      </c>
      <c r="CJ89" s="89">
        <f t="shared" ref="CJ89" si="686">+((AO89/AO77)-1)*100</f>
        <v>4.4822910297760199</v>
      </c>
      <c r="CK89" s="89">
        <f t="shared" ref="CK89" si="687">+((AP89/AP77)-1)*100</f>
        <v>13.978228574200591</v>
      </c>
      <c r="CL89" s="89">
        <f t="shared" ref="CL89" si="688">+((AQ89/AQ77)-1)*100</f>
        <v>7.2752590528448513</v>
      </c>
      <c r="CM89" s="89">
        <f t="shared" ref="CM89" si="689">+((AR89/AR77)-1)*100</f>
        <v>11.102151715141083</v>
      </c>
      <c r="CN89" s="89">
        <f t="shared" ref="CN89" si="690">+((AS89/AS77)-1)*100</f>
        <v>-9.2213644709597915</v>
      </c>
      <c r="CO89" s="89">
        <f t="shared" ref="CO89" si="691">+((AT89/AT77)-1)*100</f>
        <v>13.512562317662248</v>
      </c>
      <c r="CP89" s="89">
        <f t="shared" ref="CP89" si="692">+((AU89/AU77)-1)*100</f>
        <v>11.743623269893423</v>
      </c>
      <c r="CQ89" s="89">
        <f t="shared" ref="CQ89" si="693">+((AV89/AV77)-1)*100</f>
        <v>3.237505117989925</v>
      </c>
      <c r="CR89" s="89">
        <f t="shared" ref="CR89" si="694">+((AW89/AW77)-1)*100</f>
        <v>3.3013658401878532</v>
      </c>
      <c r="CS89" s="89">
        <f t="shared" ref="CS89" si="695">+((AX89/AX77)-1)*100</f>
        <v>7.8779814718981322</v>
      </c>
      <c r="CT89" s="84">
        <f>((SUM(D$87:D89)/SUM(D$75:D77))-1)*100</f>
        <v>1.0089662383868658</v>
      </c>
      <c r="CU89" s="84">
        <f>((SUM(E$87:E89)/SUM(E$75:E77))-1)*100</f>
        <v>2.0658658391517593</v>
      </c>
      <c r="CV89" s="84">
        <f>((SUM(F$87:F89)/SUM(F$75:F77))-1)*100</f>
        <v>-0.51220678252054119</v>
      </c>
      <c r="CW89" s="84">
        <f>((SUM(G$87:G89)/SUM(G$75:G77))-1)*100</f>
        <v>-3.4532755384013014</v>
      </c>
      <c r="CX89" s="84"/>
      <c r="CY89" s="84"/>
      <c r="CZ89" s="84"/>
      <c r="DA89" s="84">
        <f>((SUM(K$87:K89)/SUM(K$75:K77))-1)*100</f>
        <v>2.8819715813349411</v>
      </c>
      <c r="DB89" s="84">
        <f>((SUM(L$87:L89)/SUM(L$75:L77))-1)*100</f>
        <v>6.0923842332059275</v>
      </c>
      <c r="DC89" s="84">
        <f>((SUM(M$87:M89)/SUM(M$75:M77))-1)*100</f>
        <v>4.7974230657124917</v>
      </c>
      <c r="DD89" s="84">
        <f>((SUM(N$87:N89)/SUM(N$75:N77))-1)*100</f>
        <v>5.2131033463745924</v>
      </c>
      <c r="DE89" s="84">
        <f>((SUM(O$87:O89)/SUM(O$75:O77))-1)*100</f>
        <v>5.7527005464300007</v>
      </c>
      <c r="DF89" s="84">
        <f>((SUM(P$87:P89)/SUM(P$75:P77))-1)*100</f>
        <v>6.4323103755126176</v>
      </c>
      <c r="DG89" s="56">
        <f>((SUM(Q$87:Q89)/SUM(Q$75:Q77))-1)*100</f>
        <v>6.8341988113434615</v>
      </c>
      <c r="DH89" s="84">
        <f>((SUM(R$87:R89)/SUM(R$75:R77))-1)*100</f>
        <v>14.946101662658862</v>
      </c>
      <c r="DI89" s="84">
        <f>((SUM(S$87:S89)/SUM(S$75:S77))-1)*100</f>
        <v>2.4782780282329053</v>
      </c>
      <c r="DJ89" s="84">
        <f>((SUM(T$87:T89)/SUM(T$75:T77))-1)*100</f>
        <v>8.5294841371322594</v>
      </c>
      <c r="DK89" s="84">
        <f>((SUM(U$87:U89)/SUM(U$75:U77))-1)*100</f>
        <v>0.48699036991972644</v>
      </c>
      <c r="DL89" s="84">
        <f>((SUM(V$87:V89)/SUM(V$75:V77))-1)*100</f>
        <v>3.5233066969927451</v>
      </c>
      <c r="DM89" s="84">
        <f>((SUM(W$87:W89)/SUM(W$75:W77))-1)*100</f>
        <v>8.8742447668474611</v>
      </c>
      <c r="DN89" s="84">
        <f>((SUM(X$87:X89)/SUM(X$75:X77))-1)*100</f>
        <v>4.7253312663330549</v>
      </c>
      <c r="DO89" s="84">
        <f>((SUM(Y$87:Y89)/SUM(Y$75:Y77))-1)*100</f>
        <v>10.816891047873511</v>
      </c>
      <c r="DP89" s="84">
        <f>((SUM(Z$87:Z89)/SUM(Z$75:Z77))-1)*100</f>
        <v>-5.5242448449564829</v>
      </c>
      <c r="DQ89" s="84">
        <f>((SUM(AA$87:AA89)/SUM(AA$75:AA77))-1)*100</f>
        <v>7.6560562658011921</v>
      </c>
      <c r="DR89" s="84">
        <f>((SUM(AB$87:AB89)/SUM(AB$75:AB77))-1)*100</f>
        <v>10.12771876818508</v>
      </c>
      <c r="DS89" s="84">
        <f>((SUM(AC$87:AC89)/SUM(AC$75:AC77))-1)*100</f>
        <v>-0.70853024241546159</v>
      </c>
      <c r="DT89" s="84">
        <f>((SUM(AD$87:AD89)/SUM(AD$75:AD77))-1)*100</f>
        <v>-6.4117999934920622E-2</v>
      </c>
      <c r="DU89" s="84">
        <f>((SUM(AE$87:AE89)/SUM(AE$75:AE77))-1)*100</f>
        <v>1.8858823163269811</v>
      </c>
      <c r="DV89" s="84">
        <f>((SUM(AF$87:AF89)/SUM(AF$75:AF77))-1)*100</f>
        <v>6.4324087690981635</v>
      </c>
      <c r="DW89" s="84">
        <f>((SUM(AG$87:AG89)/SUM(AG$75:AG77))-1)*100</f>
        <v>7.0507813367524097</v>
      </c>
      <c r="DX89" s="84">
        <f>((SUM(AH$87:AH89)/SUM(AH$75:AH77))-1)*100</f>
        <v>6.3879495579733048</v>
      </c>
      <c r="DY89" s="84">
        <f>((SUM(AI$87:AI89)/SUM(AI$75:AI77))-1)*100</f>
        <v>7.1205781580409022</v>
      </c>
      <c r="DZ89" s="84">
        <f>((SUM(AJ$87:AJ89)/SUM(AJ$75:AJ77))-1)*100</f>
        <v>8.6956306536683634</v>
      </c>
      <c r="EA89" s="84">
        <f>((SUM(AK$87:AK89)/SUM(AK$75:AK77))-1)*100</f>
        <v>18.190719987161064</v>
      </c>
      <c r="EB89" s="84">
        <f>((SUM(AL$87:AL89)/SUM(AL$75:AL77))-1)*100</f>
        <v>2.5183100999285779</v>
      </c>
      <c r="EC89" s="84">
        <f>((SUM(AM$87:AM89)/SUM(AM$75:AM77))-1)*100</f>
        <v>7.7571948676855573</v>
      </c>
      <c r="ED89" s="84">
        <f>((SUM(AN$87:AN89)/SUM(AN$75:AN77))-1)*100</f>
        <v>2.7183369853367445</v>
      </c>
      <c r="EE89" s="84">
        <f>((SUM(AO$87:AO89)/SUM(AO$75:AO77))-1)*100</f>
        <v>5.5728151465924025</v>
      </c>
      <c r="EF89" s="84">
        <f>((SUM(AP$87:AP89)/SUM(AP$75:AP77))-1)*100</f>
        <v>10.441820457780659</v>
      </c>
      <c r="EG89" s="84">
        <f>((SUM(AQ$87:AQ89)/SUM(AQ$75:AQ77))-1)*100</f>
        <v>6.2971678314917234</v>
      </c>
      <c r="EH89" s="84">
        <f>((SUM(AR$87:AR89)/SUM(AR$75:AR77))-1)*100</f>
        <v>11.595013425654344</v>
      </c>
      <c r="EI89" s="84">
        <f>((SUM(AS$87:AS89)/SUM(AS$75:AS77))-1)*100</f>
        <v>-2.9511604806045311</v>
      </c>
      <c r="EJ89" s="84">
        <f>((SUM(AT$87:AT89)/SUM(AT$75:AT77))-1)*100</f>
        <v>9.6936725770311316</v>
      </c>
      <c r="EK89" s="84">
        <f>((SUM(AU$87:AU89)/SUM(AU$75:AU77))-1)*100</f>
        <v>11.706401737659933</v>
      </c>
      <c r="EL89" s="84">
        <f>((SUM(AV$87:AV89)/SUM(AV$75:AV77))-1)*100</f>
        <v>2.2978655465247799</v>
      </c>
      <c r="EM89" s="84">
        <f>((SUM(AW$87:AW89)/SUM(AW$75:AW77))-1)*100</f>
        <v>6.6978365255938366</v>
      </c>
      <c r="EN89" s="84">
        <f>((SUM(AX$87:AX89)/SUM(AX$75:AX77))-1)*100</f>
        <v>2.3319628629726363</v>
      </c>
      <c r="EO89" s="84"/>
      <c r="EP89" s="84"/>
      <c r="EQ89" s="84"/>
      <c r="ER89" s="84"/>
      <c r="ES89" s="84"/>
    </row>
    <row r="90" spans="1:149" s="85" customFormat="1" ht="12.75" customHeight="1" x14ac:dyDescent="0.25">
      <c r="A90" s="85">
        <v>2019</v>
      </c>
      <c r="B90" s="85" t="s">
        <v>351</v>
      </c>
      <c r="C90" s="85" t="s">
        <v>174</v>
      </c>
      <c r="D90" s="84">
        <v>115.01431267002199</v>
      </c>
      <c r="E90" s="84">
        <v>120.29136174425901</v>
      </c>
      <c r="F90" s="84">
        <v>112.74622981072299</v>
      </c>
      <c r="G90" s="84">
        <v>86.368021351450395</v>
      </c>
      <c r="H90" s="84"/>
      <c r="I90" s="84"/>
      <c r="J90" s="84"/>
      <c r="K90" s="84">
        <v>105.035793151955</v>
      </c>
      <c r="L90" s="84">
        <v>135.41506805170599</v>
      </c>
      <c r="M90" s="84">
        <v>114.589168000386</v>
      </c>
      <c r="N90" s="84">
        <v>117.245067762031</v>
      </c>
      <c r="O90" s="84">
        <v>115.00540546467801</v>
      </c>
      <c r="P90" s="84">
        <v>118.386575780382</v>
      </c>
      <c r="Q90" s="84">
        <v>132.43474304670701</v>
      </c>
      <c r="R90" s="84">
        <v>117.154827955926</v>
      </c>
      <c r="S90" s="84">
        <v>92.9692847609453</v>
      </c>
      <c r="T90" s="84">
        <v>86.061381976583604</v>
      </c>
      <c r="U90" s="84">
        <v>107.723814358448</v>
      </c>
      <c r="V90" s="84">
        <v>102.802578872936</v>
      </c>
      <c r="W90" s="84">
        <v>99.754243703569898</v>
      </c>
      <c r="X90" s="84">
        <v>101.465467871519</v>
      </c>
      <c r="Y90" s="84">
        <v>141.20936351007501</v>
      </c>
      <c r="Z90" s="84">
        <v>80.735431413421793</v>
      </c>
      <c r="AA90" s="84">
        <v>118.660698532458</v>
      </c>
      <c r="AB90" s="84">
        <v>113.353563568491</v>
      </c>
      <c r="AC90" s="84">
        <v>107.013290472405</v>
      </c>
      <c r="AD90" s="84">
        <v>112.476467310526</v>
      </c>
      <c r="AE90" s="84">
        <v>99.280783391505295</v>
      </c>
      <c r="AF90" s="84">
        <v>137.75168502089301</v>
      </c>
      <c r="AG90" s="84">
        <v>140.21679558128901</v>
      </c>
      <c r="AH90" s="84">
        <v>140.482037448928</v>
      </c>
      <c r="AI90" s="84">
        <v>144.124221092993</v>
      </c>
      <c r="AJ90" s="84">
        <v>175.87829301411799</v>
      </c>
      <c r="AK90" s="84">
        <v>157.135043836574</v>
      </c>
      <c r="AL90" s="84">
        <v>102.54977574722</v>
      </c>
      <c r="AM90" s="84">
        <v>87.577974500129102</v>
      </c>
      <c r="AN90" s="84">
        <v>145.92636575437001</v>
      </c>
      <c r="AO90" s="84">
        <v>128.85446612234799</v>
      </c>
      <c r="AP90" s="84">
        <v>118.42015280199</v>
      </c>
      <c r="AQ90" s="84">
        <v>118.480694112561</v>
      </c>
      <c r="AR90" s="84">
        <v>172.31106948562999</v>
      </c>
      <c r="AS90" s="84">
        <v>99.024486769613901</v>
      </c>
      <c r="AT90" s="84">
        <v>143.17287307725999</v>
      </c>
      <c r="AU90" s="84">
        <v>139.40705966837399</v>
      </c>
      <c r="AV90" s="84">
        <v>138.527596117283</v>
      </c>
      <c r="AW90" s="84">
        <v>123.89087100619599</v>
      </c>
      <c r="AX90" s="84">
        <v>123.54311895981</v>
      </c>
      <c r="AY90" s="89">
        <f t="shared" si="9"/>
        <v>0.79314370178611426</v>
      </c>
      <c r="AZ90" s="89">
        <f t="shared" ref="AZ90" si="696">+((E90/E78)-1)*100</f>
        <v>2.2296766843767912</v>
      </c>
      <c r="BA90" s="89">
        <f t="shared" ref="BA90" si="697">+((F90/F78)-1)*100</f>
        <v>-1.5316687894513681</v>
      </c>
      <c r="BB90" s="89">
        <f t="shared" ref="BB90" si="698">+((G90/G78)-1)*100</f>
        <v>-4.8938350572068412</v>
      </c>
      <c r="BC90" s="89"/>
      <c r="BD90" s="89"/>
      <c r="BE90" s="89"/>
      <c r="BF90" s="89">
        <f t="shared" ref="BF90" si="699">+((K90/K78)-1)*100</f>
        <v>1.1287709533247758</v>
      </c>
      <c r="BG90" s="89">
        <f t="shared" ref="BG90" si="700">+((L90/L78)-1)*100</f>
        <v>4.413365677663772</v>
      </c>
      <c r="BH90" s="89">
        <f t="shared" ref="BH90" si="701">+((M90/M78)-1)*100</f>
        <v>3.9633454114541111</v>
      </c>
      <c r="BI90" s="89">
        <f t="shared" ref="BI90" si="702">+((N90/N78)-1)*100</f>
        <v>3.8445576826025007</v>
      </c>
      <c r="BJ90" s="89">
        <f t="shared" ref="BJ90" si="703">+((O90/O78)-1)*100</f>
        <v>4.5875480217547837</v>
      </c>
      <c r="BK90" s="89">
        <f t="shared" ref="BK90" si="704">+((P90/P78)-1)*100</f>
        <v>4.5530644146300592</v>
      </c>
      <c r="BL90" s="89">
        <f t="shared" ref="BL90" si="705">+((Q90/Q78)-1)*100</f>
        <v>7.0389008685761922</v>
      </c>
      <c r="BM90" s="89">
        <f t="shared" ref="BM90" si="706">+((R90/R78)-1)*100</f>
        <v>22.722264926546387</v>
      </c>
      <c r="BN90" s="89">
        <f t="shared" ref="BN90" si="707">+((S90/S78)-1)*100</f>
        <v>4.2736701986306969</v>
      </c>
      <c r="BO90" s="89">
        <f t="shared" ref="BO90" si="708">+((T90/T78)-1)*100</f>
        <v>11.629632299095682</v>
      </c>
      <c r="BP90" s="89">
        <f t="shared" ref="BP90" si="709">+((U90/U78)-1)*100</f>
        <v>3.2678716876991976</v>
      </c>
      <c r="BQ90" s="89">
        <f t="shared" ref="BQ90" si="710">+((V90/V78)-1)*100</f>
        <v>3.3379488109855249</v>
      </c>
      <c r="BR90" s="89">
        <f t="shared" ref="BR90" si="711">+((W90/W78)-1)*100</f>
        <v>3.2582780584422544</v>
      </c>
      <c r="BS90" s="89">
        <f t="shared" ref="BS90" si="712">+((X90/X78)-1)*100</f>
        <v>3.5072243976199902</v>
      </c>
      <c r="BT90" s="89">
        <f t="shared" ref="BT90" si="713">+((Y90/Y78)-1)*100</f>
        <v>6.8640205756222317</v>
      </c>
      <c r="BU90" s="89">
        <f t="shared" ref="BU90" si="714">+((Z90/Z78)-1)*100</f>
        <v>-26.440817024285746</v>
      </c>
      <c r="BV90" s="89">
        <f t="shared" si="630"/>
        <v>1.9893158133095667</v>
      </c>
      <c r="BW90" s="89">
        <f t="shared" ref="BW90" si="715">+((AB90/AB78)-1)*100</f>
        <v>9.3862697553039887</v>
      </c>
      <c r="BX90" s="89">
        <f t="shared" ref="BX90" si="716">+((AC90/AC78)-1)*100</f>
        <v>-2.4091624981638637</v>
      </c>
      <c r="BY90" s="89">
        <f t="shared" ref="BY90" si="717">+((AD90/AD78)-1)*100</f>
        <v>0.8399175920069446</v>
      </c>
      <c r="BZ90" s="89">
        <f t="shared" ref="BZ90" si="718">+((AE90/AE78)-1)*100</f>
        <v>4.7791947507937138</v>
      </c>
      <c r="CA90" s="89">
        <f t="shared" ref="CA90" si="719">+((AF90/AF78)-1)*100</f>
        <v>6.2291715496083366</v>
      </c>
      <c r="CB90" s="89">
        <f t="shared" ref="CB90" si="720">+((AG90/AG78)-1)*100</f>
        <v>6.3422421627718606</v>
      </c>
      <c r="CC90" s="89">
        <f t="shared" ref="CC90" si="721">+((AH90/AH78)-1)*100</f>
        <v>5.9513222942765731</v>
      </c>
      <c r="CD90" s="89">
        <f t="shared" ref="CD90" si="722">+((AI90/AI78)-1)*100</f>
        <v>6.0357892132357316</v>
      </c>
      <c r="CE90" s="89">
        <f t="shared" ref="CE90" si="723">+((AJ90/AJ78)-1)*100</f>
        <v>9.8274850544403556</v>
      </c>
      <c r="CF90" s="89">
        <f t="shared" ref="CF90" si="724">+((AK90/AK78)-1)*100</f>
        <v>30.993770479815865</v>
      </c>
      <c r="CG90" s="89">
        <f t="shared" ref="CG90" si="725">+((AL90/AL78)-1)*100</f>
        <v>4.3094415326060176</v>
      </c>
      <c r="CH90" s="89">
        <f t="shared" ref="CH90" si="726">+((AM90/AM78)-1)*100</f>
        <v>11.298100419792888</v>
      </c>
      <c r="CI90" s="89">
        <f t="shared" ref="CI90" si="727">+((AN90/AN78)-1)*100</f>
        <v>4.5083697603336859</v>
      </c>
      <c r="CJ90" s="89">
        <f t="shared" ref="CJ90" si="728">+((AO90/AO78)-1)*100</f>
        <v>6.0261196611522072</v>
      </c>
      <c r="CK90" s="89">
        <f t="shared" ref="CK90" si="729">+((AP90/AP78)-1)*100</f>
        <v>4.9303809632223139</v>
      </c>
      <c r="CL90" s="89">
        <f t="shared" ref="CL90" si="730">+((AQ90/AQ78)-1)*100</f>
        <v>4.7579385932962071</v>
      </c>
      <c r="CM90" s="89">
        <f t="shared" ref="CM90" si="731">+((AR90/AR78)-1)*100</f>
        <v>9.0338575399018914</v>
      </c>
      <c r="CN90" s="89">
        <f t="shared" ref="CN90" si="732">+((AS90/AS78)-1)*100</f>
        <v>-24.652329173487729</v>
      </c>
      <c r="CO90" s="89">
        <f t="shared" ref="CO90" si="733">+((AT90/AT78)-1)*100</f>
        <v>4.3284433136860256</v>
      </c>
      <c r="CP90" s="89">
        <f t="shared" ref="CP90" si="734">+((AU90/AU78)-1)*100</f>
        <v>12.973908264150635</v>
      </c>
      <c r="CQ90" s="89">
        <f t="shared" ref="CQ90" si="735">+((AV90/AV78)-1)*100</f>
        <v>0.45664979377193493</v>
      </c>
      <c r="CR90" s="89">
        <f t="shared" ref="CR90" si="736">+((AW90/AW78)-1)*100</f>
        <v>7.8573580624706985</v>
      </c>
      <c r="CS90" s="89">
        <f t="shared" ref="CS90" si="737">+((AX90/AX78)-1)*100</f>
        <v>5.4953800096411154</v>
      </c>
      <c r="CT90" s="84">
        <f>((SUM(D$87:D90)/SUM(D$75:D78))-1)*100</f>
        <v>0.95506837656151866</v>
      </c>
      <c r="CU90" s="84">
        <f>((SUM(E$87:E90)/SUM(E$75:E78))-1)*100</f>
        <v>2.1069432934972321</v>
      </c>
      <c r="CV90" s="84">
        <f>((SUM(F$87:F90)/SUM(F$75:F78))-1)*100</f>
        <v>-0.76603671122623673</v>
      </c>
      <c r="CW90" s="84">
        <f>((SUM(G$87:G90)/SUM(G$75:G78))-1)*100</f>
        <v>-3.8039973611612599</v>
      </c>
      <c r="CX90" s="84"/>
      <c r="CY90" s="84"/>
      <c r="CZ90" s="84"/>
      <c r="DA90" s="84">
        <f>((SUM(K$87:K90)/SUM(K$75:K78))-1)*100</f>
        <v>2.4388754718452699</v>
      </c>
      <c r="DB90" s="84">
        <f>((SUM(L$87:L90)/SUM(L$75:L78))-1)*100</f>
        <v>5.665321057157291</v>
      </c>
      <c r="DC90" s="84">
        <f>((SUM(M$87:M90)/SUM(M$75:M78))-1)*100</f>
        <v>4.5893862934293983</v>
      </c>
      <c r="DD90" s="84">
        <f>((SUM(N$87:N90)/SUM(N$75:N78))-1)*100</f>
        <v>4.8723921921082214</v>
      </c>
      <c r="DE90" s="84">
        <f>((SUM(O$87:O90)/SUM(O$75:O78))-1)*100</f>
        <v>5.4626958119132096</v>
      </c>
      <c r="DF90" s="84">
        <f>((SUM(P$87:P90)/SUM(P$75:P78))-1)*100</f>
        <v>5.9658142009068715</v>
      </c>
      <c r="DG90" s="56">
        <f>((SUM(Q$87:Q90)/SUM(Q$75:Q78))-1)*100</f>
        <v>6.8853009031840884</v>
      </c>
      <c r="DH90" s="84">
        <f>((SUM(R$87:R90)/SUM(R$75:R78))-1)*100</f>
        <v>16.720302882535808</v>
      </c>
      <c r="DI90" s="84">
        <f>((SUM(S$87:S90)/SUM(S$75:S78))-1)*100</f>
        <v>2.9171225041868976</v>
      </c>
      <c r="DJ90" s="84">
        <f>((SUM(T$87:T90)/SUM(T$75:T78))-1)*100</f>
        <v>9.2746785202956872</v>
      </c>
      <c r="DK90" s="84">
        <f>((SUM(U$87:U90)/SUM(U$75:U78))-1)*100</f>
        <v>1.1718779401774793</v>
      </c>
      <c r="DL90" s="84">
        <f>((SUM(V$87:V90)/SUM(V$75:V78))-1)*100</f>
        <v>3.478687346444409</v>
      </c>
      <c r="DM90" s="84">
        <f>((SUM(W$87:W90)/SUM(W$75:W78))-1)*100</f>
        <v>7.4913366974209694</v>
      </c>
      <c r="DN90" s="84">
        <f>((SUM(X$87:X90)/SUM(X$75:X78))-1)*100</f>
        <v>4.4442460041176801</v>
      </c>
      <c r="DO90" s="84">
        <f>((SUM(Y$87:Y90)/SUM(Y$75:Y78))-1)*100</f>
        <v>9.830178780834121</v>
      </c>
      <c r="DP90" s="84">
        <f>((SUM(Z$87:Z90)/SUM(Z$75:Z78))-1)*100</f>
        <v>-9.3058827457293543</v>
      </c>
      <c r="DQ90" s="84">
        <f>((SUM(AA$87:AA90)/SUM(AA$75:AA78))-1)*100</f>
        <v>6.2322282369319248</v>
      </c>
      <c r="DR90" s="84">
        <f>((SUM(AB$87:AB90)/SUM(AB$75:AB78))-1)*100</f>
        <v>9.9381422813928033</v>
      </c>
      <c r="DS90" s="84">
        <f>((SUM(AC$87:AC90)/SUM(AC$75:AC78))-1)*100</f>
        <v>-1.1378711440673706</v>
      </c>
      <c r="DT90" s="84">
        <f>((SUM(AD$87:AD90)/SUM(AD$75:AD78))-1)*100</f>
        <v>0.16376303843952389</v>
      </c>
      <c r="DU90" s="84">
        <f>((SUM(AE$87:AE90)/SUM(AE$75:AE78))-1)*100</f>
        <v>2.6168688421535302</v>
      </c>
      <c r="DV90" s="84">
        <f>((SUM(AF$87:AF90)/SUM(AF$75:AF78))-1)*100</f>
        <v>6.381603419655435</v>
      </c>
      <c r="DW90" s="84">
        <f>((SUM(AG$87:AG90)/SUM(AG$75:AG78))-1)*100</f>
        <v>6.8740386998336067</v>
      </c>
      <c r="DX90" s="84">
        <f>((SUM(AH$87:AH90)/SUM(AH$75:AH78))-1)*100</f>
        <v>6.2790216175095726</v>
      </c>
      <c r="DY90" s="84">
        <f>((SUM(AI$87:AI90)/SUM(AI$75:AI78))-1)*100</f>
        <v>6.8507435808047301</v>
      </c>
      <c r="DZ90" s="84">
        <f>((SUM(AJ$87:AJ90)/SUM(AJ$75:AJ78))-1)*100</f>
        <v>8.9793123267448482</v>
      </c>
      <c r="EA90" s="84">
        <f>((SUM(AK$87:AK90)/SUM(AK$75:AK78))-1)*100</f>
        <v>21.126006975792389</v>
      </c>
      <c r="EB90" s="84">
        <f>((SUM(AL$87:AL90)/SUM(AL$75:AL78))-1)*100</f>
        <v>2.9561493863130561</v>
      </c>
      <c r="EC90" s="84">
        <f>((SUM(AM$87:AM90)/SUM(AM$75:AM78))-1)*100</f>
        <v>8.6059798132274601</v>
      </c>
      <c r="ED90" s="84">
        <f>((SUM(AN$87:AN90)/SUM(AN$75:AN78))-1)*100</f>
        <v>3.1631550656533003</v>
      </c>
      <c r="EE90" s="84">
        <f>((SUM(AO$87:AO90)/SUM(AO$75:AO78))-1)*100</f>
        <v>5.681954007751866</v>
      </c>
      <c r="EF90" s="84">
        <f>((SUM(AP$87:AP90)/SUM(AP$75:AP78))-1)*100</f>
        <v>9.0781913932314939</v>
      </c>
      <c r="EG90" s="84">
        <f>((SUM(AQ$87:AQ90)/SUM(AQ$75:AQ78))-1)*100</f>
        <v>5.9399357534562824</v>
      </c>
      <c r="EH90" s="84">
        <f>((SUM(AR$87:AR90)/SUM(AR$75:AR78))-1)*100</f>
        <v>10.956327104174202</v>
      </c>
      <c r="EI90" s="84">
        <f>((SUM(AS$87:AS90)/SUM(AS$75:AS78))-1)*100</f>
        <v>-6.9090868683878259</v>
      </c>
      <c r="EJ90" s="84">
        <f>((SUM(AT$87:AT90)/SUM(AT$75:AT78))-1)*100</f>
        <v>8.3426291415637621</v>
      </c>
      <c r="EK90" s="84">
        <f>((SUM(AU$87:AU90)/SUM(AU$75:AU78))-1)*100</f>
        <v>12.028269188503904</v>
      </c>
      <c r="EL90" s="84">
        <f>((SUM(AV$87:AV90)/SUM(AV$75:AV78))-1)*100</f>
        <v>1.8284955237739764</v>
      </c>
      <c r="EM90" s="84">
        <f>((SUM(AW$87:AW90)/SUM(AW$75:AW78))-1)*100</f>
        <v>6.9911720100604091</v>
      </c>
      <c r="EN90" s="84">
        <f>((SUM(AX$87:AX90)/SUM(AX$75:AX78))-1)*100</f>
        <v>3.1338968182935245</v>
      </c>
      <c r="EO90" s="84"/>
      <c r="EP90" s="84"/>
      <c r="EQ90" s="84"/>
      <c r="ER90" s="84"/>
      <c r="ES90" s="84"/>
    </row>
    <row r="91" spans="1:149" s="85" customFormat="1" ht="12.75" customHeight="1" x14ac:dyDescent="0.25">
      <c r="A91" s="85">
        <v>2019</v>
      </c>
      <c r="B91" s="85" t="s">
        <v>352</v>
      </c>
      <c r="C91" s="85" t="s">
        <v>174</v>
      </c>
      <c r="D91" s="84">
        <v>115.696108956372</v>
      </c>
      <c r="E91" s="84">
        <v>120.667511495619</v>
      </c>
      <c r="F91" s="84">
        <v>113.98763706588799</v>
      </c>
      <c r="G91" s="84">
        <v>87.821398919875804</v>
      </c>
      <c r="H91" s="84"/>
      <c r="I91" s="84"/>
      <c r="J91" s="84"/>
      <c r="K91" s="84">
        <v>106.179748756097</v>
      </c>
      <c r="L91" s="84">
        <v>137.314246108041</v>
      </c>
      <c r="M91" s="84">
        <v>123.98312120134401</v>
      </c>
      <c r="N91" s="84">
        <v>125.74538867582</v>
      </c>
      <c r="O91" s="84">
        <v>125.322759269535</v>
      </c>
      <c r="P91" s="84">
        <v>127.794932761528</v>
      </c>
      <c r="Q91" s="84">
        <v>137.746103449402</v>
      </c>
      <c r="R91" s="84">
        <v>113.628396505141</v>
      </c>
      <c r="S91" s="84">
        <v>111.673711750834</v>
      </c>
      <c r="T91" s="84">
        <v>102.755702906024</v>
      </c>
      <c r="U91" s="84">
        <v>111.43694503946</v>
      </c>
      <c r="V91" s="84">
        <v>113.71524699285401</v>
      </c>
      <c r="W91" s="84">
        <v>112.94580970003901</v>
      </c>
      <c r="X91" s="84">
        <v>105.799049437557</v>
      </c>
      <c r="Y91" s="84">
        <v>148.595871569195</v>
      </c>
      <c r="Z91" s="84">
        <v>79.289369714395406</v>
      </c>
      <c r="AA91" s="84">
        <v>122.90930631956201</v>
      </c>
      <c r="AB91" s="84">
        <v>121.020819641909</v>
      </c>
      <c r="AC91" s="84">
        <v>114.111387250698</v>
      </c>
      <c r="AD91" s="84">
        <v>117.183506765779</v>
      </c>
      <c r="AE91" s="84">
        <v>113.825558528014</v>
      </c>
      <c r="AF91" s="84">
        <v>148.98756348168899</v>
      </c>
      <c r="AG91" s="84">
        <v>150.21688010004999</v>
      </c>
      <c r="AH91" s="84">
        <v>152.91623931448899</v>
      </c>
      <c r="AI91" s="84">
        <v>155.28451760394299</v>
      </c>
      <c r="AJ91" s="84">
        <v>183.837967729735</v>
      </c>
      <c r="AK91" s="84">
        <v>154.51769054674199</v>
      </c>
      <c r="AL91" s="84">
        <v>123.660123579482</v>
      </c>
      <c r="AM91" s="84">
        <v>104.58852435572101</v>
      </c>
      <c r="AN91" s="84">
        <v>151.538717506138</v>
      </c>
      <c r="AO91" s="84">
        <v>142.77293346106899</v>
      </c>
      <c r="AP91" s="84">
        <v>134.40061342992601</v>
      </c>
      <c r="AQ91" s="84">
        <v>123.86473659170299</v>
      </c>
      <c r="AR91" s="84">
        <v>182.17594674742401</v>
      </c>
      <c r="AS91" s="84">
        <v>97.306268798566506</v>
      </c>
      <c r="AT91" s="84">
        <v>148.668313634714</v>
      </c>
      <c r="AU91" s="84">
        <v>148.807537364832</v>
      </c>
      <c r="AV91" s="84">
        <v>148.48799708748101</v>
      </c>
      <c r="AW91" s="84">
        <v>129.043381740413</v>
      </c>
      <c r="AX91" s="84">
        <v>141.90194766283599</v>
      </c>
      <c r="AY91" s="89">
        <f t="shared" ref="AY91" si="738">+((D91/D79)-1)*100</f>
        <v>1.2814328040927858</v>
      </c>
      <c r="AZ91" s="89">
        <f t="shared" ref="AZ91" si="739">+((E91/E79)-1)*100</f>
        <v>2.5014779142898957</v>
      </c>
      <c r="BA91" s="89">
        <f t="shared" ref="BA91" si="740">+((F91/F79)-1)*100</f>
        <v>-0.38847707279243693</v>
      </c>
      <c r="BB91" s="89">
        <f t="shared" ref="BB91" si="741">+((G91/G79)-1)*100</f>
        <v>-4.2933968089582164</v>
      </c>
      <c r="BC91" s="89"/>
      <c r="BD91" s="89"/>
      <c r="BE91" s="89"/>
      <c r="BF91" s="89">
        <f t="shared" ref="BF91" si="742">+((K91/K79)-1)*100</f>
        <v>2.8761047147236374</v>
      </c>
      <c r="BG91" s="89">
        <f t="shared" ref="BG91" si="743">+((L91/L79)-1)*100</f>
        <v>6.2767213957524159</v>
      </c>
      <c r="BH91" s="89">
        <f t="shared" ref="BH91" si="744">+((M91/M79)-1)*100</f>
        <v>8.2011260590872723</v>
      </c>
      <c r="BI91" s="89">
        <f t="shared" ref="BI91" si="745">+((N91/N79)-1)*100</f>
        <v>7.1820857842842978</v>
      </c>
      <c r="BJ91" s="89">
        <f t="shared" ref="BJ91" si="746">+((O91/O79)-1)*100</f>
        <v>9.1030526423798506</v>
      </c>
      <c r="BK91" s="89">
        <f t="shared" ref="BK91" si="747">+((P91/P79)-1)*100</f>
        <v>8.0126957690466405</v>
      </c>
      <c r="BL91" s="89">
        <f t="shared" ref="BL91" si="748">+((Q91/Q79)-1)*100</f>
        <v>9.0083627045269168</v>
      </c>
      <c r="BM91" s="89">
        <f t="shared" ref="BM91" si="749">+((R91/R79)-1)*100</f>
        <v>5.1469620457878396</v>
      </c>
      <c r="BN91" s="89">
        <f t="shared" ref="BN91" si="750">+((S91/S79)-1)*100</f>
        <v>4.4020476719507151</v>
      </c>
      <c r="BO91" s="89">
        <f t="shared" ref="BO91" si="751">+((T91/T79)-1)*100</f>
        <v>13.420154652120875</v>
      </c>
      <c r="BP91" s="89">
        <f t="shared" ref="BP91" si="752">+((U91/U79)-1)*100</f>
        <v>1.4551094770159034</v>
      </c>
      <c r="BQ91" s="89">
        <f t="shared" ref="BQ91" si="753">+((V91/V79)-1)*100</f>
        <v>8.9511927363900909</v>
      </c>
      <c r="BR91" s="89">
        <f t="shared" ref="BR91" si="754">+((W91/W79)-1)*100</f>
        <v>9.4870637522573844</v>
      </c>
      <c r="BS91" s="89">
        <f t="shared" ref="BS91" si="755">+((X91/X79)-1)*100</f>
        <v>3.6831639177208775</v>
      </c>
      <c r="BT91" s="89">
        <f t="shared" ref="BT91" si="756">+((Y91/Y79)-1)*100</f>
        <v>10.576211020032233</v>
      </c>
      <c r="BU91" s="89">
        <f t="shared" ref="BU91" si="757">+((Z91/Z79)-1)*100</f>
        <v>-6.7733096139385935</v>
      </c>
      <c r="BV91" s="89">
        <f t="shared" si="630"/>
        <v>8.25166922583076</v>
      </c>
      <c r="BW91" s="89">
        <f t="shared" ref="BW91" si="758">+((AB91/AB79)-1)*100</f>
        <v>9.7428698547080472</v>
      </c>
      <c r="BX91" s="89">
        <f t="shared" ref="BX91" si="759">+((AC91/AC79)-1)*100</f>
        <v>6.9532530268543002</v>
      </c>
      <c r="BY91" s="89">
        <f t="shared" ref="BY91" si="760">+((AD91/AD79)-1)*100</f>
        <v>3.5542357788256318</v>
      </c>
      <c r="BZ91" s="89">
        <f t="shared" ref="BZ91" si="761">+((AE91/AE79)-1)*100</f>
        <v>15.173687993982243</v>
      </c>
      <c r="CA91" s="89">
        <f t="shared" ref="CA91" si="762">+((AF91/AF79)-1)*100</f>
        <v>10.346793077927607</v>
      </c>
      <c r="CB91" s="89">
        <f t="shared" ref="CB91" si="763">+((AG91/AG79)-1)*100</f>
        <v>9.4570302710868415</v>
      </c>
      <c r="CC91" s="89">
        <f t="shared" ref="CC91" si="764">+((AH91/AH79)-1)*100</f>
        <v>10.478619425621227</v>
      </c>
      <c r="CD91" s="89">
        <f t="shared" ref="CD91" si="765">+((AI91/AI79)-1)*100</f>
        <v>9.436503167987409</v>
      </c>
      <c r="CE91" s="89">
        <f t="shared" ref="CE91" si="766">+((AJ91/AJ79)-1)*100</f>
        <v>11.827234478665094</v>
      </c>
      <c r="CF91" s="89">
        <f t="shared" ref="CF91" si="767">+((AK91/AK79)-1)*100</f>
        <v>13.162875068457037</v>
      </c>
      <c r="CG91" s="89">
        <f t="shared" ref="CG91" si="768">+((AL91/AL79)-1)*100</f>
        <v>4.8225242188234096</v>
      </c>
      <c r="CH91" s="89">
        <f t="shared" ref="CH91" si="769">+((AM91/AM79)-1)*100</f>
        <v>13.36010947816202</v>
      </c>
      <c r="CI91" s="89">
        <f t="shared" ref="CI91" si="770">+((AN91/AN79)-1)*100</f>
        <v>2.9734575394784857</v>
      </c>
      <c r="CJ91" s="89">
        <f t="shared" ref="CJ91" si="771">+((AO91/AO79)-1)*100</f>
        <v>11.307478836772123</v>
      </c>
      <c r="CK91" s="89">
        <f t="shared" ref="CK91" si="772">+((AP91/AP79)-1)*100</f>
        <v>11.349295478426114</v>
      </c>
      <c r="CL91" s="89">
        <f t="shared" ref="CL91" si="773">+((AQ91/AQ79)-1)*100</f>
        <v>5.0834852592835933</v>
      </c>
      <c r="CM91" s="89">
        <f t="shared" ref="CM91" si="774">+((AR91/AR79)-1)*100</f>
        <v>13.258835844417582</v>
      </c>
      <c r="CN91" s="89">
        <f t="shared" ref="CN91" si="775">+((AS91/AS79)-1)*100</f>
        <v>-4.4918279055257688</v>
      </c>
      <c r="CO91" s="89">
        <f t="shared" ref="CO91" si="776">+((AT91/AT79)-1)*100</f>
        <v>10.71833109095126</v>
      </c>
      <c r="CP91" s="89">
        <f t="shared" ref="CP91" si="777">+((AU91/AU79)-1)*100</f>
        <v>12.967134384108414</v>
      </c>
      <c r="CQ91" s="89">
        <f t="shared" ref="CQ91" si="778">+((AV91/AV79)-1)*100</f>
        <v>10.527336874554539</v>
      </c>
      <c r="CR91" s="89">
        <f t="shared" ref="CR91" si="779">+((AW91/AW79)-1)*100</f>
        <v>9.5603535978160394</v>
      </c>
      <c r="CS91" s="89">
        <f t="shared" ref="CS91" si="780">+((AX91/AX79)-1)*100</f>
        <v>16.10553674059534</v>
      </c>
      <c r="CT91" s="84">
        <f>((SUM(D$87:D91)/SUM(D$75:D79))-1)*100</f>
        <v>1.0203415932668491</v>
      </c>
      <c r="CU91" s="84">
        <f>((SUM(E$87:E91)/SUM(E$75:E79))-1)*100</f>
        <v>2.186071914322496</v>
      </c>
      <c r="CV91" s="84">
        <f>((SUM(F$87:F91)/SUM(F$75:F79))-1)*100</f>
        <v>-0.69080613335961161</v>
      </c>
      <c r="CW91" s="84">
        <f>((SUM(G$87:G91)/SUM(G$75:G79))-1)*100</f>
        <v>-3.9006222630213805</v>
      </c>
      <c r="CX91" s="84"/>
      <c r="CY91" s="84"/>
      <c r="CZ91" s="84"/>
      <c r="DA91" s="84">
        <f>((SUM(K$87:K91)/SUM(K$75:K79))-1)*100</f>
        <v>2.5266424584122982</v>
      </c>
      <c r="DB91" s="84">
        <f>((SUM(L$87:L91)/SUM(L$75:L79))-1)*100</f>
        <v>5.7889271444447887</v>
      </c>
      <c r="DC91" s="84">
        <f>((SUM(M$87:M91)/SUM(M$75:M79))-1)*100</f>
        <v>5.3330706183463139</v>
      </c>
      <c r="DD91" s="84">
        <f>((SUM(N$87:N91)/SUM(N$75:N79))-1)*100</f>
        <v>5.3470934090808386</v>
      </c>
      <c r="DE91" s="84">
        <f>((SUM(O$87:O91)/SUM(O$75:O79))-1)*100</f>
        <v>6.2138856802291143</v>
      </c>
      <c r="DF91" s="84">
        <f>((SUM(P$87:P91)/SUM(P$75:P79))-1)*100</f>
        <v>6.3873876891879844</v>
      </c>
      <c r="DG91" s="56">
        <f>((SUM(Q$87:Q91)/SUM(Q$75:Q79))-1)*100</f>
        <v>7.3166289501617854</v>
      </c>
      <c r="DH91" s="84">
        <f>((SUM(R$87:R91)/SUM(R$75:R79))-1)*100</f>
        <v>14.344708642348447</v>
      </c>
      <c r="DI91" s="84">
        <f>((SUM(S$87:S91)/SUM(S$75:S79))-1)*100</f>
        <v>3.2538299134543536</v>
      </c>
      <c r="DJ91" s="84">
        <f>((SUM(T$87:T91)/SUM(T$75:T79))-1)*100</f>
        <v>10.187741714815068</v>
      </c>
      <c r="DK91" s="84">
        <f>((SUM(U$87:U91)/SUM(U$75:U79))-1)*100</f>
        <v>1.2302021871030799</v>
      </c>
      <c r="DL91" s="84">
        <f>((SUM(V$87:V91)/SUM(V$75:V79))-1)*100</f>
        <v>4.5821162626982659</v>
      </c>
      <c r="DM91" s="84">
        <f>((SUM(W$87:W91)/SUM(W$75:W79))-1)*100</f>
        <v>7.9068503813624957</v>
      </c>
      <c r="DN91" s="84">
        <f>((SUM(X$87:X91)/SUM(X$75:X79))-1)*100</f>
        <v>4.2968392796808086</v>
      </c>
      <c r="DO91" s="84">
        <f>((SUM(Y$87:Y91)/SUM(Y$75:Y79))-1)*100</f>
        <v>9.9812216437161094</v>
      </c>
      <c r="DP91" s="84">
        <f>((SUM(Z$87:Z91)/SUM(Z$75:Z79))-1)*100</f>
        <v>-8.994670941974281</v>
      </c>
      <c r="DQ91" s="84">
        <f>((SUM(AA$87:AA91)/SUM(AA$75:AA79))-1)*100</f>
        <v>6.6298900436081665</v>
      </c>
      <c r="DR91" s="84">
        <f>((SUM(AB$87:AB91)/SUM(AB$75:AB79))-1)*100</f>
        <v>9.8963749002318977</v>
      </c>
      <c r="DS91" s="84">
        <f>((SUM(AC$87:AC91)/SUM(AC$75:AC79))-1)*100</f>
        <v>0.45769446899530664</v>
      </c>
      <c r="DT91" s="84">
        <f>((SUM(AD$87:AD91)/SUM(AD$75:AD79))-1)*100</f>
        <v>0.85424758444092586</v>
      </c>
      <c r="DU91" s="84">
        <f>((SUM(AE$87:AE91)/SUM(AE$75:AE79))-1)*100</f>
        <v>5.2357066055584323</v>
      </c>
      <c r="DV91" s="84">
        <f>((SUM(AF$87:AF91)/SUM(AF$75:AF79))-1)*100</f>
        <v>7.2005201860468437</v>
      </c>
      <c r="DW91" s="84">
        <f>((SUM(AG$87:AG91)/SUM(AG$75:AG79))-1)*100</f>
        <v>7.4064381514516109</v>
      </c>
      <c r="DX91" s="84">
        <f>((SUM(AH$87:AH91)/SUM(AH$75:AH79))-1)*100</f>
        <v>7.146739801831159</v>
      </c>
      <c r="DY91" s="84">
        <f>((SUM(AI$87:AI91)/SUM(AI$75:AI79))-1)*100</f>
        <v>7.3837871134090127</v>
      </c>
      <c r="DZ91" s="84">
        <f>((SUM(AJ$87:AJ91)/SUM(AJ$75:AJ79))-1)*100</f>
        <v>9.562111496892701</v>
      </c>
      <c r="EA91" s="84">
        <f>((SUM(AK$87:AK91)/SUM(AK$75:AK79))-1)*100</f>
        <v>19.477964370112709</v>
      </c>
      <c r="EB91" s="84">
        <f>((SUM(AL$87:AL91)/SUM(AL$75:AL79))-1)*100</f>
        <v>3.3794432244927952</v>
      </c>
      <c r="EC91" s="84">
        <f>((SUM(AM$87:AM91)/SUM(AM$75:AM79))-1)*100</f>
        <v>9.6490206447995099</v>
      </c>
      <c r="ED91" s="84">
        <f>((SUM(AN$87:AN91)/SUM(AN$75:AN79))-1)*100</f>
        <v>3.1237843355392814</v>
      </c>
      <c r="EE91" s="84">
        <f>((SUM(AO$87:AO91)/SUM(AO$75:AO79))-1)*100</f>
        <v>6.82181318716375</v>
      </c>
      <c r="EF91" s="84">
        <f>((SUM(AP$87:AP91)/SUM(AP$75:AP79))-1)*100</f>
        <v>9.5534150334030556</v>
      </c>
      <c r="EG91" s="84">
        <f>((SUM(AQ$87:AQ91)/SUM(AQ$75:AQ79))-1)*100</f>
        <v>5.7731256338701353</v>
      </c>
      <c r="EH91" s="84">
        <f>((SUM(AR$87:AR91)/SUM(AR$75:AR79))-1)*100</f>
        <v>11.422434800981463</v>
      </c>
      <c r="EI91" s="84">
        <f>((SUM(AS$87:AS91)/SUM(AS$75:AS79))-1)*100</f>
        <v>-6.6096522286517185</v>
      </c>
      <c r="EJ91" s="84">
        <f>((SUM(AT$87:AT91)/SUM(AT$75:AT79))-1)*100</f>
        <v>8.8122637890842412</v>
      </c>
      <c r="EK91" s="84">
        <f>((SUM(AU$87:AU91)/SUM(AU$75:AU79))-1)*100</f>
        <v>12.228496979475455</v>
      </c>
      <c r="EL91" s="84">
        <f>((SUM(AV$87:AV91)/SUM(AV$75:AV79))-1)*100</f>
        <v>3.5590993159031026</v>
      </c>
      <c r="EM91" s="84">
        <f>((SUM(AW$87:AW91)/SUM(AW$75:AW79))-1)*100</f>
        <v>7.5203574751389501</v>
      </c>
      <c r="EN91" s="84">
        <f>((SUM(AX$87:AX91)/SUM(AX$75:AX79))-1)*100</f>
        <v>5.8477488181610804</v>
      </c>
      <c r="EO91" s="84"/>
      <c r="EP91" s="84"/>
      <c r="EQ91" s="84"/>
      <c r="ER91" s="84"/>
      <c r="ES91" s="84"/>
    </row>
    <row r="92" spans="1:149" s="85" customFormat="1" ht="12.75" customHeight="1" x14ac:dyDescent="0.25">
      <c r="A92" s="85">
        <v>2019</v>
      </c>
      <c r="B92" s="85" t="s">
        <v>353</v>
      </c>
      <c r="C92" s="85" t="s">
        <v>174</v>
      </c>
      <c r="D92" s="84">
        <v>115.782417998585</v>
      </c>
      <c r="E92" s="84">
        <v>120.370478454389</v>
      </c>
      <c r="F92" s="84">
        <v>115.038031721729</v>
      </c>
      <c r="G92" s="84">
        <v>88.331925734077899</v>
      </c>
      <c r="H92" s="84"/>
      <c r="I92" s="84"/>
      <c r="J92" s="84"/>
      <c r="K92" s="84">
        <v>104.151838341336</v>
      </c>
      <c r="L92" s="84">
        <v>135.055370395409</v>
      </c>
      <c r="M92" s="84">
        <v>123.62088368337101</v>
      </c>
      <c r="N92" s="84">
        <v>127.768394242825</v>
      </c>
      <c r="O92" s="84">
        <v>125.93505139988299</v>
      </c>
      <c r="P92" s="84">
        <v>131.57299489998201</v>
      </c>
      <c r="Q92" s="84">
        <v>138.82602572013101</v>
      </c>
      <c r="R92" s="84">
        <v>152.04060803603301</v>
      </c>
      <c r="S92" s="84">
        <v>130.310422125782</v>
      </c>
      <c r="T92" s="84">
        <v>113.64980451481</v>
      </c>
      <c r="U92" s="84">
        <v>112.155378268623</v>
      </c>
      <c r="V92" s="84">
        <v>119.62890716858701</v>
      </c>
      <c r="W92" s="84">
        <v>114.973022905912</v>
      </c>
      <c r="X92" s="84">
        <v>114.832693380509</v>
      </c>
      <c r="Y92" s="84">
        <v>156.69568905257699</v>
      </c>
      <c r="Z92" s="84">
        <v>71.1338007434247</v>
      </c>
      <c r="AA92" s="84">
        <v>119.347586579188</v>
      </c>
      <c r="AB92" s="84">
        <v>123.862139280067</v>
      </c>
      <c r="AC92" s="84">
        <v>102.830368925474</v>
      </c>
      <c r="AD92" s="84">
        <v>111.874839296342</v>
      </c>
      <c r="AE92" s="84">
        <v>99.714978900961498</v>
      </c>
      <c r="AF92" s="84">
        <v>148.75594593104199</v>
      </c>
      <c r="AG92" s="84">
        <v>152.89376417156399</v>
      </c>
      <c r="AH92" s="84">
        <v>153.732496805935</v>
      </c>
      <c r="AI92" s="84">
        <v>159.93070639829699</v>
      </c>
      <c r="AJ92" s="84">
        <v>186.94485776255999</v>
      </c>
      <c r="AK92" s="84">
        <v>207.62331535663</v>
      </c>
      <c r="AL92" s="84">
        <v>144.41406098915999</v>
      </c>
      <c r="AM92" s="84">
        <v>115.77041162729201</v>
      </c>
      <c r="AN92" s="84">
        <v>153.046624887441</v>
      </c>
      <c r="AO92" s="84">
        <v>150.558690400795</v>
      </c>
      <c r="AP92" s="84">
        <v>137.169040389504</v>
      </c>
      <c r="AQ92" s="84">
        <v>134.84315662687399</v>
      </c>
      <c r="AR92" s="84">
        <v>192.56175427375501</v>
      </c>
      <c r="AS92" s="84">
        <v>87.404708683779603</v>
      </c>
      <c r="AT92" s="84">
        <v>144.563308698497</v>
      </c>
      <c r="AU92" s="84">
        <v>151.96274312276</v>
      </c>
      <c r="AV92" s="84">
        <v>134.479116861188</v>
      </c>
      <c r="AW92" s="84">
        <v>123.49215748992501</v>
      </c>
      <c r="AX92" s="84">
        <v>124.90611754453001</v>
      </c>
      <c r="AY92" s="89">
        <f t="shared" ref="AY92:AZ94" si="781">+((D92/D80)-1)*100</f>
        <v>0.86867108609698374</v>
      </c>
      <c r="AZ92" s="89">
        <f t="shared" si="781"/>
        <v>2.3055752242974403</v>
      </c>
      <c r="BA92" s="89">
        <f t="shared" ref="BA92" si="782">+((F92/F80)-1)*100</f>
        <v>-0.77795256690385006</v>
      </c>
      <c r="BB92" s="89">
        <f t="shared" ref="BB92" si="783">+((G92/G80)-1)*100</f>
        <v>-6.2691391010142539</v>
      </c>
      <c r="BC92" s="89"/>
      <c r="BD92" s="89"/>
      <c r="BE92" s="89"/>
      <c r="BF92" s="89">
        <f t="shared" ref="BF92" si="784">+((K92/K80)-1)*100</f>
        <v>0.36592930472485463</v>
      </c>
      <c r="BG92" s="89">
        <f t="shared" ref="BG92" si="785">+((L92/L80)-1)*100</f>
        <v>3.8027633727024224</v>
      </c>
      <c r="BH92" s="89">
        <f t="shared" ref="BH92" si="786">+((M92/M80)-1)*100</f>
        <v>7.1926655011296248</v>
      </c>
      <c r="BI92" s="89">
        <f t="shared" ref="BI92" si="787">+((N92/N80)-1)*100</f>
        <v>7.1981835793406779</v>
      </c>
      <c r="BJ92" s="89">
        <f t="shared" ref="BJ92" si="788">+((O92/O80)-1)*100</f>
        <v>8.6180745572187476</v>
      </c>
      <c r="BK92" s="89">
        <f t="shared" ref="BK92" si="789">+((P92/P80)-1)*100</f>
        <v>8.8608076820247526</v>
      </c>
      <c r="BL92" s="89">
        <f t="shared" ref="BL92" si="790">+((Q92/Q80)-1)*100</f>
        <v>10.96566346141401</v>
      </c>
      <c r="BM92" s="89">
        <f t="shared" ref="BM92" si="791">+((R92/R80)-1)*100</f>
        <v>7.3887814723396339</v>
      </c>
      <c r="BN92" s="89">
        <f t="shared" ref="BN92" si="792">+((S92/S80)-1)*100</f>
        <v>5.0724519202523854</v>
      </c>
      <c r="BO92" s="89">
        <f t="shared" ref="BO92" si="793">+((T92/T80)-1)*100</f>
        <v>17.840412796485893</v>
      </c>
      <c r="BP92" s="89">
        <f t="shared" ref="BP92" si="794">+((U92/U80)-1)*100</f>
        <v>2.3718211387794286</v>
      </c>
      <c r="BQ92" s="89">
        <f t="shared" ref="BQ92" si="795">+((V92/V80)-1)*100</f>
        <v>11.022293778251925</v>
      </c>
      <c r="BR92" s="89">
        <f t="shared" ref="BR92" si="796">+((W92/W80)-1)*100</f>
        <v>13.826348135259291</v>
      </c>
      <c r="BS92" s="89">
        <f t="shared" ref="BS92" si="797">+((X92/X80)-1)*100</f>
        <v>9.3154128481760736</v>
      </c>
      <c r="BT92" s="89">
        <f t="shared" ref="BT92" si="798">+((Y92/Y80)-1)*100</f>
        <v>14.40452936551071</v>
      </c>
      <c r="BU92" s="89">
        <f t="shared" ref="BU92" si="799">+((Z92/Z80)-1)*100</f>
        <v>-2.1440375404019218</v>
      </c>
      <c r="BV92" s="89">
        <f t="shared" si="630"/>
        <v>7.0930615222688287</v>
      </c>
      <c r="BW92" s="89">
        <f t="shared" ref="BW92" si="800">+((AB92/AB80)-1)*100</f>
        <v>13.848044996743457</v>
      </c>
      <c r="BX92" s="89">
        <f t="shared" ref="BX92" si="801">+((AC92/AC80)-1)*100</f>
        <v>-1.33344531736862</v>
      </c>
      <c r="BY92" s="89">
        <f t="shared" ref="BY92" si="802">+((AD92/AD80)-1)*100</f>
        <v>-0.28408516372524506</v>
      </c>
      <c r="BZ92" s="89">
        <f t="shared" ref="BZ92:BZ97" si="803">+((AE92/AE80)-1)*100</f>
        <v>7.1519292424280012</v>
      </c>
      <c r="CA92" s="89">
        <f t="shared" ref="CA92" si="804">+((AF92/AF80)-1)*100</f>
        <v>9.4452705337755063</v>
      </c>
      <c r="CB92" s="89">
        <f t="shared" ref="CB92" si="805">+((AG92/AG80)-1)*100</f>
        <v>9.5273357781089594</v>
      </c>
      <c r="CC92" s="89">
        <f t="shared" ref="CC92" si="806">+((AH92/AH80)-1)*100</f>
        <v>10.387578608531856</v>
      </c>
      <c r="CD92" s="89">
        <f t="shared" ref="CD92" si="807">+((AI92/AI80)-1)*100</f>
        <v>10.646628179519002</v>
      </c>
      <c r="CE92" s="89">
        <f t="shared" ref="CE92" si="808">+((AJ92/AJ80)-1)*100</f>
        <v>14.811727569281663</v>
      </c>
      <c r="CF92" s="89">
        <f t="shared" ref="CF92" si="809">+((AK92/AK80)-1)*100</f>
        <v>15.823402347098048</v>
      </c>
      <c r="CG92" s="89">
        <f t="shared" ref="CG92" si="810">+((AL92/AL80)-1)*100</f>
        <v>5.5595641197036194</v>
      </c>
      <c r="CH92" s="89">
        <f t="shared" ref="CH92" si="811">+((AM92/AM80)-1)*100</f>
        <v>17.560297410193293</v>
      </c>
      <c r="CI92" s="89">
        <f t="shared" ref="CI92" si="812">+((AN92/AN80)-1)*100</f>
        <v>3.9953442506965642</v>
      </c>
      <c r="CJ92" s="89">
        <f t="shared" ref="CJ92" si="813">+((AO92/AO80)-1)*100</f>
        <v>13.417828467307412</v>
      </c>
      <c r="CK92" s="89">
        <f t="shared" ref="CK92" si="814">+((AP92/AP80)-1)*100</f>
        <v>15.984268352959251</v>
      </c>
      <c r="CL92" s="89">
        <f t="shared" ref="CL92" si="815">+((AQ92/AQ80)-1)*100</f>
        <v>10.823157440092057</v>
      </c>
      <c r="CM92" s="89">
        <f t="shared" ref="CM92" si="816">+((AR92/AR80)-1)*100</f>
        <v>17.488484711046958</v>
      </c>
      <c r="CN92" s="89">
        <f t="shared" ref="CN92" si="817">+((AS92/AS80)-1)*100</f>
        <v>0.33119817961659859</v>
      </c>
      <c r="CO92" s="89">
        <f t="shared" ref="CO92" si="818">+((AT92/AT80)-1)*100</f>
        <v>9.6362207955962731</v>
      </c>
      <c r="CP92" s="89">
        <f t="shared" ref="CP92" si="819">+((AU92/AU80)-1)*100</f>
        <v>15.890863811650391</v>
      </c>
      <c r="CQ92" s="89">
        <f t="shared" ref="CQ92" si="820">+((AV92/AV80)-1)*100</f>
        <v>2.6115434737806531</v>
      </c>
      <c r="CR92" s="89">
        <f t="shared" ref="CR92" si="821">+((AW92/AW80)-1)*100</f>
        <v>3.8432180388629389</v>
      </c>
      <c r="CS92" s="89">
        <f t="shared" ref="CS92" si="822">+((AX92/AX80)-1)*100</f>
        <v>8.8697459693014125</v>
      </c>
      <c r="CT92" s="84">
        <f>((SUM(D$87:D92)/SUM(D$75:D80))-1)*100</f>
        <v>0.9949611704904493</v>
      </c>
      <c r="CU92" s="84">
        <f>((SUM(E$87:E92)/SUM(E$75:E80))-1)*100</f>
        <v>2.206026573390707</v>
      </c>
      <c r="CV92" s="84">
        <f>((SUM(F$87:F92)/SUM(F$75:F80))-1)*100</f>
        <v>-0.70544415308155806</v>
      </c>
      <c r="CW92" s="84">
        <f>((SUM(G$87:G92)/SUM(G$75:G80))-1)*100</f>
        <v>-4.2999195613622643</v>
      </c>
      <c r="CX92" s="84"/>
      <c r="CY92" s="84"/>
      <c r="CZ92" s="84"/>
      <c r="DA92" s="84">
        <f>((SUM(K$87:K92)/SUM(K$75:K80))-1)*100</f>
        <v>2.1637890247663272</v>
      </c>
      <c r="DB92" s="84">
        <f>((SUM(L$87:L92)/SUM(L$75:L80))-1)*100</f>
        <v>5.45297377636631</v>
      </c>
      <c r="DC92" s="84">
        <f>((SUM(M$87:M92)/SUM(M$75:M80))-1)*100</f>
        <v>5.6522933586028223</v>
      </c>
      <c r="DD92" s="84">
        <f>((SUM(N$87:N92)/SUM(N$75:N80))-1)*100</f>
        <v>5.6668392944742463</v>
      </c>
      <c r="DE92" s="84">
        <f>((SUM(O$87:O92)/SUM(O$75:O80))-1)*100</f>
        <v>6.6283208207186251</v>
      </c>
      <c r="DF92" s="84">
        <f>((SUM(P$87:P92)/SUM(P$75:P80))-1)*100</f>
        <v>6.8173272749960212</v>
      </c>
      <c r="DG92" s="56">
        <f>((SUM(Q$87:Q92)/SUM(Q$75:Q80))-1)*100</f>
        <v>7.9276984427598229</v>
      </c>
      <c r="DH92" s="84">
        <f>((SUM(R$87:R92)/SUM(R$75:R80))-1)*100</f>
        <v>12.870548595413144</v>
      </c>
      <c r="DI92" s="84">
        <f>((SUM(S$87:S92)/SUM(S$75:S80))-1)*100</f>
        <v>3.6324195420537553</v>
      </c>
      <c r="DJ92" s="84">
        <f>((SUM(T$87:T92)/SUM(T$75:T80))-1)*100</f>
        <v>11.641251860547165</v>
      </c>
      <c r="DK92" s="84">
        <f>((SUM(U$87:U92)/SUM(U$75:U80))-1)*100</f>
        <v>1.4247307438233436</v>
      </c>
      <c r="DL92" s="84">
        <f>((SUM(V$87:V92)/SUM(V$75:V80))-1)*100</f>
        <v>5.6917272751806358</v>
      </c>
      <c r="DM92" s="84">
        <f>((SUM(W$87:W92)/SUM(W$75:W80))-1)*100</f>
        <v>8.909246170025531</v>
      </c>
      <c r="DN92" s="84">
        <f>((SUM(X$87:X92)/SUM(X$75:X80))-1)*100</f>
        <v>5.1311300710332963</v>
      </c>
      <c r="DO92" s="84">
        <f>((SUM(Y$87:Y92)/SUM(Y$75:Y80))-1)*100</f>
        <v>10.737852490826484</v>
      </c>
      <c r="DP92" s="84">
        <f>((SUM(Z$87:Z92)/SUM(Z$75:Z80))-1)*100</f>
        <v>-8.3435446252492547</v>
      </c>
      <c r="DQ92" s="84">
        <f>((SUM(AA$87:AA92)/SUM(AA$75:AA80))-1)*100</f>
        <v>6.7049113523745874</v>
      </c>
      <c r="DR92" s="84">
        <f>((SUM(AB$87:AB92)/SUM(AB$75:AB80))-1)*100</f>
        <v>10.584955169378606</v>
      </c>
      <c r="DS92" s="84">
        <f>((SUM(AC$87:AC92)/SUM(AC$75:AC80))-1)*100</f>
        <v>0.16839591153483546</v>
      </c>
      <c r="DT92" s="84">
        <f>((SUM(AD$87:AD92)/SUM(AD$75:AD80))-1)*100</f>
        <v>0.66301608172705251</v>
      </c>
      <c r="DU92" s="84">
        <f>((SUM(AE$87:AE92)/SUM(AE$75:AE80))-1)*100</f>
        <v>5.5502486826324748</v>
      </c>
      <c r="DV92" s="84">
        <f>((SUM(AF$87:AF92)/SUM(AF$75:AF80))-1)*100</f>
        <v>7.5868857945331047</v>
      </c>
      <c r="DW92" s="84">
        <f>((SUM(AG$87:AG92)/SUM(AG$75:AG80))-1)*100</f>
        <v>7.7740290026933057</v>
      </c>
      <c r="DX92" s="84">
        <f>((SUM(AH$87:AH92)/SUM(AH$75:AH80))-1)*100</f>
        <v>7.7045286861166851</v>
      </c>
      <c r="DY92" s="84">
        <f>((SUM(AI$87:AI92)/SUM(AI$75:AI80))-1)*100</f>
        <v>7.9500469549900421</v>
      </c>
      <c r="DZ92" s="84">
        <f>((SUM(AJ$87:AJ92)/SUM(AJ$75:AJ80))-1)*100</f>
        <v>10.446828989863622</v>
      </c>
      <c r="EA92" s="84">
        <f>((SUM(AK$87:AK92)/SUM(AK$75:AK80))-1)*100</f>
        <v>18.697162829837399</v>
      </c>
      <c r="EB92" s="84">
        <f>((SUM(AL$87:AL92)/SUM(AL$75:AL80))-1)*100</f>
        <v>3.8334393046524085</v>
      </c>
      <c r="EC92" s="84">
        <f>((SUM(AM$87:AM92)/SUM(AM$75:AM80))-1)*100</f>
        <v>11.150131260544804</v>
      </c>
      <c r="ED92" s="84">
        <f>((SUM(AN$87:AN92)/SUM(AN$75:AN80))-1)*100</f>
        <v>3.273585562169723</v>
      </c>
      <c r="EE92" s="84">
        <f>((SUM(AO$87:AO92)/SUM(AO$75:AO80))-1)*100</f>
        <v>7.9652083714371047</v>
      </c>
      <c r="EF92" s="84">
        <f>((SUM(AP$87:AP92)/SUM(AP$75:AP80))-1)*100</f>
        <v>10.64756593079521</v>
      </c>
      <c r="EG92" s="84">
        <f>((SUM(AQ$87:AQ92)/SUM(AQ$75:AQ80))-1)*100</f>
        <v>6.6184786877254709</v>
      </c>
      <c r="EH92" s="84">
        <f>((SUM(AR$87:AR92)/SUM(AR$75:AR80))-1)*100</f>
        <v>12.459727744697568</v>
      </c>
      <c r="EI92" s="84">
        <f>((SUM(AS$87:AS92)/SUM(AS$75:AS80))-1)*100</f>
        <v>-5.9448898525067406</v>
      </c>
      <c r="EJ92" s="84">
        <f>((SUM(AT$87:AT92)/SUM(AT$75:AT80))-1)*100</f>
        <v>8.9462096815091883</v>
      </c>
      <c r="EK92" s="84">
        <f>((SUM(AU$87:AU92)/SUM(AU$75:AU80))-1)*100</f>
        <v>12.869839998814125</v>
      </c>
      <c r="EL92" s="84">
        <f>((SUM(AV$87:AV92)/SUM(AV$75:AV80))-1)*100</f>
        <v>3.4050904072624011</v>
      </c>
      <c r="EM92" s="84">
        <f>((SUM(AW$87:AW92)/SUM(AW$75:AW80))-1)*100</f>
        <v>6.8872936818885622</v>
      </c>
      <c r="EN92" s="84">
        <f>((SUM(AX$87:AX92)/SUM(AX$75:AX80))-1)*100</f>
        <v>6.3438285627183788</v>
      </c>
      <c r="EO92" s="84"/>
      <c r="EP92" s="84"/>
      <c r="EQ92" s="84"/>
      <c r="ER92" s="84"/>
      <c r="ES92" s="84"/>
    </row>
    <row r="93" spans="1:149" s="85" customFormat="1" ht="12.75" customHeight="1" x14ac:dyDescent="0.25">
      <c r="A93" s="85">
        <v>2019</v>
      </c>
      <c r="B93" s="85" t="s">
        <v>354</v>
      </c>
      <c r="C93" s="85" t="s">
        <v>174</v>
      </c>
      <c r="D93" s="84">
        <v>116.073897408362</v>
      </c>
      <c r="E93" s="84">
        <v>121.356226642058</v>
      </c>
      <c r="F93" s="84">
        <v>113.193586541074</v>
      </c>
      <c r="G93" s="84">
        <v>88.663190477545797</v>
      </c>
      <c r="H93" s="84"/>
      <c r="I93" s="84"/>
      <c r="J93" s="84"/>
      <c r="K93" s="84">
        <v>106.36032119805699</v>
      </c>
      <c r="L93" s="84">
        <v>138.22256789421499</v>
      </c>
      <c r="M93" s="84">
        <v>126.575576718061</v>
      </c>
      <c r="N93" s="84">
        <v>129.33846025853001</v>
      </c>
      <c r="O93" s="84">
        <v>128.25753250526</v>
      </c>
      <c r="P93" s="84">
        <v>132.043456137269</v>
      </c>
      <c r="Q93" s="84">
        <v>140.737913477501</v>
      </c>
      <c r="R93" s="84">
        <v>124.487172133483</v>
      </c>
      <c r="S93" s="84">
        <v>117.822746761869</v>
      </c>
      <c r="T93" s="84">
        <v>105.948638260945</v>
      </c>
      <c r="U93" s="84">
        <v>114.70021440121501</v>
      </c>
      <c r="V93" s="84">
        <v>116.40601428667</v>
      </c>
      <c r="W93" s="84">
        <v>123.36534047964</v>
      </c>
      <c r="X93" s="84">
        <v>122.537829044642</v>
      </c>
      <c r="Y93" s="84">
        <v>161.72558474007201</v>
      </c>
      <c r="Z93" s="84">
        <v>90.061783625602899</v>
      </c>
      <c r="AA93" s="84">
        <v>131.005286849367</v>
      </c>
      <c r="AB93" s="84">
        <v>120.567864145028</v>
      </c>
      <c r="AC93" s="84">
        <v>114.591945258487</v>
      </c>
      <c r="AD93" s="84">
        <v>118.038456788292</v>
      </c>
      <c r="AE93" s="84">
        <v>110.650546535129</v>
      </c>
      <c r="AF93" s="84">
        <v>153.36361204297199</v>
      </c>
      <c r="AG93" s="84">
        <v>155.83654765071799</v>
      </c>
      <c r="AH93" s="84">
        <v>157.56230350626799</v>
      </c>
      <c r="AI93" s="84">
        <v>161.52990533379401</v>
      </c>
      <c r="AJ93" s="84">
        <v>190.67486173733499</v>
      </c>
      <c r="AK93" s="84">
        <v>170.025759089811</v>
      </c>
      <c r="AL93" s="84">
        <v>130.17157675216399</v>
      </c>
      <c r="AM93" s="84">
        <v>107.920233981637</v>
      </c>
      <c r="AN93" s="84">
        <v>156.898888973162</v>
      </c>
      <c r="AO93" s="84">
        <v>146.275199543176</v>
      </c>
      <c r="AP93" s="84">
        <v>147.30277477868401</v>
      </c>
      <c r="AQ93" s="84">
        <v>144.164939168568</v>
      </c>
      <c r="AR93" s="84">
        <v>198.789278964207</v>
      </c>
      <c r="AS93" s="84">
        <v>110.71435580709399</v>
      </c>
      <c r="AT93" s="84">
        <v>158.92548901080499</v>
      </c>
      <c r="AU93" s="84">
        <v>147.12556354102699</v>
      </c>
      <c r="AV93" s="84">
        <v>150.834587608155</v>
      </c>
      <c r="AW93" s="84">
        <v>132.048678161075</v>
      </c>
      <c r="AX93" s="84">
        <v>139.10994346032501</v>
      </c>
      <c r="AY93" s="89">
        <f t="shared" si="781"/>
        <v>1.2762033091791913</v>
      </c>
      <c r="AZ93" s="89">
        <f t="shared" si="781"/>
        <v>2.8905248655356486</v>
      </c>
      <c r="BA93" s="89">
        <f t="shared" ref="BA93" si="823">+((F93/F81)-1)*100</f>
        <v>-0.94167812222788472</v>
      </c>
      <c r="BB93" s="89">
        <f t="shared" ref="BB93" si="824">+((G93/G81)-1)*100</f>
        <v>-5.9174769953633017</v>
      </c>
      <c r="BC93" s="89"/>
      <c r="BD93" s="89"/>
      <c r="BE93" s="89"/>
      <c r="BF93" s="89">
        <f t="shared" ref="BF93" si="825">+((K93/K81)-1)*100</f>
        <v>1.7762665639438735</v>
      </c>
      <c r="BG93" s="89">
        <f t="shared" ref="BG93" si="826">+((L93/L81)-1)*100</f>
        <v>5.6265993070910847</v>
      </c>
      <c r="BH93" s="89">
        <f t="shared" ref="BH93" si="827">+((M93/M81)-1)*100</f>
        <v>8.0983199857513455</v>
      </c>
      <c r="BI93" s="89">
        <f t="shared" ref="BI93" si="828">+((N93/N81)-1)*100</f>
        <v>7.7080220938825939</v>
      </c>
      <c r="BJ93" s="89">
        <f t="shared" ref="BJ93" si="829">+((O93/O81)-1)*100</f>
        <v>8.7298586585048632</v>
      </c>
      <c r="BK93" s="89">
        <f t="shared" ref="BK93" si="830">+((P93/P81)-1)*100</f>
        <v>8.3644432143012093</v>
      </c>
      <c r="BL93" s="89">
        <f t="shared" ref="BL93" si="831">+((Q93/Q81)-1)*100</f>
        <v>6.7750268885776732</v>
      </c>
      <c r="BM93" s="89">
        <f t="shared" ref="BM93" si="832">+((R93/R81)-1)*100</f>
        <v>4.0289633700112182</v>
      </c>
      <c r="BN93" s="89">
        <f t="shared" ref="BN93" si="833">+((S93/S81)-1)*100</f>
        <v>4.6372440331400977</v>
      </c>
      <c r="BO93" s="89">
        <f t="shared" ref="BO93" si="834">+((T93/T81)-1)*100</f>
        <v>9.9931676770263387</v>
      </c>
      <c r="BP93" s="89">
        <f t="shared" ref="BP93" si="835">+((U93/U81)-1)*100</f>
        <v>3.8629881591541793</v>
      </c>
      <c r="BQ93" s="89">
        <f t="shared" ref="BQ93" si="836">+((V93/V81)-1)*100</f>
        <v>4.807375391652835</v>
      </c>
      <c r="BR93" s="89">
        <f t="shared" ref="BR93" si="837">+((W93/W81)-1)*100</f>
        <v>10.153921315354907</v>
      </c>
      <c r="BS93" s="89">
        <f t="shared" ref="BS93" si="838">+((X93/X81)-1)*100</f>
        <v>3.7748580259423514</v>
      </c>
      <c r="BT93" s="89">
        <f t="shared" ref="BT93" si="839">+((Y93/Y81)-1)*100</f>
        <v>10.599702439374026</v>
      </c>
      <c r="BU93" s="89">
        <f t="shared" ref="BU93" si="840">+((Z93/Z81)-1)*100</f>
        <v>-0.47728372529419749</v>
      </c>
      <c r="BV93" s="89">
        <f t="shared" si="630"/>
        <v>8.4435442100061699</v>
      </c>
      <c r="BW93" s="89">
        <f t="shared" ref="BW93" si="841">+((AB93/AB81)-1)*100</f>
        <v>10.930297386188093</v>
      </c>
      <c r="BX93" s="89">
        <f t="shared" ref="BX93" si="842">+((AC93/AC81)-1)*100</f>
        <v>5.304030173678953</v>
      </c>
      <c r="BY93" s="89">
        <f t="shared" ref="BY93" si="843">+((AD93/AD81)-1)*100</f>
        <v>4.7430123080447473</v>
      </c>
      <c r="BZ93" s="89">
        <f t="shared" si="803"/>
        <v>10.80348257902839</v>
      </c>
      <c r="CA93" s="89">
        <f t="shared" ref="CA93" si="844">+((AF93/AF81)-1)*100</f>
        <v>10.774326742002627</v>
      </c>
      <c r="CB93" s="89">
        <f t="shared" ref="CB93" si="845">+((AG93/AG81)-1)*100</f>
        <v>10.457522327491532</v>
      </c>
      <c r="CC93" s="89">
        <f t="shared" ref="CC93" si="846">+((AH93/AH81)-1)*100</f>
        <v>10.818073187429601</v>
      </c>
      <c r="CD93" s="89">
        <f t="shared" ref="CD93" si="847">+((AI93/AI81)-1)*100</f>
        <v>10.447246438681201</v>
      </c>
      <c r="CE93" s="89">
        <f t="shared" ref="CE93" si="848">+((AJ93/AJ81)-1)*100</f>
        <v>12.112955572815576</v>
      </c>
      <c r="CF93" s="89">
        <f t="shared" ref="CF93" si="849">+((AK93/AK81)-1)*100</f>
        <v>12.363984079902956</v>
      </c>
      <c r="CG93" s="89">
        <f t="shared" ref="CG93" si="850">+((AL93/AL81)-1)*100</f>
        <v>4.8556667010081211</v>
      </c>
      <c r="CH93" s="89">
        <f t="shared" ref="CH93" si="851">+((AM93/AM81)-1)*100</f>
        <v>10.16703271349324</v>
      </c>
      <c r="CI93" s="89">
        <f t="shared" ref="CI93" si="852">+((AN93/AN81)-1)*100</f>
        <v>5.4733741803898228</v>
      </c>
      <c r="CJ93" s="89">
        <f t="shared" ref="CJ93" si="853">+((AO93/AO81)-1)*100</f>
        <v>7.0801321004055451</v>
      </c>
      <c r="CK93" s="89">
        <f t="shared" ref="CK93" si="854">+((AP93/AP81)-1)*100</f>
        <v>12.165726840096314</v>
      </c>
      <c r="CL93" s="89">
        <f t="shared" ref="CL93" si="855">+((AQ93/AQ81)-1)*100</f>
        <v>5.3462966771799847</v>
      </c>
      <c r="CM93" s="89">
        <f t="shared" ref="CM93" si="856">+((AR93/AR81)-1)*100</f>
        <v>13.988861158683497</v>
      </c>
      <c r="CN93" s="89">
        <f t="shared" ref="CN93" si="857">+((AS93/AS81)-1)*100</f>
        <v>2.0650407596344289</v>
      </c>
      <c r="CO93" s="89">
        <f t="shared" ref="CO93" si="858">+((AT93/AT81)-1)*100</f>
        <v>11.112172193060776</v>
      </c>
      <c r="CP93" s="89">
        <f t="shared" ref="CP93" si="859">+((AU93/AU81)-1)*100</f>
        <v>11.535092419070313</v>
      </c>
      <c r="CQ93" s="89">
        <f t="shared" ref="CQ93" si="860">+((AV93/AV81)-1)*100</f>
        <v>10.012525704431718</v>
      </c>
      <c r="CR93" s="89">
        <f t="shared" ref="CR93" si="861">+((AW93/AW81)-1)*100</f>
        <v>10.510072279629302</v>
      </c>
      <c r="CS93" s="89">
        <f t="shared" ref="CS93" si="862">+((AX93/AX81)-1)*100</f>
        <v>12.864480362129038</v>
      </c>
      <c r="CT93" s="84">
        <f>((SUM(D$87:D93)/SUM(D$75:D81))-1)*100</f>
        <v>1.0352251133244561</v>
      </c>
      <c r="CU93" s="84">
        <f>((SUM(E$87:E93)/SUM(E$75:E81))-1)*100</f>
        <v>2.3041757476776281</v>
      </c>
      <c r="CV93" s="84">
        <f>((SUM(F$87:F93)/SUM(F$75:F81))-1)*100</f>
        <v>-0.73899794329824742</v>
      </c>
      <c r="CW93" s="84">
        <f>((SUM(G$87:G93)/SUM(G$75:G81))-1)*100</f>
        <v>-4.5332753430417867</v>
      </c>
      <c r="CX93" s="84"/>
      <c r="CY93" s="84"/>
      <c r="CZ93" s="84"/>
      <c r="DA93" s="84">
        <f>((SUM(K$87:K93)/SUM(K$75:K81))-1)*100</f>
        <v>2.1077325718023898</v>
      </c>
      <c r="DB93" s="84">
        <f>((SUM(L$87:L93)/SUM(L$75:L81))-1)*100</f>
        <v>5.478217196917079</v>
      </c>
      <c r="DC93" s="84">
        <f>((SUM(M$87:M93)/SUM(M$75:M81))-1)*100</f>
        <v>6.0153416726848041</v>
      </c>
      <c r="DD93" s="84">
        <f>((SUM(N$87:N93)/SUM(N$75:N81))-1)*100</f>
        <v>5.9694081210843741</v>
      </c>
      <c r="DE93" s="84">
        <f>((SUM(O$87:O93)/SUM(O$75:O81))-1)*100</f>
        <v>6.9418924907473478</v>
      </c>
      <c r="DF93" s="84">
        <f>((SUM(P$87:P93)/SUM(P$75:P81))-1)*100</f>
        <v>7.0480227440379073</v>
      </c>
      <c r="DG93" s="56">
        <f>((SUM(Q$87:Q93)/SUM(Q$75:Q81))-1)*100</f>
        <v>7.7548317364846575</v>
      </c>
      <c r="DH93" s="84">
        <f>((SUM(R$87:R93)/SUM(R$75:R81))-1)*100</f>
        <v>11.527384469130109</v>
      </c>
      <c r="DI93" s="84">
        <f>((SUM(S$87:S93)/SUM(S$75:S81))-1)*100</f>
        <v>3.7921488043238138</v>
      </c>
      <c r="DJ93" s="84">
        <f>((SUM(T$87:T93)/SUM(T$75:T81))-1)*100</f>
        <v>11.378465203182353</v>
      </c>
      <c r="DK93" s="84">
        <f>((SUM(U$87:U93)/SUM(U$75:U81))-1)*100</f>
        <v>1.7821403729966656</v>
      </c>
      <c r="DL93" s="84">
        <f>((SUM(V$87:V93)/SUM(V$75:V81))-1)*100</f>
        <v>5.5583567892083074</v>
      </c>
      <c r="DM93" s="84">
        <f>((SUM(W$87:W93)/SUM(W$75:W81))-1)*100</f>
        <v>9.1059999637011391</v>
      </c>
      <c r="DN93" s="84">
        <f>((SUM(X$87:X93)/SUM(X$75:X81))-1)*100</f>
        <v>4.917591643249164</v>
      </c>
      <c r="DO93" s="84">
        <f>((SUM(Y$87:Y93)/SUM(Y$75:Y81))-1)*100</f>
        <v>10.716519402013702</v>
      </c>
      <c r="DP93" s="84">
        <f>((SUM(Z$87:Z93)/SUM(Z$75:Z81))-1)*100</f>
        <v>-7.5112717387427868</v>
      </c>
      <c r="DQ93" s="84">
        <f>((SUM(AA$87:AA93)/SUM(AA$75:AA81))-1)*100</f>
        <v>6.9645870130736087</v>
      </c>
      <c r="DR93" s="84">
        <f>((SUM(AB$87:AB93)/SUM(AB$75:AB81))-1)*100</f>
        <v>10.636158150194497</v>
      </c>
      <c r="DS93" s="84">
        <f>((SUM(AC$87:AC93)/SUM(AC$75:AC81))-1)*100</f>
        <v>0.9095112398908034</v>
      </c>
      <c r="DT93" s="84">
        <f>((SUM(AD$87:AD93)/SUM(AD$75:AD81))-1)*100</f>
        <v>1.2520796870313156</v>
      </c>
      <c r="DU93" s="84">
        <f>((SUM(AE$87:AE93)/SUM(AE$75:AE81))-1)*100</f>
        <v>6.3370010713223124</v>
      </c>
      <c r="DV93" s="84">
        <f>((SUM(AF$87:AF93)/SUM(AF$75:AF81))-1)*100</f>
        <v>8.0623541190697487</v>
      </c>
      <c r="DW93" s="84">
        <f>((SUM(AG$87:AG93)/SUM(AG$75:AG81))-1)*100</f>
        <v>8.1740223524880093</v>
      </c>
      <c r="DX93" s="84">
        <f>((SUM(AH$87:AH93)/SUM(AH$75:AH81))-1)*100</f>
        <v>8.1698594011167636</v>
      </c>
      <c r="DY93" s="84">
        <f>((SUM(AI$87:AI93)/SUM(AI$75:AI81))-1)*100</f>
        <v>8.3230547609498995</v>
      </c>
      <c r="DZ93" s="84">
        <f>((SUM(AJ$87:AJ93)/SUM(AJ$75:AJ81))-1)*100</f>
        <v>10.696217774710771</v>
      </c>
      <c r="EA93" s="84">
        <f>((SUM(AK$87:AK93)/SUM(AK$75:AK81))-1)*100</f>
        <v>17.729498975357828</v>
      </c>
      <c r="EB93" s="84">
        <f>((SUM(AL$87:AL93)/SUM(AL$75:AL81))-1)*100</f>
        <v>3.9959050988580991</v>
      </c>
      <c r="EC93" s="84">
        <f>((SUM(AM$87:AM93)/SUM(AM$75:AM81))-1)*100</f>
        <v>10.994036616330938</v>
      </c>
      <c r="ED93" s="84">
        <f>((SUM(AN$87:AN93)/SUM(AN$75:AN81))-1)*100</f>
        <v>3.5991946264252617</v>
      </c>
      <c r="EE93" s="84">
        <f>((SUM(AO$87:AO93)/SUM(AO$75:AO81))-1)*100</f>
        <v>7.8312263716829422</v>
      </c>
      <c r="EF93" s="84">
        <f>((SUM(AP$87:AP93)/SUM(AP$75:AP81))-1)*100</f>
        <v>10.888813889987482</v>
      </c>
      <c r="EG93" s="84">
        <f>((SUM(AQ$87:AQ93)/SUM(AQ$75:AQ81))-1)*100</f>
        <v>6.4169117278725318</v>
      </c>
      <c r="EH93" s="84">
        <f>((SUM(AR$87:AR93)/SUM(AR$75:AR81))-1)*100</f>
        <v>12.695122972415906</v>
      </c>
      <c r="EI93" s="84">
        <f>((SUM(AS$87:AS93)/SUM(AS$75:AS81))-1)*100</f>
        <v>-5.0914341347423564</v>
      </c>
      <c r="EJ93" s="84">
        <f>((SUM(AT$87:AT93)/SUM(AT$75:AT81))-1)*100</f>
        <v>9.2709008897819967</v>
      </c>
      <c r="EK93" s="84">
        <f>((SUM(AU$87:AU93)/SUM(AU$75:AU81))-1)*100</f>
        <v>12.66992357918355</v>
      </c>
      <c r="EL93" s="84">
        <f>((SUM(AV$87:AV93)/SUM(AV$75:AV81))-1)*100</f>
        <v>4.3653194857691924</v>
      </c>
      <c r="EM93" s="84">
        <f>((SUM(AW$87:AW93)/SUM(AW$75:AW81))-1)*100</f>
        <v>7.4215598627398904</v>
      </c>
      <c r="EN93" s="84">
        <f>((SUM(AX$87:AX93)/SUM(AX$75:AX81))-1)*100</f>
        <v>7.321370347276912</v>
      </c>
      <c r="EO93" s="84"/>
      <c r="EP93" s="84"/>
      <c r="EQ93" s="84"/>
      <c r="ER93" s="84"/>
      <c r="ES93" s="84"/>
    </row>
    <row r="94" spans="1:149" s="85" customFormat="1" ht="12.75" customHeight="1" x14ac:dyDescent="0.25">
      <c r="A94" s="85">
        <v>2019</v>
      </c>
      <c r="B94" s="85" t="s">
        <v>355</v>
      </c>
      <c r="C94" s="85" t="s">
        <v>174</v>
      </c>
      <c r="D94" s="84">
        <v>116.584138177578</v>
      </c>
      <c r="E94" s="84">
        <v>122.267968048981</v>
      </c>
      <c r="F94" s="84">
        <v>113.513128300936</v>
      </c>
      <c r="G94" s="84">
        <v>87.031482817667793</v>
      </c>
      <c r="H94" s="84"/>
      <c r="I94" s="84"/>
      <c r="J94" s="84"/>
      <c r="K94" s="84">
        <v>105.96906253426199</v>
      </c>
      <c r="L94" s="84">
        <v>137.838042984803</v>
      </c>
      <c r="M94" s="84">
        <v>129.65260136695801</v>
      </c>
      <c r="N94" s="84">
        <v>132.407649193092</v>
      </c>
      <c r="O94" s="84">
        <v>131.47127605135</v>
      </c>
      <c r="P94" s="84">
        <v>135.27688609201101</v>
      </c>
      <c r="Q94" s="84">
        <v>141.87083805477701</v>
      </c>
      <c r="R94" s="84">
        <v>140.01133233725599</v>
      </c>
      <c r="S94" s="84">
        <v>111.392733235468</v>
      </c>
      <c r="T94" s="84">
        <v>100.90490244543101</v>
      </c>
      <c r="U94" s="84">
        <v>112.930585715067</v>
      </c>
      <c r="V94" s="84">
        <v>115.50231921287001</v>
      </c>
      <c r="W94" s="84">
        <v>128.96119330093501</v>
      </c>
      <c r="X94" s="84">
        <v>127.620346733725</v>
      </c>
      <c r="Y94" s="84">
        <v>159.08374307384901</v>
      </c>
      <c r="Z94" s="84">
        <v>103.948115544597</v>
      </c>
      <c r="AA94" s="84">
        <v>135.10543228149001</v>
      </c>
      <c r="AB94" s="84">
        <v>133.238734983303</v>
      </c>
      <c r="AC94" s="84">
        <v>113.799010885177</v>
      </c>
      <c r="AD94" s="84">
        <v>120.421535953673</v>
      </c>
      <c r="AE94" s="84">
        <v>113.772735587615</v>
      </c>
      <c r="AF94" s="84">
        <v>156.614910532278</v>
      </c>
      <c r="AG94" s="84">
        <v>158.94089229321099</v>
      </c>
      <c r="AH94" s="84">
        <v>160.93770764390101</v>
      </c>
      <c r="AI94" s="84">
        <v>164.74986891327899</v>
      </c>
      <c r="AJ94" s="84">
        <v>192.34126338114299</v>
      </c>
      <c r="AK94" s="84">
        <v>191.25861913394701</v>
      </c>
      <c r="AL94" s="84">
        <v>123.352310393392</v>
      </c>
      <c r="AM94" s="84">
        <v>102.935198648633</v>
      </c>
      <c r="AN94" s="84">
        <v>155.09100582569201</v>
      </c>
      <c r="AO94" s="84">
        <v>145.50847585125001</v>
      </c>
      <c r="AP94" s="84">
        <v>153.99930827804499</v>
      </c>
      <c r="AQ94" s="84">
        <v>150.177597885534</v>
      </c>
      <c r="AR94" s="84">
        <v>195.630376186131</v>
      </c>
      <c r="AS94" s="84">
        <v>128.17450684579799</v>
      </c>
      <c r="AT94" s="84">
        <v>164.09974810501399</v>
      </c>
      <c r="AU94" s="84">
        <v>163.26968350273</v>
      </c>
      <c r="AV94" s="84">
        <v>150.14188347713099</v>
      </c>
      <c r="AW94" s="84">
        <v>134.66994614883799</v>
      </c>
      <c r="AX94" s="84">
        <v>143.20826417813501</v>
      </c>
      <c r="AY94" s="89">
        <f t="shared" si="781"/>
        <v>1.5538501770557378</v>
      </c>
      <c r="AZ94" s="89">
        <f t="shared" si="781"/>
        <v>3.3451104046135383</v>
      </c>
      <c r="BA94" s="89">
        <f t="shared" ref="BA94" si="863">+((F94/F82)-1)*100</f>
        <v>-0.74442796230822506</v>
      </c>
      <c r="BB94" s="89">
        <f t="shared" ref="BB94" si="864">+((G94/G82)-1)*100</f>
        <v>-6.9406897601432043</v>
      </c>
      <c r="BC94" s="89"/>
      <c r="BD94" s="89"/>
      <c r="BE94" s="89"/>
      <c r="BF94" s="89">
        <f t="shared" ref="BF94" si="865">+((K94/K82)-1)*100</f>
        <v>1.011846720127374</v>
      </c>
      <c r="BG94" s="89">
        <f t="shared" ref="BG94" si="866">+((L94/L82)-1)*100</f>
        <v>4.802231204452001</v>
      </c>
      <c r="BH94" s="89">
        <f t="shared" ref="BH94" si="867">+((M94/M82)-1)*100</f>
        <v>9.9749775077884841</v>
      </c>
      <c r="BI94" s="89">
        <f t="shared" ref="BI94" si="868">+((N94/N82)-1)*100</f>
        <v>10.092164651469847</v>
      </c>
      <c r="BJ94" s="89">
        <f t="shared" ref="BJ94" si="869">+((O94/O82)-1)*100</f>
        <v>11.482631169413594</v>
      </c>
      <c r="BK94" s="89">
        <f t="shared" ref="BK94" si="870">+((P94/P82)-1)*100</f>
        <v>11.906551060402592</v>
      </c>
      <c r="BL94" s="89">
        <f t="shared" ref="BL94" si="871">+((Q94/Q82)-1)*100</f>
        <v>9.7806017335686057</v>
      </c>
      <c r="BM94" s="89">
        <f t="shared" ref="BM94" si="872">+((R94/R82)-1)*100</f>
        <v>16.017367795682592</v>
      </c>
      <c r="BN94" s="89">
        <f t="shared" ref="BN94" si="873">+((S94/S82)-1)*100</f>
        <v>12.742867705704741</v>
      </c>
      <c r="BO94" s="89">
        <f t="shared" ref="BO94" si="874">+((T94/T82)-1)*100</f>
        <v>18.222968077634725</v>
      </c>
      <c r="BP94" s="89">
        <f t="shared" ref="BP94" si="875">+((U94/U82)-1)*100</f>
        <v>3.4208168066662159</v>
      </c>
      <c r="BQ94" s="89">
        <f t="shared" ref="BQ94" si="876">+((V94/V82)-1)*100</f>
        <v>11.919785901168446</v>
      </c>
      <c r="BR94" s="89">
        <f t="shared" ref="BR94" si="877">+((W94/W82)-1)*100</f>
        <v>16.090336916120251</v>
      </c>
      <c r="BS94" s="89">
        <f t="shared" ref="BS94" si="878">+((X94/X82)-1)*100</f>
        <v>9.2223517353652973</v>
      </c>
      <c r="BT94" s="89">
        <f t="shared" ref="BT94" si="879">+((Y94/Y82)-1)*100</f>
        <v>14.724860594467494</v>
      </c>
      <c r="BU94" s="89">
        <f t="shared" ref="BU94" si="880">+((Z94/Z82)-1)*100</f>
        <v>-1.1984454353265783</v>
      </c>
      <c r="BV94" s="89">
        <f t="shared" ref="BV94" si="881">+((AA94/AA82)-1)*100</f>
        <v>3.9853597497544468</v>
      </c>
      <c r="BW94" s="89">
        <f t="shared" ref="BW94" si="882">+((AB94/AB82)-1)*100</f>
        <v>11.598643188710245</v>
      </c>
      <c r="BX94" s="89">
        <f t="shared" ref="BX94" si="883">+((AC94/AC82)-1)*100</f>
        <v>2.5346136778346295</v>
      </c>
      <c r="BY94" s="89">
        <f t="shared" ref="BY94" si="884">+((AD94/AD82)-1)*100</f>
        <v>2.3079457199105313</v>
      </c>
      <c r="BZ94" s="89">
        <f t="shared" si="803"/>
        <v>9.1952909849663413</v>
      </c>
      <c r="CA94" s="89">
        <f t="shared" ref="CA94" si="885">+((AF94/AF82)-1)*100</f>
        <v>12.535229161738638</v>
      </c>
      <c r="CB94" s="89">
        <f t="shared" ref="CB94" si="886">+((AG94/AG82)-1)*100</f>
        <v>12.732816291328186</v>
      </c>
      <c r="CC94" s="89">
        <f t="shared" ref="CC94" si="887">+((AH94/AH82)-1)*100</f>
        <v>13.333597824703801</v>
      </c>
      <c r="CD94" s="89">
        <f t="shared" ref="CD94" si="888">+((AI94/AI82)-1)*100</f>
        <v>13.72440500176868</v>
      </c>
      <c r="CE94" s="89">
        <f t="shared" ref="CE94" si="889">+((AJ94/AJ82)-1)*100</f>
        <v>15.441921944895508</v>
      </c>
      <c r="CF94" s="89">
        <f t="shared" ref="CF94" si="890">+((AK94/AK82)-1)*100</f>
        <v>25.453119211321052</v>
      </c>
      <c r="CG94" s="89">
        <f t="shared" ref="CG94" si="891">+((AL94/AL82)-1)*100</f>
        <v>13.176143582848422</v>
      </c>
      <c r="CH94" s="89">
        <f t="shared" ref="CH94" si="892">+((AM94/AM82)-1)*100</f>
        <v>18.488768236197007</v>
      </c>
      <c r="CI94" s="89">
        <f t="shared" ref="CI94" si="893">+((AN94/AN82)-1)*100</f>
        <v>5.2367833617462223</v>
      </c>
      <c r="CJ94" s="89">
        <f t="shared" ref="CJ94" si="894">+((AO94/AO82)-1)*100</f>
        <v>14.48092643587422</v>
      </c>
      <c r="CK94" s="89">
        <f t="shared" ref="CK94" si="895">+((AP94/AP82)-1)*100</f>
        <v>18.08099762719413</v>
      </c>
      <c r="CL94" s="89">
        <f t="shared" ref="CL94" si="896">+((AQ94/AQ82)-1)*100</f>
        <v>10.887286912819905</v>
      </c>
      <c r="CM94" s="89">
        <f t="shared" ref="CM94" si="897">+((AR94/AR82)-1)*100</f>
        <v>18.186409361688739</v>
      </c>
      <c r="CN94" s="89">
        <f t="shared" ref="CN94" si="898">+((AS94/AS82)-1)*100</f>
        <v>1.2844960500764779</v>
      </c>
      <c r="CO94" s="89">
        <f t="shared" ref="CO94" si="899">+((AT94/AT82)-1)*100</f>
        <v>6.6131845524018296</v>
      </c>
      <c r="CP94" s="89">
        <f t="shared" ref="CP94" si="900">+((AU94/AU82)-1)*100</f>
        <v>12.010757620157907</v>
      </c>
      <c r="CQ94" s="89">
        <f t="shared" ref="CQ94" si="901">+((AV94/AV82)-1)*100</f>
        <v>7.2672795927286815</v>
      </c>
      <c r="CR94" s="89">
        <f t="shared" ref="CR94" si="902">+((AW94/AW82)-1)*100</f>
        <v>7.9229481568142246</v>
      </c>
      <c r="CS94" s="89">
        <f t="shared" ref="CS94" si="903">+((AX94/AX82)-1)*100</f>
        <v>11.287455191123708</v>
      </c>
      <c r="CT94" s="84">
        <f>((SUM(D$87:D94)/SUM(D$75:D82))-1)*100</f>
        <v>1.100269047996516</v>
      </c>
      <c r="CU94" s="84">
        <f>((SUM(E$87:E94)/SUM(E$75:E82))-1)*100</f>
        <v>2.4350674860281529</v>
      </c>
      <c r="CV94" s="84">
        <f>((SUM(F$87:F94)/SUM(F$75:F82))-1)*100</f>
        <v>-0.73967377133242751</v>
      </c>
      <c r="CW94" s="84">
        <f>((SUM(G$87:G94)/SUM(G$75:G82))-1)*100</f>
        <v>-4.8347719489445389</v>
      </c>
      <c r="CX94" s="84"/>
      <c r="CY94" s="84"/>
      <c r="CZ94" s="84"/>
      <c r="DA94" s="84">
        <f>((SUM(K$87:K94)/SUM(K$75:K82))-1)*100</f>
        <v>1.9687751217591032</v>
      </c>
      <c r="DB94" s="84">
        <f>((SUM(L$87:L94)/SUM(L$75:L82))-1)*100</f>
        <v>5.3920319649386483</v>
      </c>
      <c r="DC94" s="84">
        <f>((SUM(M$87:M94)/SUM(M$75:M82))-1)*100</f>
        <v>6.5301309669074437</v>
      </c>
      <c r="DD94" s="84">
        <f>((SUM(N$87:N94)/SUM(N$75:N82))-1)*100</f>
        <v>6.5023622735141728</v>
      </c>
      <c r="DE94" s="84">
        <f>((SUM(O$87:O94)/SUM(O$75:O82))-1)*100</f>
        <v>7.5313200558684956</v>
      </c>
      <c r="DF94" s="84">
        <f>((SUM(P$87:P94)/SUM(P$75:P82))-1)*100</f>
        <v>7.6741228939208206</v>
      </c>
      <c r="DG94" s="56">
        <f>((SUM(Q$87:Q94)/SUM(Q$75:Q82))-1)*100</f>
        <v>8.0145149781010616</v>
      </c>
      <c r="DH94" s="84">
        <f>((SUM(R$87:R94)/SUM(R$75:R82))-1)*100</f>
        <v>12.123880499867568</v>
      </c>
      <c r="DI94" s="84">
        <f>((SUM(S$87:S94)/SUM(S$75:S82))-1)*100</f>
        <v>4.8877929645476881</v>
      </c>
      <c r="DJ94" s="84">
        <f>((SUM(T$87:T94)/SUM(T$75:T82))-1)*100</f>
        <v>12.225792883090381</v>
      </c>
      <c r="DK94" s="84">
        <f>((SUM(U$87:U94)/SUM(U$75:U82))-1)*100</f>
        <v>1.9895827823323886</v>
      </c>
      <c r="DL94" s="84">
        <f>((SUM(V$87:V94)/SUM(V$75:V82))-1)*100</f>
        <v>6.3402271394768173</v>
      </c>
      <c r="DM94" s="84">
        <f>((SUM(W$87:W94)/SUM(W$75:W82))-1)*100</f>
        <v>10.052683922562643</v>
      </c>
      <c r="DN94" s="84">
        <f>((SUM(X$87:X94)/SUM(X$75:X82))-1)*100</f>
        <v>5.4978573643937656</v>
      </c>
      <c r="DO94" s="84">
        <f>((SUM(Y$87:Y94)/SUM(Y$75:Y82))-1)*100</f>
        <v>11.22850914659228</v>
      </c>
      <c r="DP94" s="84">
        <f>((SUM(Z$87:Z94)/SUM(Z$75:Z82))-1)*100</f>
        <v>-6.8198021776196827</v>
      </c>
      <c r="DQ94" s="84">
        <f>((SUM(AA$87:AA94)/SUM(AA$75:AA82))-1)*100</f>
        <v>6.5522550427714377</v>
      </c>
      <c r="DR94" s="84">
        <f>((SUM(AB$87:AB94)/SUM(AB$75:AB82))-1)*100</f>
        <v>10.770961081128249</v>
      </c>
      <c r="DS94" s="84">
        <f>((SUM(AC$87:AC94)/SUM(AC$75:AC82))-1)*100</f>
        <v>1.1180081106174189</v>
      </c>
      <c r="DT94" s="84">
        <f>((SUM(AD$87:AD94)/SUM(AD$75:AD82))-1)*100</f>
        <v>1.3904388951206492</v>
      </c>
      <c r="DU94" s="84">
        <f>((SUM(AE$87:AE94)/SUM(AE$75:AE82))-1)*100</f>
        <v>6.7232760370089961</v>
      </c>
      <c r="DV94" s="84">
        <f>((SUM(AF$87:AF94)/SUM(AF$75:AF82))-1)*100</f>
        <v>8.6455969135346358</v>
      </c>
      <c r="DW94" s="84">
        <f>((SUM(AG$87:AG94)/SUM(AG$75:AG82))-1)*100</f>
        <v>8.7650521403536796</v>
      </c>
      <c r="DX94" s="84">
        <f>((SUM(AH$87:AH94)/SUM(AH$75:AH82))-1)*100</f>
        <v>8.8405269867627645</v>
      </c>
      <c r="DY94" s="84">
        <f>((SUM(AI$87:AI94)/SUM(AI$75:AI82))-1)*100</f>
        <v>9.0192233687015779</v>
      </c>
      <c r="DZ94" s="84">
        <f>((SUM(AJ$87:AJ94)/SUM(AJ$75:AJ82))-1)*100</f>
        <v>11.3031152684121</v>
      </c>
      <c r="EA94" s="84">
        <f>((SUM(AK$87:AK94)/SUM(AK$75:AK82))-1)*100</f>
        <v>18.759866073874921</v>
      </c>
      <c r="EB94" s="84">
        <f>((SUM(AL$87:AL94)/SUM(AL$75:AL82))-1)*100</f>
        <v>5.1200153981344032</v>
      </c>
      <c r="EC94" s="84">
        <f>((SUM(AM$87:AM94)/SUM(AM$75:AM82))-1)*100</f>
        <v>11.91909699715259</v>
      </c>
      <c r="ED94" s="84">
        <f>((SUM(AN$87:AN94)/SUM(AN$75:AN82))-1)*100</f>
        <v>3.8086225834657483</v>
      </c>
      <c r="EE94" s="84">
        <f>((SUM(AO$87:AO94)/SUM(AO$75:AO82))-1)*100</f>
        <v>8.6522059312574626</v>
      </c>
      <c r="EF94" s="84">
        <f>((SUM(AP$87:AP94)/SUM(AP$75:AP82))-1)*100</f>
        <v>11.869110308910402</v>
      </c>
      <c r="EG94" s="84">
        <f>((SUM(AQ$87:AQ94)/SUM(AQ$75:AQ82))-1)*100</f>
        <v>7.0228632057321327</v>
      </c>
      <c r="EH94" s="84">
        <f>((SUM(AR$87:AR94)/SUM(AR$75:AR82))-1)*100</f>
        <v>13.395185661215914</v>
      </c>
      <c r="EI94" s="84">
        <f>((SUM(AS$87:AS94)/SUM(AS$75:AS82))-1)*100</f>
        <v>-4.3865075044705604</v>
      </c>
      <c r="EJ94" s="84">
        <f>((SUM(AT$87:AT94)/SUM(AT$75:AT82))-1)*100</f>
        <v>8.9017177270557468</v>
      </c>
      <c r="EK94" s="84">
        <f>((SUM(AU$87:AU94)/SUM(AU$75:AU82))-1)*100</f>
        <v>12.576318781469254</v>
      </c>
      <c r="EL94" s="84">
        <f>((SUM(AV$87:AV94)/SUM(AV$75:AV82))-1)*100</f>
        <v>4.7402329073143346</v>
      </c>
      <c r="EM94" s="84">
        <f>((SUM(AW$87:AW94)/SUM(AW$75:AW82))-1)*100</f>
        <v>7.4884722173035101</v>
      </c>
      <c r="EN94" s="84">
        <f>((SUM(AX$87:AX94)/SUM(AX$75:AX82))-1)*100</f>
        <v>7.8581237039664353</v>
      </c>
      <c r="EO94" s="84"/>
      <c r="EP94" s="84"/>
      <c r="EQ94" s="84"/>
      <c r="ER94" s="84"/>
      <c r="ES94" s="84"/>
    </row>
    <row r="95" spans="1:149" s="85" customFormat="1" ht="12.75" customHeight="1" x14ac:dyDescent="0.25">
      <c r="A95" s="85">
        <v>2019</v>
      </c>
      <c r="B95" s="85" t="s">
        <v>356</v>
      </c>
      <c r="C95" s="85" t="s">
        <v>174</v>
      </c>
      <c r="D95" s="84">
        <v>116.88924816318701</v>
      </c>
      <c r="E95" s="84">
        <v>122.49182665706201</v>
      </c>
      <c r="F95" s="84">
        <v>115.357823057939</v>
      </c>
      <c r="G95" s="84">
        <v>84.658982224590304</v>
      </c>
      <c r="H95" s="84"/>
      <c r="I95" s="84"/>
      <c r="J95" s="84"/>
      <c r="K95" s="84">
        <v>105.48971072462901</v>
      </c>
      <c r="L95" s="84">
        <v>137.53012503768099</v>
      </c>
      <c r="M95" s="84">
        <v>123.50892768112099</v>
      </c>
      <c r="N95" s="84">
        <v>125.981335395288</v>
      </c>
      <c r="O95" s="84">
        <v>125.092434527404</v>
      </c>
      <c r="P95" s="84">
        <v>128.497179322938</v>
      </c>
      <c r="Q95" s="84">
        <v>138.61281905297</v>
      </c>
      <c r="R95" s="84">
        <v>126.01105412075199</v>
      </c>
      <c r="S95" s="84">
        <v>113.437151995954</v>
      </c>
      <c r="T95" s="84">
        <v>102.639217785006</v>
      </c>
      <c r="U95" s="84">
        <v>106.885551120624</v>
      </c>
      <c r="V95" s="84">
        <v>114.41033529142901</v>
      </c>
      <c r="W95" s="84">
        <v>112.44862709353499</v>
      </c>
      <c r="X95" s="84">
        <v>111.58550838175201</v>
      </c>
      <c r="Y95" s="84">
        <v>155.04477164947301</v>
      </c>
      <c r="Z95" s="84">
        <v>81.656186232467107</v>
      </c>
      <c r="AA95" s="84">
        <v>127.37512436050901</v>
      </c>
      <c r="AB95" s="84">
        <v>123.579434699833</v>
      </c>
      <c r="AC95" s="84">
        <v>113.549396781566</v>
      </c>
      <c r="AD95" s="84">
        <v>115.471506032341</v>
      </c>
      <c r="AE95" s="84">
        <v>109.258175922709</v>
      </c>
      <c r="AF95" s="84">
        <v>150.16941797983901</v>
      </c>
      <c r="AG95" s="84">
        <v>152.32689064126501</v>
      </c>
      <c r="AH95" s="84">
        <v>154.20302130568399</v>
      </c>
      <c r="AI95" s="84">
        <v>157.74416066546999</v>
      </c>
      <c r="AJ95" s="84">
        <v>188.77958237921899</v>
      </c>
      <c r="AK95" s="84">
        <v>172.312112590944</v>
      </c>
      <c r="AL95" s="84">
        <v>125.82390983517899</v>
      </c>
      <c r="AM95" s="84">
        <v>104.72215712947499</v>
      </c>
      <c r="AN95" s="84">
        <v>147.36527608614401</v>
      </c>
      <c r="AO95" s="84">
        <v>144.6932856471</v>
      </c>
      <c r="AP95" s="84">
        <v>134.377718428626</v>
      </c>
      <c r="AQ95" s="84">
        <v>131.54949189135701</v>
      </c>
      <c r="AR95" s="84">
        <v>190.72719245108601</v>
      </c>
      <c r="AS95" s="84">
        <v>100.931326109873</v>
      </c>
      <c r="AT95" s="84">
        <v>155.01381208971901</v>
      </c>
      <c r="AU95" s="84">
        <v>151.49809493786401</v>
      </c>
      <c r="AV95" s="84">
        <v>150.26025503578799</v>
      </c>
      <c r="AW95" s="84">
        <v>129.69256490603101</v>
      </c>
      <c r="AX95" s="84">
        <v>137.73403543459099</v>
      </c>
      <c r="AY95" s="89">
        <f t="shared" ref="AY95" si="904">+((D95/D83)-1)*100</f>
        <v>1.4403050628829073</v>
      </c>
      <c r="AZ95" s="89">
        <f t="shared" ref="AZ95" si="905">+((E95/E83)-1)*100</f>
        <v>3.1859316440336238</v>
      </c>
      <c r="BA95" s="89">
        <f t="shared" ref="BA95" si="906">+((F95/F83)-1)*100</f>
        <v>-0.15798337229588899</v>
      </c>
      <c r="BB95" s="89">
        <f t="shared" ref="BB95" si="907">+((G95/G83)-1)*100</f>
        <v>-8.5685765488346384</v>
      </c>
      <c r="BC95" s="89"/>
      <c r="BD95" s="89"/>
      <c r="BE95" s="89"/>
      <c r="BF95" s="89">
        <f t="shared" ref="BF95" si="908">+((K95/K83)-1)*100</f>
        <v>1.3329170776916088</v>
      </c>
      <c r="BG95" s="89">
        <f t="shared" ref="BG95" si="909">+((L95/L83)-1)*100</f>
        <v>5.2070783256441766</v>
      </c>
      <c r="BH95" s="89">
        <f t="shared" ref="BH95" si="910">+((M95/M83)-1)*100</f>
        <v>6.8473749285801189</v>
      </c>
      <c r="BI95" s="89">
        <f t="shared" ref="BI95" si="911">+((N95/N83)-1)*100</f>
        <v>6.8941527232218691</v>
      </c>
      <c r="BJ95" s="89">
        <f t="shared" ref="BJ95" si="912">+((O95/O83)-1)*100</f>
        <v>7.6677825580372394</v>
      </c>
      <c r="BK95" s="89">
        <f t="shared" ref="BK95" si="913">+((P95/P83)-1)*100</f>
        <v>7.8770264956348868</v>
      </c>
      <c r="BL95" s="89">
        <f t="shared" ref="BL95" si="914">+((Q95/Q83)-1)*100</f>
        <v>5.8999035404965872</v>
      </c>
      <c r="BM95" s="89">
        <f t="shared" ref="BM95" si="915">+((R95/R83)-1)*100</f>
        <v>1.6628071838624026</v>
      </c>
      <c r="BN95" s="89">
        <f t="shared" ref="BN95" si="916">+((S95/S83)-1)*100</f>
        <v>5.7473612387478834</v>
      </c>
      <c r="BO95" s="89">
        <f t="shared" ref="BO95" si="917">+((T95/T83)-1)*100</f>
        <v>6.3848459679004765</v>
      </c>
      <c r="BP95" s="89">
        <f t="shared" ref="BP95" si="918">+((U95/U83)-1)*100</f>
        <v>2.9001245337143988</v>
      </c>
      <c r="BQ95" s="89">
        <f t="shared" ref="BQ95" si="919">+((V95/V83)-1)*100</f>
        <v>4.2517165380618671</v>
      </c>
      <c r="BR95" s="89">
        <f t="shared" ref="BR95" si="920">+((W95/W83)-1)*100</f>
        <v>11.513575940797672</v>
      </c>
      <c r="BS95" s="89">
        <f t="shared" ref="BS95" si="921">+((X95/X83)-1)*100</f>
        <v>0.66124986783835382</v>
      </c>
      <c r="BT95" s="89">
        <f t="shared" ref="BT95" si="922">+((Y95/Y83)-1)*100</f>
        <v>8.9158021340272953</v>
      </c>
      <c r="BU95" s="89">
        <f t="shared" ref="BU95" si="923">+((Z95/Z83)-1)*100</f>
        <v>-1.1420716192417024</v>
      </c>
      <c r="BV95" s="89">
        <f t="shared" ref="BV95" si="924">+((AA95/AA83)-1)*100</f>
        <v>5.0701805660506194</v>
      </c>
      <c r="BW95" s="89">
        <f t="shared" ref="BW95" si="925">+((AB95/AB83)-1)*100</f>
        <v>11.72736255282334</v>
      </c>
      <c r="BX95" s="89">
        <f t="shared" ref="BX95" si="926">+((AC95/AC83)-1)*100</f>
        <v>7.1807387581987792</v>
      </c>
      <c r="BY95" s="89">
        <f t="shared" ref="BY95" si="927">+((AD95/AD83)-1)*100</f>
        <v>2.5506708033005809</v>
      </c>
      <c r="BZ95" s="89">
        <f t="shared" si="803"/>
        <v>6.5375200604211425</v>
      </c>
      <c r="CA95" s="89">
        <f t="shared" ref="CA95" si="928">+((AF95/AF83)-1)*100</f>
        <v>9.6154866470856462</v>
      </c>
      <c r="CB95" s="89">
        <f t="shared" ref="CB95" si="929">+((AG95/AG83)-1)*100</f>
        <v>9.6882583999825087</v>
      </c>
      <c r="CC95" s="89">
        <f t="shared" ref="CC95" si="930">+((AH95/AH83)-1)*100</f>
        <v>9.9032664430588113</v>
      </c>
      <c r="CD95" s="89">
        <f t="shared" ref="CD95" si="931">+((AI95/AI83)-1)*100</f>
        <v>10.045111193492273</v>
      </c>
      <c r="CE95" s="89">
        <f t="shared" ref="CE95" si="932">+((AJ95/AJ83)-1)*100</f>
        <v>11.268419964244769</v>
      </c>
      <c r="CF95" s="89">
        <f t="shared" ref="CF95" si="933">+((AK95/AK83)-1)*100</f>
        <v>9.9547788210741395</v>
      </c>
      <c r="CG95" s="89">
        <f t="shared" ref="CG95" si="934">+((AL95/AL83)-1)*100</f>
        <v>6.5155806076414802</v>
      </c>
      <c r="CH95" s="89">
        <f t="shared" ref="CH95" si="935">+((AM95/AM83)-1)*100</f>
        <v>6.5956570522526015</v>
      </c>
      <c r="CI95" s="89">
        <f t="shared" ref="CI95" si="936">+((AN95/AN83)-1)*100</f>
        <v>4.9163611290707454</v>
      </c>
      <c r="CJ95" s="89">
        <f t="shared" ref="CJ95" si="937">+((AO95/AO83)-1)*100</f>
        <v>6.9535488779121968</v>
      </c>
      <c r="CK95" s="89">
        <f t="shared" ref="CK95" si="938">+((AP95/AP83)-1)*100</f>
        <v>13.523481551814044</v>
      </c>
      <c r="CL95" s="89">
        <f t="shared" ref="CL95" si="939">+((AQ95/AQ83)-1)*100</f>
        <v>2.4129180934227223</v>
      </c>
      <c r="CM95" s="89">
        <f t="shared" ref="CM95" si="940">+((AR95/AR83)-1)*100</f>
        <v>11.988169287222416</v>
      </c>
      <c r="CN95" s="89">
        <f t="shared" ref="CN95" si="941">+((AS95/AS83)-1)*100</f>
        <v>1.3440259211797478</v>
      </c>
      <c r="CO95" s="89">
        <f t="shared" ref="CO95" si="942">+((AT95/AT83)-1)*100</f>
        <v>7.7683779799909036</v>
      </c>
      <c r="CP95" s="89">
        <f t="shared" ref="CP95" si="943">+((AU95/AU83)-1)*100</f>
        <v>11.488006966530385</v>
      </c>
      <c r="CQ95" s="89">
        <f t="shared" ref="CQ95" si="944">+((AV95/AV83)-1)*100</f>
        <v>12.280002533364055</v>
      </c>
      <c r="CR95" s="89">
        <f t="shared" ref="CR95" si="945">+((AW95/AW83)-1)*100</f>
        <v>7.9099578591727893</v>
      </c>
      <c r="CS95" s="89">
        <f t="shared" ref="CS95" si="946">+((AX95/AX83)-1)*100</f>
        <v>9.1538599183961455</v>
      </c>
      <c r="CT95" s="84">
        <f>((SUM(D$87:D95)/SUM(D$75:D83))-1)*100</f>
        <v>1.1382884344513622</v>
      </c>
      <c r="CU95" s="84">
        <f>((SUM(E$87:E95)/SUM(E$75:E83))-1)*100</f>
        <v>2.5191896501819411</v>
      </c>
      <c r="CV95" s="84">
        <f>((SUM(F$87:F95)/SUM(F$75:F83))-1)*100</f>
        <v>-0.67470109959034685</v>
      </c>
      <c r="CW95" s="84">
        <f>((SUM(G$87:G95)/SUM(G$75:G83))-1)*100</f>
        <v>-5.246661774940975</v>
      </c>
      <c r="CX95" s="84"/>
      <c r="CY95" s="84"/>
      <c r="CZ95" s="84"/>
      <c r="DA95" s="84">
        <f>((SUM(K$87:K95)/SUM(K$75:K83))-1)*100</f>
        <v>1.8977097046046776</v>
      </c>
      <c r="DB95" s="84">
        <f>((SUM(L$87:L95)/SUM(L$75:L83))-1)*100</f>
        <v>5.371230407120775</v>
      </c>
      <c r="DC95" s="84">
        <f>((SUM(M$87:M95)/SUM(M$75:M83))-1)*100</f>
        <v>6.5659990572346727</v>
      </c>
      <c r="DD95" s="84">
        <f>((SUM(N$87:N95)/SUM(N$75:N83))-1)*100</f>
        <v>6.546412908636734</v>
      </c>
      <c r="DE95" s="84">
        <f>((SUM(O$87:O95)/SUM(O$75:O83))-1)*100</f>
        <v>7.5467930149816231</v>
      </c>
      <c r="DF95" s="84">
        <f>((SUM(P$87:P95)/SUM(P$75:P83))-1)*100</f>
        <v>7.6969846256955021</v>
      </c>
      <c r="DG95" s="56">
        <f>((SUM(Q$87:Q95)/SUM(Q$75:Q83))-1)*100</f>
        <v>7.7715132396406483</v>
      </c>
      <c r="DH95" s="84">
        <f>((SUM(R$87:R95)/SUM(R$75:R83))-1)*100</f>
        <v>10.867863172217573</v>
      </c>
      <c r="DI95" s="84">
        <f>((SUM(S$87:S95)/SUM(S$75:S83))-1)*100</f>
        <v>4.9886294873151327</v>
      </c>
      <c r="DJ95" s="84">
        <f>((SUM(T$87:T95)/SUM(T$75:T83))-1)*100</f>
        <v>11.508766660176907</v>
      </c>
      <c r="DK95" s="84">
        <f>((SUM(U$87:U95)/SUM(U$75:U83))-1)*100</f>
        <v>2.0874466276245895</v>
      </c>
      <c r="DL95" s="84">
        <f>((SUM(V$87:V95)/SUM(V$75:V83))-1)*100</f>
        <v>6.0988104751453109</v>
      </c>
      <c r="DM95" s="84">
        <f>((SUM(W$87:W95)/SUM(W$75:W83))-1)*100</f>
        <v>10.212737911726123</v>
      </c>
      <c r="DN95" s="84">
        <f>((SUM(X$87:X95)/SUM(X$75:X83))-1)*100</f>
        <v>4.9494647653730572</v>
      </c>
      <c r="DO95" s="84">
        <f>((SUM(Y$87:Y95)/SUM(Y$75:Y83))-1)*100</f>
        <v>10.960405009016361</v>
      </c>
      <c r="DP95" s="84">
        <f>((SUM(Z$87:Z95)/SUM(Z$75:Z83))-1)*100</f>
        <v>-6.3702078083518687</v>
      </c>
      <c r="DQ95" s="84">
        <f>((SUM(AA$87:AA95)/SUM(AA$75:AA83))-1)*100</f>
        <v>6.3827542968865503</v>
      </c>
      <c r="DR95" s="84">
        <f>((SUM(AB$87:AB95)/SUM(AB$75:AB83))-1)*100</f>
        <v>10.880805198987598</v>
      </c>
      <c r="DS95" s="84">
        <f>((SUM(AC$87:AC95)/SUM(AC$75:AC83))-1)*100</f>
        <v>1.7794833755060191</v>
      </c>
      <c r="DT95" s="84">
        <f>((SUM(AD$87:AD95)/SUM(AD$75:AD83))-1)*100</f>
        <v>1.519678652589751</v>
      </c>
      <c r="DU95" s="84">
        <f>((SUM(AE$87:AE95)/SUM(AE$75:AE83))-1)*100</f>
        <v>6.701468144249989</v>
      </c>
      <c r="DV95" s="84">
        <f>((SUM(AF$87:AF95)/SUM(AF$75:AF83))-1)*100</f>
        <v>8.7559291729143887</v>
      </c>
      <c r="DW95" s="84">
        <f>((SUM(AG$87:AG95)/SUM(AG$75:AG83))-1)*100</f>
        <v>8.8695953315141018</v>
      </c>
      <c r="DX95" s="84">
        <f>((SUM(AH$87:AH95)/SUM(AH$75:AH83))-1)*100</f>
        <v>8.9613965973367691</v>
      </c>
      <c r="DY95" s="84">
        <f>((SUM(AI$87:AI95)/SUM(AI$75:AI83))-1)*100</f>
        <v>9.1352596415079432</v>
      </c>
      <c r="DZ95" s="84">
        <f>((SUM(AJ$87:AJ95)/SUM(AJ$75:AJ83))-1)*100</f>
        <v>11.299117705665097</v>
      </c>
      <c r="EA95" s="84">
        <f>((SUM(AK$87:AK95)/SUM(AK$75:AK83))-1)*100</f>
        <v>17.698031960527281</v>
      </c>
      <c r="EB95" s="84">
        <f>((SUM(AL$87:AL95)/SUM(AL$75:AL83))-1)*100</f>
        <v>5.2835248845416238</v>
      </c>
      <c r="EC95" s="84">
        <f>((SUM(AM$87:AM95)/SUM(AM$75:AM83))-1)*100</f>
        <v>11.267058111475169</v>
      </c>
      <c r="ED95" s="84">
        <f>((SUM(AN$87:AN95)/SUM(AN$75:AN83))-1)*100</f>
        <v>3.9289737442852246</v>
      </c>
      <c r="EE95" s="84">
        <f>((SUM(AO$87:AO95)/SUM(AO$75:AO83))-1)*100</f>
        <v>8.4549118684773319</v>
      </c>
      <c r="EF95" s="84">
        <f>((SUM(AP$87:AP95)/SUM(AP$75:AP83))-1)*100</f>
        <v>12.051239166756833</v>
      </c>
      <c r="EG95" s="84">
        <f>((SUM(AQ$87:AQ95)/SUM(AQ$75:AQ83))-1)*100</f>
        <v>6.497721968345993</v>
      </c>
      <c r="EH95" s="84">
        <f>((SUM(AR$87:AR95)/SUM(AR$75:AR83))-1)*100</f>
        <v>13.23202861841648</v>
      </c>
      <c r="EI95" s="84">
        <f>((SUM(AS$87:AS95)/SUM(AS$75:AS83))-1)*100</f>
        <v>-3.9278051271606662</v>
      </c>
      <c r="EJ95" s="84">
        <f>((SUM(AT$87:AT95)/SUM(AT$75:AT83))-1)*100</f>
        <v>8.7715002746403314</v>
      </c>
      <c r="EK95" s="84">
        <f>((SUM(AU$87:AU95)/SUM(AU$75:AU83))-1)*100</f>
        <v>12.449086873660487</v>
      </c>
      <c r="EL95" s="84">
        <f>((SUM(AV$87:AV95)/SUM(AV$75:AV83))-1)*100</f>
        <v>5.5691725357983834</v>
      </c>
      <c r="EM95" s="84">
        <f>((SUM(AW$87:AW95)/SUM(AW$75:AW83))-1)*100</f>
        <v>7.5364782374350847</v>
      </c>
      <c r="EN95" s="84">
        <f>((SUM(AX$87:AX95)/SUM(AX$75:AX83))-1)*100</f>
        <v>8.0099308357229901</v>
      </c>
      <c r="EO95" s="84"/>
      <c r="EP95" s="84"/>
      <c r="EQ95" s="84"/>
      <c r="ER95" s="84"/>
      <c r="ES95" s="84"/>
    </row>
    <row r="96" spans="1:149" s="85" customFormat="1" ht="12.75" customHeight="1" x14ac:dyDescent="0.25">
      <c r="A96" s="85">
        <v>2019</v>
      </c>
      <c r="B96" s="85" t="s">
        <v>357</v>
      </c>
      <c r="C96" s="85" t="s">
        <v>174</v>
      </c>
      <c r="D96" s="84">
        <v>117.42001390111101</v>
      </c>
      <c r="E96" s="84">
        <v>122.653071412467</v>
      </c>
      <c r="F96" s="84">
        <v>116.97486252287599</v>
      </c>
      <c r="G96" s="84">
        <v>85.273369369224994</v>
      </c>
      <c r="H96" s="84"/>
      <c r="I96" s="84"/>
      <c r="J96" s="84"/>
      <c r="K96" s="84">
        <v>104.496608274851</v>
      </c>
      <c r="L96" s="84">
        <v>136.45336397018201</v>
      </c>
      <c r="M96" s="84">
        <v>126.551593684243</v>
      </c>
      <c r="N96" s="84">
        <v>128.79936676065</v>
      </c>
      <c r="O96" s="84">
        <v>127.505679018891</v>
      </c>
      <c r="P96" s="84">
        <v>130.496675417988</v>
      </c>
      <c r="Q96" s="84">
        <v>138.81457436708601</v>
      </c>
      <c r="R96" s="84">
        <v>123.725523440857</v>
      </c>
      <c r="S96" s="84">
        <v>117.253131476403</v>
      </c>
      <c r="T96" s="84">
        <v>101.902778127169</v>
      </c>
      <c r="U96" s="84">
        <v>109.665685013977</v>
      </c>
      <c r="V96" s="84">
        <v>112.565332970113</v>
      </c>
      <c r="W96" s="84">
        <v>111.15263705020899</v>
      </c>
      <c r="X96" s="84">
        <v>110.037420655795</v>
      </c>
      <c r="Y96" s="84">
        <v>155.635440469114</v>
      </c>
      <c r="Z96" s="84">
        <v>76.239294763600896</v>
      </c>
      <c r="AA96" s="84">
        <v>136.392485846456</v>
      </c>
      <c r="AB96" s="84">
        <v>134.40270165173399</v>
      </c>
      <c r="AC96" s="84">
        <v>117.460681469242</v>
      </c>
      <c r="AD96" s="84">
        <v>121.70893314160701</v>
      </c>
      <c r="AE96" s="84">
        <v>113.595617233607</v>
      </c>
      <c r="AF96" s="84">
        <v>153.95500432833501</v>
      </c>
      <c r="AG96" s="84">
        <v>155.71481271942099</v>
      </c>
      <c r="AH96" s="84">
        <v>157.32985246361201</v>
      </c>
      <c r="AI96" s="84">
        <v>160.236506443042</v>
      </c>
      <c r="AJ96" s="84">
        <v>189.41351586882999</v>
      </c>
      <c r="AK96" s="84">
        <v>169.556859328988</v>
      </c>
      <c r="AL96" s="84">
        <v>130.11821837633201</v>
      </c>
      <c r="AM96" s="84">
        <v>103.984018456231</v>
      </c>
      <c r="AN96" s="84">
        <v>151.922798276213</v>
      </c>
      <c r="AO96" s="84">
        <v>142.204106856446</v>
      </c>
      <c r="AP96" s="84">
        <v>132.927463230694</v>
      </c>
      <c r="AQ96" s="84">
        <v>129.81098019781001</v>
      </c>
      <c r="AR96" s="84">
        <v>190.54875456155401</v>
      </c>
      <c r="AS96" s="84">
        <v>94.258574574820003</v>
      </c>
      <c r="AT96" s="84">
        <v>166.22411548738</v>
      </c>
      <c r="AU96" s="84">
        <v>165.87969880572501</v>
      </c>
      <c r="AV96" s="84">
        <v>155.91822524966099</v>
      </c>
      <c r="AW96" s="84">
        <v>136.82236538743999</v>
      </c>
      <c r="AX96" s="84">
        <v>143.811705207675</v>
      </c>
      <c r="AY96" s="89">
        <f t="shared" ref="AY96" si="947">+((D96/D84)-1)*100</f>
        <v>1.3306791399235074</v>
      </c>
      <c r="AZ96" s="89">
        <f t="shared" ref="AZ96" si="948">+((E96/E84)-1)*100</f>
        <v>3.1839677196874971</v>
      </c>
      <c r="BA96" s="89">
        <f t="shared" ref="BA96" si="949">+((F96/F84)-1)*100</f>
        <v>0.2104215214342009</v>
      </c>
      <c r="BB96" s="89">
        <f t="shared" ref="BB96" si="950">+((G96/G84)-1)*100</f>
        <v>-10.443337295914933</v>
      </c>
      <c r="BC96" s="89"/>
      <c r="BD96" s="89"/>
      <c r="BE96" s="89"/>
      <c r="BF96" s="89">
        <f t="shared" ref="BF96" si="951">+((K96/K84)-1)*100</f>
        <v>0.92456823371813712</v>
      </c>
      <c r="BG96" s="89">
        <f t="shared" ref="BG96" si="952">+((L96/L84)-1)*100</f>
        <v>4.8257152327336295</v>
      </c>
      <c r="BH96" s="89">
        <f t="shared" ref="BH96" si="953">+((M96/M84)-1)*100</f>
        <v>7.3778363735442332</v>
      </c>
      <c r="BI96" s="89">
        <f t="shared" ref="BI96" si="954">+((N96/N84)-1)*100</f>
        <v>7.6426092436599813</v>
      </c>
      <c r="BJ96" s="89">
        <f t="shared" ref="BJ96" si="955">+((O96/O84)-1)*100</f>
        <v>8.4319835825641398</v>
      </c>
      <c r="BK96" s="89">
        <f t="shared" ref="BK96" si="956">+((P96/P84)-1)*100</f>
        <v>8.9632859352630767</v>
      </c>
      <c r="BL96" s="89">
        <f t="shared" ref="BL96" si="957">+((Q96/Q84)-1)*100</f>
        <v>8.5779278483415276</v>
      </c>
      <c r="BM96" s="89">
        <f t="shared" ref="BM96" si="958">+((R96/R84)-1)*100</f>
        <v>1.2714712411888707</v>
      </c>
      <c r="BN96" s="89">
        <f t="shared" ref="BN96" si="959">+((S96/S84)-1)*100</f>
        <v>8.8180953877611259</v>
      </c>
      <c r="BO96" s="89">
        <f t="shared" ref="BO96" si="960">+((T96/T84)-1)*100</f>
        <v>12.899032458930471</v>
      </c>
      <c r="BP96" s="89">
        <f t="shared" ref="BP96" si="961">+((U96/U84)-1)*100</f>
        <v>2.7598036383158275</v>
      </c>
      <c r="BQ96" s="89">
        <f t="shared" ref="BQ96" si="962">+((V96/V84)-1)*100</f>
        <v>8.3970898355919523</v>
      </c>
      <c r="BR96" s="89">
        <f t="shared" ref="BR96" si="963">+((W96/W84)-1)*100</f>
        <v>13.146932568327973</v>
      </c>
      <c r="BS96" s="89">
        <f t="shared" ref="BS96" si="964">+((X96/X84)-1)*100</f>
        <v>3.7515032778317581</v>
      </c>
      <c r="BT96" s="89">
        <f t="shared" ref="BT96" si="965">+((Y96/Y84)-1)*100</f>
        <v>12.824391942274316</v>
      </c>
      <c r="BU96" s="89">
        <f t="shared" ref="BU96" si="966">+((Z96/Z84)-1)*100</f>
        <v>2.6615241460953953</v>
      </c>
      <c r="BV96" s="89">
        <f t="shared" ref="BV96" si="967">+((AA96/AA84)-1)*100</f>
        <v>3.427066314784688</v>
      </c>
      <c r="BW96" s="89">
        <f t="shared" ref="BW96" si="968">+((AB96/AB84)-1)*100</f>
        <v>8.3547868057412877</v>
      </c>
      <c r="BX96" s="89">
        <f t="shared" ref="BX96" si="969">+((AC96/AC84)-1)*100</f>
        <v>2.9427195155298902</v>
      </c>
      <c r="BY96" s="89">
        <f t="shared" ref="BY96" si="970">+((AD96/AD84)-1)*100</f>
        <v>2.0997970763692919</v>
      </c>
      <c r="BZ96" s="89">
        <f t="shared" si="803"/>
        <v>5.6790144450098667</v>
      </c>
      <c r="CA96" s="89">
        <f t="shared" ref="CA96" si="971">+((AF96/AF84)-1)*100</f>
        <v>10.255518724756186</v>
      </c>
      <c r="CB96" s="89">
        <f t="shared" ref="CB96" si="972">+((AG96/AG84)-1)*100</f>
        <v>10.572230727745069</v>
      </c>
      <c r="CC96" s="89">
        <f t="shared" ref="CC96" si="973">+((AH96/AH84)-1)*100</f>
        <v>10.966978706710218</v>
      </c>
      <c r="CD96" s="89">
        <f t="shared" ref="CD96" si="974">+((AI96/AI84)-1)*100</f>
        <v>11.492911095458535</v>
      </c>
      <c r="CE96" s="89">
        <f t="shared" ref="CE96" si="975">+((AJ96/AJ84)-1)*100</f>
        <v>14.842344513317606</v>
      </c>
      <c r="CF96" s="89">
        <f t="shared" ref="CF96" si="976">+((AK96/AK84)-1)*100</f>
        <v>9.5589083658583984</v>
      </c>
      <c r="CG96" s="89">
        <f t="shared" ref="CG96" si="977">+((AL96/AL84)-1)*100</f>
        <v>9.6021713610283896</v>
      </c>
      <c r="CH96" s="89">
        <f t="shared" ref="CH96" si="978">+((AM96/AM84)-1)*100</f>
        <v>13.135871468802062</v>
      </c>
      <c r="CI96" s="89">
        <f t="shared" ref="CI96" si="979">+((AN96/AN84)-1)*100</f>
        <v>5.2250026160344465</v>
      </c>
      <c r="CJ96" s="89">
        <f t="shared" ref="CJ96" si="980">+((AO96/AO84)-1)*100</f>
        <v>11.327517112853801</v>
      </c>
      <c r="CK96" s="89">
        <f t="shared" ref="CK96" si="981">+((AP96/AP84)-1)*100</f>
        <v>15.176107333195343</v>
      </c>
      <c r="CL96" s="89">
        <f t="shared" ref="CL96" si="982">+((AQ96/AQ84)-1)*100</f>
        <v>5.6868499504053371</v>
      </c>
      <c r="CM96" s="89">
        <f t="shared" ref="CM96" si="983">+((AR96/AR84)-1)*100</f>
        <v>15.825834258000704</v>
      </c>
      <c r="CN96" s="89">
        <f t="shared" ref="CN96" si="984">+((AS96/AS84)-1)*100</f>
        <v>5.263978869279895</v>
      </c>
      <c r="CO96" s="89">
        <f t="shared" ref="CO96" si="985">+((AT96/AT84)-1)*100</f>
        <v>6.206334812485359</v>
      </c>
      <c r="CP96" s="89">
        <f t="shared" ref="CP96" si="986">+((AU96/AU84)-1)*100</f>
        <v>8.0372456367281622</v>
      </c>
      <c r="CQ96" s="89">
        <f t="shared" ref="CQ96" si="987">+((AV96/AV84)-1)*100</f>
        <v>8.1445485543088623</v>
      </c>
      <c r="CR96" s="89">
        <f t="shared" ref="CR96" si="988">+((AW96/AW84)-1)*100</f>
        <v>6.277894728112754</v>
      </c>
      <c r="CS96" s="89">
        <f t="shared" ref="CS96" si="989">+((AX96/AX84)-1)*100</f>
        <v>8.3192149332387046</v>
      </c>
      <c r="CT96" s="84">
        <f>((SUM(D$87:D96)/SUM(D$75:D84))-1)*100</f>
        <v>1.1577342062897733</v>
      </c>
      <c r="CU96" s="84">
        <f>((SUM(E$87:E96)/SUM(E$75:E84))-1)*100</f>
        <v>2.5862443026976489</v>
      </c>
      <c r="CV96" s="84">
        <f>((SUM(F$87:F96)/SUM(F$75:F84))-1)*100</f>
        <v>-0.58494720771778974</v>
      </c>
      <c r="CW96" s="84">
        <f>((SUM(G$87:G96)/SUM(G$75:G84))-1)*100</f>
        <v>-5.7761131679820217</v>
      </c>
      <c r="CX96" s="84"/>
      <c r="CY96" s="84"/>
      <c r="CZ96" s="84"/>
      <c r="DA96" s="84">
        <f>((SUM(K$87:K96)/SUM(K$75:K84))-1)*100</f>
        <v>1.8003579629823463</v>
      </c>
      <c r="DB96" s="84">
        <f>((SUM(L$87:L96)/SUM(L$75:L84))-1)*100</f>
        <v>5.316288879764075</v>
      </c>
      <c r="DC96" s="84">
        <f>((SUM(M$87:M96)/SUM(M$75:M84))-1)*100</f>
        <v>6.6499103845333529</v>
      </c>
      <c r="DD96" s="84">
        <f>((SUM(N$87:N96)/SUM(N$75:N84))-1)*100</f>
        <v>6.6587233922795974</v>
      </c>
      <c r="DE96" s="84">
        <f>((SUM(O$87:O96)/SUM(O$75:O84))-1)*100</f>
        <v>7.6379190917536643</v>
      </c>
      <c r="DF96" s="84">
        <f>((SUM(P$87:P96)/SUM(P$75:P84))-1)*100</f>
        <v>7.8258405926762142</v>
      </c>
      <c r="DG96" s="56">
        <f>((SUM(Q$87:Q96)/SUM(Q$75:Q84))-1)*100</f>
        <v>7.8528941731394353</v>
      </c>
      <c r="DH96" s="84">
        <f>((SUM(R$87:R96)/SUM(R$75:R84))-1)*100</f>
        <v>9.8523683507834257</v>
      </c>
      <c r="DI96" s="84">
        <f>((SUM(S$87:S96)/SUM(S$75:S84))-1)*100</f>
        <v>5.3923078428808058</v>
      </c>
      <c r="DJ96" s="84">
        <f>((SUM(T$87:T96)/SUM(T$75:T84))-1)*100</f>
        <v>11.651984516626147</v>
      </c>
      <c r="DK96" s="84">
        <f>((SUM(U$87:U96)/SUM(U$75:U84))-1)*100</f>
        <v>2.1543083512917338</v>
      </c>
      <c r="DL96" s="84">
        <f>((SUM(V$87:V96)/SUM(V$75:V84))-1)*100</f>
        <v>6.3254096231005086</v>
      </c>
      <c r="DM96" s="84">
        <f>((SUM(W$87:W96)/SUM(W$75:W84))-1)*100</f>
        <v>10.495710910211287</v>
      </c>
      <c r="DN96" s="84">
        <f>((SUM(X$87:X96)/SUM(X$75:X84))-1)*100</f>
        <v>4.832227385093435</v>
      </c>
      <c r="DO96" s="84">
        <f>((SUM(Y$87:Y96)/SUM(Y$75:Y84))-1)*100</f>
        <v>11.148652289789052</v>
      </c>
      <c r="DP96" s="84">
        <f>((SUM(Z$87:Z96)/SUM(Z$75:Z84))-1)*100</f>
        <v>-5.7699430907365841</v>
      </c>
      <c r="DQ96" s="84">
        <f>((SUM(AA$87:AA96)/SUM(AA$75:AA84))-1)*100</f>
        <v>6.0557248524572449</v>
      </c>
      <c r="DR96" s="84">
        <f>((SUM(AB$87:AB96)/SUM(AB$75:AB84))-1)*100</f>
        <v>10.592581287555646</v>
      </c>
      <c r="DS96" s="84">
        <f>((SUM(AC$87:AC96)/SUM(AC$75:AC84))-1)*100</f>
        <v>1.9018014597449895</v>
      </c>
      <c r="DT96" s="84">
        <f>((SUM(AD$87:AD96)/SUM(AD$75:AD84))-1)*100</f>
        <v>1.5808736421323522</v>
      </c>
      <c r="DU96" s="84">
        <f>((SUM(AE$87:AE96)/SUM(AE$75:AE84))-1)*100</f>
        <v>6.5894377803708659</v>
      </c>
      <c r="DV96" s="84">
        <f>((SUM(AF$87:AF96)/SUM(AF$75:AF84))-1)*100</f>
        <v>8.9117381255843888</v>
      </c>
      <c r="DW96" s="84">
        <f>((SUM(AG$87:AG96)/SUM(AG$75:AG84))-1)*100</f>
        <v>9.0449738952740546</v>
      </c>
      <c r="DX96" s="84">
        <f>((SUM(AH$87:AH96)/SUM(AH$75:AH84))-1)*100</f>
        <v>9.1681340110455487</v>
      </c>
      <c r="DY96" s="84">
        <f>((SUM(AI$87:AI96)/SUM(AI$75:AI84))-1)*100</f>
        <v>9.3753931016611105</v>
      </c>
      <c r="DZ96" s="84">
        <f>((SUM(AJ$87:AJ96)/SUM(AJ$75:AJ84))-1)*100</f>
        <v>11.656013400903964</v>
      </c>
      <c r="EA96" s="84">
        <f>((SUM(AK$87:AK96)/SUM(AK$75:AK84))-1)*100</f>
        <v>16.831867916315304</v>
      </c>
      <c r="EB96" s="84">
        <f>((SUM(AL$87:AL96)/SUM(AL$75:AL84))-1)*100</f>
        <v>5.7384758830081761</v>
      </c>
      <c r="EC96" s="84">
        <f>((SUM(AM$87:AM96)/SUM(AM$75:AM84))-1)*100</f>
        <v>11.459189782465007</v>
      </c>
      <c r="ED96" s="84">
        <f>((SUM(AN$87:AN96)/SUM(AN$75:AN84))-1)*100</f>
        <v>4.0591707511091757</v>
      </c>
      <c r="EE96" s="84">
        <f>((SUM(AO$87:AO96)/SUM(AO$75:AO84))-1)*100</f>
        <v>8.738801239647076</v>
      </c>
      <c r="EF96" s="84">
        <f>((SUM(AP$87:AP96)/SUM(AP$75:AP84))-1)*100</f>
        <v>12.354145079692703</v>
      </c>
      <c r="EG96" s="84">
        <f>((SUM(AQ$87:AQ96)/SUM(AQ$75:AQ84))-1)*100</f>
        <v>6.4180719865514213</v>
      </c>
      <c r="EH96" s="84">
        <f>((SUM(AR$87:AR96)/SUM(AR$75:AR84))-1)*100</f>
        <v>13.493301660673595</v>
      </c>
      <c r="EI96" s="84">
        <f>((SUM(AS$87:AS96)/SUM(AS$75:AS84))-1)*100</f>
        <v>-3.3106895151937876</v>
      </c>
      <c r="EJ96" s="84">
        <f>((SUM(AT$87:AT96)/SUM(AT$75:AT84))-1)*100</f>
        <v>8.4864447743257188</v>
      </c>
      <c r="EK96" s="84">
        <f>((SUM(AU$87:AU96)/SUM(AU$75:AU84))-1)*100</f>
        <v>11.934307947139944</v>
      </c>
      <c r="EL96" s="84">
        <f>((SUM(AV$87:AV96)/SUM(AV$75:AV84))-1)*100</f>
        <v>5.8419079462102452</v>
      </c>
      <c r="EM96" s="84">
        <f>((SUM(AW$87:AW96)/SUM(AW$75:AW84))-1)*100</f>
        <v>7.3996230683404551</v>
      </c>
      <c r="EN96" s="84">
        <f>((SUM(AX$87:AX96)/SUM(AX$75:AX84))-1)*100</f>
        <v>8.0438726494811199</v>
      </c>
      <c r="EO96" s="84"/>
      <c r="EP96" s="84"/>
      <c r="EQ96" s="84"/>
      <c r="ER96" s="84"/>
      <c r="ES96" s="84"/>
    </row>
    <row r="97" spans="1:149" s="85" customFormat="1" ht="12.75" customHeight="1" x14ac:dyDescent="0.25">
      <c r="A97" s="85">
        <v>2019</v>
      </c>
      <c r="B97" s="85" t="s">
        <v>358</v>
      </c>
      <c r="C97" s="85" t="s">
        <v>174</v>
      </c>
      <c r="D97" s="84">
        <v>119.612257778976</v>
      </c>
      <c r="E97" s="84">
        <v>123.491463626621</v>
      </c>
      <c r="F97" s="84">
        <v>120.553435927943</v>
      </c>
      <c r="G97" s="84">
        <v>93.147603998209902</v>
      </c>
      <c r="H97" s="84"/>
      <c r="I97" s="84"/>
      <c r="J97" s="84"/>
      <c r="K97" s="84">
        <v>105.521998838306</v>
      </c>
      <c r="L97" s="84">
        <v>137.93012791523901</v>
      </c>
      <c r="M97" s="84">
        <v>137.65581005288601</v>
      </c>
      <c r="N97" s="84">
        <v>139.707461265148</v>
      </c>
      <c r="O97" s="84">
        <v>141.55379266916299</v>
      </c>
      <c r="P97" s="84">
        <v>144.934727949474</v>
      </c>
      <c r="Q97" s="84">
        <v>137.41900324941199</v>
      </c>
      <c r="R97" s="84">
        <v>164.78668127497599</v>
      </c>
      <c r="S97" s="84">
        <v>153.91829155957299</v>
      </c>
      <c r="T97" s="84">
        <v>131.32991857817299</v>
      </c>
      <c r="U97" s="84">
        <v>107.189853643288</v>
      </c>
      <c r="V97" s="84">
        <v>113.826894871248</v>
      </c>
      <c r="W97" s="84">
        <v>136.32805958389301</v>
      </c>
      <c r="X97" s="84">
        <v>131.25135277920799</v>
      </c>
      <c r="Y97" s="84">
        <v>158.39998263544399</v>
      </c>
      <c r="Z97" s="84">
        <v>77.119833930469298</v>
      </c>
      <c r="AA97" s="84">
        <v>147.32790236507901</v>
      </c>
      <c r="AB97" s="84">
        <v>177.407763742008</v>
      </c>
      <c r="AC97" s="84">
        <v>109.39358938535101</v>
      </c>
      <c r="AD97" s="84">
        <v>117.870780426919</v>
      </c>
      <c r="AE97" s="84">
        <v>125.830263662116</v>
      </c>
      <c r="AF97" s="84">
        <v>165.61265227980999</v>
      </c>
      <c r="AG97" s="84">
        <v>166.650076972254</v>
      </c>
      <c r="AH97" s="84">
        <v>172.14386127600901</v>
      </c>
      <c r="AI97" s="84">
        <v>174.83391368309901</v>
      </c>
      <c r="AJ97" s="84">
        <v>187.384545287316</v>
      </c>
      <c r="AK97" s="84">
        <v>226.13745429890199</v>
      </c>
      <c r="AL97" s="84">
        <v>171.028812253772</v>
      </c>
      <c r="AM97" s="84">
        <v>134.09466920062701</v>
      </c>
      <c r="AN97" s="84">
        <v>148.926991131851</v>
      </c>
      <c r="AO97" s="84">
        <v>143.859674054229</v>
      </c>
      <c r="AP97" s="84">
        <v>163.27488525839601</v>
      </c>
      <c r="AQ97" s="84">
        <v>155.060563475473</v>
      </c>
      <c r="AR97" s="84">
        <v>193.81457691429799</v>
      </c>
      <c r="AS97" s="84">
        <v>95.439838487691304</v>
      </c>
      <c r="AT97" s="84">
        <v>179.88081014850201</v>
      </c>
      <c r="AU97" s="84">
        <v>219.68782309771899</v>
      </c>
      <c r="AV97" s="84">
        <v>145.69022219601601</v>
      </c>
      <c r="AW97" s="84">
        <v>132.456539443276</v>
      </c>
      <c r="AX97" s="84">
        <v>159.63307573959099</v>
      </c>
      <c r="AY97" s="89">
        <f t="shared" ref="AY97" si="990">+((D97/D85)-1)*100</f>
        <v>1.8585747869891867</v>
      </c>
      <c r="AZ97" s="89">
        <f t="shared" ref="AZ97" si="991">+((E97/E85)-1)*100</f>
        <v>3.4533643199316399</v>
      </c>
      <c r="BA97" s="89">
        <f t="shared" ref="BA97" si="992">+((F97/F85)-1)*100</f>
        <v>0.50291843049496965</v>
      </c>
      <c r="BB97" s="89">
        <f t="shared" ref="BB97" si="993">+((G97/G85)-1)*100</f>
        <v>-6.8053774935319495</v>
      </c>
      <c r="BC97" s="89"/>
      <c r="BD97" s="89"/>
      <c r="BE97" s="89"/>
      <c r="BF97" s="89">
        <f t="shared" ref="BF97" si="994">+((K97/K85)-1)*100</f>
        <v>0.26592830821836611</v>
      </c>
      <c r="BG97" s="89">
        <f t="shared" ref="BG97" si="995">+((L97/L85)-1)*100</f>
        <v>4.1216904588466496</v>
      </c>
      <c r="BH97" s="89">
        <f t="shared" ref="BH97" si="996">+((M97/M85)-1)*100</f>
        <v>4.3841079561419249</v>
      </c>
      <c r="BI97" s="89">
        <f t="shared" ref="BI97" si="997">+((N97/N85)-1)*100</f>
        <v>8.492604121925762</v>
      </c>
      <c r="BJ97" s="89">
        <f t="shared" ref="BJ97" si="998">+((O97/O85)-1)*100</f>
        <v>4.6836893691808879</v>
      </c>
      <c r="BK97" s="89">
        <f t="shared" ref="BK97" si="999">+((P97/P85)-1)*100</f>
        <v>9.7206166509018708</v>
      </c>
      <c r="BL97" s="89">
        <f t="shared" ref="BL97" si="1000">+((Q97/Q85)-1)*100</f>
        <v>11.169298584374499</v>
      </c>
      <c r="BM97" s="89">
        <f t="shared" ref="BM97" si="1001">+((R97/R85)-1)*100</f>
        <v>10.735623375300696</v>
      </c>
      <c r="BN97" s="89">
        <f t="shared" ref="BN97" si="1002">+((S97/S85)-1)*100</f>
        <v>10.484879355775711</v>
      </c>
      <c r="BO97" s="89">
        <f t="shared" ref="BO97" si="1003">+((T97/T85)-1)*100</f>
        <v>10.296800345893132</v>
      </c>
      <c r="BP97" s="89">
        <f t="shared" ref="BP97" si="1004">+((U97/U85)-1)*100</f>
        <v>2.4804286784878338</v>
      </c>
      <c r="BQ97" s="89">
        <f t="shared" ref="BQ97" si="1005">+((V97/V85)-1)*100</f>
        <v>11.984533899522653</v>
      </c>
      <c r="BR97" s="89">
        <f t="shared" ref="BR97" si="1006">+((W97/W85)-1)*100</f>
        <v>12.21383840344583</v>
      </c>
      <c r="BS97" s="89">
        <f t="shared" ref="BS97" si="1007">+((X97/X85)-1)*100</f>
        <v>0.90973903232347553</v>
      </c>
      <c r="BT97" s="89">
        <f t="shared" ref="BT97" si="1008">+((Y97/Y85)-1)*100</f>
        <v>16.259141394575739</v>
      </c>
      <c r="BU97" s="89">
        <f t="shared" ref="BU97" si="1009">+((Z97/Z85)-1)*100</f>
        <v>-1.4900531608300183</v>
      </c>
      <c r="BV97" s="89">
        <f t="shared" ref="BV97" si="1010">+((AA97/AA85)-1)*100</f>
        <v>3.7733263840173281</v>
      </c>
      <c r="BW97" s="89">
        <f t="shared" ref="BW97" si="1011">+((AB97/AB85)-1)*100</f>
        <v>6.5523738412439858</v>
      </c>
      <c r="BX97" s="89">
        <f t="shared" ref="BX97" si="1012">+((AC97/AC85)-1)*100</f>
        <v>-2.5724209205463922</v>
      </c>
      <c r="BY97" s="89">
        <f t="shared" ref="BY97" si="1013">+((AD97/AD85)-1)*100</f>
        <v>2.5944425686669659</v>
      </c>
      <c r="BZ97" s="89">
        <f t="shared" si="803"/>
        <v>-15.978196657307786</v>
      </c>
      <c r="CA97" s="89">
        <f t="shared" ref="CA97" si="1014">+((AF97/AF85)-1)*100</f>
        <v>6.5859755349813476</v>
      </c>
      <c r="CB97" s="89">
        <f t="shared" ref="CB97" si="1015">+((AG97/AG85)-1)*100</f>
        <v>10.863863866610114</v>
      </c>
      <c r="CC97" s="89">
        <f t="shared" ref="CC97" si="1016">+((AH97/AH85)-1)*100</f>
        <v>6.7105534464241945</v>
      </c>
      <c r="CD97" s="89">
        <f t="shared" ref="CD97" si="1017">+((AI97/AI85)-1)*100</f>
        <v>11.840265078007551</v>
      </c>
      <c r="CE97" s="89">
        <f t="shared" ref="CE97" si="1018">+((AJ97/AJ85)-1)*100</f>
        <v>17.562699168688468</v>
      </c>
      <c r="CF97" s="89">
        <f t="shared" ref="CF97" si="1019">+((AK97/AK85)-1)*100</f>
        <v>19.694287975323377</v>
      </c>
      <c r="CG97" s="89">
        <f t="shared" ref="CG97" si="1020">+((AL97/AL85)-1)*100</f>
        <v>11.23681694633547</v>
      </c>
      <c r="CH97" s="89">
        <f t="shared" ref="CH97" si="1021">+((AM97/AM85)-1)*100</f>
        <v>10.531673852062372</v>
      </c>
      <c r="CI97" s="89">
        <f t="shared" ref="CI97" si="1022">+((AN97/AN85)-1)*100</f>
        <v>5.3812005002319419</v>
      </c>
      <c r="CJ97" s="89">
        <f t="shared" ref="CJ97" si="1023">+((AO97/AO85)-1)*100</f>
        <v>14.96558325614421</v>
      </c>
      <c r="CK97" s="89">
        <f t="shared" ref="CK97" si="1024">+((AP97/AP85)-1)*100</f>
        <v>14.502238431222114</v>
      </c>
      <c r="CL97" s="89">
        <f t="shared" ref="CL97" si="1025">+((AQ97/AQ85)-1)*100</f>
        <v>2.8904073914514328</v>
      </c>
      <c r="CM97" s="89">
        <f t="shared" ref="CM97" si="1026">+((AR97/AR85)-1)*100</f>
        <v>18.983042386661687</v>
      </c>
      <c r="CN97" s="89">
        <f t="shared" ref="CN97" si="1027">+((AS97/AS85)-1)*100</f>
        <v>1.080350450329215</v>
      </c>
      <c r="CO97" s="89">
        <f t="shared" ref="CO97" si="1028">+((AT97/AT85)-1)*100</f>
        <v>6.6547007439299755</v>
      </c>
      <c r="CP97" s="89">
        <f t="shared" ref="CP97" si="1029">+((AU97/AU85)-1)*100</f>
        <v>6.6675105750974906</v>
      </c>
      <c r="CQ97" s="89">
        <f t="shared" ref="CQ97" si="1030">+((AV97/AV85)-1)*100</f>
        <v>2.5692897170492612</v>
      </c>
      <c r="CR97" s="89">
        <f t="shared" ref="CR97" si="1031">+((AW97/AW85)-1)*100</f>
        <v>5.7712906842094069</v>
      </c>
      <c r="CS97" s="89">
        <f t="shared" ref="CS97" si="1032">+((AX97/AX85)-1)*100</f>
        <v>-13.498464785191755</v>
      </c>
      <c r="CT97" s="84">
        <f>((SUM(D$87:D97)/SUM(D$75:D85))-1)*100</f>
        <v>1.222850112041951</v>
      </c>
      <c r="CU97" s="84">
        <f>((SUM(E$87:E97)/SUM(E$75:E85))-1)*100</f>
        <v>2.6659987262549478</v>
      </c>
      <c r="CV97" s="84">
        <f>((SUM(F$87:F97)/SUM(F$75:F85))-1)*100</f>
        <v>-0.48228790493498597</v>
      </c>
      <c r="CW97" s="84">
        <f>((SUM(G$87:G97)/SUM(G$75:G85))-1)*100</f>
        <v>-5.8755543254341847</v>
      </c>
      <c r="CX97" s="84"/>
      <c r="CY97" s="84"/>
      <c r="CZ97" s="84"/>
      <c r="DA97" s="84">
        <f>((SUM(K$87:K97)/SUM(K$75:K85))-1)*100</f>
        <v>1.6587322622518164</v>
      </c>
      <c r="DB97" s="84">
        <f>((SUM(L$87:L97)/SUM(L$75:L85))-1)*100</f>
        <v>5.2052330420011117</v>
      </c>
      <c r="DC97" s="84">
        <f>((SUM(M$87:M97)/SUM(M$75:M85))-1)*100</f>
        <v>6.415027441608534</v>
      </c>
      <c r="DD97" s="84">
        <f>((SUM(N$87:N97)/SUM(N$75:N85))-1)*100</f>
        <v>6.8408476990940104</v>
      </c>
      <c r="DE97" s="84">
        <f>((SUM(O$87:O97)/SUM(O$75:O85))-1)*100</f>
        <v>7.3252165937053082</v>
      </c>
      <c r="DF97" s="84">
        <f>((SUM(P$87:P97)/SUM(P$75:P85))-1)*100</f>
        <v>8.0170430002063142</v>
      </c>
      <c r="DG97" s="56">
        <f>((SUM(Q$87:Q97)/SUM(Q$75:Q85))-1)*100</f>
        <v>8.1477206562293745</v>
      </c>
      <c r="DH97" s="84">
        <f>((SUM(R$87:R97)/SUM(R$75:R85))-1)*100</f>
        <v>9.9532158898792531</v>
      </c>
      <c r="DI97" s="84">
        <f>((SUM(S$87:S97)/SUM(S$75:S85))-1)*100</f>
        <v>6.003122694901486</v>
      </c>
      <c r="DJ97" s="84">
        <f>((SUM(T$87:T97)/SUM(T$75:T85))-1)*100</f>
        <v>11.489854165667058</v>
      </c>
      <c r="DK97" s="84">
        <f>((SUM(U$87:U97)/SUM(U$75:U85))-1)*100</f>
        <v>2.1832704874596764</v>
      </c>
      <c r="DL97" s="84">
        <f>((SUM(V$87:V97)/SUM(V$75:V85))-1)*100</f>
        <v>6.8234830772269994</v>
      </c>
      <c r="DM97" s="84">
        <f>((SUM(W$87:W97)/SUM(W$75:W85))-1)*100</f>
        <v>10.678790472198308</v>
      </c>
      <c r="DN97" s="84">
        <f>((SUM(X$87:X97)/SUM(X$75:X85))-1)*100</f>
        <v>4.4119031385740692</v>
      </c>
      <c r="DO97" s="84">
        <f>((SUM(Y$87:Y97)/SUM(Y$75:Y85))-1)*100</f>
        <v>11.612181680415556</v>
      </c>
      <c r="DP97" s="84">
        <f>((SUM(Z$87:Z97)/SUM(Z$75:Z85))-1)*100</f>
        <v>-5.4897160721260274</v>
      </c>
      <c r="DQ97" s="84">
        <f>((SUM(AA$87:AA97)/SUM(AA$75:AA85))-1)*100</f>
        <v>5.8127912812511617</v>
      </c>
      <c r="DR97" s="84">
        <f>((SUM(AB$87:AB97)/SUM(AB$75:AB85))-1)*100</f>
        <v>10.055972858638151</v>
      </c>
      <c r="DS97" s="84">
        <f>((SUM(AC$87:AC97)/SUM(AC$75:AC85))-1)*100</f>
        <v>1.4822445352085989</v>
      </c>
      <c r="DT97" s="84">
        <f>((SUM(AD$87:AD97)/SUM(AD$75:AD85))-1)*100</f>
        <v>1.6744113096570423</v>
      </c>
      <c r="DU97" s="84">
        <f>((SUM(AE$87:AE97)/SUM(AE$75:AE85))-1)*100</f>
        <v>3.6006236761209509</v>
      </c>
      <c r="DV97" s="84">
        <f>((SUM(AF$87:AF97)/SUM(AF$75:AF85))-1)*100</f>
        <v>8.6707085076590538</v>
      </c>
      <c r="DW97" s="84">
        <f>((SUM(AG$87:AG97)/SUM(AG$75:AG85))-1)*100</f>
        <v>9.2251471735250057</v>
      </c>
      <c r="DX97" s="84">
        <f>((SUM(AH$87:AH97)/SUM(AH$75:AH85))-1)*100</f>
        <v>8.9101523042679496</v>
      </c>
      <c r="DY97" s="84">
        <f>((SUM(AI$87:AI97)/SUM(AI$75:AI85))-1)*100</f>
        <v>9.6212317614028819</v>
      </c>
      <c r="DZ97" s="84">
        <f>((SUM(AJ$87:AJ97)/SUM(AJ$75:AJ85))-1)*100</f>
        <v>12.17997536090294</v>
      </c>
      <c r="EA97" s="84">
        <f>((SUM(AK$87:AK97)/SUM(AK$75:AK85))-1)*100</f>
        <v>17.160978709853424</v>
      </c>
      <c r="EB97" s="84">
        <f>((SUM(AL$87:AL97)/SUM(AL$75:AL85))-1)*100</f>
        <v>6.3985712224171376</v>
      </c>
      <c r="EC97" s="84">
        <f>((SUM(AM$87:AM97)/SUM(AM$75:AM85))-1)*100</f>
        <v>11.348362194160067</v>
      </c>
      <c r="ED97" s="84">
        <f>((SUM(AN$87:AN97)/SUM(AN$75:AN85))-1)*100</f>
        <v>4.1775295056478701</v>
      </c>
      <c r="EE97" s="84">
        <f>((SUM(AO$87:AO97)/SUM(AO$75:AO85))-1)*100</f>
        <v>9.2884253401329673</v>
      </c>
      <c r="EF97" s="84">
        <f>((SUM(AP$87:AP97)/SUM(AP$75:AP85))-1)*100</f>
        <v>12.583895061947526</v>
      </c>
      <c r="EG97" s="84">
        <f>((SUM(AQ$87:AQ97)/SUM(AQ$75:AQ85))-1)*100</f>
        <v>6.0386382566909091</v>
      </c>
      <c r="EH97" s="84">
        <f>((SUM(AR$87:AR97)/SUM(AR$75:AR85))-1)*100</f>
        <v>13.991177117130915</v>
      </c>
      <c r="EI97" s="84">
        <f>((SUM(AS$87:AS97)/SUM(AS$75:AS85))-1)*100</f>
        <v>-3.0203871497833545</v>
      </c>
      <c r="EJ97" s="84">
        <f>((SUM(AT$87:AT97)/SUM(AT$75:AT85))-1)*100</f>
        <v>8.290551733869389</v>
      </c>
      <c r="EK97" s="84">
        <f>((SUM(AU$87:AU97)/SUM(AU$75:AU85))-1)*100</f>
        <v>11.22153624445772</v>
      </c>
      <c r="EL97" s="84">
        <f>((SUM(AV$87:AV97)/SUM(AV$75:AV85))-1)*100</f>
        <v>5.5327239662537497</v>
      </c>
      <c r="EM97" s="84">
        <f>((SUM(AW$87:AW97)/SUM(AW$75:AW85))-1)*100</f>
        <v>7.2438658800965339</v>
      </c>
      <c r="EN97" s="84">
        <f>((SUM(AX$87:AX97)/SUM(AX$75:AX85))-1)*100</f>
        <v>5.1926963556572225</v>
      </c>
      <c r="EO97" s="84"/>
      <c r="EP97" s="84"/>
      <c r="EQ97" s="84"/>
      <c r="ER97" s="84"/>
      <c r="ES97" s="84"/>
    </row>
    <row r="98" spans="1:149" s="85" customFormat="1" ht="12.75" customHeight="1" x14ac:dyDescent="0.25">
      <c r="A98" s="85">
        <v>2019</v>
      </c>
      <c r="B98" s="85" t="s">
        <v>359</v>
      </c>
      <c r="C98" s="85" t="s">
        <v>174</v>
      </c>
      <c r="D98" s="84">
        <v>124.779470687347</v>
      </c>
      <c r="E98" s="84">
        <v>124.60410440743701</v>
      </c>
      <c r="F98" s="84">
        <v>130.75319721528601</v>
      </c>
      <c r="G98" s="84">
        <v>113.506054385989</v>
      </c>
      <c r="H98" s="84"/>
      <c r="I98" s="84"/>
      <c r="J98" s="84"/>
      <c r="K98" s="84">
        <v>107.99420897223099</v>
      </c>
      <c r="L98" s="84">
        <v>141.52862839225699</v>
      </c>
      <c r="M98" s="84">
        <v>174.19242979347001</v>
      </c>
      <c r="N98" s="84">
        <v>180.03884835667799</v>
      </c>
      <c r="O98" s="84">
        <v>183.45821015924901</v>
      </c>
      <c r="P98" s="84">
        <v>192.69650961397099</v>
      </c>
      <c r="Q98" s="84">
        <v>163.968529857362</v>
      </c>
      <c r="R98" s="84">
        <v>382.47663905438901</v>
      </c>
      <c r="S98" s="84">
        <v>337.39949218226701</v>
      </c>
      <c r="T98" s="84">
        <v>282.81243910903697</v>
      </c>
      <c r="U98" s="84">
        <v>117.950227146576</v>
      </c>
      <c r="V98" s="84">
        <v>141.917564930476</v>
      </c>
      <c r="W98" s="84">
        <v>141.09288332072899</v>
      </c>
      <c r="X98" s="84">
        <v>185.35672257048401</v>
      </c>
      <c r="Y98" s="84">
        <v>178.08351393488499</v>
      </c>
      <c r="Z98" s="84">
        <v>121.033253317507</v>
      </c>
      <c r="AA98" s="84">
        <v>132.95614685714199</v>
      </c>
      <c r="AB98" s="84">
        <v>246.24895706900099</v>
      </c>
      <c r="AC98" s="84">
        <v>116.313753050766</v>
      </c>
      <c r="AD98" s="84">
        <v>127.162015065825</v>
      </c>
      <c r="AE98" s="84">
        <v>140.49416104004899</v>
      </c>
      <c r="AF98" s="84">
        <v>208.955266172801</v>
      </c>
      <c r="AG98" s="84">
        <v>214.10347589654199</v>
      </c>
      <c r="AH98" s="84">
        <v>221.95642044972999</v>
      </c>
      <c r="AI98" s="84">
        <v>231.13228681870399</v>
      </c>
      <c r="AJ98" s="84">
        <v>223.659311302513</v>
      </c>
      <c r="AK98" s="84">
        <v>524.891976751877</v>
      </c>
      <c r="AL98" s="84">
        <v>375.01891841354802</v>
      </c>
      <c r="AM98" s="84">
        <v>289.18974331010702</v>
      </c>
      <c r="AN98" s="84">
        <v>164.239883881655</v>
      </c>
      <c r="AO98" s="84">
        <v>179.90795062152301</v>
      </c>
      <c r="AP98" s="84">
        <v>168.96301775220101</v>
      </c>
      <c r="AQ98" s="84">
        <v>219.042135299292</v>
      </c>
      <c r="AR98" s="84">
        <v>218.29954673496101</v>
      </c>
      <c r="AS98" s="84">
        <v>149.75844272835599</v>
      </c>
      <c r="AT98" s="84">
        <v>162.453934149948</v>
      </c>
      <c r="AU98" s="84">
        <v>307.185626755378</v>
      </c>
      <c r="AV98" s="84">
        <v>155.32835422745001</v>
      </c>
      <c r="AW98" s="84">
        <v>142.954049788227</v>
      </c>
      <c r="AX98" s="84">
        <v>179.28167703189999</v>
      </c>
      <c r="AY98" s="89">
        <f t="shared" ref="AY98" si="1033">+((D98/D86)-1)*100</f>
        <v>2.0596116417749499</v>
      </c>
      <c r="AZ98" s="89">
        <f t="shared" ref="AZ98" si="1034">+((E98/E86)-1)*100</f>
        <v>3.7176693558741869</v>
      </c>
      <c r="BA98" s="89">
        <f t="shared" ref="BA98" si="1035">+((F98/F86)-1)*100</f>
        <v>5.3587252910092253E-2</v>
      </c>
      <c r="BB98" s="89">
        <f t="shared" ref="BB98" si="1036">+((G98/G86)-1)*100</f>
        <v>-3.9916920960506252</v>
      </c>
      <c r="BC98" s="89"/>
      <c r="BD98" s="89"/>
      <c r="BE98" s="89"/>
      <c r="BF98" s="89">
        <f t="shared" ref="BF98" si="1037">+((K98/K86)-1)*100</f>
        <v>-0.42862558718803623</v>
      </c>
      <c r="BG98" s="89">
        <f t="shared" ref="BG98" si="1038">+((L98/L86)-1)*100</f>
        <v>3.3581230678316976</v>
      </c>
      <c r="BH98" s="89">
        <f t="shared" ref="BH98" si="1039">+((M98/M86)-1)*100</f>
        <v>7.1280576663053985</v>
      </c>
      <c r="BI98" s="89">
        <f t="shared" ref="BI98" si="1040">+((N98/N86)-1)*100</f>
        <v>8.0569392607419346</v>
      </c>
      <c r="BJ98" s="89">
        <f t="shared" ref="BJ98" si="1041">+((O98/O86)-1)*100</f>
        <v>7.5489237039306545</v>
      </c>
      <c r="BK98" s="89">
        <f t="shared" ref="BK98" si="1042">+((P98/P86)-1)*100</f>
        <v>8.7021632106653257</v>
      </c>
      <c r="BL98" s="89">
        <f t="shared" ref="BL98" si="1043">+((Q98/Q86)-1)*100</f>
        <v>5.9337137123816275</v>
      </c>
      <c r="BM98" s="89">
        <f t="shared" ref="BM98" si="1044">+((R98/R86)-1)*100</f>
        <v>-0.59911418526436</v>
      </c>
      <c r="BN98" s="89">
        <f t="shared" ref="BN98" si="1045">+((S98/S86)-1)*100</f>
        <v>7.6873324238116547</v>
      </c>
      <c r="BO98" s="89">
        <f t="shared" ref="BO98" si="1046">+((T98/T86)-1)*100</f>
        <v>6.8366655066896653</v>
      </c>
      <c r="BP98" s="89">
        <f t="shared" ref="BP98" si="1047">+((U98/U86)-1)*100</f>
        <v>0.33550025017399232</v>
      </c>
      <c r="BQ98" s="89">
        <f t="shared" ref="BQ98" si="1048">+((V98/V86)-1)*100</f>
        <v>5.6232812249413788</v>
      </c>
      <c r="BR98" s="89">
        <f t="shared" ref="BR98" si="1049">+((W98/W86)-1)*100</f>
        <v>16.59949623243422</v>
      </c>
      <c r="BS98" s="89">
        <f t="shared" ref="BS98" si="1050">+((X98/X86)-1)*100</f>
        <v>8.6694383622460514</v>
      </c>
      <c r="BT98" s="89">
        <f t="shared" ref="BT98" si="1051">+((Y98/Y86)-1)*100</f>
        <v>10.428501573479299</v>
      </c>
      <c r="BU98" s="89">
        <f t="shared" ref="BU98" si="1052">+((Z98/Z86)-1)*100</f>
        <v>4.791917429927306</v>
      </c>
      <c r="BV98" s="89">
        <f t="shared" ref="BV98" si="1053">+((AA98/AA86)-1)*100</f>
        <v>7.4389441411842672</v>
      </c>
      <c r="BW98" s="89">
        <f t="shared" ref="BW98" si="1054">+((AB98/AB86)-1)*100</f>
        <v>2.7956790480829552</v>
      </c>
      <c r="BX98" s="89">
        <f t="shared" ref="BX98" si="1055">+((AC98/AC86)-1)*100</f>
        <v>3.3545006739093663</v>
      </c>
      <c r="BY98" s="89">
        <f t="shared" ref="BY98" si="1056">+((AD98/AD86)-1)*100</f>
        <v>4.1437233626609116</v>
      </c>
      <c r="BZ98" s="89">
        <f t="shared" ref="BZ98" si="1057">+((AE98/AE86)-1)*100</f>
        <v>0.7321603910325436</v>
      </c>
      <c r="CA98" s="89">
        <f t="shared" ref="CA98" si="1058">+((AF98/AF86)-1)*100</f>
        <v>9.4174567603469761</v>
      </c>
      <c r="CB98" s="89">
        <f t="shared" ref="CB98" si="1059">+((AG98/AG86)-1)*100</f>
        <v>10.216200644614059</v>
      </c>
      <c r="CC98" s="89">
        <f t="shared" ref="CC98" si="1060">+((AH98/AH86)-1)*100</f>
        <v>9.7138478386448401</v>
      </c>
      <c r="CD98" s="89">
        <f t="shared" ref="CD98" si="1061">+((AI98/AI86)-1)*100</f>
        <v>10.687249742852334</v>
      </c>
      <c r="CE98" s="89">
        <f t="shared" ref="CE98" si="1062">+((AJ98/AJ86)-1)*100</f>
        <v>11.941305846813322</v>
      </c>
      <c r="CF98" s="89">
        <f t="shared" ref="CF98" si="1063">+((AK98/AK86)-1)*100</f>
        <v>7.7311319658982747</v>
      </c>
      <c r="CG98" s="89">
        <f t="shared" ref="CG98" si="1064">+((AL98/AL86)-1)*100</f>
        <v>8.3414443692199747</v>
      </c>
      <c r="CH98" s="89">
        <f t="shared" ref="CH98" si="1065">+((AM98/AM86)-1)*100</f>
        <v>7.3208087965787483</v>
      </c>
      <c r="CI98" s="89">
        <f t="shared" ref="CI98" si="1066">+((AN98/AN86)-1)*100</f>
        <v>3.3358275566048201</v>
      </c>
      <c r="CJ98" s="89">
        <f t="shared" ref="CJ98" si="1067">+((AO98/AO86)-1)*100</f>
        <v>8.3922774335020591</v>
      </c>
      <c r="CK98" s="89">
        <f t="shared" ref="CK98" si="1068">+((AP98/AP86)-1)*100</f>
        <v>19.07215122029551</v>
      </c>
      <c r="CL98" s="89">
        <f t="shared" ref="CL98" si="1069">+((AQ98/AQ86)-1)*100</f>
        <v>10.860820831072825</v>
      </c>
      <c r="CM98" s="89">
        <f t="shared" ref="CM98" si="1070">+((AR98/AR86)-1)*100</f>
        <v>13.120574294440935</v>
      </c>
      <c r="CN98" s="89">
        <f t="shared" ref="CN98" si="1071">+((AS98/AS86)-1)*100</f>
        <v>7.4505044205544824</v>
      </c>
      <c r="CO98" s="89">
        <f t="shared" ref="CO98" si="1072">+((AT98/AT86)-1)*100</f>
        <v>10.311112857394388</v>
      </c>
      <c r="CP98" s="89">
        <f t="shared" ref="CP98" si="1073">+((AU98/AU86)-1)*100</f>
        <v>5.8839438736039806</v>
      </c>
      <c r="CQ98" s="89">
        <f t="shared" ref="CQ98" si="1074">+((AV98/AV86)-1)*100</f>
        <v>8.898675997752914</v>
      </c>
      <c r="CR98" s="89">
        <f t="shared" ref="CR98" si="1075">+((AW98/AW86)-1)*100</f>
        <v>7.1361638609998668</v>
      </c>
      <c r="CS98" s="89">
        <f t="shared" ref="CS98" si="1076">+((AX98/AX86)-1)*100</f>
        <v>4.2185868477026878</v>
      </c>
      <c r="CT98" s="84">
        <f>((SUM(D$87:D98)/SUM(D$75:D86))-1)*100</f>
        <v>1.2966540257508985</v>
      </c>
      <c r="CU98" s="84">
        <f>((SUM(E$87:E98)/SUM(E$75:E86))-1)*100</f>
        <v>2.7551020594081654</v>
      </c>
      <c r="CV98" s="84">
        <f>((SUM(F$87:F98)/SUM(F$75:F86))-1)*100</f>
        <v>-0.43233001182894082</v>
      </c>
      <c r="CW98" s="84">
        <f>((SUM(G$87:G98)/SUM(G$75:G86))-1)*100</f>
        <v>-5.6823469970492813</v>
      </c>
      <c r="CX98" s="84"/>
      <c r="CY98" s="84"/>
      <c r="CZ98" s="84"/>
      <c r="DA98" s="84">
        <f>((SUM(K$87:K98)/SUM(K$75:K86))-1)*100</f>
        <v>1.477428565500305</v>
      </c>
      <c r="DB98" s="84">
        <f>((SUM(L$87:L98)/SUM(L$75:L86))-1)*100</f>
        <v>5.0432961755126682</v>
      </c>
      <c r="DC98" s="84">
        <f>((SUM(M$87:M98)/SUM(M$75:M86))-1)*100</f>
        <v>6.49583721126894</v>
      </c>
      <c r="DD98" s="84">
        <f>((SUM(N$87:N98)/SUM(N$75:N86))-1)*100</f>
        <v>6.9793181235101365</v>
      </c>
      <c r="DE98" s="84">
        <f>((SUM(O$87:O98)/SUM(O$75:O86))-1)*100</f>
        <v>7.3515691544700612</v>
      </c>
      <c r="DF98" s="84">
        <f>((SUM(P$87:P98)/SUM(P$75:P86))-1)*100</f>
        <v>8.0987570358213254</v>
      </c>
      <c r="DG98" s="56">
        <f>((SUM(Q$87:Q98)/SUM(Q$75:Q86))-1)*100</f>
        <v>7.9259499314998427</v>
      </c>
      <c r="DH98" s="84">
        <f>((SUM(R$87:R98)/SUM(R$75:R86))-1)*100</f>
        <v>7.5479622251236167</v>
      </c>
      <c r="DI98" s="84">
        <f>((SUM(S$87:S98)/SUM(S$75:S86))-1)*100</f>
        <v>6.3609241429477992</v>
      </c>
      <c r="DJ98" s="84">
        <f>((SUM(T$87:T98)/SUM(T$75:T86))-1)*100</f>
        <v>10.512237924311707</v>
      </c>
      <c r="DK98" s="84">
        <f>((SUM(U$87:U98)/SUM(U$75:U86))-1)*100</f>
        <v>2.0155780309528026</v>
      </c>
      <c r="DL98" s="84">
        <f>((SUM(V$87:V98)/SUM(V$75:V86))-1)*100</f>
        <v>6.6984021394464355</v>
      </c>
      <c r="DM98" s="84">
        <f>((SUM(W$87:W98)/SUM(W$75:W86))-1)*100</f>
        <v>11.246884020805892</v>
      </c>
      <c r="DN98" s="84">
        <f>((SUM(X$87:X98)/SUM(X$75:X86))-1)*100</f>
        <v>4.9364768332908815</v>
      </c>
      <c r="DO98" s="84">
        <f>((SUM(Y$87:Y98)/SUM(Y$75:Y86))-1)*100</f>
        <v>11.497425489916569</v>
      </c>
      <c r="DP98" s="84">
        <f>((SUM(Z$87:Z98)/SUM(Z$75:Z86))-1)*100</f>
        <v>-4.5840189699871807</v>
      </c>
      <c r="DQ98" s="84">
        <f>((SUM(AA$87:AA98)/SUM(AA$75:AA86))-1)*100</f>
        <v>5.9508529256032672</v>
      </c>
      <c r="DR98" s="84">
        <f>((SUM(AB$87:AB98)/SUM(AB$75:AB86))-1)*100</f>
        <v>8.8911696920972894</v>
      </c>
      <c r="DS98" s="84">
        <f>((SUM(AC$87:AC98)/SUM(AC$75:AC86))-1)*100</f>
        <v>1.6430935406460456</v>
      </c>
      <c r="DT98" s="84">
        <f>((SUM(AD$87:AD98)/SUM(AD$75:AD86))-1)*100</f>
        <v>1.8949667059914077</v>
      </c>
      <c r="DU98" s="84">
        <f>((SUM(AE$87:AE98)/SUM(AE$75:AE86))-1)*100</f>
        <v>3.2856695485963705</v>
      </c>
      <c r="DV98" s="84">
        <f>((SUM(AF$87:AF98)/SUM(AF$75:AF86))-1)*100</f>
        <v>8.7550778708617827</v>
      </c>
      <c r="DW98" s="84">
        <f>((SUM(AG$87:AG98)/SUM(AG$75:AG86))-1)*100</f>
        <v>9.3376155801584417</v>
      </c>
      <c r="DX98" s="84">
        <f>((SUM(AH$87:AH98)/SUM(AH$75:AH86))-1)*100</f>
        <v>9.0036465156084322</v>
      </c>
      <c r="DY98" s="84">
        <f>((SUM(AI$87:AI98)/SUM(AI$75:AI86))-1)*100</f>
        <v>9.7465571511888847</v>
      </c>
      <c r="DZ98" s="84">
        <f>((SUM(AJ$87:AJ98)/SUM(AJ$75:AJ86))-1)*100</f>
        <v>12.156092043392386</v>
      </c>
      <c r="EA98" s="84">
        <f>((SUM(AK$87:AK98)/SUM(AK$75:AK86))-1)*100</f>
        <v>15.004389750649239</v>
      </c>
      <c r="EB98" s="84">
        <f>((SUM(AL$87:AL98)/SUM(AL$75:AL86))-1)*100</f>
        <v>6.8119593857830507</v>
      </c>
      <c r="EC98" s="84">
        <f>((SUM(AM$87:AM98)/SUM(AM$75:AM86))-1)*100</f>
        <v>10.503639400815068</v>
      </c>
      <c r="ED98" s="84">
        <f>((SUM(AN$87:AN98)/SUM(AN$75:AN86))-1)*100</f>
        <v>4.1005330389503714</v>
      </c>
      <c r="EE98" s="84">
        <f>((SUM(AO$87:AO98)/SUM(AO$75:AO86))-1)*100</f>
        <v>9.1945009692697468</v>
      </c>
      <c r="EF98" s="84">
        <f>((SUM(AP$87:AP98)/SUM(AP$75:AP86))-1)*100</f>
        <v>13.208033673032315</v>
      </c>
      <c r="EG98" s="84">
        <f>((SUM(AQ$87:AQ98)/SUM(AQ$75:AQ86))-1)*100</f>
        <v>6.6346066827942973</v>
      </c>
      <c r="EH98" s="84">
        <f>((SUM(AR$87:AR98)/SUM(AR$75:AR86))-1)*100</f>
        <v>13.906712002309284</v>
      </c>
      <c r="EI98" s="84">
        <f>((SUM(AS$87:AS98)/SUM(AS$75:AS86))-1)*100</f>
        <v>-2.0893933171766355</v>
      </c>
      <c r="EJ98" s="84">
        <f>((SUM(AT$87:AT98)/SUM(AT$75:AT86))-1)*100</f>
        <v>8.4631198941204069</v>
      </c>
      <c r="EK98" s="84">
        <f>((SUM(AU$87:AU98)/SUM(AU$75:AU86))-1)*100</f>
        <v>10.366926481813387</v>
      </c>
      <c r="EL98" s="84">
        <f>((SUM(AV$87:AV98)/SUM(AV$75:AV86))-1)*100</f>
        <v>5.8243870145499255</v>
      </c>
      <c r="EM98" s="84">
        <f>((SUM(AW$87:AW98)/SUM(AW$75:AW86))-1)*100</f>
        <v>7.2339041779525104</v>
      </c>
      <c r="EN98" s="84">
        <f>((SUM(AX$87:AX98)/SUM(AX$75:AX86))-1)*100</f>
        <v>5.0857154174525077</v>
      </c>
      <c r="EO98" s="84"/>
      <c r="EP98" s="84"/>
      <c r="EQ98" s="84"/>
      <c r="ER98" s="84"/>
      <c r="ES98" s="84"/>
    </row>
    <row r="99" spans="1:149" s="85" customFormat="1" ht="12.75" customHeight="1" x14ac:dyDescent="0.25">
      <c r="A99" s="55">
        <v>2013</v>
      </c>
      <c r="B99" s="55" t="s">
        <v>348</v>
      </c>
      <c r="C99" s="55" t="s">
        <v>175</v>
      </c>
      <c r="D99" s="84"/>
      <c r="E99" s="84"/>
      <c r="F99" s="84"/>
      <c r="G99" s="84"/>
      <c r="H99" s="84">
        <v>99.963226718486794</v>
      </c>
      <c r="I99" s="84">
        <v>100.27596194257001</v>
      </c>
      <c r="J99" s="84">
        <v>98.541597613523393</v>
      </c>
      <c r="K99" s="84"/>
      <c r="L99" s="84"/>
      <c r="M99" s="84">
        <v>92.545237690837993</v>
      </c>
      <c r="N99" s="84"/>
      <c r="O99" s="84">
        <v>93.542847786812402</v>
      </c>
      <c r="P99" s="84"/>
      <c r="Q99" s="84"/>
      <c r="R99" s="84"/>
      <c r="S99" s="84"/>
      <c r="T99" s="84"/>
      <c r="U99" s="84"/>
      <c r="V99" s="84"/>
      <c r="W99" s="84"/>
      <c r="X99" s="84"/>
      <c r="Y99" s="84"/>
      <c r="Z99" s="84"/>
      <c r="AA99" s="84"/>
      <c r="AB99" s="84"/>
      <c r="AC99" s="84"/>
      <c r="AD99" s="84"/>
      <c r="AE99" s="84">
        <v>90.166466672318606</v>
      </c>
      <c r="AF99" s="84">
        <v>92.596314876540404</v>
      </c>
      <c r="AG99" s="84"/>
      <c r="AH99" s="84">
        <v>93.592872769371795</v>
      </c>
      <c r="AI99" s="84"/>
      <c r="AJ99" s="84"/>
      <c r="AK99" s="84"/>
      <c r="AL99" s="84"/>
      <c r="AM99" s="84"/>
      <c r="AN99" s="84"/>
      <c r="AO99" s="84"/>
      <c r="AP99" s="84"/>
      <c r="AQ99" s="84"/>
      <c r="AR99" s="84"/>
      <c r="AS99" s="84"/>
      <c r="AT99" s="84"/>
      <c r="AU99" s="84"/>
      <c r="AV99" s="84"/>
      <c r="AW99" s="84"/>
      <c r="AX99" s="84">
        <v>90.219550248696606</v>
      </c>
      <c r="AY99" s="89"/>
      <c r="AZ99" s="89"/>
      <c r="BA99" s="89"/>
      <c r="BB99" s="89"/>
      <c r="BC99" s="89"/>
      <c r="BD99" s="89"/>
      <c r="BE99" s="89"/>
      <c r="BF99" s="89"/>
      <c r="BG99" s="89"/>
      <c r="BH99" s="89"/>
      <c r="BI99" s="89"/>
      <c r="BJ99" s="89"/>
      <c r="BK99" s="89"/>
      <c r="BL99" s="89"/>
      <c r="BM99" s="89"/>
      <c r="BN99" s="89"/>
      <c r="BO99" s="89"/>
      <c r="BP99" s="89"/>
      <c r="BQ99" s="89"/>
      <c r="BR99" s="89"/>
      <c r="BS99" s="89"/>
      <c r="BT99" s="89"/>
      <c r="BU99" s="89"/>
      <c r="BV99" s="89"/>
      <c r="BW99" s="89"/>
      <c r="BX99" s="89"/>
      <c r="BY99" s="89"/>
      <c r="BZ99" s="89"/>
      <c r="CA99" s="89"/>
      <c r="CB99" s="89"/>
      <c r="CC99" s="89"/>
      <c r="CD99" s="89"/>
      <c r="CE99" s="89"/>
      <c r="CF99" s="89"/>
      <c r="CG99" s="89"/>
      <c r="CH99" s="89"/>
      <c r="CI99" s="89"/>
      <c r="CJ99" s="89"/>
      <c r="CK99" s="89"/>
      <c r="CL99" s="89"/>
      <c r="CM99" s="89"/>
      <c r="CN99" s="89"/>
      <c r="CO99" s="89"/>
      <c r="CP99" s="89"/>
      <c r="CQ99" s="89"/>
      <c r="CR99" s="89"/>
      <c r="CS99" s="89"/>
      <c r="CT99" s="84"/>
      <c r="CU99" s="84"/>
      <c r="CV99" s="84"/>
      <c r="CW99" s="84"/>
      <c r="CX99" s="84"/>
      <c r="CY99" s="84"/>
      <c r="CZ99" s="84"/>
      <c r="DA99" s="84"/>
      <c r="DB99" s="84"/>
      <c r="DC99" s="84"/>
      <c r="DD99" s="84"/>
      <c r="DE99" s="84"/>
      <c r="DF99" s="84"/>
      <c r="DG99" s="56"/>
      <c r="DH99" s="84"/>
      <c r="DI99" s="84"/>
      <c r="DJ99" s="84"/>
      <c r="DK99" s="84"/>
      <c r="DL99" s="84"/>
      <c r="DM99" s="84"/>
      <c r="DN99" s="84"/>
      <c r="DO99" s="84"/>
      <c r="DP99" s="84"/>
      <c r="DQ99" s="84"/>
      <c r="DR99" s="84"/>
      <c r="DS99" s="84"/>
      <c r="DT99" s="84"/>
      <c r="DU99" s="84"/>
      <c r="DV99" s="84"/>
      <c r="DW99" s="84"/>
      <c r="DX99" s="84"/>
      <c r="DY99" s="84"/>
      <c r="DZ99" s="84"/>
      <c r="EA99" s="84"/>
      <c r="EB99" s="84"/>
      <c r="EC99" s="84"/>
      <c r="ED99" s="84"/>
      <c r="EE99" s="84"/>
      <c r="EF99" s="84"/>
      <c r="EG99" s="84"/>
      <c r="EH99" s="84"/>
      <c r="EI99" s="84"/>
      <c r="EJ99" s="84"/>
      <c r="EK99" s="84"/>
      <c r="EL99" s="84"/>
      <c r="EM99" s="84"/>
      <c r="EN99" s="84"/>
      <c r="EO99" s="84"/>
      <c r="EP99" s="84"/>
      <c r="EQ99" s="84"/>
      <c r="ER99" s="84"/>
      <c r="ES99" s="84"/>
    </row>
    <row r="100" spans="1:149" s="55" customFormat="1" ht="12.75" customHeight="1" x14ac:dyDescent="0.25">
      <c r="A100" s="55">
        <v>2013</v>
      </c>
      <c r="B100" s="55" t="s">
        <v>349</v>
      </c>
      <c r="C100" s="55" t="s">
        <v>175</v>
      </c>
      <c r="D100" s="56"/>
      <c r="E100" s="56"/>
      <c r="F100" s="56"/>
      <c r="G100" s="56"/>
      <c r="H100" s="56">
        <v>100.409154637874</v>
      </c>
      <c r="I100" s="56">
        <v>101.049668086141</v>
      </c>
      <c r="J100" s="56">
        <v>97.497514086841207</v>
      </c>
      <c r="K100" s="56"/>
      <c r="L100" s="56"/>
      <c r="M100" s="56">
        <v>85.702793628928404</v>
      </c>
      <c r="N100" s="56"/>
      <c r="O100" s="56">
        <v>86.896884730425</v>
      </c>
      <c r="P100" s="56"/>
      <c r="Q100" s="56"/>
      <c r="R100" s="56"/>
      <c r="S100" s="84"/>
      <c r="T100" s="84"/>
      <c r="U100" s="56"/>
      <c r="V100" s="56"/>
      <c r="W100" s="56"/>
      <c r="X100" s="56"/>
      <c r="Y100" s="56"/>
      <c r="Z100" s="56"/>
      <c r="AA100" s="56"/>
      <c r="AB100" s="56"/>
      <c r="AC100" s="56"/>
      <c r="AE100" s="56">
        <v>82.855519611580107</v>
      </c>
      <c r="AF100" s="56">
        <v>85.892092566597995</v>
      </c>
      <c r="AH100" s="56">
        <v>86.996693917162006</v>
      </c>
      <c r="AI100" s="56"/>
      <c r="AJ100" s="56"/>
      <c r="AK100" s="56"/>
      <c r="AL100" s="56"/>
      <c r="AM100" s="56"/>
      <c r="AN100" s="56"/>
      <c r="AO100" s="56"/>
      <c r="AP100" s="56"/>
      <c r="AQ100" s="56"/>
      <c r="AR100" s="56"/>
      <c r="AS100" s="56"/>
      <c r="AT100" s="56"/>
      <c r="AU100" s="56"/>
      <c r="AV100" s="56"/>
      <c r="AX100" s="56">
        <v>83.257647105100403</v>
      </c>
      <c r="AY100" s="59"/>
      <c r="AZ100" s="59"/>
      <c r="BA100" s="59"/>
      <c r="BB100" s="59"/>
      <c r="BC100" s="59"/>
      <c r="BD100" s="59"/>
      <c r="BE100" s="59"/>
      <c r="BF100" s="59"/>
      <c r="BG100" s="59"/>
      <c r="BH100" s="59"/>
      <c r="BI100" s="59"/>
      <c r="BJ100" s="59"/>
      <c r="BK100" s="59"/>
      <c r="BL100" s="59"/>
      <c r="BM100" s="59"/>
      <c r="BN100" s="59"/>
      <c r="BO100" s="59"/>
      <c r="BP100" s="59"/>
      <c r="BQ100" s="59"/>
      <c r="BR100" s="59"/>
      <c r="BS100" s="59"/>
      <c r="BT100" s="59"/>
      <c r="BU100" s="59"/>
      <c r="BV100" s="59"/>
      <c r="BW100" s="59"/>
      <c r="BX100" s="59"/>
      <c r="BY100" s="59"/>
      <c r="BZ100" s="59"/>
      <c r="CA100" s="59"/>
      <c r="CB100" s="59"/>
      <c r="CC100" s="59"/>
      <c r="CD100" s="59"/>
      <c r="CE100" s="59"/>
      <c r="CF100" s="59"/>
      <c r="CG100" s="59"/>
      <c r="CH100" s="59"/>
      <c r="CI100" s="59"/>
      <c r="CJ100" s="59"/>
      <c r="CK100" s="59"/>
      <c r="CL100" s="59"/>
      <c r="CM100" s="59"/>
      <c r="CN100" s="59"/>
      <c r="CO100" s="59"/>
      <c r="CP100" s="59"/>
      <c r="CQ100" s="59"/>
      <c r="CR100" s="59"/>
      <c r="CS100" s="59"/>
      <c r="CT100" s="56"/>
      <c r="CU100" s="56"/>
      <c r="CV100" s="56"/>
      <c r="CW100" s="56"/>
      <c r="CX100" s="56"/>
      <c r="CY100" s="56"/>
      <c r="CZ100" s="56"/>
      <c r="DA100" s="56"/>
      <c r="DB100" s="56"/>
      <c r="DC100" s="56"/>
      <c r="DD100" s="56"/>
      <c r="DE100" s="56"/>
      <c r="DF100" s="56"/>
      <c r="DG100" s="56"/>
      <c r="DH100" s="56"/>
      <c r="DI100" s="56"/>
      <c r="DJ100" s="56"/>
      <c r="DK100" s="56"/>
      <c r="DL100" s="56"/>
      <c r="DM100" s="56"/>
      <c r="DN100" s="56"/>
      <c r="DO100" s="56"/>
      <c r="DP100" s="56"/>
      <c r="DQ100" s="56"/>
      <c r="DR100" s="56"/>
      <c r="DS100" s="56"/>
      <c r="DT100" s="56"/>
      <c r="DU100" s="56"/>
      <c r="DV100" s="56"/>
      <c r="DW100" s="56"/>
      <c r="DX100" s="56"/>
      <c r="DY100" s="56"/>
      <c r="DZ100" s="56"/>
      <c r="EA100" s="56"/>
      <c r="EB100" s="56"/>
      <c r="EC100" s="56"/>
      <c r="ED100" s="56"/>
      <c r="EE100" s="56"/>
      <c r="EF100" s="56"/>
      <c r="EG100" s="56"/>
      <c r="EH100" s="56"/>
      <c r="EI100" s="56"/>
      <c r="EJ100" s="56"/>
      <c r="EK100" s="56"/>
      <c r="EL100" s="56"/>
      <c r="EM100" s="56"/>
      <c r="EN100" s="56"/>
      <c r="EO100" s="56"/>
      <c r="EP100" s="56"/>
      <c r="EQ100" s="56"/>
      <c r="ER100" s="56"/>
      <c r="ES100" s="56"/>
    </row>
    <row r="101" spans="1:149" s="55" customFormat="1" ht="12.75" customHeight="1" x14ac:dyDescent="0.25">
      <c r="A101" s="55">
        <v>2013</v>
      </c>
      <c r="B101" s="55" t="s">
        <v>350</v>
      </c>
      <c r="C101" s="55" t="s">
        <v>175</v>
      </c>
      <c r="D101" s="56"/>
      <c r="E101" s="56"/>
      <c r="F101" s="56"/>
      <c r="G101" s="56"/>
      <c r="H101" s="56">
        <v>99.972191762286897</v>
      </c>
      <c r="I101" s="56">
        <v>100.516580502403</v>
      </c>
      <c r="J101" s="56">
        <v>97.497514086841207</v>
      </c>
      <c r="K101" s="56"/>
      <c r="L101" s="56"/>
      <c r="M101" s="56">
        <v>94.666311900307804</v>
      </c>
      <c r="N101" s="56"/>
      <c r="O101" s="56">
        <v>97.570561738536199</v>
      </c>
      <c r="P101" s="56"/>
      <c r="Q101" s="56"/>
      <c r="R101" s="56"/>
      <c r="S101" s="84"/>
      <c r="T101" s="84"/>
      <c r="U101" s="56"/>
      <c r="V101" s="56"/>
      <c r="W101" s="56"/>
      <c r="X101" s="56"/>
      <c r="Y101" s="56"/>
      <c r="Z101" s="56"/>
      <c r="AA101" s="56"/>
      <c r="AB101" s="56"/>
      <c r="AC101" s="56"/>
      <c r="AE101" s="56">
        <v>87.741216240595605</v>
      </c>
      <c r="AF101" s="56">
        <v>94.908475968333903</v>
      </c>
      <c r="AH101" s="56">
        <v>97.594449015072897</v>
      </c>
      <c r="AI101" s="56"/>
      <c r="AJ101" s="56"/>
      <c r="AK101" s="56"/>
      <c r="AL101" s="56"/>
      <c r="AM101" s="56"/>
      <c r="AN101" s="56"/>
      <c r="AO101" s="56"/>
      <c r="AP101" s="56"/>
      <c r="AQ101" s="56"/>
      <c r="AR101" s="56"/>
      <c r="AS101" s="56"/>
      <c r="AT101" s="56"/>
      <c r="AU101" s="56"/>
      <c r="AV101" s="56"/>
      <c r="AX101" s="56">
        <v>88.502500184334806</v>
      </c>
      <c r="AY101" s="59"/>
      <c r="AZ101" s="59"/>
      <c r="BA101" s="59"/>
      <c r="BB101" s="59"/>
      <c r="BC101" s="59"/>
      <c r="BD101" s="59"/>
      <c r="BE101" s="59"/>
      <c r="BF101" s="59"/>
      <c r="BG101" s="59"/>
      <c r="BH101" s="59"/>
      <c r="BI101" s="59"/>
      <c r="BJ101" s="59"/>
      <c r="BK101" s="59"/>
      <c r="BL101" s="59"/>
      <c r="BM101" s="59"/>
      <c r="BN101" s="59"/>
      <c r="BO101" s="59"/>
      <c r="BP101" s="59"/>
      <c r="BQ101" s="59"/>
      <c r="BR101" s="59"/>
      <c r="BS101" s="59"/>
      <c r="BT101" s="59"/>
      <c r="BU101" s="59"/>
      <c r="BV101" s="59"/>
      <c r="BW101" s="59"/>
      <c r="BX101" s="59"/>
      <c r="BY101" s="59"/>
      <c r="BZ101" s="59"/>
      <c r="CA101" s="59"/>
      <c r="CB101" s="59"/>
      <c r="CC101" s="59"/>
      <c r="CD101" s="59"/>
      <c r="CE101" s="59"/>
      <c r="CF101" s="59"/>
      <c r="CG101" s="59"/>
      <c r="CH101" s="59"/>
      <c r="CI101" s="59"/>
      <c r="CJ101" s="59"/>
      <c r="CK101" s="59"/>
      <c r="CL101" s="59"/>
      <c r="CM101" s="59"/>
      <c r="CN101" s="59"/>
      <c r="CO101" s="59"/>
      <c r="CP101" s="59"/>
      <c r="CQ101" s="59"/>
      <c r="CR101" s="59"/>
      <c r="CS101" s="59"/>
      <c r="CT101" s="56"/>
      <c r="CU101" s="56"/>
      <c r="CV101" s="56"/>
      <c r="CW101" s="56"/>
      <c r="CX101" s="56"/>
      <c r="CY101" s="56"/>
      <c r="CZ101" s="56"/>
      <c r="DA101" s="56"/>
      <c r="DB101" s="56"/>
      <c r="DC101" s="56"/>
      <c r="DD101" s="56"/>
      <c r="DE101" s="56"/>
      <c r="DF101" s="56"/>
      <c r="DG101" s="56"/>
      <c r="DH101" s="56"/>
      <c r="DI101" s="56"/>
      <c r="DJ101" s="56"/>
      <c r="DK101" s="56"/>
      <c r="DL101" s="56"/>
      <c r="DM101" s="56"/>
      <c r="DN101" s="56"/>
      <c r="DO101" s="56"/>
      <c r="DP101" s="56"/>
      <c r="DQ101" s="56"/>
      <c r="DR101" s="56"/>
      <c r="DS101" s="56"/>
      <c r="DT101" s="56"/>
      <c r="DU101" s="56"/>
      <c r="DV101" s="56"/>
      <c r="DW101" s="56"/>
      <c r="DX101" s="56"/>
      <c r="DY101" s="56"/>
      <c r="DZ101" s="56"/>
      <c r="EA101" s="56"/>
      <c r="EB101" s="56"/>
      <c r="EC101" s="56"/>
      <c r="ED101" s="56"/>
      <c r="EE101" s="56"/>
      <c r="EF101" s="56"/>
      <c r="EG101" s="56"/>
      <c r="EH101" s="56"/>
      <c r="EI101" s="56"/>
      <c r="EJ101" s="56"/>
      <c r="EK101" s="56"/>
      <c r="EL101" s="56"/>
      <c r="EM101" s="56"/>
      <c r="EN101" s="56"/>
      <c r="EO101" s="56"/>
      <c r="EP101" s="56"/>
      <c r="EQ101" s="56"/>
      <c r="ER101" s="56"/>
      <c r="ES101" s="56"/>
    </row>
    <row r="102" spans="1:149" s="55" customFormat="1" ht="12.75" customHeight="1" x14ac:dyDescent="0.25">
      <c r="A102" s="55">
        <v>2013</v>
      </c>
      <c r="B102" s="55" t="s">
        <v>351</v>
      </c>
      <c r="C102" s="55" t="s">
        <v>175</v>
      </c>
      <c r="D102" s="56"/>
      <c r="E102" s="56"/>
      <c r="F102" s="56"/>
      <c r="G102" s="56"/>
      <c r="H102" s="56">
        <v>99.872580164508506</v>
      </c>
      <c r="I102" s="56">
        <v>100.02319093022</v>
      </c>
      <c r="J102" s="56">
        <v>99.187935034802805</v>
      </c>
      <c r="K102" s="56"/>
      <c r="L102" s="56"/>
      <c r="M102" s="56">
        <v>92.490201712053107</v>
      </c>
      <c r="N102" s="56"/>
      <c r="O102" s="56">
        <v>89.442239560746998</v>
      </c>
      <c r="P102" s="56"/>
      <c r="Q102" s="56"/>
      <c r="R102" s="56"/>
      <c r="S102" s="84"/>
      <c r="T102" s="84"/>
      <c r="U102" s="56"/>
      <c r="V102" s="56"/>
      <c r="W102" s="56"/>
      <c r="X102" s="56" t="s">
        <v>360</v>
      </c>
      <c r="Y102" s="56"/>
      <c r="Z102" s="56"/>
      <c r="AA102" s="56"/>
      <c r="AB102" s="56"/>
      <c r="AC102" s="56"/>
      <c r="AE102" s="56">
        <v>99.757975023818901</v>
      </c>
      <c r="AF102" s="56">
        <v>92.7331011792174</v>
      </c>
      <c r="AH102" s="56">
        <v>89.553714496298795</v>
      </c>
      <c r="AI102" s="56"/>
      <c r="AJ102" s="56"/>
      <c r="AK102" s="56"/>
      <c r="AL102" s="56"/>
      <c r="AM102" s="56"/>
      <c r="AN102" s="56"/>
      <c r="AO102" s="56"/>
      <c r="AP102" s="56"/>
      <c r="AQ102" s="56"/>
      <c r="AR102" s="56"/>
      <c r="AS102" s="56"/>
      <c r="AT102" s="56"/>
      <c r="AU102" s="56"/>
      <c r="AV102" s="56"/>
      <c r="AX102" s="56">
        <v>100.315855638899</v>
      </c>
      <c r="AY102" s="59"/>
      <c r="AZ102" s="59"/>
      <c r="BA102" s="59"/>
      <c r="BB102" s="59"/>
      <c r="BC102" s="59"/>
      <c r="BD102" s="59"/>
      <c r="BE102" s="59"/>
      <c r="BF102" s="59"/>
      <c r="BG102" s="59"/>
      <c r="BH102" s="59"/>
      <c r="BI102" s="59"/>
      <c r="BJ102" s="59"/>
      <c r="BK102" s="59"/>
      <c r="BL102" s="59"/>
      <c r="BM102" s="59"/>
      <c r="BN102" s="59"/>
      <c r="BO102" s="59"/>
      <c r="BP102" s="59"/>
      <c r="BQ102" s="59"/>
      <c r="BR102" s="59"/>
      <c r="BS102" s="59"/>
      <c r="BT102" s="59"/>
      <c r="BU102" s="59"/>
      <c r="BV102" s="59"/>
      <c r="BW102" s="59"/>
      <c r="BX102" s="59"/>
      <c r="BY102" s="59"/>
      <c r="BZ102" s="59"/>
      <c r="CA102" s="59"/>
      <c r="CB102" s="59"/>
      <c r="CC102" s="59"/>
      <c r="CD102" s="59"/>
      <c r="CE102" s="59"/>
      <c r="CF102" s="59"/>
      <c r="CG102" s="59"/>
      <c r="CH102" s="59"/>
      <c r="CI102" s="59"/>
      <c r="CJ102" s="59"/>
      <c r="CK102" s="59"/>
      <c r="CL102" s="59"/>
      <c r="CM102" s="59"/>
      <c r="CN102" s="59"/>
      <c r="CO102" s="59"/>
      <c r="CP102" s="59"/>
      <c r="CQ102" s="59"/>
      <c r="CR102" s="59"/>
      <c r="CS102" s="59"/>
      <c r="CT102" s="56"/>
      <c r="CU102" s="56"/>
      <c r="CV102" s="56"/>
      <c r="CW102" s="56"/>
      <c r="CX102" s="56"/>
      <c r="CY102" s="56"/>
      <c r="CZ102" s="56"/>
      <c r="DA102" s="56"/>
      <c r="DB102" s="56"/>
      <c r="DC102" s="56"/>
      <c r="DD102" s="56"/>
      <c r="DE102" s="56"/>
      <c r="DF102" s="56"/>
      <c r="DG102" s="56"/>
      <c r="DH102" s="56"/>
      <c r="DI102" s="56"/>
      <c r="DJ102" s="56"/>
      <c r="DK102" s="56"/>
      <c r="DL102" s="56"/>
      <c r="DM102" s="56"/>
      <c r="DN102" s="56"/>
      <c r="DO102" s="56"/>
      <c r="DP102" s="56"/>
      <c r="DQ102" s="56"/>
      <c r="DR102" s="56"/>
      <c r="DS102" s="56"/>
      <c r="DT102" s="56"/>
      <c r="DU102" s="56"/>
      <c r="DV102" s="56"/>
      <c r="DW102" s="56"/>
      <c r="DX102" s="56"/>
      <c r="DY102" s="56"/>
      <c r="DZ102" s="56"/>
      <c r="EA102" s="56"/>
      <c r="EB102" s="56"/>
      <c r="EC102" s="56"/>
      <c r="ED102" s="56"/>
      <c r="EE102" s="56"/>
      <c r="EF102" s="56"/>
      <c r="EG102" s="56"/>
      <c r="EH102" s="56"/>
      <c r="EI102" s="56"/>
      <c r="EJ102" s="56"/>
      <c r="EK102" s="56"/>
      <c r="EL102" s="56"/>
      <c r="EM102" s="56"/>
      <c r="EN102" s="56"/>
      <c r="EO102" s="56"/>
      <c r="EP102" s="56"/>
      <c r="EQ102" s="56"/>
      <c r="ER102" s="56"/>
      <c r="ES102" s="56"/>
    </row>
    <row r="103" spans="1:149" s="55" customFormat="1" ht="12.75" customHeight="1" x14ac:dyDescent="0.25">
      <c r="A103" s="55">
        <v>2013</v>
      </c>
      <c r="B103" s="55" t="s">
        <v>352</v>
      </c>
      <c r="C103" s="55" t="s">
        <v>175</v>
      </c>
      <c r="D103" s="56"/>
      <c r="E103" s="56"/>
      <c r="F103" s="56"/>
      <c r="G103" s="56"/>
      <c r="H103" s="56">
        <v>99.843028723834294</v>
      </c>
      <c r="I103" s="56">
        <v>99.5933991928746</v>
      </c>
      <c r="J103" s="56">
        <v>100.97779250911501</v>
      </c>
      <c r="K103" s="56"/>
      <c r="L103" s="56"/>
      <c r="M103" s="56">
        <v>98.533845752700699</v>
      </c>
      <c r="N103" s="56"/>
      <c r="O103" s="56">
        <v>97.684636607418199</v>
      </c>
      <c r="P103" s="56"/>
      <c r="Q103" s="56"/>
      <c r="R103" s="56"/>
      <c r="S103" s="84"/>
      <c r="T103" s="84"/>
      <c r="U103" s="56"/>
      <c r="V103" s="56"/>
      <c r="W103" s="56"/>
      <c r="X103" s="56"/>
      <c r="Y103" s="56"/>
      <c r="Z103" s="56"/>
      <c r="AA103" s="56"/>
      <c r="AB103" s="56"/>
      <c r="AC103" s="56"/>
      <c r="AE103" s="56">
        <v>100.558759204971</v>
      </c>
      <c r="AF103" s="56">
        <v>98.412279419573693</v>
      </c>
      <c r="AH103" s="56">
        <v>97.611795421474099</v>
      </c>
      <c r="AI103" s="56"/>
      <c r="AJ103" s="56"/>
      <c r="AK103" s="56"/>
      <c r="AL103" s="56"/>
      <c r="AM103" s="56"/>
      <c r="AN103" s="56"/>
      <c r="AO103" s="56"/>
      <c r="AP103" s="56"/>
      <c r="AQ103" s="56"/>
      <c r="AR103" s="56"/>
      <c r="AS103" s="56"/>
      <c r="AT103" s="56"/>
      <c r="AU103" s="56"/>
      <c r="AV103" s="56"/>
      <c r="AX103" s="56">
        <v>100.321412913497</v>
      </c>
      <c r="AY103" s="59"/>
      <c r="AZ103" s="59"/>
      <c r="BA103" s="59"/>
      <c r="BB103" s="59"/>
      <c r="BC103" s="59"/>
      <c r="BD103" s="59"/>
      <c r="BE103" s="59"/>
      <c r="BF103" s="59"/>
      <c r="BG103" s="59"/>
      <c r="BH103" s="59"/>
      <c r="BI103" s="59"/>
      <c r="BJ103" s="59"/>
      <c r="BK103" s="59"/>
      <c r="BL103" s="59"/>
      <c r="BM103" s="59"/>
      <c r="BN103" s="59"/>
      <c r="BO103" s="59"/>
      <c r="BP103" s="59"/>
      <c r="BQ103" s="59"/>
      <c r="BR103" s="59"/>
      <c r="BS103" s="59"/>
      <c r="BT103" s="59"/>
      <c r="BU103" s="59"/>
      <c r="BV103" s="59"/>
      <c r="BW103" s="59"/>
      <c r="BX103" s="59"/>
      <c r="BY103" s="59"/>
      <c r="BZ103" s="59"/>
      <c r="CA103" s="59"/>
      <c r="CB103" s="59"/>
      <c r="CC103" s="59"/>
      <c r="CD103" s="59"/>
      <c r="CE103" s="59"/>
      <c r="CF103" s="59"/>
      <c r="CG103" s="59"/>
      <c r="CH103" s="59"/>
      <c r="CI103" s="59"/>
      <c r="CJ103" s="59"/>
      <c r="CK103" s="59"/>
      <c r="CL103" s="59"/>
      <c r="CM103" s="59"/>
      <c r="CN103" s="59"/>
      <c r="CO103" s="59"/>
      <c r="CP103" s="59"/>
      <c r="CQ103" s="59"/>
      <c r="CR103" s="59"/>
      <c r="CS103" s="59"/>
      <c r="CT103" s="56"/>
      <c r="CU103" s="56"/>
      <c r="CV103" s="56"/>
      <c r="CW103" s="56"/>
      <c r="CX103" s="56"/>
      <c r="CY103" s="56"/>
      <c r="CZ103" s="56"/>
      <c r="DA103" s="56"/>
      <c r="DB103" s="56"/>
      <c r="DC103" s="56"/>
      <c r="DD103" s="56"/>
      <c r="DE103" s="56"/>
      <c r="DF103" s="56"/>
      <c r="DG103" s="56"/>
      <c r="DH103" s="56"/>
      <c r="DI103" s="56"/>
      <c r="DJ103" s="56"/>
      <c r="DK103" s="56"/>
      <c r="DL103" s="56"/>
      <c r="DM103" s="56"/>
      <c r="DN103" s="56"/>
      <c r="DO103" s="56"/>
      <c r="DP103" s="56"/>
      <c r="DQ103" s="56"/>
      <c r="DR103" s="56"/>
      <c r="DS103" s="56"/>
      <c r="DT103" s="56"/>
      <c r="DU103" s="56"/>
      <c r="DV103" s="56"/>
      <c r="DW103" s="56"/>
      <c r="DX103" s="56"/>
      <c r="DY103" s="56"/>
      <c r="DZ103" s="56"/>
      <c r="EA103" s="56"/>
      <c r="EB103" s="56"/>
      <c r="EC103" s="56"/>
      <c r="ED103" s="56"/>
      <c r="EE103" s="56"/>
      <c r="EF103" s="56"/>
      <c r="EG103" s="56"/>
      <c r="EH103" s="56"/>
      <c r="EI103" s="56"/>
      <c r="EJ103" s="56"/>
      <c r="EK103" s="56"/>
      <c r="EL103" s="56"/>
      <c r="EM103" s="56"/>
      <c r="EN103" s="56"/>
      <c r="EO103" s="56"/>
      <c r="EP103" s="56"/>
      <c r="EQ103" s="56"/>
      <c r="ER103" s="56"/>
      <c r="ES103" s="56"/>
    </row>
    <row r="104" spans="1:149" s="55" customFormat="1" ht="12.75" customHeight="1" x14ac:dyDescent="0.25">
      <c r="A104" s="55">
        <v>2013</v>
      </c>
      <c r="B104" s="55" t="s">
        <v>353</v>
      </c>
      <c r="C104" s="55" t="s">
        <v>175</v>
      </c>
      <c r="D104" s="56"/>
      <c r="E104" s="56"/>
      <c r="F104" s="56"/>
      <c r="G104" s="56"/>
      <c r="H104" s="56">
        <v>99.657087074648103</v>
      </c>
      <c r="I104" s="56">
        <v>99.497799899742304</v>
      </c>
      <c r="J104" s="56">
        <v>100.381173351011</v>
      </c>
      <c r="K104" s="56"/>
      <c r="L104" s="56"/>
      <c r="M104" s="56">
        <v>99.293084644179402</v>
      </c>
      <c r="N104" s="56"/>
      <c r="O104" s="56">
        <v>100.370499830383</v>
      </c>
      <c r="P104" s="56"/>
      <c r="Q104" s="56"/>
      <c r="R104" s="56"/>
      <c r="S104" s="84"/>
      <c r="T104" s="84"/>
      <c r="U104" s="56"/>
      <c r="V104" s="56"/>
      <c r="W104" s="56"/>
      <c r="X104" s="56"/>
      <c r="Y104" s="56"/>
      <c r="Z104" s="56"/>
      <c r="AA104" s="56"/>
      <c r="AB104" s="56"/>
      <c r="AC104" s="56"/>
      <c r="AE104" s="56">
        <v>96.724020808321001</v>
      </c>
      <c r="AF104" s="56">
        <v>99.151383923486506</v>
      </c>
      <c r="AH104" s="56">
        <v>100.36061301375899</v>
      </c>
      <c r="AI104" s="56"/>
      <c r="AJ104" s="56"/>
      <c r="AK104" s="56"/>
      <c r="AL104" s="56"/>
      <c r="AM104" s="56"/>
      <c r="AN104" s="56"/>
      <c r="AO104" s="56"/>
      <c r="AP104" s="56"/>
      <c r="AQ104" s="56"/>
      <c r="AR104" s="56"/>
      <c r="AS104" s="56"/>
      <c r="AT104" s="56"/>
      <c r="AU104" s="56"/>
      <c r="AV104" s="56"/>
      <c r="AX104" s="56">
        <v>96.267404026890105</v>
      </c>
      <c r="AY104" s="59"/>
      <c r="AZ104" s="59"/>
      <c r="BA104" s="59"/>
      <c r="BB104" s="59"/>
      <c r="BC104" s="59"/>
      <c r="BD104" s="59"/>
      <c r="BE104" s="59"/>
      <c r="BF104" s="59"/>
      <c r="BG104" s="59"/>
      <c r="BH104" s="59"/>
      <c r="BI104" s="59"/>
      <c r="BJ104" s="59"/>
      <c r="BK104" s="59"/>
      <c r="BL104" s="59"/>
      <c r="BM104" s="59"/>
      <c r="BN104" s="59"/>
      <c r="BO104" s="59"/>
      <c r="BP104" s="59"/>
      <c r="BQ104" s="59"/>
      <c r="BR104" s="59"/>
      <c r="BS104" s="59"/>
      <c r="BT104" s="59"/>
      <c r="BU104" s="59"/>
      <c r="BV104" s="59"/>
      <c r="BW104" s="59"/>
      <c r="BX104" s="59"/>
      <c r="BY104" s="59"/>
      <c r="BZ104" s="59"/>
      <c r="CA104" s="59"/>
      <c r="CB104" s="59"/>
      <c r="CC104" s="59"/>
      <c r="CD104" s="59"/>
      <c r="CE104" s="59"/>
      <c r="CF104" s="59"/>
      <c r="CG104" s="59"/>
      <c r="CH104" s="59"/>
      <c r="CI104" s="59"/>
      <c r="CJ104" s="59"/>
      <c r="CK104" s="59"/>
      <c r="CL104" s="59"/>
      <c r="CM104" s="59"/>
      <c r="CN104" s="59"/>
      <c r="CO104" s="59"/>
      <c r="CP104" s="59"/>
      <c r="CQ104" s="59"/>
      <c r="CR104" s="59"/>
      <c r="CS104" s="59"/>
      <c r="CT104" s="56"/>
      <c r="CU104" s="56"/>
      <c r="CV104" s="56"/>
      <c r="CW104" s="56"/>
      <c r="CX104" s="56"/>
      <c r="CY104" s="56"/>
      <c r="CZ104" s="56"/>
      <c r="DA104" s="56"/>
      <c r="DB104" s="56"/>
      <c r="DC104" s="56"/>
      <c r="DD104" s="56"/>
      <c r="DE104" s="56"/>
      <c r="DF104" s="56"/>
      <c r="DG104" s="56"/>
      <c r="DH104" s="56"/>
      <c r="DI104" s="56"/>
      <c r="DJ104" s="56"/>
      <c r="DK104" s="56"/>
      <c r="DL104" s="56"/>
      <c r="DM104" s="56"/>
      <c r="DN104" s="56"/>
      <c r="DO104" s="56"/>
      <c r="DP104" s="56"/>
      <c r="DQ104" s="56"/>
      <c r="DR104" s="56"/>
      <c r="DS104" s="56"/>
      <c r="DT104" s="56"/>
      <c r="DU104" s="56"/>
      <c r="DV104" s="56"/>
      <c r="DW104" s="56"/>
      <c r="DX104" s="56"/>
      <c r="DY104" s="56"/>
      <c r="DZ104" s="56"/>
      <c r="EA104" s="56"/>
      <c r="EB104" s="56"/>
      <c r="EC104" s="56"/>
      <c r="ED104" s="56"/>
      <c r="EE104" s="56"/>
      <c r="EF104" s="56"/>
      <c r="EG104" s="56"/>
      <c r="EH104" s="56"/>
      <c r="EI104" s="56"/>
      <c r="EJ104" s="56"/>
      <c r="EK104" s="56"/>
      <c r="EL104" s="56"/>
      <c r="EM104" s="56"/>
      <c r="EN104" s="56"/>
      <c r="EO104" s="56"/>
      <c r="EP104" s="56"/>
      <c r="EQ104" s="56"/>
      <c r="ER104" s="56"/>
      <c r="ES104" s="56"/>
    </row>
    <row r="105" spans="1:149" s="55" customFormat="1" ht="12.75" customHeight="1" x14ac:dyDescent="0.25">
      <c r="A105" s="55">
        <v>2013</v>
      </c>
      <c r="B105" s="55" t="s">
        <v>354</v>
      </c>
      <c r="C105" s="55" t="s">
        <v>175</v>
      </c>
      <c r="D105" s="56"/>
      <c r="E105" s="56"/>
      <c r="F105" s="56"/>
      <c r="G105" s="56"/>
      <c r="H105" s="56">
        <v>98.997326258696305</v>
      </c>
      <c r="I105" s="56">
        <v>98.747588497703703</v>
      </c>
      <c r="J105" s="56">
        <v>100.13258203513401</v>
      </c>
      <c r="K105" s="56"/>
      <c r="L105" s="56"/>
      <c r="M105" s="56">
        <v>102.517238748526</v>
      </c>
      <c r="N105" s="56"/>
      <c r="O105" s="56">
        <v>100.815990808249</v>
      </c>
      <c r="P105" s="56"/>
      <c r="Q105" s="56"/>
      <c r="R105" s="56"/>
      <c r="S105" s="84"/>
      <c r="T105" s="84"/>
      <c r="U105" s="56"/>
      <c r="V105" s="56"/>
      <c r="W105" s="56"/>
      <c r="X105" s="56"/>
      <c r="Y105" s="56"/>
      <c r="Z105" s="56"/>
      <c r="AA105" s="56"/>
      <c r="AB105" s="56"/>
      <c r="AC105" s="56"/>
      <c r="AE105" s="56">
        <v>106.57381286698801</v>
      </c>
      <c r="AF105" s="56">
        <v>102.377726103846</v>
      </c>
      <c r="AH105" s="56">
        <v>100.711831842951</v>
      </c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X105" s="56">
        <v>106.35084054255999</v>
      </c>
      <c r="AY105" s="59"/>
      <c r="AZ105" s="59"/>
      <c r="BA105" s="59"/>
      <c r="BB105" s="59"/>
      <c r="BC105" s="59"/>
      <c r="BD105" s="59"/>
      <c r="BE105" s="59"/>
      <c r="BF105" s="59"/>
      <c r="BG105" s="59"/>
      <c r="BH105" s="59"/>
      <c r="BI105" s="59"/>
      <c r="BJ105" s="59"/>
      <c r="BK105" s="59"/>
      <c r="BL105" s="59"/>
      <c r="BM105" s="59"/>
      <c r="BN105" s="59"/>
      <c r="BO105" s="59"/>
      <c r="BP105" s="59"/>
      <c r="BQ105" s="59"/>
      <c r="BR105" s="59"/>
      <c r="BS105" s="59"/>
      <c r="BT105" s="59"/>
      <c r="BU105" s="59"/>
      <c r="BV105" s="59"/>
      <c r="BW105" s="59"/>
      <c r="BX105" s="59"/>
      <c r="BY105" s="59"/>
      <c r="BZ105" s="59"/>
      <c r="CA105" s="59"/>
      <c r="CB105" s="59"/>
      <c r="CC105" s="59"/>
      <c r="CD105" s="59"/>
      <c r="CE105" s="59"/>
      <c r="CF105" s="59"/>
      <c r="CG105" s="59"/>
      <c r="CH105" s="59"/>
      <c r="CI105" s="59"/>
      <c r="CJ105" s="59"/>
      <c r="CK105" s="59"/>
      <c r="CL105" s="59"/>
      <c r="CM105" s="59"/>
      <c r="CN105" s="59"/>
      <c r="CO105" s="59"/>
      <c r="CP105" s="59"/>
      <c r="CQ105" s="59"/>
      <c r="CR105" s="59"/>
      <c r="CS105" s="59"/>
      <c r="CT105" s="56"/>
      <c r="CU105" s="56"/>
      <c r="CV105" s="56"/>
      <c r="CW105" s="56"/>
      <c r="CX105" s="56"/>
      <c r="CY105" s="56"/>
      <c r="CZ105" s="56"/>
      <c r="DA105" s="56"/>
      <c r="DB105" s="56"/>
      <c r="DC105" s="56"/>
      <c r="DD105" s="56"/>
      <c r="DE105" s="56"/>
      <c r="DF105" s="56"/>
      <c r="DG105" s="56"/>
      <c r="DH105" s="56"/>
      <c r="DI105" s="56"/>
      <c r="DJ105" s="56"/>
      <c r="DK105" s="56"/>
      <c r="DL105" s="56"/>
      <c r="DM105" s="56"/>
      <c r="DN105" s="56"/>
      <c r="DO105" s="56"/>
      <c r="DP105" s="56"/>
      <c r="DQ105" s="56"/>
      <c r="DR105" s="56"/>
      <c r="DS105" s="56"/>
      <c r="DT105" s="56"/>
      <c r="DU105" s="56"/>
      <c r="DV105" s="56"/>
      <c r="DW105" s="56"/>
      <c r="DX105" s="56"/>
      <c r="DY105" s="56"/>
      <c r="DZ105" s="56"/>
      <c r="EA105" s="56"/>
      <c r="EB105" s="56"/>
      <c r="EC105" s="56"/>
      <c r="ED105" s="56"/>
      <c r="EE105" s="56"/>
      <c r="EF105" s="56"/>
      <c r="EG105" s="56"/>
      <c r="EH105" s="56"/>
      <c r="EI105" s="56"/>
      <c r="EJ105" s="56"/>
      <c r="EK105" s="56"/>
      <c r="EL105" s="56"/>
      <c r="EM105" s="56"/>
      <c r="EN105" s="56"/>
      <c r="EO105" s="56"/>
      <c r="EP105" s="56"/>
      <c r="EQ105" s="56"/>
      <c r="ER105" s="56"/>
      <c r="ES105" s="56"/>
    </row>
    <row r="106" spans="1:149" s="55" customFormat="1" ht="12.75" customHeight="1" x14ac:dyDescent="0.25">
      <c r="A106" s="55">
        <v>2013</v>
      </c>
      <c r="B106" s="55" t="s">
        <v>355</v>
      </c>
      <c r="C106" s="55" t="s">
        <v>175</v>
      </c>
      <c r="D106" s="56"/>
      <c r="E106" s="56"/>
      <c r="F106" s="56"/>
      <c r="G106" s="56"/>
      <c r="H106" s="56">
        <v>99.514974528484302</v>
      </c>
      <c r="I106" s="56">
        <v>99.204115630585704</v>
      </c>
      <c r="J106" s="56">
        <v>100.92807424594</v>
      </c>
      <c r="K106" s="56"/>
      <c r="L106" s="56"/>
      <c r="M106" s="56">
        <v>98.013619097565595</v>
      </c>
      <c r="N106" s="56"/>
      <c r="O106" s="56">
        <v>96.645479726860202</v>
      </c>
      <c r="P106" s="56"/>
      <c r="Q106" s="56"/>
      <c r="R106" s="56"/>
      <c r="S106" s="84"/>
      <c r="T106" s="84"/>
      <c r="U106" s="56"/>
      <c r="V106" s="56"/>
      <c r="W106" s="56"/>
      <c r="X106" s="56"/>
      <c r="Y106" s="56"/>
      <c r="Z106" s="56"/>
      <c r="AA106" s="56"/>
      <c r="AB106" s="56"/>
      <c r="AC106" s="56"/>
      <c r="AE106" s="56">
        <v>101.27590593433899</v>
      </c>
      <c r="AF106" s="56">
        <v>97.899236244690499</v>
      </c>
      <c r="AH106" s="56">
        <v>96.525809716364705</v>
      </c>
      <c r="AI106" s="56"/>
      <c r="AJ106" s="56"/>
      <c r="AK106" s="56"/>
      <c r="AL106" s="56"/>
      <c r="AM106" s="56"/>
      <c r="AN106" s="56"/>
      <c r="AO106" s="56"/>
      <c r="AP106" s="56"/>
      <c r="AQ106" s="56"/>
      <c r="AR106" s="56"/>
      <c r="AS106" s="56"/>
      <c r="AT106" s="56"/>
      <c r="AU106" s="56"/>
      <c r="AV106" s="56"/>
      <c r="AX106" s="56">
        <v>101.174822755969</v>
      </c>
      <c r="AY106" s="59"/>
      <c r="AZ106" s="59"/>
      <c r="BA106" s="59"/>
      <c r="BB106" s="59"/>
      <c r="BC106" s="59"/>
      <c r="BD106" s="59"/>
      <c r="BE106" s="59"/>
      <c r="BF106" s="59"/>
      <c r="BG106" s="59"/>
      <c r="BH106" s="59"/>
      <c r="BI106" s="59"/>
      <c r="BJ106" s="59"/>
      <c r="BK106" s="59"/>
      <c r="BL106" s="59"/>
      <c r="BM106" s="59"/>
      <c r="BN106" s="59"/>
      <c r="BO106" s="59"/>
      <c r="BP106" s="59"/>
      <c r="BQ106" s="59"/>
      <c r="BR106" s="59"/>
      <c r="BS106" s="59"/>
      <c r="BT106" s="59"/>
      <c r="BU106" s="59"/>
      <c r="BV106" s="59"/>
      <c r="BW106" s="59"/>
      <c r="BX106" s="59"/>
      <c r="BY106" s="59"/>
      <c r="BZ106" s="59"/>
      <c r="CA106" s="59"/>
      <c r="CB106" s="59"/>
      <c r="CC106" s="59"/>
      <c r="CD106" s="59"/>
      <c r="CE106" s="59"/>
      <c r="CF106" s="59"/>
      <c r="CG106" s="59"/>
      <c r="CH106" s="59"/>
      <c r="CI106" s="59"/>
      <c r="CJ106" s="59"/>
      <c r="CK106" s="59"/>
      <c r="CL106" s="59"/>
      <c r="CM106" s="59"/>
      <c r="CN106" s="59"/>
      <c r="CO106" s="59"/>
      <c r="CP106" s="59"/>
      <c r="CQ106" s="59"/>
      <c r="CR106" s="59"/>
      <c r="CS106" s="59"/>
      <c r="CT106" s="56"/>
      <c r="CU106" s="56"/>
      <c r="CV106" s="56"/>
      <c r="CW106" s="56"/>
      <c r="CX106" s="56"/>
      <c r="CY106" s="56"/>
      <c r="CZ106" s="56"/>
      <c r="DA106" s="56"/>
      <c r="DB106" s="56"/>
      <c r="DC106" s="56"/>
      <c r="DD106" s="56"/>
      <c r="DE106" s="56"/>
      <c r="DF106" s="56"/>
      <c r="DG106" s="56"/>
      <c r="DH106" s="56"/>
      <c r="DI106" s="56"/>
      <c r="DJ106" s="56"/>
      <c r="DK106" s="56"/>
      <c r="DL106" s="56"/>
      <c r="DM106" s="56"/>
      <c r="DN106" s="56"/>
      <c r="DO106" s="56"/>
      <c r="DP106" s="56"/>
      <c r="DQ106" s="56"/>
      <c r="DR106" s="56"/>
      <c r="DS106" s="56"/>
      <c r="DT106" s="56"/>
      <c r="DU106" s="56"/>
      <c r="DV106" s="56"/>
      <c r="DW106" s="56"/>
      <c r="DX106" s="56"/>
      <c r="DY106" s="56"/>
      <c r="DZ106" s="56"/>
      <c r="EA106" s="56"/>
      <c r="EB106" s="56"/>
      <c r="EC106" s="56"/>
      <c r="ED106" s="56"/>
      <c r="EE106" s="56"/>
      <c r="EF106" s="56"/>
      <c r="EG106" s="56"/>
      <c r="EH106" s="56"/>
      <c r="EI106" s="56"/>
      <c r="EJ106" s="56"/>
      <c r="EK106" s="56"/>
      <c r="EL106" s="56"/>
      <c r="EM106" s="56"/>
      <c r="EN106" s="56"/>
      <c r="EO106" s="56"/>
      <c r="EP106" s="56"/>
      <c r="EQ106" s="56"/>
      <c r="ER106" s="56"/>
      <c r="ES106" s="56"/>
    </row>
    <row r="107" spans="1:149" s="55" customFormat="1" ht="12.75" customHeight="1" x14ac:dyDescent="0.25">
      <c r="A107" s="55">
        <v>2013</v>
      </c>
      <c r="B107" s="55" t="s">
        <v>356</v>
      </c>
      <c r="C107" s="55" t="s">
        <v>175</v>
      </c>
      <c r="D107" s="56"/>
      <c r="E107" s="56"/>
      <c r="F107" s="56"/>
      <c r="G107" s="56"/>
      <c r="H107" s="56">
        <v>99.402745461654106</v>
      </c>
      <c r="I107" s="56">
        <v>99.056260791631004</v>
      </c>
      <c r="J107" s="56">
        <v>100.97779250911501</v>
      </c>
      <c r="K107" s="56"/>
      <c r="L107" s="56"/>
      <c r="M107" s="56">
        <v>97.474678027912006</v>
      </c>
      <c r="N107" s="56"/>
      <c r="O107" s="56">
        <v>93.317443413665998</v>
      </c>
      <c r="P107" s="56"/>
      <c r="Q107" s="56"/>
      <c r="R107" s="56"/>
      <c r="S107" s="84"/>
      <c r="T107" s="84"/>
      <c r="U107" s="56"/>
      <c r="V107" s="56"/>
      <c r="W107" s="56"/>
      <c r="X107" s="56"/>
      <c r="Y107" s="56"/>
      <c r="Z107" s="56"/>
      <c r="AA107" s="56"/>
      <c r="AB107" s="56"/>
      <c r="AC107" s="56"/>
      <c r="AE107" s="56">
        <v>107.387477885751</v>
      </c>
      <c r="AF107" s="56">
        <v>97.4457733567844</v>
      </c>
      <c r="AH107" s="56">
        <v>93.302168060846697</v>
      </c>
      <c r="AI107" s="56"/>
      <c r="AJ107" s="56"/>
      <c r="AK107" s="56"/>
      <c r="AL107" s="56"/>
      <c r="AM107" s="56"/>
      <c r="AN107" s="56"/>
      <c r="AO107" s="56"/>
      <c r="AP107" s="56"/>
      <c r="AQ107" s="56"/>
      <c r="AR107" s="56"/>
      <c r="AS107" s="56"/>
      <c r="AT107" s="56"/>
      <c r="AU107" s="56"/>
      <c r="AV107" s="56"/>
      <c r="AX107" s="56">
        <v>107.32816410394901</v>
      </c>
      <c r="AY107" s="59"/>
      <c r="AZ107" s="59"/>
      <c r="BA107" s="59"/>
      <c r="BB107" s="59"/>
      <c r="BC107" s="59"/>
      <c r="BD107" s="59"/>
      <c r="BE107" s="59"/>
      <c r="BF107" s="59"/>
      <c r="BG107" s="59"/>
      <c r="BH107" s="59"/>
      <c r="BI107" s="59"/>
      <c r="BJ107" s="59"/>
      <c r="BK107" s="59"/>
      <c r="BL107" s="59"/>
      <c r="BM107" s="59"/>
      <c r="BN107" s="59"/>
      <c r="BO107" s="59"/>
      <c r="BP107" s="59"/>
      <c r="BQ107" s="59"/>
      <c r="BR107" s="59"/>
      <c r="BS107" s="59"/>
      <c r="BT107" s="59"/>
      <c r="BU107" s="59"/>
      <c r="BV107" s="59"/>
      <c r="BW107" s="59"/>
      <c r="BX107" s="59"/>
      <c r="BY107" s="59"/>
      <c r="BZ107" s="59"/>
      <c r="CA107" s="59"/>
      <c r="CB107" s="59"/>
      <c r="CC107" s="59"/>
      <c r="CD107" s="59"/>
      <c r="CE107" s="59"/>
      <c r="CF107" s="59"/>
      <c r="CG107" s="59"/>
      <c r="CH107" s="59"/>
      <c r="CI107" s="59"/>
      <c r="CJ107" s="59"/>
      <c r="CK107" s="59"/>
      <c r="CL107" s="59"/>
      <c r="CM107" s="59"/>
      <c r="CN107" s="59"/>
      <c r="CO107" s="59"/>
      <c r="CP107" s="59"/>
      <c r="CQ107" s="59"/>
      <c r="CR107" s="59"/>
      <c r="CS107" s="59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/>
      <c r="DE107" s="56"/>
      <c r="DF107" s="56"/>
      <c r="DG107" s="56"/>
      <c r="DH107" s="56"/>
      <c r="DI107" s="56"/>
      <c r="DJ107" s="56"/>
      <c r="DK107" s="56"/>
      <c r="DL107" s="56"/>
      <c r="DM107" s="56"/>
      <c r="DN107" s="56"/>
      <c r="DO107" s="56"/>
      <c r="DP107" s="56"/>
      <c r="DQ107" s="56"/>
      <c r="DR107" s="56"/>
      <c r="DS107" s="56"/>
      <c r="DT107" s="56"/>
      <c r="DU107" s="56"/>
      <c r="DV107" s="56"/>
      <c r="DW107" s="56"/>
      <c r="DX107" s="56"/>
      <c r="DY107" s="56"/>
      <c r="DZ107" s="56"/>
      <c r="EA107" s="56"/>
      <c r="EB107" s="56"/>
      <c r="EC107" s="56"/>
      <c r="ED107" s="56"/>
      <c r="EE107" s="56"/>
      <c r="EF107" s="56"/>
      <c r="EG107" s="56"/>
      <c r="EH107" s="56"/>
      <c r="EI107" s="56"/>
      <c r="EJ107" s="56"/>
      <c r="EK107" s="56"/>
      <c r="EL107" s="56"/>
      <c r="EM107" s="56"/>
      <c r="EN107" s="56"/>
      <c r="EO107" s="56"/>
      <c r="EP107" s="56"/>
      <c r="EQ107" s="56"/>
      <c r="ER107" s="56"/>
      <c r="ES107" s="56"/>
    </row>
    <row r="108" spans="1:149" s="55" customFormat="1" ht="12.75" customHeight="1" x14ac:dyDescent="0.25">
      <c r="A108" s="55">
        <v>2013</v>
      </c>
      <c r="B108" s="55" t="s">
        <v>357</v>
      </c>
      <c r="C108" s="55" t="s">
        <v>175</v>
      </c>
      <c r="D108" s="56"/>
      <c r="E108" s="56"/>
      <c r="F108" s="56"/>
      <c r="G108" s="56"/>
      <c r="H108" s="56">
        <v>99.279891157727405</v>
      </c>
      <c r="I108" s="56">
        <v>99.0157526165749</v>
      </c>
      <c r="J108" s="56">
        <v>100.480609877362</v>
      </c>
      <c r="K108" s="56"/>
      <c r="L108" s="56"/>
      <c r="M108" s="56">
        <v>100.502084293664</v>
      </c>
      <c r="N108" s="56"/>
      <c r="O108" s="56">
        <v>96.724967640560607</v>
      </c>
      <c r="P108" s="56"/>
      <c r="Q108" s="56"/>
      <c r="R108" s="56"/>
      <c r="S108" s="84"/>
      <c r="T108" s="84"/>
      <c r="U108" s="56"/>
      <c r="V108" s="56"/>
      <c r="W108" s="56"/>
      <c r="X108" s="56"/>
      <c r="Y108" s="56"/>
      <c r="Z108" s="56"/>
      <c r="AA108" s="56"/>
      <c r="AB108" s="56"/>
      <c r="AC108" s="56"/>
      <c r="AE108" s="56">
        <v>109.50850440130399</v>
      </c>
      <c r="AF108" s="56">
        <v>100.420555883624</v>
      </c>
      <c r="AH108" s="56">
        <v>96.670685111719095</v>
      </c>
      <c r="AI108" s="56"/>
      <c r="AJ108" s="56"/>
      <c r="AK108" s="56"/>
      <c r="AL108" s="56"/>
      <c r="AM108" s="56"/>
      <c r="AN108" s="56"/>
      <c r="AO108" s="56"/>
      <c r="AP108" s="56"/>
      <c r="AQ108" s="56"/>
      <c r="AR108" s="56"/>
      <c r="AS108" s="56"/>
      <c r="AT108" s="56"/>
      <c r="AU108" s="56"/>
      <c r="AV108" s="56"/>
      <c r="AX108" s="56">
        <v>109.36390004231301</v>
      </c>
      <c r="AY108" s="59"/>
      <c r="AZ108" s="59"/>
      <c r="BA108" s="59"/>
      <c r="BB108" s="59"/>
      <c r="BC108" s="59"/>
      <c r="BD108" s="59"/>
      <c r="BE108" s="59"/>
      <c r="BF108" s="59"/>
      <c r="BG108" s="59"/>
      <c r="BH108" s="59"/>
      <c r="BI108" s="59"/>
      <c r="BJ108" s="59"/>
      <c r="BK108" s="59"/>
      <c r="BL108" s="59"/>
      <c r="BM108" s="59"/>
      <c r="BN108" s="59"/>
      <c r="BO108" s="59"/>
      <c r="BP108" s="59"/>
      <c r="BQ108" s="59"/>
      <c r="BR108" s="59"/>
      <c r="BS108" s="59"/>
      <c r="BT108" s="59"/>
      <c r="BU108" s="59"/>
      <c r="BV108" s="59"/>
      <c r="BW108" s="59"/>
      <c r="BX108" s="59"/>
      <c r="BY108" s="59"/>
      <c r="BZ108" s="59"/>
      <c r="CA108" s="59"/>
      <c r="CB108" s="59"/>
      <c r="CC108" s="59"/>
      <c r="CD108" s="59"/>
      <c r="CE108" s="59"/>
      <c r="CF108" s="59"/>
      <c r="CG108" s="59"/>
      <c r="CH108" s="59"/>
      <c r="CI108" s="59"/>
      <c r="CJ108" s="59"/>
      <c r="CK108" s="59"/>
      <c r="CL108" s="59"/>
      <c r="CM108" s="59"/>
      <c r="CN108" s="59"/>
      <c r="CO108" s="59"/>
      <c r="CP108" s="59"/>
      <c r="CQ108" s="59"/>
      <c r="CR108" s="59"/>
      <c r="CS108" s="59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/>
      <c r="DE108" s="56"/>
      <c r="DF108" s="56"/>
      <c r="DG108" s="56"/>
      <c r="DH108" s="56"/>
      <c r="DI108" s="56"/>
      <c r="DJ108" s="56"/>
      <c r="DK108" s="56"/>
      <c r="DL108" s="56"/>
      <c r="DM108" s="56"/>
      <c r="DN108" s="56"/>
      <c r="DO108" s="56"/>
      <c r="DP108" s="56"/>
      <c r="DQ108" s="56"/>
      <c r="DR108" s="56"/>
      <c r="DS108" s="56"/>
      <c r="DT108" s="56"/>
      <c r="DU108" s="56"/>
      <c r="DV108" s="56"/>
      <c r="DW108" s="56"/>
      <c r="DX108" s="56"/>
      <c r="DY108" s="56"/>
      <c r="DZ108" s="56"/>
      <c r="EA108" s="56"/>
      <c r="EB108" s="56"/>
      <c r="EC108" s="56"/>
      <c r="ED108" s="56"/>
      <c r="EE108" s="56"/>
      <c r="EF108" s="56"/>
      <c r="EG108" s="56"/>
      <c r="EH108" s="56"/>
      <c r="EI108" s="56"/>
      <c r="EJ108" s="56"/>
      <c r="EK108" s="56"/>
      <c r="EL108" s="56"/>
      <c r="EM108" s="56"/>
      <c r="EN108" s="56"/>
      <c r="EO108" s="56"/>
      <c r="EP108" s="56"/>
      <c r="EQ108" s="56"/>
      <c r="ER108" s="56"/>
      <c r="ES108" s="56"/>
    </row>
    <row r="109" spans="1:149" s="55" customFormat="1" ht="12.75" customHeight="1" x14ac:dyDescent="0.25">
      <c r="A109" s="55">
        <v>2013</v>
      </c>
      <c r="B109" s="55" t="s">
        <v>358</v>
      </c>
      <c r="C109" s="55" t="s">
        <v>175</v>
      </c>
      <c r="D109" s="56"/>
      <c r="E109" s="56"/>
      <c r="F109" s="56"/>
      <c r="G109" s="56"/>
      <c r="H109" s="56">
        <v>99.507005600662097</v>
      </c>
      <c r="I109" s="56">
        <v>99.063147181390505</v>
      </c>
      <c r="J109" s="56">
        <v>101.524693404044</v>
      </c>
      <c r="K109" s="56"/>
      <c r="L109" s="56"/>
      <c r="M109" s="56">
        <v>104.299458299034</v>
      </c>
      <c r="N109" s="56"/>
      <c r="O109" s="56">
        <v>102.61604466461399</v>
      </c>
      <c r="P109" s="56"/>
      <c r="Q109" s="56"/>
      <c r="R109" s="56"/>
      <c r="S109" s="84"/>
      <c r="T109" s="84"/>
      <c r="U109" s="56"/>
      <c r="V109" s="56"/>
      <c r="W109" s="56"/>
      <c r="X109" s="56"/>
      <c r="Y109" s="56"/>
      <c r="Z109" s="56"/>
      <c r="AA109" s="56"/>
      <c r="AB109" s="56"/>
      <c r="AC109" s="56"/>
      <c r="AE109" s="56">
        <v>108.313507056056</v>
      </c>
      <c r="AF109" s="56">
        <v>104.267237285357</v>
      </c>
      <c r="AH109" s="56">
        <v>102.64705956745701</v>
      </c>
      <c r="AI109" s="56"/>
      <c r="AJ109" s="56"/>
      <c r="AK109" s="56"/>
      <c r="AL109" s="56"/>
      <c r="AM109" s="56"/>
      <c r="AN109" s="56"/>
      <c r="AO109" s="56"/>
      <c r="AP109" s="56"/>
      <c r="AQ109" s="56"/>
      <c r="AR109" s="56"/>
      <c r="AS109" s="56"/>
      <c r="AT109" s="56"/>
      <c r="AU109" s="56"/>
      <c r="AV109" s="56"/>
      <c r="AX109" s="56">
        <v>108.131318959311</v>
      </c>
      <c r="AY109" s="59"/>
      <c r="AZ109" s="59"/>
      <c r="BA109" s="59"/>
      <c r="BB109" s="59"/>
      <c r="BC109" s="59"/>
      <c r="BD109" s="59"/>
      <c r="BE109" s="59"/>
      <c r="BF109" s="59"/>
      <c r="BG109" s="59"/>
      <c r="BH109" s="59"/>
      <c r="BI109" s="59"/>
      <c r="BJ109" s="59"/>
      <c r="BK109" s="59"/>
      <c r="BL109" s="59"/>
      <c r="BM109" s="59"/>
      <c r="BN109" s="59"/>
      <c r="BO109" s="59"/>
      <c r="BP109" s="59"/>
      <c r="BQ109" s="59"/>
      <c r="BR109" s="59"/>
      <c r="BS109" s="59"/>
      <c r="BT109" s="59"/>
      <c r="BU109" s="59"/>
      <c r="BV109" s="59"/>
      <c r="BW109" s="59"/>
      <c r="BX109" s="59"/>
      <c r="BY109" s="59"/>
      <c r="BZ109" s="59"/>
      <c r="CA109" s="59"/>
      <c r="CB109" s="59"/>
      <c r="CC109" s="59"/>
      <c r="CD109" s="59"/>
      <c r="CE109" s="59"/>
      <c r="CF109" s="59"/>
      <c r="CG109" s="59"/>
      <c r="CH109" s="59"/>
      <c r="CI109" s="59"/>
      <c r="CJ109" s="59"/>
      <c r="CK109" s="59"/>
      <c r="CL109" s="59"/>
      <c r="CM109" s="59"/>
      <c r="CN109" s="59"/>
      <c r="CO109" s="59"/>
      <c r="CP109" s="59"/>
      <c r="CQ109" s="59"/>
      <c r="CR109" s="59"/>
      <c r="CS109" s="59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/>
      <c r="DE109" s="56"/>
      <c r="DF109" s="56"/>
      <c r="DG109" s="56"/>
      <c r="DH109" s="56"/>
      <c r="DI109" s="56"/>
      <c r="DJ109" s="56"/>
      <c r="DK109" s="56"/>
      <c r="DL109" s="56"/>
      <c r="DM109" s="56"/>
      <c r="DN109" s="56"/>
      <c r="DO109" s="56"/>
      <c r="DP109" s="56"/>
      <c r="DQ109" s="56"/>
      <c r="DR109" s="56"/>
      <c r="DS109" s="56"/>
      <c r="DT109" s="56"/>
      <c r="DU109" s="56"/>
      <c r="DV109" s="56"/>
      <c r="DW109" s="56"/>
      <c r="DX109" s="56"/>
      <c r="DY109" s="56"/>
      <c r="DZ109" s="56"/>
      <c r="EA109" s="56"/>
      <c r="EB109" s="56"/>
      <c r="EC109" s="56"/>
      <c r="ED109" s="56"/>
      <c r="EE109" s="56"/>
      <c r="EF109" s="56"/>
      <c r="EG109" s="56"/>
      <c r="EH109" s="56"/>
      <c r="EI109" s="56"/>
      <c r="EJ109" s="56"/>
      <c r="EK109" s="56"/>
      <c r="EL109" s="56"/>
      <c r="EM109" s="56"/>
      <c r="EN109" s="56"/>
      <c r="EO109" s="56"/>
      <c r="EP109" s="56"/>
      <c r="EQ109" s="56"/>
      <c r="ER109" s="56"/>
      <c r="ES109" s="56"/>
    </row>
    <row r="110" spans="1:149" s="55" customFormat="1" ht="12.75" customHeight="1" x14ac:dyDescent="0.25">
      <c r="A110" s="55">
        <v>2013</v>
      </c>
      <c r="B110" s="55" t="s">
        <v>359</v>
      </c>
      <c r="C110" s="55" t="s">
        <v>175</v>
      </c>
      <c r="D110" s="56"/>
      <c r="E110" s="56"/>
      <c r="F110" s="56"/>
      <c r="G110" s="56"/>
      <c r="H110" s="56">
        <v>103.580787911136</v>
      </c>
      <c r="I110" s="56">
        <v>103.956534728165</v>
      </c>
      <c r="J110" s="56">
        <v>101.872721246271</v>
      </c>
      <c r="K110" s="56"/>
      <c r="L110" s="56"/>
      <c r="M110" s="56">
        <v>133.96144620429101</v>
      </c>
      <c r="N110" s="56"/>
      <c r="O110" s="56">
        <v>144.372403491727</v>
      </c>
      <c r="P110" s="56"/>
      <c r="Q110" s="56"/>
      <c r="R110" s="56"/>
      <c r="S110" s="84"/>
      <c r="T110" s="84"/>
      <c r="U110" s="56"/>
      <c r="V110" s="56"/>
      <c r="W110" s="56"/>
      <c r="X110" s="56"/>
      <c r="Y110" s="56"/>
      <c r="Z110" s="56"/>
      <c r="AA110" s="56"/>
      <c r="AB110" s="56"/>
      <c r="AC110" s="56"/>
      <c r="AE110" s="56">
        <v>109.136834293956</v>
      </c>
      <c r="AF110" s="56">
        <v>133.89582319194901</v>
      </c>
      <c r="AH110" s="56">
        <v>144.432307067523</v>
      </c>
      <c r="AI110" s="56"/>
      <c r="AJ110" s="56"/>
      <c r="AK110" s="56"/>
      <c r="AL110" s="56"/>
      <c r="AM110" s="56"/>
      <c r="AN110" s="56"/>
      <c r="AO110" s="56"/>
      <c r="AP110" s="56"/>
      <c r="AQ110" s="56"/>
      <c r="AR110" s="56"/>
      <c r="AS110" s="56"/>
      <c r="AT110" s="56"/>
      <c r="AU110" s="56"/>
      <c r="AV110" s="56"/>
      <c r="AX110" s="56">
        <v>108.76658347847901</v>
      </c>
      <c r="AY110" s="59"/>
      <c r="AZ110" s="59"/>
      <c r="BA110" s="59"/>
      <c r="BB110" s="59"/>
      <c r="BC110" s="59"/>
      <c r="BD110" s="59"/>
      <c r="BE110" s="59"/>
      <c r="BF110" s="59"/>
      <c r="BG110" s="59"/>
      <c r="BH110" s="59"/>
      <c r="BI110" s="59"/>
      <c r="BJ110" s="59"/>
      <c r="BK110" s="59"/>
      <c r="BL110" s="59"/>
      <c r="BM110" s="59"/>
      <c r="BN110" s="59"/>
      <c r="BO110" s="59"/>
      <c r="BP110" s="59"/>
      <c r="BQ110" s="59"/>
      <c r="BR110" s="59"/>
      <c r="BS110" s="59"/>
      <c r="BT110" s="59"/>
      <c r="BU110" s="59"/>
      <c r="BV110" s="59"/>
      <c r="BW110" s="59"/>
      <c r="BX110" s="59"/>
      <c r="BY110" s="59"/>
      <c r="BZ110" s="59"/>
      <c r="CA110" s="59"/>
      <c r="CB110" s="59"/>
      <c r="CC110" s="59"/>
      <c r="CD110" s="59"/>
      <c r="CE110" s="59"/>
      <c r="CF110" s="59"/>
      <c r="CG110" s="59"/>
      <c r="CH110" s="59"/>
      <c r="CI110" s="59"/>
      <c r="CJ110" s="59"/>
      <c r="CK110" s="59"/>
      <c r="CL110" s="59"/>
      <c r="CM110" s="59"/>
      <c r="CN110" s="59"/>
      <c r="CO110" s="59"/>
      <c r="CP110" s="59"/>
      <c r="CQ110" s="59"/>
      <c r="CR110" s="59"/>
      <c r="CS110" s="59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/>
      <c r="DE110" s="56"/>
      <c r="DF110" s="56"/>
      <c r="DG110" s="56"/>
      <c r="DH110" s="56"/>
      <c r="DI110" s="56"/>
      <c r="DJ110" s="56"/>
      <c r="DK110" s="56"/>
      <c r="DL110" s="56"/>
      <c r="DM110" s="56"/>
      <c r="DN110" s="56"/>
      <c r="DO110" s="56"/>
      <c r="DP110" s="56"/>
      <c r="DQ110" s="56"/>
      <c r="DR110" s="56"/>
      <c r="DS110" s="56"/>
      <c r="DT110" s="56"/>
      <c r="DU110" s="56"/>
      <c r="DV110" s="56"/>
      <c r="DW110" s="56"/>
      <c r="DX110" s="56"/>
      <c r="DY110" s="56"/>
      <c r="DZ110" s="56"/>
      <c r="EA110" s="56"/>
      <c r="EB110" s="56"/>
      <c r="EC110" s="56"/>
      <c r="ED110" s="56"/>
      <c r="EE110" s="56"/>
      <c r="EF110" s="56"/>
      <c r="EG110" s="56"/>
      <c r="EH110" s="56"/>
      <c r="EI110" s="56"/>
      <c r="EJ110" s="56"/>
      <c r="EK110" s="56"/>
      <c r="EL110" s="56"/>
      <c r="EM110" s="56"/>
      <c r="EN110" s="56"/>
      <c r="EO110" s="56"/>
      <c r="EP110" s="56"/>
      <c r="EQ110" s="56"/>
      <c r="ER110" s="56"/>
      <c r="ES110" s="56"/>
    </row>
    <row r="111" spans="1:149" s="55" customFormat="1" ht="12.75" customHeight="1" x14ac:dyDescent="0.25">
      <c r="A111" s="55">
        <v>2014</v>
      </c>
      <c r="B111" s="55" t="s">
        <v>348</v>
      </c>
      <c r="C111" s="55" t="s">
        <v>175</v>
      </c>
      <c r="D111" s="56"/>
      <c r="E111" s="56"/>
      <c r="F111" s="56"/>
      <c r="G111" s="56"/>
      <c r="H111" s="56">
        <v>102.140072168603</v>
      </c>
      <c r="I111" s="56">
        <v>101.914517623588</v>
      </c>
      <c r="J111" s="56">
        <v>103.16539608882999</v>
      </c>
      <c r="K111" s="56"/>
      <c r="L111" s="56"/>
      <c r="M111" s="56">
        <v>101.683516089496</v>
      </c>
      <c r="N111" s="56"/>
      <c r="O111" s="56">
        <v>100.923070633664</v>
      </c>
      <c r="P111" s="56"/>
      <c r="Q111" s="56"/>
      <c r="R111" s="56"/>
      <c r="S111" s="84"/>
      <c r="T111" s="84"/>
      <c r="U111" s="56"/>
      <c r="V111" s="56"/>
      <c r="W111" s="56"/>
      <c r="X111" s="56"/>
      <c r="Y111" s="56"/>
      <c r="Z111" s="56"/>
      <c r="AA111" s="56"/>
      <c r="AB111" s="56"/>
      <c r="AC111" s="56"/>
      <c r="AE111" s="56">
        <v>103.49677521628</v>
      </c>
      <c r="AF111" s="56">
        <v>101.560571695541</v>
      </c>
      <c r="AH111" s="56">
        <v>100.785100704466</v>
      </c>
      <c r="AI111" s="56"/>
      <c r="AJ111" s="56"/>
      <c r="AK111" s="56"/>
      <c r="AL111" s="56"/>
      <c r="AM111" s="56"/>
      <c r="AN111" s="56"/>
      <c r="AO111" s="56"/>
      <c r="AP111" s="56"/>
      <c r="AQ111" s="56"/>
      <c r="AR111" s="56"/>
      <c r="AS111" s="56"/>
      <c r="AT111" s="56"/>
      <c r="AU111" s="56"/>
      <c r="AV111" s="56"/>
      <c r="AX111" s="56">
        <v>103.41004981895399</v>
      </c>
      <c r="AY111" s="59"/>
      <c r="AZ111" s="59"/>
      <c r="BA111" s="59"/>
      <c r="BB111" s="59"/>
      <c r="BC111" s="59">
        <f t="shared" ref="BC111" si="1077">+((H111/H99)-1)*100</f>
        <v>2.1776462420991738</v>
      </c>
      <c r="BD111" s="59">
        <f t="shared" ref="BD111" si="1078">+((I111/I99)-1)*100</f>
        <v>1.6340463350094092</v>
      </c>
      <c r="BE111" s="59">
        <f t="shared" ref="BE111" si="1079">+((J111/J99)-1)*100</f>
        <v>4.6922300706357278</v>
      </c>
      <c r="BF111" s="59"/>
      <c r="BG111" s="59"/>
      <c r="BH111" s="59">
        <f t="shared" ref="BH111" si="1080">+((M111/M99)-1)*100</f>
        <v>9.8743907592369737</v>
      </c>
      <c r="BI111" s="59"/>
      <c r="BJ111" s="59">
        <f t="shared" ref="BJ111" si="1081">+((O111/O99)-1)*100</f>
        <v>7.8896709063972503</v>
      </c>
      <c r="BK111" s="59"/>
      <c r="BL111" s="59"/>
      <c r="BM111" s="59"/>
      <c r="BN111" s="59"/>
      <c r="BO111" s="59"/>
      <c r="BP111" s="59"/>
      <c r="BQ111" s="59"/>
      <c r="BR111" s="59"/>
      <c r="BS111" s="59"/>
      <c r="BT111" s="59"/>
      <c r="BU111" s="59"/>
      <c r="BV111" s="59"/>
      <c r="BW111" s="59"/>
      <c r="BX111" s="59"/>
      <c r="BZ111" s="59">
        <f t="shared" ref="BZ111" si="1082">+((AE111/AE99)-1)*100</f>
        <v>14.78410881110177</v>
      </c>
      <c r="CA111" s="59">
        <f t="shared" ref="CA111" si="1083">+((AF111/AF99)-1)*100</f>
        <v>9.6810081815380311</v>
      </c>
      <c r="CB111" s="59"/>
      <c r="CC111" s="59">
        <f t="shared" ref="CC111" si="1084">+((AH111/AH99)-1)*100</f>
        <v>7.6845893520300912</v>
      </c>
      <c r="CD111" s="59"/>
      <c r="CE111" s="59"/>
      <c r="CF111" s="59"/>
      <c r="CG111" s="59"/>
      <c r="CH111" s="59"/>
      <c r="CI111" s="59"/>
      <c r="CJ111" s="59"/>
      <c r="CK111" s="59"/>
      <c r="CL111" s="59"/>
      <c r="CM111" s="59"/>
      <c r="CN111" s="59"/>
      <c r="CO111" s="59"/>
      <c r="CP111" s="59"/>
      <c r="CQ111" s="59"/>
      <c r="CS111" s="59">
        <f t="shared" ref="CS111" si="1085">+((AX111/AX99)-1)*100</f>
        <v>14.620444830302116</v>
      </c>
      <c r="CT111" s="56"/>
      <c r="CU111" s="56"/>
      <c r="CV111" s="56"/>
      <c r="CW111" s="56"/>
      <c r="CX111" s="56">
        <f>((SUM(H110:H$110)/SUM(H$70:H99))-1)*100</f>
        <v>3.618891977983929</v>
      </c>
      <c r="CY111" s="56">
        <f>((SUM(I110:I$110)/SUM(I$70:I99))-1)*100</f>
        <v>3.6704437577002924</v>
      </c>
      <c r="CZ111" s="56">
        <f>((SUM(J110:J$110)/SUM(J$70:J99))-1)*100</f>
        <v>3.3804238143287924</v>
      </c>
      <c r="DA111" s="56"/>
      <c r="DB111" s="56"/>
      <c r="DC111" s="56">
        <f>((SUM(M111:M$111)/SUM(M99:M$99))-1)*100</f>
        <v>9.8743907592369737</v>
      </c>
      <c r="DD111" s="56"/>
      <c r="DE111" s="56">
        <f>((SUM(O111:O$111)/SUM(O99:O$99))-1)*100</f>
        <v>7.8896709063972503</v>
      </c>
      <c r="DF111" s="56"/>
      <c r="DG111" s="56"/>
      <c r="DH111" s="56"/>
      <c r="DI111" s="56"/>
      <c r="DJ111" s="56"/>
      <c r="DK111" s="56"/>
      <c r="DL111" s="56"/>
      <c r="DM111" s="56"/>
      <c r="DN111" s="56"/>
      <c r="DO111" s="56"/>
      <c r="DP111" s="56"/>
      <c r="DQ111" s="56"/>
      <c r="DR111" s="56"/>
      <c r="DS111" s="56"/>
      <c r="DU111" s="56">
        <f>((SUM(AE111:AE$111)/SUM(AE99:AE$99))-1)*100</f>
        <v>14.78410881110177</v>
      </c>
      <c r="DV111" s="56">
        <f>((SUM(AF111:AF$111)/SUM(AF99:AF$99))-1)*100</f>
        <v>9.6810081815380311</v>
      </c>
      <c r="DW111" s="56"/>
      <c r="DX111" s="56">
        <f>((SUM(AH111:AH$111)/SUM(AH99:AH$99))-1)*100</f>
        <v>7.6845893520300912</v>
      </c>
      <c r="DY111" s="56"/>
      <c r="DZ111" s="56"/>
      <c r="EA111" s="56"/>
      <c r="EB111" s="56"/>
      <c r="EC111" s="56"/>
      <c r="ED111" s="56"/>
      <c r="EE111" s="56"/>
      <c r="EF111" s="56"/>
      <c r="EG111" s="56"/>
      <c r="EH111" s="56"/>
      <c r="EI111" s="56"/>
      <c r="EJ111" s="56"/>
      <c r="EK111" s="56"/>
      <c r="EL111" s="56"/>
      <c r="EN111" s="56">
        <f>((SUM(AX111:AX$111)/SUM(AX99:AX$99))-1)*100</f>
        <v>14.620444830302116</v>
      </c>
      <c r="EO111" s="56"/>
      <c r="EP111" s="56"/>
      <c r="EQ111" s="56"/>
      <c r="ER111" s="56"/>
      <c r="ES111" s="56"/>
    </row>
    <row r="112" spans="1:149" s="55" customFormat="1" ht="12.75" customHeight="1" x14ac:dyDescent="0.25">
      <c r="A112" s="55">
        <v>2014</v>
      </c>
      <c r="B112" s="55" t="s">
        <v>349</v>
      </c>
      <c r="C112" s="55" t="s">
        <v>175</v>
      </c>
      <c r="D112" s="56"/>
      <c r="E112" s="56"/>
      <c r="F112" s="56"/>
      <c r="G112" s="56"/>
      <c r="H112" s="56">
        <v>101.203723149486</v>
      </c>
      <c r="I112" s="56">
        <v>101.100303304961</v>
      </c>
      <c r="J112" s="56">
        <v>101.67384819357</v>
      </c>
      <c r="K112" s="56"/>
      <c r="L112" s="56"/>
      <c r="M112" s="56">
        <v>95.637914708551193</v>
      </c>
      <c r="N112" s="56"/>
      <c r="O112" s="56">
        <v>95.039544151814695</v>
      </c>
      <c r="P112" s="56"/>
      <c r="Q112" s="56"/>
      <c r="R112" s="56"/>
      <c r="S112" s="84"/>
      <c r="T112" s="84"/>
      <c r="U112" s="56"/>
      <c r="V112" s="56"/>
      <c r="W112" s="56"/>
      <c r="X112" s="56"/>
      <c r="Y112" s="56"/>
      <c r="Z112" s="56"/>
      <c r="AA112" s="56"/>
      <c r="AB112" s="56"/>
      <c r="AC112" s="56"/>
      <c r="AE112" s="56">
        <v>97.064711153819303</v>
      </c>
      <c r="AF112" s="56">
        <v>95.569266547704103</v>
      </c>
      <c r="AH112" s="56">
        <v>94.926392283409101</v>
      </c>
      <c r="AI112" s="56"/>
      <c r="AJ112" s="56"/>
      <c r="AK112" s="56"/>
      <c r="AL112" s="56"/>
      <c r="AM112" s="56"/>
      <c r="AN112" s="56"/>
      <c r="AO112" s="56"/>
      <c r="AP112" s="56"/>
      <c r="AQ112" s="56"/>
      <c r="AR112" s="56"/>
      <c r="AS112" s="56"/>
      <c r="AT112" s="56"/>
      <c r="AU112" s="56"/>
      <c r="AV112" s="56"/>
      <c r="AX112" s="56">
        <v>97.1025049300587</v>
      </c>
      <c r="AY112" s="59"/>
      <c r="AZ112" s="59"/>
      <c r="BA112" s="59"/>
      <c r="BB112" s="59"/>
      <c r="BC112" s="59">
        <f t="shared" ref="BC112:BC143" si="1086">+((H112/H100)-1)*100</f>
        <v>0.79133074516721802</v>
      </c>
      <c r="BD112" s="59">
        <f t="shared" ref="BD112:BD143" si="1087">+((I112/I100)-1)*100</f>
        <v>5.0109238139062207E-2</v>
      </c>
      <c r="BE112" s="59">
        <f t="shared" ref="BE112:BE143" si="1088">+((J112/J100)-1)*100</f>
        <v>4.2835288118309611</v>
      </c>
      <c r="BF112" s="59"/>
      <c r="BG112" s="59"/>
      <c r="BH112" s="59">
        <f t="shared" ref="BH112:BH143" si="1089">+((M112/M100)-1)*100</f>
        <v>11.592528853422635</v>
      </c>
      <c r="BI112" s="59"/>
      <c r="BJ112" s="59">
        <f t="shared" ref="BJ112:BJ148" si="1090">+((O112/O100)-1)*100</f>
        <v>9.3704848529958085</v>
      </c>
      <c r="BK112" s="59"/>
      <c r="BL112" s="59"/>
      <c r="BM112" s="59"/>
      <c r="BN112" s="59"/>
      <c r="BO112" s="59"/>
      <c r="BP112" s="59"/>
      <c r="BQ112" s="59"/>
      <c r="BR112" s="59"/>
      <c r="BS112" s="59"/>
      <c r="BT112" s="59"/>
      <c r="BU112" s="59"/>
      <c r="BV112" s="59"/>
      <c r="BW112" s="59"/>
      <c r="BX112" s="59"/>
      <c r="BZ112" s="59">
        <f t="shared" ref="BZ112:BZ148" si="1091">+((AE112/AE100)-1)*100</f>
        <v>17.149360246427413</v>
      </c>
      <c r="CA112" s="59">
        <f t="shared" ref="CA112:CA148" si="1092">+((AF112/AF100)-1)*100</f>
        <v>11.266664592672182</v>
      </c>
      <c r="CB112" s="59"/>
      <c r="CC112" s="59">
        <f t="shared" ref="CC112:CC148" si="1093">+((AH112/AH100)-1)*100</f>
        <v>9.114942199754994</v>
      </c>
      <c r="CD112" s="59"/>
      <c r="CE112" s="59"/>
      <c r="CF112" s="59"/>
      <c r="CG112" s="59"/>
      <c r="CH112" s="59"/>
      <c r="CI112" s="59"/>
      <c r="CJ112" s="59"/>
      <c r="CK112" s="59"/>
      <c r="CL112" s="59"/>
      <c r="CM112" s="59"/>
      <c r="CN112" s="59"/>
      <c r="CO112" s="59"/>
      <c r="CP112" s="59"/>
      <c r="CQ112" s="59"/>
      <c r="CS112" s="59">
        <f t="shared" ref="CS112:CS148" si="1094">+((AX112/AX100)-1)*100</f>
        <v>16.628932363992011</v>
      </c>
      <c r="CT112" s="56"/>
      <c r="CU112" s="56"/>
      <c r="CV112" s="56"/>
      <c r="CW112" s="56"/>
      <c r="CX112" s="56">
        <f>((SUM(H111:H$112)/SUM(H$70:H100))-1)*100</f>
        <v>1.482945873884467</v>
      </c>
      <c r="CY112" s="56">
        <f>((SUM(I111:I$112)/SUM(I$70:I100))-1)*100</f>
        <v>0.83903420523114836</v>
      </c>
      <c r="CZ112" s="56">
        <f>((SUM(J111:J$112)/SUM(J$70:J100))-1)*100</f>
        <v>4.4889677910221915</v>
      </c>
      <c r="DA112" s="56"/>
      <c r="DB112" s="56"/>
      <c r="DC112" s="56">
        <f>((SUM(M$111:M112)/SUM(M$99:M100))-1)*100</f>
        <v>10.700482545057799</v>
      </c>
      <c r="DD112" s="56"/>
      <c r="DE112" s="56">
        <f>((SUM(O$111:O112)/SUM(O$99:O100))-1)*100</f>
        <v>8.6028071820370311</v>
      </c>
      <c r="DF112" s="56"/>
      <c r="DG112" s="56"/>
      <c r="DH112" s="56"/>
      <c r="DI112" s="56"/>
      <c r="DJ112" s="56"/>
      <c r="DK112" s="56"/>
      <c r="DL112" s="56"/>
      <c r="DM112" s="56"/>
      <c r="DN112" s="56"/>
      <c r="DO112" s="56"/>
      <c r="DP112" s="56"/>
      <c r="DQ112" s="56"/>
      <c r="DR112" s="56"/>
      <c r="DS112" s="56"/>
      <c r="DU112" s="56">
        <f>((SUM(AE$111:AE112)/SUM(AE$99:AE100))-1)*100</f>
        <v>15.916763341864026</v>
      </c>
      <c r="DV112" s="56">
        <f>((SUM(AF$111:AF112)/SUM(AF$99:AF100))-1)*100</f>
        <v>10.444056881422604</v>
      </c>
      <c r="DW112" s="56"/>
      <c r="DX112" s="56">
        <f>((SUM(AH$111:AH112)/SUM(AH$99:AH100))-1)*100</f>
        <v>8.3736433830586812</v>
      </c>
      <c r="DY112" s="56"/>
      <c r="DZ112" s="56"/>
      <c r="EA112" s="56"/>
      <c r="EB112" s="56"/>
      <c r="EC112" s="56"/>
      <c r="ED112" s="56"/>
      <c r="EE112" s="56"/>
      <c r="EF112" s="56"/>
      <c r="EG112" s="56"/>
      <c r="EH112" s="56"/>
      <c r="EI112" s="56"/>
      <c r="EJ112" s="56"/>
      <c r="EK112" s="56"/>
      <c r="EL112" s="56"/>
      <c r="EN112" s="56">
        <f>((SUM(AX$111:AX112)/SUM(AX$99:AX100))-1)*100</f>
        <v>15.584386771062819</v>
      </c>
      <c r="EO112" s="56"/>
      <c r="EP112" s="56"/>
      <c r="EQ112" s="56"/>
      <c r="ER112" s="56"/>
      <c r="ES112" s="56"/>
    </row>
    <row r="113" spans="1:149" s="55" customFormat="1" ht="12.75" customHeight="1" x14ac:dyDescent="0.25">
      <c r="A113" s="55">
        <v>2014</v>
      </c>
      <c r="B113" s="55" t="s">
        <v>350</v>
      </c>
      <c r="C113" s="55" t="s">
        <v>175</v>
      </c>
      <c r="D113" s="56"/>
      <c r="E113" s="56"/>
      <c r="F113" s="56"/>
      <c r="G113" s="56"/>
      <c r="H113" s="56">
        <v>100.994870832811</v>
      </c>
      <c r="I113" s="56">
        <v>101.26112075993299</v>
      </c>
      <c r="J113" s="56">
        <v>99.784554192906896</v>
      </c>
      <c r="K113" s="56"/>
      <c r="L113" s="56"/>
      <c r="M113" s="56">
        <v>104.13566594727899</v>
      </c>
      <c r="N113" s="56"/>
      <c r="O113" s="56">
        <v>105.113062629898</v>
      </c>
      <c r="P113" s="56"/>
      <c r="Q113" s="56"/>
      <c r="R113" s="56"/>
      <c r="S113" s="84"/>
      <c r="T113" s="84"/>
      <c r="U113" s="56"/>
      <c r="V113" s="56"/>
      <c r="W113" s="56"/>
      <c r="X113" s="56"/>
      <c r="Y113" s="56"/>
      <c r="Z113" s="56"/>
      <c r="AA113" s="56"/>
      <c r="AB113" s="56"/>
      <c r="AC113" s="56"/>
      <c r="AE113" s="56">
        <v>101.805093199878</v>
      </c>
      <c r="AF113" s="56">
        <v>104.399317310371</v>
      </c>
      <c r="AH113" s="56">
        <v>105.37247450788</v>
      </c>
      <c r="AI113" s="56"/>
      <c r="AJ113" s="56"/>
      <c r="AK113" s="56"/>
      <c r="AL113" s="56"/>
      <c r="AM113" s="56"/>
      <c r="AN113" s="56"/>
      <c r="AO113" s="56"/>
      <c r="AP113" s="56"/>
      <c r="AQ113" s="56"/>
      <c r="AR113" s="56"/>
      <c r="AS113" s="56"/>
      <c r="AT113" s="56"/>
      <c r="AU113" s="56"/>
      <c r="AV113" s="56"/>
      <c r="AX113" s="56">
        <v>102.078362731607</v>
      </c>
      <c r="AY113" s="59"/>
      <c r="AZ113" s="59"/>
      <c r="BA113" s="59"/>
      <c r="BB113" s="59"/>
      <c r="BC113" s="59">
        <f t="shared" si="1086"/>
        <v>1.0229635386566516</v>
      </c>
      <c r="BD113" s="59">
        <f t="shared" si="1087"/>
        <v>0.7407138740779029</v>
      </c>
      <c r="BE113" s="59">
        <f t="shared" si="1088"/>
        <v>2.3457419683835301</v>
      </c>
      <c r="BF113" s="59"/>
      <c r="BG113" s="59"/>
      <c r="BH113" s="59">
        <f t="shared" si="1089"/>
        <v>10.002876268110317</v>
      </c>
      <c r="BI113" s="59"/>
      <c r="BJ113" s="59">
        <f t="shared" si="1090"/>
        <v>7.7303038508415467</v>
      </c>
      <c r="BK113" s="59"/>
      <c r="BL113" s="59"/>
      <c r="BM113" s="59"/>
      <c r="BN113" s="59"/>
      <c r="BO113" s="59"/>
      <c r="BP113" s="59"/>
      <c r="BQ113" s="59"/>
      <c r="BR113" s="59"/>
      <c r="BS113" s="59"/>
      <c r="BT113" s="59"/>
      <c r="BU113" s="59"/>
      <c r="BV113" s="59"/>
      <c r="BW113" s="59"/>
      <c r="BX113" s="59"/>
      <c r="BZ113" s="59">
        <f t="shared" si="1091"/>
        <v>16.028814691510274</v>
      </c>
      <c r="CA113" s="59">
        <f t="shared" si="1092"/>
        <v>9.9999934096546959</v>
      </c>
      <c r="CB113" s="59"/>
      <c r="CC113" s="59">
        <f t="shared" si="1093"/>
        <v>7.9697416925893272</v>
      </c>
      <c r="CD113" s="59"/>
      <c r="CE113" s="59"/>
      <c r="CF113" s="59"/>
      <c r="CG113" s="59"/>
      <c r="CH113" s="59"/>
      <c r="CI113" s="59"/>
      <c r="CJ113" s="59"/>
      <c r="CK113" s="59"/>
      <c r="CL113" s="59"/>
      <c r="CM113" s="59"/>
      <c r="CN113" s="59"/>
      <c r="CO113" s="59"/>
      <c r="CP113" s="59"/>
      <c r="CQ113" s="59"/>
      <c r="CS113" s="59">
        <f t="shared" si="1094"/>
        <v>15.339524328686881</v>
      </c>
      <c r="CT113" s="56"/>
      <c r="CU113" s="56"/>
      <c r="CV113" s="56"/>
      <c r="CW113" s="56"/>
      <c r="CX113" s="56">
        <f>((SUM(H111:H$113)/SUM(H70:H$101))-1)*100</f>
        <v>1.3298369238968988</v>
      </c>
      <c r="CY113" s="56">
        <f>((SUM(I111:I$113)/SUM(I70:I$101))-1)*100</f>
        <v>0.80629251723465245</v>
      </c>
      <c r="CZ113" s="56">
        <f>((SUM(J111:J$113)/SUM(J70:J$101))-1)*100</f>
        <v>3.7771002710028201</v>
      </c>
      <c r="DA113" s="56"/>
      <c r="DB113" s="56"/>
      <c r="DC113" s="56">
        <f>((SUM(M$111:M113)/SUM(M$99:M101))-1)*100</f>
        <v>10.458502542768699</v>
      </c>
      <c r="DD113" s="56"/>
      <c r="DE113" s="56">
        <f>((SUM(O$111:O113)/SUM(O$99:O101))-1)*100</f>
        <v>8.2965931967909903</v>
      </c>
      <c r="DF113" s="56"/>
      <c r="DG113" s="56"/>
      <c r="DH113" s="56"/>
      <c r="DI113" s="56"/>
      <c r="DJ113" s="56"/>
      <c r="DK113" s="56"/>
      <c r="DL113" s="56"/>
      <c r="DM113" s="56"/>
      <c r="DN113" s="56"/>
      <c r="DO113" s="56"/>
      <c r="DP113" s="56"/>
      <c r="DQ113" s="56"/>
      <c r="DR113" s="56"/>
      <c r="DS113" s="56"/>
      <c r="DU113" s="56">
        <f>((SUM(AE$111:AE113)/SUM(AE$99:AE101))-1)*100</f>
        <v>15.954466214064489</v>
      </c>
      <c r="DV113" s="56">
        <f>((SUM(AF$111:AF113)/SUM(AF$99:AF101))-1)*100</f>
        <v>10.289902280928231</v>
      </c>
      <c r="DW113" s="56"/>
      <c r="DX113" s="56">
        <f>((SUM(AH$111:AH113)/SUM(AH$99:AH101))-1)*100</f>
        <v>8.2319437859837095</v>
      </c>
      <c r="DY113" s="56"/>
      <c r="DZ113" s="56"/>
      <c r="EA113" s="56"/>
      <c r="EB113" s="56"/>
      <c r="EC113" s="56"/>
      <c r="ED113" s="56"/>
      <c r="EE113" s="56"/>
      <c r="EF113" s="56"/>
      <c r="EG113" s="56"/>
      <c r="EH113" s="56"/>
      <c r="EI113" s="56"/>
      <c r="EJ113" s="56"/>
      <c r="EK113" s="56"/>
      <c r="EL113" s="56"/>
      <c r="EN113" s="56">
        <f>((SUM(AX$111:AX113)/SUM(AX$99:AX101))-1)*100</f>
        <v>15.501666855912299</v>
      </c>
      <c r="EO113" s="56"/>
      <c r="EP113" s="56"/>
      <c r="EQ113" s="56"/>
      <c r="ER113" s="56"/>
      <c r="ES113" s="56"/>
    </row>
    <row r="114" spans="1:149" s="55" customFormat="1" ht="12.75" customHeight="1" x14ac:dyDescent="0.25">
      <c r="A114" s="55">
        <v>2014</v>
      </c>
      <c r="B114" s="55" t="s">
        <v>351</v>
      </c>
      <c r="C114" s="55" t="s">
        <v>175</v>
      </c>
      <c r="D114" s="56"/>
      <c r="E114" s="56"/>
      <c r="F114" s="56"/>
      <c r="G114" s="56"/>
      <c r="H114" s="56">
        <v>101.89071113549799</v>
      </c>
      <c r="I114" s="56">
        <v>101.87279420327999</v>
      </c>
      <c r="J114" s="56">
        <v>101.972157772622</v>
      </c>
      <c r="K114" s="56"/>
      <c r="L114" s="56"/>
      <c r="M114" s="56">
        <v>99.333130732824998</v>
      </c>
      <c r="N114" s="56"/>
      <c r="O114" s="56">
        <v>99.465747458117093</v>
      </c>
      <c r="P114" s="56"/>
      <c r="Q114" s="56"/>
      <c r="R114" s="56"/>
      <c r="S114" s="84"/>
      <c r="T114" s="84"/>
      <c r="U114" s="56"/>
      <c r="V114" s="56"/>
      <c r="W114" s="56"/>
      <c r="X114" s="56"/>
      <c r="Y114" s="56"/>
      <c r="Z114" s="56"/>
      <c r="AA114" s="56"/>
      <c r="AB114" s="56"/>
      <c r="AC114" s="56"/>
      <c r="AE114" s="56">
        <v>99.016910173341103</v>
      </c>
      <c r="AF114" s="56">
        <v>100.168563998172</v>
      </c>
      <c r="AH114" s="56">
        <v>100.456352609872</v>
      </c>
      <c r="AI114" s="56"/>
      <c r="AJ114" s="56"/>
      <c r="AK114" s="56"/>
      <c r="AL114" s="56"/>
      <c r="AM114" s="56"/>
      <c r="AN114" s="56"/>
      <c r="AO114" s="56"/>
      <c r="AP114" s="56"/>
      <c r="AQ114" s="56"/>
      <c r="AR114" s="56"/>
      <c r="AS114" s="56"/>
      <c r="AT114" s="56"/>
      <c r="AU114" s="56"/>
      <c r="AV114" s="56"/>
      <c r="AX114" s="56">
        <v>99.482195652184302</v>
      </c>
      <c r="AY114" s="59"/>
      <c r="AZ114" s="59"/>
      <c r="BA114" s="59"/>
      <c r="BB114" s="59"/>
      <c r="BC114" s="59">
        <f t="shared" si="1086"/>
        <v>2.0207057509330939</v>
      </c>
      <c r="BD114" s="59">
        <f t="shared" si="1087"/>
        <v>1.8491744323077652</v>
      </c>
      <c r="BE114" s="59">
        <f t="shared" si="1088"/>
        <v>2.8070175438598133</v>
      </c>
      <c r="BF114" s="59"/>
      <c r="BG114" s="59"/>
      <c r="BH114" s="59">
        <f t="shared" si="1089"/>
        <v>7.3985448124286313</v>
      </c>
      <c r="BI114" s="59"/>
      <c r="BJ114" s="59">
        <f t="shared" si="1090"/>
        <v>11.206682599402452</v>
      </c>
      <c r="BK114" s="59"/>
      <c r="BL114" s="59"/>
      <c r="BM114" s="59"/>
      <c r="BN114" s="59"/>
      <c r="BO114" s="59"/>
      <c r="BP114" s="59"/>
      <c r="BQ114" s="59"/>
      <c r="BR114" s="59"/>
      <c r="BS114" s="59"/>
      <c r="BT114" s="59"/>
      <c r="BU114" s="59"/>
      <c r="BV114" s="59"/>
      <c r="BW114" s="59"/>
      <c r="BX114" s="59"/>
      <c r="BZ114" s="59">
        <f t="shared" si="1091"/>
        <v>-0.74286276390519435</v>
      </c>
      <c r="CA114" s="59">
        <f t="shared" si="1092"/>
        <v>8.0181323868213195</v>
      </c>
      <c r="CB114" s="59"/>
      <c r="CC114" s="59">
        <f t="shared" si="1093"/>
        <v>12.174411943598162</v>
      </c>
      <c r="CD114" s="59"/>
      <c r="CE114" s="59"/>
      <c r="CF114" s="59"/>
      <c r="CG114" s="59"/>
      <c r="CH114" s="59"/>
      <c r="CI114" s="59"/>
      <c r="CJ114" s="59"/>
      <c r="CK114" s="59"/>
      <c r="CL114" s="59"/>
      <c r="CM114" s="59"/>
      <c r="CN114" s="59"/>
      <c r="CO114" s="59"/>
      <c r="CP114" s="59"/>
      <c r="CQ114" s="59"/>
      <c r="CS114" s="59">
        <f t="shared" si="1094"/>
        <v>-0.83103511544133646</v>
      </c>
      <c r="CT114" s="56"/>
      <c r="CU114" s="56"/>
      <c r="CV114" s="56"/>
      <c r="CW114" s="56"/>
      <c r="CX114" s="56">
        <f>((SUM(H$111:H114)/SUM(H$70:H102))-1)*100</f>
        <v>1.5022404596906735</v>
      </c>
      <c r="CY114" s="56">
        <f>((SUM(I$111:I114)/SUM(I$70:I102))-1)*100</f>
        <v>1.0658629518371709</v>
      </c>
      <c r="CZ114" s="56">
        <f>((SUM(J$111:J114)/SUM(J$70:J102))-1)*100</f>
        <v>3.532092669958331</v>
      </c>
      <c r="DA114" s="56"/>
      <c r="DB114" s="56"/>
      <c r="DC114" s="56">
        <f>((SUM(M$111:M114)/SUM(M$99:M102))-1)*100</f>
        <v>9.6839743886044438</v>
      </c>
      <c r="DD114" s="56"/>
      <c r="DE114" s="56">
        <f>((SUM(O$111:O114)/SUM(O$99:O102))-1)*100</f>
        <v>9.004942955025431</v>
      </c>
      <c r="DF114" s="56"/>
      <c r="DG114" s="56"/>
      <c r="DH114" s="56"/>
      <c r="DI114" s="56"/>
      <c r="DJ114" s="56"/>
      <c r="DK114" s="56"/>
      <c r="DL114" s="56"/>
      <c r="DM114" s="56"/>
      <c r="DN114" s="56"/>
      <c r="DO114" s="56"/>
      <c r="DP114" s="56"/>
      <c r="DQ114" s="56"/>
      <c r="DR114" s="56"/>
      <c r="DS114" s="56"/>
      <c r="DU114" s="56">
        <f>((SUM(AE$111:AE114)/SUM(AE$99:AE102))-1)*100</f>
        <v>11.334233531823322</v>
      </c>
      <c r="DV114" s="56">
        <f>((SUM(AF$111:AF114)/SUM(AF$99:AF102))-1)*100</f>
        <v>9.7145102717716156</v>
      </c>
      <c r="DW114" s="56"/>
      <c r="DX114" s="56">
        <f>((SUM(AH$111:AH114)/SUM(AH$99:AH102))-1)*100</f>
        <v>9.1920374581988096</v>
      </c>
      <c r="DY114" s="56"/>
      <c r="DZ114" s="56"/>
      <c r="EA114" s="56"/>
      <c r="EB114" s="56"/>
      <c r="EC114" s="56"/>
      <c r="ED114" s="56"/>
      <c r="EE114" s="56"/>
      <c r="EF114" s="56"/>
      <c r="EG114" s="56"/>
      <c r="EH114" s="56"/>
      <c r="EI114" s="56"/>
      <c r="EJ114" s="56"/>
      <c r="EK114" s="56"/>
      <c r="EL114" s="56"/>
      <c r="EN114" s="56">
        <f>((SUM(AX$111:AX114)/SUM(AX$99:AX102))-1)*100</f>
        <v>10.979312223668503</v>
      </c>
      <c r="EO114" s="56"/>
      <c r="EP114" s="56"/>
      <c r="EQ114" s="56"/>
      <c r="ER114" s="56"/>
      <c r="ES114" s="56"/>
    </row>
    <row r="115" spans="1:149" s="55" customFormat="1" ht="12.75" customHeight="1" x14ac:dyDescent="0.25">
      <c r="A115" s="55">
        <v>2014</v>
      </c>
      <c r="B115" s="55" t="s">
        <v>352</v>
      </c>
      <c r="C115" s="55" t="s">
        <v>175</v>
      </c>
      <c r="D115" s="56"/>
      <c r="E115" s="56"/>
      <c r="F115" s="56"/>
      <c r="G115" s="56"/>
      <c r="H115" s="56">
        <v>101.984346037409</v>
      </c>
      <c r="I115" s="56">
        <v>102.12921095138501</v>
      </c>
      <c r="J115" s="56">
        <v>101.325820351342</v>
      </c>
      <c r="K115" s="56"/>
      <c r="L115" s="56"/>
      <c r="M115" s="56">
        <v>106.602749684941</v>
      </c>
      <c r="N115" s="56"/>
      <c r="O115" s="56">
        <v>107.125633533431</v>
      </c>
      <c r="P115" s="56"/>
      <c r="Q115" s="56"/>
      <c r="R115" s="56"/>
      <c r="S115" s="84"/>
      <c r="T115" s="84"/>
      <c r="U115" s="56"/>
      <c r="V115" s="56"/>
      <c r="W115" s="56"/>
      <c r="X115" s="56"/>
      <c r="Y115" s="56"/>
      <c r="Z115" s="56"/>
      <c r="AA115" s="56"/>
      <c r="AB115" s="56"/>
      <c r="AC115" s="56"/>
      <c r="AE115" s="56">
        <v>105.355949006139</v>
      </c>
      <c r="AF115" s="56">
        <v>107.78305602319099</v>
      </c>
      <c r="AH115" s="56">
        <v>108.487406232899</v>
      </c>
      <c r="AI115" s="56"/>
      <c r="AJ115" s="56"/>
      <c r="AK115" s="56"/>
      <c r="AL115" s="56"/>
      <c r="AM115" s="56"/>
      <c r="AN115" s="56"/>
      <c r="AO115" s="56"/>
      <c r="AP115" s="56"/>
      <c r="AQ115" s="56"/>
      <c r="AR115" s="56"/>
      <c r="AS115" s="56"/>
      <c r="AT115" s="56"/>
      <c r="AU115" s="56"/>
      <c r="AV115" s="56"/>
      <c r="AX115" s="56">
        <v>106.103199111626</v>
      </c>
      <c r="AY115" s="59"/>
      <c r="AZ115" s="59"/>
      <c r="BA115" s="59"/>
      <c r="BB115" s="59"/>
      <c r="BC115" s="59">
        <f t="shared" si="1086"/>
        <v>2.1446838511856248</v>
      </c>
      <c r="BD115" s="59">
        <f t="shared" si="1087"/>
        <v>2.5461644838524977</v>
      </c>
      <c r="BE115" s="59">
        <f t="shared" si="1088"/>
        <v>0.34465780403705182</v>
      </c>
      <c r="BF115" s="59"/>
      <c r="BG115" s="59"/>
      <c r="BH115" s="59">
        <f t="shared" si="1089"/>
        <v>8.1889668170382457</v>
      </c>
      <c r="BI115" s="59"/>
      <c r="BJ115" s="59">
        <f t="shared" si="1090"/>
        <v>9.6647715074735139</v>
      </c>
      <c r="BK115" s="59"/>
      <c r="BL115" s="59"/>
      <c r="BM115" s="59"/>
      <c r="BN115" s="59"/>
      <c r="BO115" s="59"/>
      <c r="BP115" s="59"/>
      <c r="BQ115" s="59"/>
      <c r="BR115" s="59"/>
      <c r="BS115" s="59"/>
      <c r="BT115" s="59"/>
      <c r="BU115" s="59"/>
      <c r="BV115" s="59"/>
      <c r="BW115" s="59"/>
      <c r="BX115" s="59"/>
      <c r="BZ115" s="59">
        <f t="shared" si="1091"/>
        <v>4.770534003298299</v>
      </c>
      <c r="CA115" s="59">
        <f t="shared" si="1092"/>
        <v>9.5219587015820117</v>
      </c>
      <c r="CB115" s="59"/>
      <c r="CC115" s="59">
        <f t="shared" si="1093"/>
        <v>11.141697337361256</v>
      </c>
      <c r="CD115" s="59"/>
      <c r="CE115" s="59"/>
      <c r="CF115" s="59"/>
      <c r="CG115" s="59"/>
      <c r="CH115" s="59"/>
      <c r="CI115" s="59"/>
      <c r="CJ115" s="59"/>
      <c r="CK115" s="59"/>
      <c r="CL115" s="59"/>
      <c r="CM115" s="59"/>
      <c r="CN115" s="59"/>
      <c r="CO115" s="59"/>
      <c r="CP115" s="59"/>
      <c r="CQ115" s="59"/>
      <c r="CS115" s="59">
        <f t="shared" si="1094"/>
        <v>5.7632623287656282</v>
      </c>
      <c r="CT115" s="56"/>
      <c r="CU115" s="56"/>
      <c r="CV115" s="56"/>
      <c r="CW115" s="56"/>
      <c r="CX115" s="56">
        <f>((SUM(H$111:H115)/SUM(H$70:H103))-1)*100</f>
        <v>1.6305120083931257</v>
      </c>
      <c r="CY115" s="56">
        <f>((SUM(I$111:I115)/SUM(I$70:I103))-1)*100</f>
        <v>1.3598617035022853</v>
      </c>
      <c r="CZ115" s="56">
        <f>((SUM(J$111:J115)/SUM(J$70:J103))-1)*100</f>
        <v>2.8801611278952866</v>
      </c>
      <c r="DA115" s="56"/>
      <c r="DB115" s="56"/>
      <c r="DC115" s="56">
        <f>((SUM(M$111:M115)/SUM(M$99:M103))-1)*100</f>
        <v>9.3664562689282924</v>
      </c>
      <c r="DD115" s="56"/>
      <c r="DE115" s="56">
        <f>((SUM(O$111:O115)/SUM(O$99:O103))-1)*100</f>
        <v>9.1435152224500058</v>
      </c>
      <c r="DF115" s="56"/>
      <c r="DG115" s="56"/>
      <c r="DH115" s="56"/>
      <c r="DI115" s="56"/>
      <c r="DJ115" s="56"/>
      <c r="DK115" s="56"/>
      <c r="DL115" s="56"/>
      <c r="DM115" s="56"/>
      <c r="DN115" s="56"/>
      <c r="DO115" s="56"/>
      <c r="DP115" s="56"/>
      <c r="DQ115" s="56"/>
      <c r="DR115" s="56"/>
      <c r="DS115" s="56"/>
      <c r="DU115" s="56">
        <f>((SUM(AE$111:AE115)/SUM(AE$99:AE103))-1)*100</f>
        <v>9.9027301681540614</v>
      </c>
      <c r="DV115" s="56">
        <f>((SUM(AF$111:AF115)/SUM(AF$99:AF103))-1)*100</f>
        <v>9.6737186357973357</v>
      </c>
      <c r="DW115" s="56"/>
      <c r="DX115" s="56">
        <f>((SUM(AH$111:AH115)/SUM(AH$99:AH103))-1)*100</f>
        <v>9.6009984451321362</v>
      </c>
      <c r="DY115" s="56"/>
      <c r="DZ115" s="56"/>
      <c r="EA115" s="56"/>
      <c r="EB115" s="56"/>
      <c r="EC115" s="56"/>
      <c r="ED115" s="56"/>
      <c r="EE115" s="56"/>
      <c r="EF115" s="56"/>
      <c r="EG115" s="56"/>
      <c r="EH115" s="56"/>
      <c r="EI115" s="56"/>
      <c r="EJ115" s="56"/>
      <c r="EK115" s="56"/>
      <c r="EL115" s="56"/>
      <c r="EN115" s="56">
        <f>((SUM(AX$111:AX115)/SUM(AX$99:AX103))-1)*100</f>
        <v>9.848178837649213</v>
      </c>
      <c r="EO115" s="56"/>
      <c r="EP115" s="56"/>
      <c r="EQ115" s="56"/>
      <c r="ER115" s="56"/>
      <c r="ES115" s="56"/>
    </row>
    <row r="116" spans="1:149" s="55" customFormat="1" ht="12.75" customHeight="1" x14ac:dyDescent="0.25">
      <c r="A116" s="55">
        <v>2014</v>
      </c>
      <c r="B116" s="55" t="s">
        <v>353</v>
      </c>
      <c r="C116" s="55" t="s">
        <v>175</v>
      </c>
      <c r="D116" s="56"/>
      <c r="E116" s="56"/>
      <c r="F116" s="56"/>
      <c r="G116" s="56"/>
      <c r="H116" s="56">
        <v>103.473539424195</v>
      </c>
      <c r="I116" s="56">
        <v>103.56320034837</v>
      </c>
      <c r="J116" s="56">
        <v>103.06595956247899</v>
      </c>
      <c r="K116" s="56"/>
      <c r="L116" s="56"/>
      <c r="M116" s="56">
        <v>102.808134586658</v>
      </c>
      <c r="N116" s="56"/>
      <c r="O116" s="56">
        <v>106.216543684849</v>
      </c>
      <c r="P116" s="56"/>
      <c r="Q116" s="56"/>
      <c r="R116" s="56"/>
      <c r="S116" s="84"/>
      <c r="T116" s="84"/>
      <c r="U116" s="56"/>
      <c r="V116" s="56"/>
      <c r="W116" s="56"/>
      <c r="X116" s="56"/>
      <c r="Y116" s="56"/>
      <c r="Z116" s="56"/>
      <c r="AA116" s="56"/>
      <c r="AB116" s="56"/>
      <c r="AC116" s="56"/>
      <c r="AE116" s="56">
        <v>94.680886461613497</v>
      </c>
      <c r="AF116" s="56">
        <v>103.997304756757</v>
      </c>
      <c r="AH116" s="56">
        <v>107.600217455757</v>
      </c>
      <c r="AI116" s="56"/>
      <c r="AJ116" s="56"/>
      <c r="AK116" s="56"/>
      <c r="AL116" s="56"/>
      <c r="AM116" s="56"/>
      <c r="AN116" s="56"/>
      <c r="AO116" s="56"/>
      <c r="AP116" s="56"/>
      <c r="AQ116" s="56"/>
      <c r="AR116" s="56"/>
      <c r="AS116" s="56"/>
      <c r="AT116" s="56"/>
      <c r="AU116" s="56"/>
      <c r="AV116" s="56"/>
      <c r="AX116" s="56">
        <v>95.404451775720901</v>
      </c>
      <c r="AY116" s="59"/>
      <c r="AZ116" s="59"/>
      <c r="BA116" s="59"/>
      <c r="BB116" s="59"/>
      <c r="BC116" s="59">
        <f t="shared" si="1086"/>
        <v>3.8295844897495046</v>
      </c>
      <c r="BD116" s="59">
        <f t="shared" si="1087"/>
        <v>4.0859199426762638</v>
      </c>
      <c r="BE116" s="59">
        <f t="shared" si="1088"/>
        <v>2.6745913818718714</v>
      </c>
      <c r="BF116" s="59"/>
      <c r="BG116" s="59"/>
      <c r="BH116" s="59">
        <f t="shared" si="1089"/>
        <v>3.5400752782279943</v>
      </c>
      <c r="BI116" s="59"/>
      <c r="BJ116" s="59">
        <f t="shared" si="1090"/>
        <v>5.8244642243939104</v>
      </c>
      <c r="BK116" s="59"/>
      <c r="BL116" s="59"/>
      <c r="BM116" s="59"/>
      <c r="BN116" s="59"/>
      <c r="BO116" s="59"/>
      <c r="BP116" s="59"/>
      <c r="BQ116" s="59"/>
      <c r="BR116" s="59"/>
      <c r="BS116" s="59"/>
      <c r="BT116" s="59"/>
      <c r="BU116" s="59"/>
      <c r="BV116" s="59"/>
      <c r="BW116" s="59"/>
      <c r="BX116" s="59"/>
      <c r="BZ116" s="59">
        <f t="shared" si="1091"/>
        <v>-2.1123339679565256</v>
      </c>
      <c r="CA116" s="59">
        <f t="shared" si="1092"/>
        <v>4.8873960619753021</v>
      </c>
      <c r="CB116" s="59"/>
      <c r="CC116" s="59">
        <f t="shared" si="1093"/>
        <v>7.2135912930359369</v>
      </c>
      <c r="CD116" s="59"/>
      <c r="CE116" s="59"/>
      <c r="CF116" s="59"/>
      <c r="CG116" s="59"/>
      <c r="CH116" s="59"/>
      <c r="CI116" s="59"/>
      <c r="CJ116" s="59"/>
      <c r="CK116" s="59"/>
      <c r="CL116" s="59"/>
      <c r="CM116" s="59"/>
      <c r="CN116" s="59"/>
      <c r="CO116" s="59"/>
      <c r="CP116" s="59"/>
      <c r="CQ116" s="59"/>
      <c r="CS116" s="59">
        <f t="shared" si="1094"/>
        <v>-0.89641167734009208</v>
      </c>
      <c r="CT116" s="56"/>
      <c r="CU116" s="56"/>
      <c r="CV116" s="56"/>
      <c r="CW116" s="56"/>
      <c r="CX116" s="56">
        <f>((SUM(H$111:H116)/SUM(H$70:H104))-1)*100</f>
        <v>1.9959394673915831</v>
      </c>
      <c r="CY116" s="56">
        <f>((SUM(I$111:I116)/SUM(I$70:I104))-1)*100</f>
        <v>1.8112034425668888</v>
      </c>
      <c r="CZ116" s="56">
        <f>((SUM(J$111:J116)/SUM(J$70:J104))-1)*100</f>
        <v>2.8454263955142167</v>
      </c>
      <c r="DA116" s="56"/>
      <c r="DB116" s="56"/>
      <c r="DC116" s="56">
        <f>((SUM(M$111:M116)/SUM(M$99:M104))-1)*100</f>
        <v>8.3393131382271779</v>
      </c>
      <c r="DD116" s="56"/>
      <c r="DE116" s="56">
        <f>((SUM(O$111:O116)/SUM(O$99:O104))-1)*100</f>
        <v>8.5544254095963446</v>
      </c>
      <c r="DF116" s="56"/>
      <c r="DG116" s="56"/>
      <c r="DH116" s="56"/>
      <c r="DI116" s="56"/>
      <c r="DJ116" s="56"/>
      <c r="DK116" s="56"/>
      <c r="DL116" s="56"/>
      <c r="DM116" s="56"/>
      <c r="DN116" s="56"/>
      <c r="DO116" s="56"/>
      <c r="DP116" s="56"/>
      <c r="DQ116" s="56"/>
      <c r="DR116" s="56"/>
      <c r="DS116" s="56"/>
      <c r="DU116" s="56">
        <f>((SUM(AE$111:AE116)/SUM(AE$99:AE104))-1)*100</f>
        <v>7.8193005012246797</v>
      </c>
      <c r="DV116" s="56">
        <f>((SUM(AF$111:AF116)/SUM(AF$99:AF104))-1)*100</f>
        <v>8.8318242684610304</v>
      </c>
      <c r="DW116" s="56"/>
      <c r="DX116" s="56">
        <f>((SUM(AH$111:AH116)/SUM(AH$99:AH104))-1)*100</f>
        <v>9.1774570783877962</v>
      </c>
      <c r="DY116" s="56"/>
      <c r="DZ116" s="56"/>
      <c r="EA116" s="56"/>
      <c r="EB116" s="56"/>
      <c r="EC116" s="56"/>
      <c r="ED116" s="56"/>
      <c r="EE116" s="56"/>
      <c r="EF116" s="56"/>
      <c r="EG116" s="56"/>
      <c r="EH116" s="56"/>
      <c r="EI116" s="56"/>
      <c r="EJ116" s="56"/>
      <c r="EK116" s="56"/>
      <c r="EL116" s="56"/>
      <c r="EN116" s="56">
        <f>((SUM(AX$111:AX116)/SUM(AX$99:AX104))-1)*100</f>
        <v>7.9974313637260153</v>
      </c>
      <c r="EO116" s="56"/>
      <c r="EP116" s="56"/>
      <c r="EQ116" s="56"/>
      <c r="ER116" s="56"/>
      <c r="ES116" s="56"/>
    </row>
    <row r="117" spans="1:149" s="55" customFormat="1" ht="12.75" customHeight="1" x14ac:dyDescent="0.25">
      <c r="A117" s="55">
        <v>2014</v>
      </c>
      <c r="B117" s="55" t="s">
        <v>354</v>
      </c>
      <c r="C117" s="55" t="s">
        <v>175</v>
      </c>
      <c r="D117" s="56"/>
      <c r="E117" s="56"/>
      <c r="F117" s="56"/>
      <c r="G117" s="56"/>
      <c r="H117" s="56">
        <v>103.6063548879</v>
      </c>
      <c r="I117" s="56">
        <v>103.681484219534</v>
      </c>
      <c r="J117" s="56">
        <v>103.26483261518101</v>
      </c>
      <c r="K117" s="56"/>
      <c r="L117" s="56"/>
      <c r="M117" s="56">
        <v>107.500265661608</v>
      </c>
      <c r="N117" s="56"/>
      <c r="O117" s="56">
        <v>106.88202622677601</v>
      </c>
      <c r="P117" s="56"/>
      <c r="Q117" s="56"/>
      <c r="R117" s="56"/>
      <c r="S117" s="84"/>
      <c r="T117" s="84"/>
      <c r="U117" s="56"/>
      <c r="V117" s="56"/>
      <c r="W117" s="56"/>
      <c r="X117" s="56"/>
      <c r="Y117" s="56"/>
      <c r="Z117" s="56"/>
      <c r="AA117" s="56"/>
      <c r="AB117" s="56"/>
      <c r="AC117" s="56"/>
      <c r="AE117" s="56">
        <v>108.974438844114</v>
      </c>
      <c r="AF117" s="56">
        <v>108.8243911397</v>
      </c>
      <c r="AH117" s="56">
        <v>108.276570630609</v>
      </c>
      <c r="AI117" s="56"/>
      <c r="AJ117" s="56"/>
      <c r="AK117" s="56"/>
      <c r="AL117" s="56"/>
      <c r="AM117" s="56"/>
      <c r="AN117" s="56"/>
      <c r="AO117" s="56"/>
      <c r="AP117" s="56"/>
      <c r="AQ117" s="56"/>
      <c r="AR117" s="56"/>
      <c r="AS117" s="56"/>
      <c r="AT117" s="56"/>
      <c r="AU117" s="56"/>
      <c r="AV117" s="56"/>
      <c r="AX117" s="56">
        <v>110.13092879073101</v>
      </c>
      <c r="AY117" s="59"/>
      <c r="AZ117" s="59"/>
      <c r="BA117" s="59"/>
      <c r="BB117" s="59"/>
      <c r="BC117" s="59">
        <f t="shared" si="1086"/>
        <v>4.6557102129804351</v>
      </c>
      <c r="BD117" s="59">
        <f t="shared" si="1087"/>
        <v>4.9964721132861101</v>
      </c>
      <c r="BE117" s="59">
        <f t="shared" si="1088"/>
        <v>3.1281032770611894</v>
      </c>
      <c r="BF117" s="59"/>
      <c r="BG117" s="59"/>
      <c r="BH117" s="59">
        <f t="shared" si="1089"/>
        <v>4.8606721892942684</v>
      </c>
      <c r="BI117" s="59"/>
      <c r="BJ117" s="59">
        <f t="shared" si="1090"/>
        <v>6.0169377594716522</v>
      </c>
      <c r="BK117" s="59"/>
      <c r="BL117" s="59"/>
      <c r="BM117" s="59"/>
      <c r="BN117" s="59"/>
      <c r="BO117" s="59"/>
      <c r="BP117" s="59"/>
      <c r="BQ117" s="59"/>
      <c r="BR117" s="59"/>
      <c r="BS117" s="59"/>
      <c r="BT117" s="59"/>
      <c r="BU117" s="59"/>
      <c r="BV117" s="59"/>
      <c r="BW117" s="59"/>
      <c r="BX117" s="59"/>
      <c r="BZ117" s="59">
        <f t="shared" si="1091"/>
        <v>2.2525477061819732</v>
      </c>
      <c r="CA117" s="59">
        <f t="shared" si="1092"/>
        <v>6.2969410253504554</v>
      </c>
      <c r="CB117" s="59"/>
      <c r="CC117" s="59">
        <f t="shared" si="1093"/>
        <v>7.5112711676760924</v>
      </c>
      <c r="CD117" s="59"/>
      <c r="CE117" s="59"/>
      <c r="CF117" s="59"/>
      <c r="CG117" s="59"/>
      <c r="CH117" s="59"/>
      <c r="CI117" s="59"/>
      <c r="CJ117" s="59"/>
      <c r="CK117" s="59"/>
      <c r="CL117" s="59"/>
      <c r="CM117" s="59"/>
      <c r="CN117" s="59"/>
      <c r="CO117" s="59"/>
      <c r="CP117" s="59"/>
      <c r="CQ117" s="59"/>
      <c r="CS117" s="59">
        <f t="shared" si="1094"/>
        <v>3.5543567205360116</v>
      </c>
      <c r="CT117" s="56"/>
      <c r="CU117" s="56"/>
      <c r="CV117" s="56"/>
      <c r="CW117" s="56"/>
      <c r="CX117" s="56">
        <f>((SUM(H$111:H117)/SUM(H$70:H105))-1)*100</f>
        <v>2.3727888906473593</v>
      </c>
      <c r="CY117" s="56">
        <f>((SUM(I$111:I117)/SUM(I$70:I105))-1)*100</f>
        <v>2.260732836377044</v>
      </c>
      <c r="CZ117" s="56">
        <f>((SUM(J$111:J117)/SUM(J$70:J105))-1)*100</f>
        <v>2.886199240850873</v>
      </c>
      <c r="DA117" s="56"/>
      <c r="DB117" s="56"/>
      <c r="DC117" s="56">
        <f>((SUM(M$111:M117)/SUM(M$99:M105))-1)*100</f>
        <v>7.8036445636715301</v>
      </c>
      <c r="DD117" s="56"/>
      <c r="DE117" s="56">
        <f>((SUM(O$111:O117)/SUM(O$99:O105))-1)*100</f>
        <v>8.1704988787523405</v>
      </c>
      <c r="DF117" s="56"/>
      <c r="DG117" s="56"/>
      <c r="DH117" s="56"/>
      <c r="DI117" s="56"/>
      <c r="DJ117" s="56"/>
      <c r="DK117" s="56"/>
      <c r="DL117" s="56"/>
      <c r="DM117" s="56"/>
      <c r="DN117" s="56"/>
      <c r="DO117" s="56"/>
      <c r="DP117" s="56"/>
      <c r="DQ117" s="56"/>
      <c r="DR117" s="56"/>
      <c r="DS117" s="56"/>
      <c r="DU117" s="56">
        <f>((SUM(AE$111:AE117)/SUM(AE$99:AE105))-1)*100</f>
        <v>6.9263295183561002</v>
      </c>
      <c r="DV117" s="56">
        <f>((SUM(AF$111:AF117)/SUM(AF$99:AF105))-1)*100</f>
        <v>8.4422029868928448</v>
      </c>
      <c r="DW117" s="56"/>
      <c r="DX117" s="56">
        <f>((SUM(AH$111:AH117)/SUM(AH$99:AH105))-1)*100</f>
        <v>8.9256577039781959</v>
      </c>
      <c r="DY117" s="56"/>
      <c r="DZ117" s="56"/>
      <c r="EA117" s="56"/>
      <c r="EB117" s="56"/>
      <c r="EC117" s="56"/>
      <c r="ED117" s="56"/>
      <c r="EE117" s="56"/>
      <c r="EF117" s="56"/>
      <c r="EG117" s="56"/>
      <c r="EH117" s="56"/>
      <c r="EI117" s="56"/>
      <c r="EJ117" s="56"/>
      <c r="EK117" s="56"/>
      <c r="EL117" s="56"/>
      <c r="EN117" s="56">
        <f>((SUM(AX$111:AX117)/SUM(AX$99:AX105))-1)*100</f>
        <v>7.2871191082640729</v>
      </c>
      <c r="EO117" s="56"/>
      <c r="EP117" s="56"/>
      <c r="EQ117" s="56"/>
      <c r="ER117" s="56"/>
      <c r="ES117" s="56"/>
    </row>
    <row r="118" spans="1:149" s="55" customFormat="1" ht="12.75" customHeight="1" x14ac:dyDescent="0.25">
      <c r="A118" s="55">
        <v>2014</v>
      </c>
      <c r="B118" s="55" t="s">
        <v>355</v>
      </c>
      <c r="C118" s="55" t="s">
        <v>175</v>
      </c>
      <c r="D118" s="56"/>
      <c r="E118" s="56"/>
      <c r="F118" s="56"/>
      <c r="G118" s="56"/>
      <c r="H118" s="56">
        <v>104.527762167349</v>
      </c>
      <c r="I118" s="56">
        <v>104.696214004689</v>
      </c>
      <c r="J118" s="56">
        <v>103.762015246934</v>
      </c>
      <c r="K118" s="56"/>
      <c r="L118" s="56"/>
      <c r="M118" s="56">
        <v>104.97214034791</v>
      </c>
      <c r="N118" s="56"/>
      <c r="O118" s="56">
        <v>106.263227282505</v>
      </c>
      <c r="P118" s="56"/>
      <c r="Q118" s="56"/>
      <c r="R118" s="56"/>
      <c r="S118" s="84"/>
      <c r="T118" s="84"/>
      <c r="U118" s="56"/>
      <c r="V118" s="56"/>
      <c r="W118" s="56"/>
      <c r="X118" s="56"/>
      <c r="Y118" s="56"/>
      <c r="Z118" s="56"/>
      <c r="AA118" s="56"/>
      <c r="AB118" s="56"/>
      <c r="AC118" s="56"/>
      <c r="AE118" s="56">
        <v>101.89358270821199</v>
      </c>
      <c r="AF118" s="56">
        <v>106.247409055354</v>
      </c>
      <c r="AH118" s="56">
        <v>107.655219488499</v>
      </c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AT118" s="56"/>
      <c r="AU118" s="56"/>
      <c r="AV118" s="56"/>
      <c r="AX118" s="56">
        <v>102.889817826309</v>
      </c>
      <c r="AY118" s="59"/>
      <c r="AZ118" s="59"/>
      <c r="BA118" s="59"/>
      <c r="BB118" s="59"/>
      <c r="BC118" s="59">
        <f t="shared" si="1086"/>
        <v>5.0372194361863354</v>
      </c>
      <c r="BD118" s="59">
        <f t="shared" si="1087"/>
        <v>5.5361598046543392</v>
      </c>
      <c r="BE118" s="59">
        <f t="shared" si="1088"/>
        <v>2.8078817733986572</v>
      </c>
      <c r="BF118" s="59"/>
      <c r="BG118" s="59"/>
      <c r="BH118" s="59">
        <f t="shared" si="1089"/>
        <v>7.0995452615801202</v>
      </c>
      <c r="BI118" s="59"/>
      <c r="BJ118" s="59">
        <f t="shared" si="1090"/>
        <v>9.9515751619491333</v>
      </c>
      <c r="BK118" s="59"/>
      <c r="BL118" s="59"/>
      <c r="BM118" s="59"/>
      <c r="BN118" s="59"/>
      <c r="BO118" s="59"/>
      <c r="BP118" s="59"/>
      <c r="BQ118" s="59"/>
      <c r="BR118" s="59"/>
      <c r="BS118" s="59"/>
      <c r="BT118" s="59"/>
      <c r="BU118" s="59"/>
      <c r="BV118" s="59"/>
      <c r="BW118" s="59"/>
      <c r="BX118" s="59"/>
      <c r="BZ118" s="59">
        <f t="shared" si="1091"/>
        <v>0.60989508627398159</v>
      </c>
      <c r="CA118" s="59">
        <f t="shared" si="1092"/>
        <v>8.527311479527766</v>
      </c>
      <c r="CB118" s="59"/>
      <c r="CC118" s="59">
        <f t="shared" si="1093"/>
        <v>11.529983332786742</v>
      </c>
      <c r="CD118" s="59"/>
      <c r="CE118" s="59"/>
      <c r="CF118" s="59"/>
      <c r="CG118" s="59"/>
      <c r="CH118" s="59"/>
      <c r="CI118" s="59"/>
      <c r="CJ118" s="59"/>
      <c r="CK118" s="59"/>
      <c r="CL118" s="59"/>
      <c r="CM118" s="59"/>
      <c r="CN118" s="59"/>
      <c r="CO118" s="59"/>
      <c r="CP118" s="59"/>
      <c r="CQ118" s="59"/>
      <c r="CS118" s="59">
        <f t="shared" si="1094"/>
        <v>1.695080874494348</v>
      </c>
      <c r="CT118" s="56"/>
      <c r="CU118" s="56"/>
      <c r="CV118" s="56"/>
      <c r="CW118" s="56"/>
      <c r="CX118" s="56">
        <f>((SUM(H$111:H118)/SUM(H$70:H106))-1)*100</f>
        <v>2.7049624255313098</v>
      </c>
      <c r="CY118" s="56">
        <f>((SUM(I$111:I118)/SUM(I$70:I106))-1)*100</f>
        <v>2.667457655478489</v>
      </c>
      <c r="CZ118" s="56">
        <f>((SUM(J$111:J118)/SUM(J$70:J106))-1)*100</f>
        <v>2.8762583630338234</v>
      </c>
      <c r="DA118" s="56"/>
      <c r="DB118" s="56"/>
      <c r="DC118" s="56">
        <f>((SUM(M$111:M118)/SUM(M$99:M106))-1)*100</f>
        <v>7.7132875012655422</v>
      </c>
      <c r="DD118" s="56"/>
      <c r="DE118" s="56">
        <f>((SUM(O$111:O118)/SUM(O$99:O106))-1)*100</f>
        <v>8.3961082286162068</v>
      </c>
      <c r="DF118" s="56"/>
      <c r="DG118" s="56"/>
      <c r="DH118" s="56"/>
      <c r="DI118" s="56"/>
      <c r="DJ118" s="56"/>
      <c r="DK118" s="56"/>
      <c r="DL118" s="56"/>
      <c r="DM118" s="56"/>
      <c r="DN118" s="56"/>
      <c r="DO118" s="56"/>
      <c r="DP118" s="56"/>
      <c r="DQ118" s="56"/>
      <c r="DR118" s="56"/>
      <c r="DS118" s="56"/>
      <c r="DU118" s="56">
        <f>((SUM(AE$111:AE118)/SUM(AE$99:AE106))-1)*100</f>
        <v>6.0908308599773697</v>
      </c>
      <c r="DV118" s="56">
        <f>((SUM(AF$111:AF118)/SUM(AF$99:AF106))-1)*100</f>
        <v>8.4531092394564133</v>
      </c>
      <c r="DW118" s="56"/>
      <c r="DX118" s="56">
        <f>((SUM(AH$111:AH118)/SUM(AH$99:AH106))-1)*100</f>
        <v>9.2551489832141343</v>
      </c>
      <c r="DY118" s="56"/>
      <c r="DZ118" s="56"/>
      <c r="EA118" s="56"/>
      <c r="EB118" s="56"/>
      <c r="EC118" s="56"/>
      <c r="ED118" s="56"/>
      <c r="EE118" s="56"/>
      <c r="EF118" s="56"/>
      <c r="EG118" s="56"/>
      <c r="EH118" s="56"/>
      <c r="EI118" s="56"/>
      <c r="EJ118" s="56"/>
      <c r="EK118" s="56"/>
      <c r="EL118" s="56"/>
      <c r="EN118" s="56">
        <f>((SUM(AX$111:AX118)/SUM(AX$99:AX106))-1)*100</f>
        <v>6.5489065947553993</v>
      </c>
      <c r="EO118" s="56"/>
      <c r="EP118" s="56"/>
      <c r="EQ118" s="56"/>
      <c r="ER118" s="56"/>
      <c r="ES118" s="56"/>
    </row>
    <row r="119" spans="1:149" s="55" customFormat="1" ht="12.75" customHeight="1" x14ac:dyDescent="0.25">
      <c r="A119" s="55">
        <v>2014</v>
      </c>
      <c r="B119" s="55" t="s">
        <v>356</v>
      </c>
      <c r="C119" s="55" t="s">
        <v>175</v>
      </c>
      <c r="D119" s="56"/>
      <c r="E119" s="56"/>
      <c r="F119" s="56"/>
      <c r="G119" s="56"/>
      <c r="H119" s="56">
        <v>104.216309904962</v>
      </c>
      <c r="I119" s="56">
        <v>104.403744980784</v>
      </c>
      <c r="J119" s="56">
        <v>103.364269141531</v>
      </c>
      <c r="K119" s="56"/>
      <c r="L119" s="56"/>
      <c r="M119" s="56">
        <v>103.117821751021</v>
      </c>
      <c r="N119" s="56"/>
      <c r="O119" s="56">
        <v>100.647739037553</v>
      </c>
      <c r="P119" s="56"/>
      <c r="Q119" s="56"/>
      <c r="R119" s="56"/>
      <c r="S119" s="84"/>
      <c r="T119" s="84"/>
      <c r="U119" s="56"/>
      <c r="V119" s="56"/>
      <c r="W119" s="56"/>
      <c r="X119" s="56"/>
      <c r="Y119" s="56"/>
      <c r="Z119" s="56"/>
      <c r="AA119" s="56"/>
      <c r="AB119" s="56"/>
      <c r="AC119" s="56"/>
      <c r="AE119" s="56">
        <v>109.007659069081</v>
      </c>
      <c r="AF119" s="56">
        <v>104.414819293905</v>
      </c>
      <c r="AH119" s="56">
        <v>102.203729037125</v>
      </c>
      <c r="AI119" s="56"/>
      <c r="AJ119" s="56"/>
      <c r="AK119" s="56"/>
      <c r="AL119" s="56"/>
      <c r="AM119" s="56"/>
      <c r="AN119" s="56"/>
      <c r="AO119" s="56"/>
      <c r="AP119" s="56"/>
      <c r="AQ119" s="56"/>
      <c r="AR119" s="56"/>
      <c r="AS119" s="56"/>
      <c r="AT119" s="56"/>
      <c r="AU119" s="56"/>
      <c r="AV119" s="56"/>
      <c r="AX119" s="56">
        <v>109.688211987985</v>
      </c>
      <c r="AY119" s="59"/>
      <c r="AZ119" s="59"/>
      <c r="BA119" s="59"/>
      <c r="BB119" s="59"/>
      <c r="BC119" s="59">
        <f t="shared" si="1086"/>
        <v>4.8424864131793921</v>
      </c>
      <c r="BD119" s="59">
        <f t="shared" si="1087"/>
        <v>5.3984313019867169</v>
      </c>
      <c r="BE119" s="59">
        <f t="shared" si="1088"/>
        <v>2.3633677991134139</v>
      </c>
      <c r="BF119" s="59"/>
      <c r="BG119" s="59"/>
      <c r="BH119" s="59">
        <f t="shared" si="1089"/>
        <v>5.7893432810242951</v>
      </c>
      <c r="BI119" s="59"/>
      <c r="BJ119" s="59">
        <f t="shared" si="1090"/>
        <v>7.8552255138330418</v>
      </c>
      <c r="BK119" s="59"/>
      <c r="BL119" s="59"/>
      <c r="BM119" s="59"/>
      <c r="BN119" s="59"/>
      <c r="BO119" s="59"/>
      <c r="BP119" s="59"/>
      <c r="BQ119" s="59"/>
      <c r="BR119" s="59"/>
      <c r="BS119" s="59"/>
      <c r="BT119" s="59"/>
      <c r="BU119" s="59"/>
      <c r="BV119" s="59"/>
      <c r="BW119" s="59"/>
      <c r="BX119" s="59"/>
      <c r="BZ119" s="59">
        <f t="shared" si="1091"/>
        <v>1.5087244949115064</v>
      </c>
      <c r="CA119" s="59">
        <f t="shared" si="1092"/>
        <v>7.1517169981343276</v>
      </c>
      <c r="CB119" s="59"/>
      <c r="CC119" s="59">
        <f t="shared" si="1093"/>
        <v>9.540572487525889</v>
      </c>
      <c r="CD119" s="59"/>
      <c r="CE119" s="59"/>
      <c r="CF119" s="59"/>
      <c r="CG119" s="59"/>
      <c r="CH119" s="59"/>
      <c r="CI119" s="59"/>
      <c r="CJ119" s="59"/>
      <c r="CK119" s="59"/>
      <c r="CL119" s="59"/>
      <c r="CM119" s="59"/>
      <c r="CN119" s="59"/>
      <c r="CO119" s="59"/>
      <c r="CP119" s="59"/>
      <c r="CQ119" s="59"/>
      <c r="CS119" s="59">
        <f t="shared" si="1094"/>
        <v>2.1989082770019763</v>
      </c>
      <c r="CT119" s="56"/>
      <c r="CU119" s="56"/>
      <c r="CV119" s="56"/>
      <c r="CW119" s="56"/>
      <c r="CX119" s="56">
        <f>((SUM(H$111:H119)/SUM(H$70:H107))-1)*100</f>
        <v>2.9416693145698725</v>
      </c>
      <c r="CY119" s="56">
        <f>((SUM(I$111:I119)/SUM(I$70:I107))-1)*100</f>
        <v>2.968716801044935</v>
      </c>
      <c r="CZ119" s="56">
        <f>((SUM(J$111:J119)/SUM(J$70:J107))-1)*100</f>
        <v>2.8184642698623641</v>
      </c>
      <c r="DA119" s="56"/>
      <c r="DB119" s="56"/>
      <c r="DC119" s="56">
        <f>((SUM(M$111:M119)/SUM(M$99:M107))-1)*100</f>
        <v>7.495535777904605</v>
      </c>
      <c r="DD119" s="56"/>
      <c r="DE119" s="56">
        <f>((SUM(O$111:O119)/SUM(O$99:O107))-1)*100</f>
        <v>8.33716325264513</v>
      </c>
      <c r="DF119" s="56"/>
      <c r="DG119" s="56"/>
      <c r="DH119" s="56"/>
      <c r="DI119" s="56"/>
      <c r="DJ119" s="56"/>
      <c r="DK119" s="56"/>
      <c r="DL119" s="56"/>
      <c r="DM119" s="56"/>
      <c r="DN119" s="56"/>
      <c r="DO119" s="56"/>
      <c r="DP119" s="56"/>
      <c r="DQ119" s="56"/>
      <c r="DR119" s="56"/>
      <c r="DS119" s="56"/>
      <c r="DU119" s="56">
        <f>((SUM(AE$111:AE119)/SUM(AE$99:AE107))-1)*100</f>
        <v>5.5272138488501987</v>
      </c>
      <c r="DV119" s="56">
        <f>((SUM(AF$111:AF119)/SUM(AF$99:AF107))-1)*100</f>
        <v>8.3058921957540388</v>
      </c>
      <c r="DW119" s="56"/>
      <c r="DX119" s="56">
        <f>((SUM(AH$111:AH119)/SUM(AH$99:AH107))-1)*100</f>
        <v>9.2862504528517409</v>
      </c>
      <c r="DY119" s="56"/>
      <c r="DZ119" s="56"/>
      <c r="EA119" s="56"/>
      <c r="EB119" s="56"/>
      <c r="EC119" s="56"/>
      <c r="ED119" s="56"/>
      <c r="EE119" s="56"/>
      <c r="EF119" s="56"/>
      <c r="EG119" s="56"/>
      <c r="EH119" s="56"/>
      <c r="EI119" s="56"/>
      <c r="EJ119" s="56"/>
      <c r="EK119" s="56"/>
      <c r="EL119" s="56"/>
      <c r="EN119" s="56">
        <f>((SUM(AX$111:AX119)/SUM(AX$99:AX107))-1)*100</f>
        <v>6.014561942518637</v>
      </c>
      <c r="EO119" s="56"/>
      <c r="EP119" s="56"/>
      <c r="EQ119" s="56"/>
      <c r="ER119" s="56"/>
      <c r="ES119" s="56"/>
    </row>
    <row r="120" spans="1:149" s="55" customFormat="1" ht="12.75" customHeight="1" x14ac:dyDescent="0.25">
      <c r="A120" s="55">
        <v>2014</v>
      </c>
      <c r="B120" s="55" t="s">
        <v>357</v>
      </c>
      <c r="C120" s="55" t="s">
        <v>175</v>
      </c>
      <c r="D120" s="56"/>
      <c r="E120" s="56"/>
      <c r="F120" s="56"/>
      <c r="G120" s="56"/>
      <c r="H120" s="56">
        <v>105.162952122516</v>
      </c>
      <c r="I120" s="56">
        <v>105.08833313923201</v>
      </c>
      <c r="J120" s="56">
        <v>105.502154458071</v>
      </c>
      <c r="K120" s="56"/>
      <c r="L120" s="56"/>
      <c r="M120" s="56">
        <v>108.554987773344</v>
      </c>
      <c r="N120" s="56"/>
      <c r="O120" s="56">
        <v>107.106613915297</v>
      </c>
      <c r="P120" s="56"/>
      <c r="Q120" s="56"/>
      <c r="R120" s="56"/>
      <c r="S120" s="84"/>
      <c r="T120" s="84"/>
      <c r="U120" s="56"/>
      <c r="V120" s="56"/>
      <c r="W120" s="56"/>
      <c r="X120" s="56"/>
      <c r="Y120" s="56"/>
      <c r="Z120" s="56"/>
      <c r="AA120" s="56"/>
      <c r="AB120" s="56"/>
      <c r="AC120" s="56"/>
      <c r="AE120" s="56">
        <v>112.008591311846</v>
      </c>
      <c r="AF120" s="56">
        <v>110.01785456907</v>
      </c>
      <c r="AH120" s="56">
        <v>108.833970639567</v>
      </c>
      <c r="AI120" s="56"/>
      <c r="AJ120" s="56"/>
      <c r="AK120" s="56"/>
      <c r="AL120" s="56"/>
      <c r="AM120" s="56"/>
      <c r="AN120" s="56"/>
      <c r="AO120" s="56"/>
      <c r="AP120" s="56"/>
      <c r="AQ120" s="56"/>
      <c r="AR120" s="56"/>
      <c r="AS120" s="56"/>
      <c r="AT120" s="56"/>
      <c r="AU120" s="56"/>
      <c r="AV120" s="56"/>
      <c r="AX120" s="56">
        <v>112.84138691712199</v>
      </c>
      <c r="AY120" s="59"/>
      <c r="AZ120" s="59"/>
      <c r="BA120" s="59"/>
      <c r="BB120" s="59"/>
      <c r="BC120" s="59">
        <f t="shared" si="1086"/>
        <v>5.925732689857699</v>
      </c>
      <c r="BD120" s="59">
        <f t="shared" si="1087"/>
        <v>6.1329438621472221</v>
      </c>
      <c r="BE120" s="59">
        <f t="shared" si="1088"/>
        <v>4.9975259772386593</v>
      </c>
      <c r="BF120" s="59"/>
      <c r="BG120" s="59"/>
      <c r="BH120" s="59">
        <f t="shared" si="1089"/>
        <v>8.0126731065095704</v>
      </c>
      <c r="BI120" s="59"/>
      <c r="BJ120" s="59">
        <f t="shared" si="1090"/>
        <v>10.733160762912441</v>
      </c>
      <c r="BK120" s="59"/>
      <c r="BL120" s="59"/>
      <c r="BM120" s="59"/>
      <c r="BN120" s="59"/>
      <c r="BO120" s="59"/>
      <c r="BP120" s="59"/>
      <c r="BQ120" s="59"/>
      <c r="BR120" s="59"/>
      <c r="BS120" s="59"/>
      <c r="BT120" s="59"/>
      <c r="BU120" s="59"/>
      <c r="BV120" s="59"/>
      <c r="BW120" s="59"/>
      <c r="BX120" s="59"/>
      <c r="BZ120" s="59">
        <f t="shared" si="1091"/>
        <v>2.2830070816967973</v>
      </c>
      <c r="CA120" s="59">
        <f t="shared" si="1092"/>
        <v>9.5571057150571459</v>
      </c>
      <c r="CB120" s="59"/>
      <c r="CC120" s="59">
        <f t="shared" si="1093"/>
        <v>12.582186123736694</v>
      </c>
      <c r="CD120" s="59"/>
      <c r="CE120" s="59"/>
      <c r="CF120" s="59"/>
      <c r="CG120" s="59"/>
      <c r="CH120" s="59"/>
      <c r="CI120" s="59"/>
      <c r="CJ120" s="59"/>
      <c r="CK120" s="59"/>
      <c r="CL120" s="59"/>
      <c r="CM120" s="59"/>
      <c r="CN120" s="59"/>
      <c r="CO120" s="59"/>
      <c r="CP120" s="59"/>
      <c r="CQ120" s="59"/>
      <c r="CS120" s="59">
        <f t="shared" si="1094"/>
        <v>3.1797392681346848</v>
      </c>
      <c r="CT120" s="56"/>
      <c r="CU120" s="56"/>
      <c r="CV120" s="56"/>
      <c r="CW120" s="56"/>
      <c r="CX120" s="56">
        <f>((SUM(H$111:H120)/SUM(H$70:H108))-1)*100</f>
        <v>3.2388444170294628</v>
      </c>
      <c r="CY120" s="56">
        <f>((SUM(I$111:I120)/SUM(I$70:I108))-1)*100</f>
        <v>3.2829740819758868</v>
      </c>
      <c r="CZ120" s="56">
        <f>((SUM(J$111:J120)/SUM(J$70:J108))-1)*100</f>
        <v>3.0381641307058338</v>
      </c>
      <c r="DA120" s="56"/>
      <c r="DB120" s="56"/>
      <c r="DC120" s="56">
        <f>((SUM(M$111:M120)/SUM(M$99:M108))-1)*100</f>
        <v>7.5495768163049481</v>
      </c>
      <c r="DD120" s="56"/>
      <c r="DE120" s="56">
        <f>((SUM(O$111:O120)/SUM(O$99:O108))-1)*100</f>
        <v>8.5803426571330554</v>
      </c>
      <c r="DF120" s="56"/>
      <c r="DG120" s="56"/>
      <c r="DH120" s="56"/>
      <c r="DI120" s="56"/>
      <c r="DJ120" s="56"/>
      <c r="DK120" s="56"/>
      <c r="DL120" s="56"/>
      <c r="DM120" s="56"/>
      <c r="DN120" s="56"/>
      <c r="DO120" s="56"/>
      <c r="DP120" s="56"/>
      <c r="DQ120" s="56"/>
      <c r="DR120" s="56"/>
      <c r="DS120" s="56"/>
      <c r="DU120" s="56">
        <f>((SUM(AE$111:AE120)/SUM(AE$99:AE108))-1)*100</f>
        <v>5.1656359602295865</v>
      </c>
      <c r="DV120" s="56">
        <f>((SUM(AF$111:AF120)/SUM(AF$99:AF108))-1)*100</f>
        <v>8.4365251044878917</v>
      </c>
      <c r="DW120" s="56"/>
      <c r="DX120" s="56">
        <f>((SUM(AH$111:AH120)/SUM(AH$99:AH108))-1)*100</f>
        <v>9.6206123590090833</v>
      </c>
      <c r="DY120" s="56"/>
      <c r="DZ120" s="56"/>
      <c r="EA120" s="56"/>
      <c r="EB120" s="56"/>
      <c r="EC120" s="56"/>
      <c r="ED120" s="56"/>
      <c r="EE120" s="56"/>
      <c r="EF120" s="56"/>
      <c r="EG120" s="56"/>
      <c r="EH120" s="56"/>
      <c r="EI120" s="56"/>
      <c r="EJ120" s="56"/>
      <c r="EK120" s="56"/>
      <c r="EL120" s="56"/>
      <c r="EN120" s="56">
        <f>((SUM(AX$111:AX120)/SUM(AX$99:AX108))-1)*100</f>
        <v>5.699205821961284</v>
      </c>
      <c r="EO120" s="56"/>
      <c r="EP120" s="56"/>
      <c r="EQ120" s="56"/>
      <c r="ER120" s="56"/>
      <c r="ES120" s="56"/>
    </row>
    <row r="121" spans="1:149" s="55" customFormat="1" ht="12.75" customHeight="1" x14ac:dyDescent="0.25">
      <c r="A121" s="55">
        <v>2014</v>
      </c>
      <c r="B121" s="55" t="s">
        <v>358</v>
      </c>
      <c r="C121" s="55" t="s">
        <v>175</v>
      </c>
      <c r="D121" s="56"/>
      <c r="E121" s="56"/>
      <c r="F121" s="56"/>
      <c r="G121" s="56"/>
      <c r="H121" s="56">
        <v>105.804450812208</v>
      </c>
      <c r="I121" s="56">
        <v>105.82720225225501</v>
      </c>
      <c r="J121" s="56">
        <v>105.70102751077199</v>
      </c>
      <c r="K121" s="56"/>
      <c r="L121" s="56"/>
      <c r="M121" s="56">
        <v>109.848501722298</v>
      </c>
      <c r="N121" s="56"/>
      <c r="O121" s="56">
        <v>111.143270247058</v>
      </c>
      <c r="P121" s="56"/>
      <c r="Q121" s="56"/>
      <c r="R121" s="56"/>
      <c r="S121" s="84"/>
      <c r="T121" s="84"/>
      <c r="U121" s="56"/>
      <c r="V121" s="56"/>
      <c r="W121" s="56"/>
      <c r="X121" s="56"/>
      <c r="Y121" s="56"/>
      <c r="Z121" s="56"/>
      <c r="AA121" s="56"/>
      <c r="AB121" s="56"/>
      <c r="AC121" s="56"/>
      <c r="AE121" s="56">
        <v>106.761165442506</v>
      </c>
      <c r="AF121" s="56">
        <v>111.27021347792601</v>
      </c>
      <c r="AH121" s="56">
        <v>112.96008067318</v>
      </c>
      <c r="AI121" s="56"/>
      <c r="AJ121" s="56"/>
      <c r="AK121" s="56"/>
      <c r="AL121" s="56"/>
      <c r="AM121" s="56"/>
      <c r="AN121" s="56"/>
      <c r="AO121" s="56"/>
      <c r="AP121" s="56"/>
      <c r="AQ121" s="56"/>
      <c r="AR121" s="56"/>
      <c r="AS121" s="56"/>
      <c r="AT121" s="56"/>
      <c r="AU121" s="56"/>
      <c r="AV121" s="56"/>
      <c r="AX121" s="56">
        <v>107.239924214929</v>
      </c>
      <c r="AY121" s="59"/>
      <c r="AZ121" s="59"/>
      <c r="BA121" s="59"/>
      <c r="BB121" s="59"/>
      <c r="BC121" s="59">
        <f t="shared" si="1086"/>
        <v>6.3286450773311298</v>
      </c>
      <c r="BD121" s="59">
        <f t="shared" si="1087"/>
        <v>6.8280236024392815</v>
      </c>
      <c r="BE121" s="59">
        <f t="shared" si="1088"/>
        <v>4.1136141038192298</v>
      </c>
      <c r="BF121" s="59"/>
      <c r="BG121" s="59"/>
      <c r="BH121" s="59">
        <f t="shared" si="1089"/>
        <v>5.320299370447823</v>
      </c>
      <c r="BI121" s="59"/>
      <c r="BJ121" s="59">
        <f t="shared" si="1090"/>
        <v>8.3098365468227122</v>
      </c>
      <c r="BK121" s="59"/>
      <c r="BL121" s="59"/>
      <c r="BM121" s="59"/>
      <c r="BN121" s="59"/>
      <c r="BO121" s="59"/>
      <c r="BP121" s="59"/>
      <c r="BQ121" s="59"/>
      <c r="BR121" s="59"/>
      <c r="BS121" s="59"/>
      <c r="BT121" s="59"/>
      <c r="BU121" s="59"/>
      <c r="BV121" s="59"/>
      <c r="BW121" s="59"/>
      <c r="BX121" s="59"/>
      <c r="BZ121" s="59">
        <f t="shared" si="1091"/>
        <v>-1.4331930114187985</v>
      </c>
      <c r="CA121" s="59">
        <f t="shared" si="1092"/>
        <v>6.716372635253931</v>
      </c>
      <c r="CB121" s="59"/>
      <c r="CC121" s="59">
        <f t="shared" si="1093"/>
        <v>10.047069199235615</v>
      </c>
      <c r="CD121" s="59"/>
      <c r="CE121" s="59"/>
      <c r="CF121" s="59"/>
      <c r="CG121" s="59"/>
      <c r="CH121" s="59"/>
      <c r="CI121" s="59"/>
      <c r="CJ121" s="59"/>
      <c r="CK121" s="59"/>
      <c r="CL121" s="59"/>
      <c r="CM121" s="59"/>
      <c r="CN121" s="59"/>
      <c r="CO121" s="59"/>
      <c r="CP121" s="59"/>
      <c r="CQ121" s="59"/>
      <c r="CS121" s="59">
        <f t="shared" si="1094"/>
        <v>-0.82436314747758033</v>
      </c>
      <c r="CT121" s="56"/>
      <c r="CU121" s="56"/>
      <c r="CV121" s="56"/>
      <c r="CW121" s="56"/>
      <c r="CX121" s="56">
        <f>((SUM(H$111:H121)/SUM(H$70:H109))-1)*100</f>
        <v>3.5192634467396511</v>
      </c>
      <c r="CY121" s="56">
        <f>((SUM(I$111:I121)/SUM(I$70:I109))-1)*100</f>
        <v>3.6033845159944899</v>
      </c>
      <c r="CZ121" s="56">
        <f>((SUM(J$111:J121)/SUM(J$70:J109))-1)*100</f>
        <v>3.1375922488340535</v>
      </c>
      <c r="DA121" s="56"/>
      <c r="DB121" s="56"/>
      <c r="DC121" s="56">
        <f>((SUM(M$111:M121)/SUM(M$99:M109))-1)*100</f>
        <v>7.331467978521089</v>
      </c>
      <c r="DD121" s="56"/>
      <c r="DE121" s="56">
        <f>((SUM(O$111:O121)/SUM(O$99:O109))-1)*100</f>
        <v>8.5540471461124312</v>
      </c>
      <c r="DF121" s="56"/>
      <c r="DG121" s="56"/>
      <c r="DH121" s="56"/>
      <c r="DI121" s="56"/>
      <c r="DJ121" s="56"/>
      <c r="DK121" s="56"/>
      <c r="DL121" s="56"/>
      <c r="DM121" s="56"/>
      <c r="DN121" s="56"/>
      <c r="DO121" s="56"/>
      <c r="DP121" s="56"/>
      <c r="DQ121" s="56"/>
      <c r="DR121" s="56"/>
      <c r="DS121" s="56"/>
      <c r="DU121" s="56">
        <f>((SUM(AE$111:AE121)/SUM(AE$99:AE109))-1)*100</f>
        <v>4.5104279278639803</v>
      </c>
      <c r="DV121" s="56">
        <f>((SUM(AF$111:AF121)/SUM(AF$99:AF109))-1)*100</f>
        <v>8.2682905645824256</v>
      </c>
      <c r="DW121" s="56"/>
      <c r="DX121" s="56">
        <f>((SUM(AH$111:AH121)/SUM(AH$99:AH109))-1)*100</f>
        <v>9.6620824996497934</v>
      </c>
      <c r="DY121" s="56"/>
      <c r="DZ121" s="56"/>
      <c r="EA121" s="56"/>
      <c r="EB121" s="56"/>
      <c r="EC121" s="56"/>
      <c r="ED121" s="56"/>
      <c r="EE121" s="56"/>
      <c r="EF121" s="56"/>
      <c r="EG121" s="56"/>
      <c r="EH121" s="56"/>
      <c r="EI121" s="56"/>
      <c r="EJ121" s="56"/>
      <c r="EK121" s="56"/>
      <c r="EL121" s="56"/>
      <c r="EN121" s="56">
        <f>((SUM(AX$111:AX121)/SUM(AX$99:AX109))-1)*100</f>
        <v>5.0527793963153211</v>
      </c>
      <c r="EO121" s="56"/>
      <c r="EP121" s="56"/>
      <c r="EQ121" s="56"/>
      <c r="ER121" s="56"/>
      <c r="ES121" s="56"/>
    </row>
    <row r="122" spans="1:149" s="55" customFormat="1" ht="12.75" customHeight="1" x14ac:dyDescent="0.25">
      <c r="A122" s="55">
        <v>2014</v>
      </c>
      <c r="B122" s="55" t="s">
        <v>359</v>
      </c>
      <c r="C122" s="55" t="s">
        <v>175</v>
      </c>
      <c r="D122" s="56"/>
      <c r="E122" s="56"/>
      <c r="F122" s="56"/>
      <c r="G122" s="56"/>
      <c r="H122" s="56">
        <v>110.17441160674301</v>
      </c>
      <c r="I122" s="56">
        <v>110.97255064787799</v>
      </c>
      <c r="J122" s="56">
        <v>106.54623798475301</v>
      </c>
      <c r="K122" s="56"/>
      <c r="L122" s="56"/>
      <c r="M122" s="56">
        <v>142.62343890169899</v>
      </c>
      <c r="N122" s="56"/>
      <c r="O122" s="56">
        <v>153.67251859703299</v>
      </c>
      <c r="P122" s="56"/>
      <c r="Q122" s="56"/>
      <c r="R122" s="56"/>
      <c r="S122" s="84"/>
      <c r="T122" s="84"/>
      <c r="U122" s="56"/>
      <c r="V122" s="56"/>
      <c r="W122" s="56"/>
      <c r="X122" s="56"/>
      <c r="Y122" s="56"/>
      <c r="Z122" s="56"/>
      <c r="AA122" s="56"/>
      <c r="AB122" s="56"/>
      <c r="AC122" s="56"/>
      <c r="AE122" s="56">
        <v>116.277243462589</v>
      </c>
      <c r="AF122" s="56">
        <v>144.799913600331</v>
      </c>
      <c r="AH122" s="56">
        <v>156.28490107787201</v>
      </c>
      <c r="AI122" s="56"/>
      <c r="AJ122" s="56"/>
      <c r="AK122" s="56"/>
      <c r="AL122" s="56"/>
      <c r="AM122" s="56"/>
      <c r="AN122" s="56"/>
      <c r="AO122" s="56"/>
      <c r="AP122" s="56"/>
      <c r="AQ122" s="56"/>
      <c r="AR122" s="56"/>
      <c r="AS122" s="56"/>
      <c r="AT122" s="56"/>
      <c r="AU122" s="56"/>
      <c r="AV122" s="56"/>
      <c r="AX122" s="56">
        <v>117.40851749157601</v>
      </c>
      <c r="AY122" s="59"/>
      <c r="AZ122" s="59"/>
      <c r="BA122" s="59"/>
      <c r="BB122" s="59"/>
      <c r="BC122" s="59">
        <f t="shared" si="1086"/>
        <v>6.3656821197998648</v>
      </c>
      <c r="BD122" s="59">
        <f t="shared" si="1087"/>
        <v>6.7489897946859445</v>
      </c>
      <c r="BE122" s="59">
        <f t="shared" si="1088"/>
        <v>4.5876037091264754</v>
      </c>
      <c r="BF122" s="59"/>
      <c r="BG122" s="59"/>
      <c r="BH122" s="59">
        <f t="shared" si="1089"/>
        <v>6.4660340290731533</v>
      </c>
      <c r="BI122" s="59"/>
      <c r="BJ122" s="59">
        <f t="shared" si="1090"/>
        <v>6.4417540197278189</v>
      </c>
      <c r="BK122" s="59"/>
      <c r="BL122" s="59"/>
      <c r="BM122" s="59"/>
      <c r="BN122" s="59"/>
      <c r="BO122" s="59"/>
      <c r="BP122" s="59"/>
      <c r="BQ122" s="59"/>
      <c r="BR122" s="59"/>
      <c r="BS122" s="59"/>
      <c r="BT122" s="59"/>
      <c r="BU122" s="59"/>
      <c r="BV122" s="59"/>
      <c r="BW122" s="59"/>
      <c r="BX122" s="59"/>
      <c r="BZ122" s="59">
        <f t="shared" si="1091"/>
        <v>6.5426207520373758</v>
      </c>
      <c r="CA122" s="59">
        <f t="shared" si="1092"/>
        <v>8.1437121401092725</v>
      </c>
      <c r="CB122" s="59"/>
      <c r="CC122" s="59">
        <f t="shared" si="1093"/>
        <v>8.2063315687451066</v>
      </c>
      <c r="CD122" s="59"/>
      <c r="CE122" s="59"/>
      <c r="CF122" s="59"/>
      <c r="CG122" s="59"/>
      <c r="CH122" s="59"/>
      <c r="CI122" s="59"/>
      <c r="CJ122" s="59"/>
      <c r="CK122" s="59"/>
      <c r="CL122" s="59"/>
      <c r="CM122" s="59"/>
      <c r="CN122" s="59"/>
      <c r="CO122" s="59"/>
      <c r="CP122" s="59"/>
      <c r="CQ122" s="59"/>
      <c r="CS122" s="59">
        <f t="shared" si="1094"/>
        <v>7.9453943819122852</v>
      </c>
      <c r="CT122" s="56"/>
      <c r="CU122" s="56"/>
      <c r="CV122" s="56"/>
      <c r="CW122" s="56"/>
      <c r="CX122" s="56">
        <f>((SUM(H$111:H122)/SUM(H$70:H110))-1)*100</f>
        <v>3.7649586874734409</v>
      </c>
      <c r="CY122" s="56">
        <f>((SUM(I$111:I122)/SUM(I$70:I110))-1)*100</f>
        <v>3.8758897029906425</v>
      </c>
      <c r="CZ122" s="56">
        <f>((SUM(J$111:J122)/SUM(J$70:J110))-1)*100</f>
        <v>3.260689426582597</v>
      </c>
      <c r="DA122" s="56"/>
      <c r="DB122" s="56"/>
      <c r="DC122" s="56">
        <f>((SUM(M$111:M122)/SUM(M$99:M110))-1)*100</f>
        <v>7.2348556589691526</v>
      </c>
      <c r="DD122" s="56"/>
      <c r="DE122" s="56">
        <f>((SUM(O$111:O122)/SUM(O$99:O110))-1)*100</f>
        <v>8.2999164498331002</v>
      </c>
      <c r="DF122" s="56"/>
      <c r="DG122" s="56"/>
      <c r="DH122" s="56"/>
      <c r="DI122" s="56"/>
      <c r="DJ122" s="56"/>
      <c r="DK122" s="56"/>
      <c r="DL122" s="56"/>
      <c r="DM122" s="56"/>
      <c r="DN122" s="56"/>
      <c r="DO122" s="56"/>
      <c r="DP122" s="56"/>
      <c r="DQ122" s="56"/>
      <c r="DR122" s="56"/>
      <c r="DS122" s="56"/>
      <c r="DU122" s="56">
        <f>((SUM(AE$111:AE122)/SUM(AE$99:AE110))-1)*100</f>
        <v>4.6952505041182979</v>
      </c>
      <c r="DV122" s="56">
        <f>((SUM(AF$111:AF122)/SUM(AF$99:AF110))-1)*100</f>
        <v>8.2543901223351099</v>
      </c>
      <c r="DW122" s="56"/>
      <c r="DX122" s="56">
        <f>((SUM(AH$111:AH122)/SUM(AH$99:AH110))-1)*100</f>
        <v>9.4868679450945681</v>
      </c>
      <c r="DY122" s="56"/>
      <c r="DZ122" s="56"/>
      <c r="EA122" s="56"/>
      <c r="EB122" s="56"/>
      <c r="EC122" s="56"/>
      <c r="ED122" s="56"/>
      <c r="EE122" s="56"/>
      <c r="EF122" s="56"/>
      <c r="EG122" s="56"/>
      <c r="EH122" s="56"/>
      <c r="EI122" s="56"/>
      <c r="EJ122" s="56"/>
      <c r="EK122" s="56"/>
      <c r="EL122" s="56"/>
      <c r="EN122" s="56">
        <f>((SUM(AX$111:AX122)/SUM(AX$99:AX110))-1)*100</f>
        <v>5.3149626040670084</v>
      </c>
      <c r="EO122" s="56"/>
      <c r="EP122" s="56"/>
      <c r="EQ122" s="56"/>
      <c r="ER122" s="56"/>
      <c r="ES122" s="56"/>
    </row>
    <row r="123" spans="1:149" s="55" customFormat="1" ht="12.75" customHeight="1" x14ac:dyDescent="0.25">
      <c r="A123" s="55">
        <v>2015</v>
      </c>
      <c r="B123" s="55" t="s">
        <v>348</v>
      </c>
      <c r="C123" s="55" t="s">
        <v>175</v>
      </c>
      <c r="D123" s="56"/>
      <c r="E123" s="56"/>
      <c r="F123" s="56"/>
      <c r="G123" s="56"/>
      <c r="H123" s="56">
        <v>105.62813828413999</v>
      </c>
      <c r="I123" s="56">
        <v>105.64491546450201</v>
      </c>
      <c r="J123" s="56">
        <v>105.551872721246</v>
      </c>
      <c r="K123" s="56"/>
      <c r="L123" s="56"/>
      <c r="M123" s="56">
        <v>101.63548215547</v>
      </c>
      <c r="N123" s="56"/>
      <c r="O123" s="56">
        <v>104.781323823835</v>
      </c>
      <c r="P123" s="56"/>
      <c r="Q123" s="56"/>
      <c r="R123" s="56"/>
      <c r="S123" s="84"/>
      <c r="T123" s="84"/>
      <c r="U123" s="56"/>
      <c r="V123" s="56"/>
      <c r="W123" s="56"/>
      <c r="X123" s="56"/>
      <c r="Y123" s="56"/>
      <c r="Z123" s="56"/>
      <c r="AA123" s="56"/>
      <c r="AB123" s="56"/>
      <c r="AC123" s="56"/>
      <c r="AE123" s="56">
        <v>94.134318103748001</v>
      </c>
      <c r="AF123" s="56">
        <v>103.720283970181</v>
      </c>
      <c r="AH123" s="56">
        <v>107.134639480601</v>
      </c>
      <c r="AI123" s="56"/>
      <c r="AJ123" s="56"/>
      <c r="AK123" s="56"/>
      <c r="AL123" s="56"/>
      <c r="AM123" s="56"/>
      <c r="AN123" s="56"/>
      <c r="AO123" s="56"/>
      <c r="AP123" s="56"/>
      <c r="AQ123" s="56"/>
      <c r="AR123" s="56"/>
      <c r="AS123" s="56"/>
      <c r="AT123" s="56"/>
      <c r="AU123" s="56"/>
      <c r="AV123" s="56"/>
      <c r="AX123" s="56">
        <v>95.5771349746</v>
      </c>
      <c r="AY123" s="59"/>
      <c r="AZ123" s="59"/>
      <c r="BA123" s="59"/>
      <c r="BB123" s="59"/>
      <c r="BC123" s="59">
        <f t="shared" si="1086"/>
        <v>3.4149830144815541</v>
      </c>
      <c r="BD123" s="59">
        <f t="shared" si="1087"/>
        <v>3.6603203624942848</v>
      </c>
      <c r="BE123" s="59">
        <f t="shared" si="1088"/>
        <v>2.3132530120479</v>
      </c>
      <c r="BF123" s="59"/>
      <c r="BG123" s="59"/>
      <c r="BH123" s="59">
        <f t="shared" si="1089"/>
        <v>-4.7238663525084323E-2</v>
      </c>
      <c r="BI123" s="59"/>
      <c r="BJ123" s="59">
        <f t="shared" si="1090"/>
        <v>3.8229645272842561</v>
      </c>
      <c r="BK123" s="59"/>
      <c r="BL123" s="59"/>
      <c r="BM123" s="59"/>
      <c r="BN123" s="59"/>
      <c r="BO123" s="59"/>
      <c r="BP123" s="59"/>
      <c r="BQ123" s="59"/>
      <c r="BR123" s="59"/>
      <c r="BS123" s="59"/>
      <c r="BT123" s="59"/>
      <c r="BU123" s="59"/>
      <c r="BV123" s="59"/>
      <c r="BW123" s="59"/>
      <c r="BX123" s="59"/>
      <c r="BZ123" s="59">
        <f t="shared" si="1091"/>
        <v>-9.0461341360317924</v>
      </c>
      <c r="CA123" s="59">
        <f t="shared" si="1092"/>
        <v>2.1265263069948137</v>
      </c>
      <c r="CB123" s="59"/>
      <c r="CC123" s="59">
        <f t="shared" si="1093"/>
        <v>6.3000768285719655</v>
      </c>
      <c r="CD123" s="59"/>
      <c r="CE123" s="59"/>
      <c r="CF123" s="59"/>
      <c r="CG123" s="59"/>
      <c r="CH123" s="59"/>
      <c r="CI123" s="59"/>
      <c r="CJ123" s="59"/>
      <c r="CK123" s="59"/>
      <c r="CL123" s="59"/>
      <c r="CM123" s="59"/>
      <c r="CN123" s="59"/>
      <c r="CO123" s="59"/>
      <c r="CP123" s="59"/>
      <c r="CQ123" s="59"/>
      <c r="CS123" s="59">
        <f t="shared" si="1094"/>
        <v>-7.5746166432252293</v>
      </c>
      <c r="CT123" s="56"/>
      <c r="CU123" s="56"/>
      <c r="CV123" s="56"/>
      <c r="CW123" s="56"/>
      <c r="CX123" s="56">
        <f>((SUM(H$123:H123)/SUM(H$111:H111))-1)*100</f>
        <v>3.4149830144815541</v>
      </c>
      <c r="CY123" s="56">
        <f>((SUM(I$123:I123)/SUM(I$111:I111))-1)*100</f>
        <v>3.6603203624942848</v>
      </c>
      <c r="CZ123" s="56">
        <f>((SUM(J$123:J123)/SUM(J$111:J111))-1)*100</f>
        <v>2.3132530120479</v>
      </c>
      <c r="DA123" s="56"/>
      <c r="DB123" s="56"/>
      <c r="DC123" s="56">
        <f>((SUM(M$123:M123)/SUM(M$111:M111))-1)*100</f>
        <v>-4.7238663525084323E-2</v>
      </c>
      <c r="DD123" s="56"/>
      <c r="DE123" s="56">
        <f>((SUM(O$123:O123)/SUM(O$111:O111))-1)*100</f>
        <v>3.8229645272842561</v>
      </c>
      <c r="DF123" s="56"/>
      <c r="DG123" s="56"/>
      <c r="DH123" s="56"/>
      <c r="DI123" s="56"/>
      <c r="DJ123" s="56"/>
      <c r="DK123" s="56"/>
      <c r="DL123" s="56"/>
      <c r="DM123" s="56"/>
      <c r="DN123" s="56"/>
      <c r="DO123" s="56"/>
      <c r="DP123" s="56"/>
      <c r="DQ123" s="56"/>
      <c r="DR123" s="56"/>
      <c r="DS123" s="56"/>
      <c r="DU123" s="56">
        <f>((SUM(AE$123:AE123)/SUM(AE$111:AE111))-1)*100</f>
        <v>-9.0461341360317924</v>
      </c>
      <c r="DV123" s="56">
        <f>((SUM(AF$123:AF123)/SUM(AF$111:AF111))-1)*100</f>
        <v>2.1265263069948137</v>
      </c>
      <c r="DW123" s="56"/>
      <c r="DX123" s="56">
        <f>((SUM(AH$123:AH123)/SUM(AH$111:AH111))-1)*100</f>
        <v>6.3000768285719655</v>
      </c>
      <c r="DY123" s="56"/>
      <c r="DZ123" s="56"/>
      <c r="EA123" s="56"/>
      <c r="EB123" s="56"/>
      <c r="EC123" s="56"/>
      <c r="ED123" s="56"/>
      <c r="EE123" s="56"/>
      <c r="EF123" s="56"/>
      <c r="EG123" s="56"/>
      <c r="EH123" s="56"/>
      <c r="EI123" s="56"/>
      <c r="EJ123" s="56"/>
      <c r="EK123" s="56"/>
      <c r="EL123" s="56"/>
      <c r="EN123" s="56">
        <f>((SUM(AX$123:AX123)/SUM(AX$111:AX111))-1)*100</f>
        <v>-7.5746166432252293</v>
      </c>
      <c r="EO123" s="56"/>
      <c r="EP123" s="56"/>
      <c r="EQ123" s="56"/>
      <c r="ER123" s="56"/>
      <c r="ES123" s="56"/>
    </row>
    <row r="124" spans="1:149" s="55" customFormat="1" ht="12.75" customHeight="1" x14ac:dyDescent="0.25">
      <c r="A124" s="55">
        <v>2015</v>
      </c>
      <c r="B124" s="55" t="s">
        <v>349</v>
      </c>
      <c r="C124" s="55" t="s">
        <v>329</v>
      </c>
      <c r="D124" s="56"/>
      <c r="E124" s="56"/>
      <c r="F124" s="56"/>
      <c r="G124" s="56"/>
      <c r="H124" s="56">
        <v>105.024824040263</v>
      </c>
      <c r="I124" s="56">
        <v>104.81044705834699</v>
      </c>
      <c r="J124" s="56">
        <v>105.999337089824</v>
      </c>
      <c r="K124" s="56"/>
      <c r="L124" s="56"/>
      <c r="M124" s="56">
        <v>94.262899028784005</v>
      </c>
      <c r="N124" s="56"/>
      <c r="O124" s="56">
        <v>97.085266128720306</v>
      </c>
      <c r="P124" s="56"/>
      <c r="Q124" s="56"/>
      <c r="R124" s="56"/>
      <c r="S124" s="84"/>
      <c r="T124" s="84"/>
      <c r="U124" s="56"/>
      <c r="V124" s="56"/>
      <c r="W124" s="56"/>
      <c r="X124" s="56"/>
      <c r="Y124" s="56"/>
      <c r="Z124" s="56"/>
      <c r="AA124" s="56"/>
      <c r="AB124" s="56"/>
      <c r="AC124" s="56"/>
      <c r="AE124" s="56">
        <v>87.5330502752049</v>
      </c>
      <c r="AF124" s="56">
        <v>97.003651681641401</v>
      </c>
      <c r="AH124" s="56">
        <v>99.907767778899</v>
      </c>
      <c r="AI124" s="56"/>
      <c r="AJ124" s="56"/>
      <c r="AK124" s="56"/>
      <c r="AL124" s="56"/>
      <c r="AM124" s="56"/>
      <c r="AN124" s="56"/>
      <c r="AO124" s="56"/>
      <c r="AP124" s="56"/>
      <c r="AQ124" s="56"/>
      <c r="AR124" s="56"/>
      <c r="AS124" s="56"/>
      <c r="AT124" s="56"/>
      <c r="AU124" s="56"/>
      <c r="AV124" s="56"/>
      <c r="AX124" s="56">
        <v>90.077410401766898</v>
      </c>
      <c r="AY124" s="59"/>
      <c r="AZ124" s="59"/>
      <c r="BA124" s="59"/>
      <c r="BB124" s="59"/>
      <c r="BC124" s="59">
        <f t="shared" si="1086"/>
        <v>3.7756524877379682</v>
      </c>
      <c r="BD124" s="59">
        <f t="shared" si="1087"/>
        <v>3.6697652055450725</v>
      </c>
      <c r="BE124" s="59">
        <f t="shared" si="1088"/>
        <v>4.2542787286057981</v>
      </c>
      <c r="BF124" s="59"/>
      <c r="BG124" s="59"/>
      <c r="BH124" s="59">
        <f t="shared" si="1089"/>
        <v>-1.4377307200365452</v>
      </c>
      <c r="BI124" s="59"/>
      <c r="BJ124" s="59">
        <f t="shared" si="1090"/>
        <v>2.1524955692525216</v>
      </c>
      <c r="BK124" s="59"/>
      <c r="BL124" s="59"/>
      <c r="BM124" s="59"/>
      <c r="BN124" s="59"/>
      <c r="BO124" s="59"/>
      <c r="BP124" s="59"/>
      <c r="BQ124" s="59"/>
      <c r="BR124" s="59"/>
      <c r="BS124" s="59"/>
      <c r="BT124" s="59"/>
      <c r="BU124" s="59"/>
      <c r="BV124" s="59"/>
      <c r="BW124" s="59"/>
      <c r="BX124" s="59"/>
      <c r="BZ124" s="59">
        <f t="shared" si="1091"/>
        <v>-9.8199034080568186</v>
      </c>
      <c r="CA124" s="59">
        <f t="shared" si="1092"/>
        <v>1.500885363833282</v>
      </c>
      <c r="CB124" s="59"/>
      <c r="CC124" s="59">
        <f t="shared" si="1093"/>
        <v>5.2476191032496677</v>
      </c>
      <c r="CD124" s="59"/>
      <c r="CE124" s="59"/>
      <c r="CF124" s="59"/>
      <c r="CG124" s="59"/>
      <c r="CH124" s="59"/>
      <c r="CI124" s="59"/>
      <c r="CJ124" s="59"/>
      <c r="CK124" s="59"/>
      <c r="CL124" s="59"/>
      <c r="CM124" s="59"/>
      <c r="CN124" s="59"/>
      <c r="CO124" s="59"/>
      <c r="CP124" s="59"/>
      <c r="CQ124" s="59"/>
      <c r="CS124" s="59">
        <f t="shared" si="1094"/>
        <v>-7.2347201890948787</v>
      </c>
      <c r="CT124" s="56"/>
      <c r="CU124" s="56"/>
      <c r="CV124" s="56"/>
      <c r="CW124" s="56"/>
      <c r="CX124" s="56">
        <f>((SUM(H$123:H124)/SUM(H$111:H112))-1)*100</f>
        <v>3.5944873532434807</v>
      </c>
      <c r="CY124" s="56">
        <f>((SUM(I$123:I124)/SUM(I$111:I112))-1)*100</f>
        <v>3.665023844204307</v>
      </c>
      <c r="CZ124" s="56">
        <f>((SUM(J$123:J124)/SUM(J$111:J112))-1)*100</f>
        <v>3.2766990291257958</v>
      </c>
      <c r="DA124" s="56"/>
      <c r="DB124" s="56"/>
      <c r="DC124" s="56">
        <f>((SUM(M$123:M124)/SUM(M$111:M112))-1)*100</f>
        <v>-0.72118350654452046</v>
      </c>
      <c r="DD124" s="56"/>
      <c r="DE124" s="56">
        <f>((SUM(O$123:O124)/SUM(O$111:O112))-1)*100</f>
        <v>3.0128068935698415</v>
      </c>
      <c r="DF124" s="56"/>
      <c r="DG124" s="56"/>
      <c r="DH124" s="56"/>
      <c r="DI124" s="56"/>
      <c r="DJ124" s="56"/>
      <c r="DK124" s="56"/>
      <c r="DL124" s="56"/>
      <c r="DM124" s="56"/>
      <c r="DN124" s="56"/>
      <c r="DO124" s="56"/>
      <c r="DP124" s="56"/>
      <c r="DQ124" s="56"/>
      <c r="DR124" s="56"/>
      <c r="DS124" s="56"/>
      <c r="DU124" s="56">
        <f>((SUM(AE$123:AE124)/SUM(AE$111:AE112))-1)*100</f>
        <v>-9.4206112714386165</v>
      </c>
      <c r="DV124" s="56">
        <f>((SUM(AF$123:AF124)/SUM(AF$111:AF112))-1)*100</f>
        <v>1.8232132895794395</v>
      </c>
      <c r="DW124" s="56"/>
      <c r="DX124" s="56">
        <f>((SUM(AH$123:AH124)/SUM(AH$111:AH112))-1)*100</f>
        <v>5.7896008551357347</v>
      </c>
      <c r="DY124" s="56"/>
      <c r="DZ124" s="56"/>
      <c r="EA124" s="56"/>
      <c r="EB124" s="56"/>
      <c r="EC124" s="56"/>
      <c r="ED124" s="56"/>
      <c r="EE124" s="56"/>
      <c r="EF124" s="56"/>
      <c r="EG124" s="56"/>
      <c r="EH124" s="56"/>
      <c r="EI124" s="56"/>
      <c r="EJ124" s="56"/>
      <c r="EK124" s="56"/>
      <c r="EL124" s="56"/>
      <c r="EN124" s="56">
        <f>((SUM(AX$123:AX124)/SUM(AX$111:AX112))-1)*100</f>
        <v>-7.4100144957227059</v>
      </c>
      <c r="EO124" s="56"/>
      <c r="EP124" s="56"/>
      <c r="EQ124" s="56"/>
      <c r="ER124" s="56"/>
      <c r="ES124" s="56"/>
    </row>
    <row r="125" spans="1:149" s="55" customFormat="1" ht="12.75" customHeight="1" x14ac:dyDescent="0.25">
      <c r="A125" s="55">
        <v>2015</v>
      </c>
      <c r="B125" s="55" t="s">
        <v>350</v>
      </c>
      <c r="C125" s="55" t="s">
        <v>329</v>
      </c>
      <c r="D125" s="56"/>
      <c r="E125" s="56"/>
      <c r="F125" s="56"/>
      <c r="G125" s="56"/>
      <c r="H125" s="56">
        <v>105.544132503347</v>
      </c>
      <c r="I125" s="56">
        <v>105.47680653801901</v>
      </c>
      <c r="J125" s="56">
        <v>105.850182300298</v>
      </c>
      <c r="K125" s="56"/>
      <c r="L125" s="56"/>
      <c r="M125" s="56">
        <v>107.041435856432</v>
      </c>
      <c r="N125" s="56"/>
      <c r="O125" s="56">
        <v>108.799718813308</v>
      </c>
      <c r="P125" s="56"/>
      <c r="Q125" s="56"/>
      <c r="R125" s="56"/>
      <c r="S125" s="84"/>
      <c r="T125" s="84"/>
      <c r="U125" s="56"/>
      <c r="V125" s="56"/>
      <c r="W125" s="56"/>
      <c r="X125" s="56"/>
      <c r="Y125" s="56"/>
      <c r="Z125" s="56"/>
      <c r="AA125" s="56"/>
      <c r="AB125" s="56"/>
      <c r="AC125" s="56"/>
      <c r="AE125" s="56">
        <v>102.848863470637</v>
      </c>
      <c r="AF125" s="56">
        <v>110.8245717618</v>
      </c>
      <c r="AH125" s="56">
        <v>112.861686706519</v>
      </c>
      <c r="AI125" s="56"/>
      <c r="AJ125" s="56"/>
      <c r="AK125" s="56"/>
      <c r="AL125" s="56"/>
      <c r="AM125" s="56"/>
      <c r="AN125" s="56"/>
      <c r="AO125" s="56"/>
      <c r="AP125" s="56"/>
      <c r="AQ125" s="56"/>
      <c r="AR125" s="56"/>
      <c r="AS125" s="56"/>
      <c r="AT125" s="56"/>
      <c r="AU125" s="56"/>
      <c r="AV125" s="56"/>
      <c r="AX125" s="56">
        <v>105.966105657333</v>
      </c>
      <c r="AY125" s="59"/>
      <c r="AZ125" s="59"/>
      <c r="BA125" s="59"/>
      <c r="BB125" s="59"/>
      <c r="BC125" s="59">
        <f t="shared" si="1086"/>
        <v>4.5044482289273269</v>
      </c>
      <c r="BD125" s="59">
        <f t="shared" si="1087"/>
        <v>4.1631830128371128</v>
      </c>
      <c r="BE125" s="59">
        <f t="shared" si="1088"/>
        <v>6.078724464374341</v>
      </c>
      <c r="BF125" s="59"/>
      <c r="BG125" s="59"/>
      <c r="BH125" s="59">
        <f t="shared" si="1089"/>
        <v>2.7903695460344213</v>
      </c>
      <c r="BI125" s="59"/>
      <c r="BJ125" s="59">
        <f t="shared" si="1090"/>
        <v>3.5073244858164543</v>
      </c>
      <c r="BK125" s="59"/>
      <c r="BL125" s="59"/>
      <c r="BM125" s="59"/>
      <c r="BN125" s="59"/>
      <c r="BO125" s="59"/>
      <c r="BP125" s="59"/>
      <c r="BQ125" s="59"/>
      <c r="BR125" s="59"/>
      <c r="BS125" s="59"/>
      <c r="BT125" s="59"/>
      <c r="BU125" s="59"/>
      <c r="BV125" s="59"/>
      <c r="BW125" s="59"/>
      <c r="BX125" s="59"/>
      <c r="BZ125" s="59">
        <f t="shared" si="1091"/>
        <v>1.0252633124255617</v>
      </c>
      <c r="CA125" s="59">
        <f t="shared" si="1092"/>
        <v>6.1544985321381196</v>
      </c>
      <c r="CB125" s="59"/>
      <c r="CC125" s="59">
        <f t="shared" si="1093"/>
        <v>7.1073705287987066</v>
      </c>
      <c r="CD125" s="59"/>
      <c r="CE125" s="59"/>
      <c r="CF125" s="59"/>
      <c r="CG125" s="59"/>
      <c r="CH125" s="59"/>
      <c r="CI125" s="59"/>
      <c r="CJ125" s="59"/>
      <c r="CK125" s="59"/>
      <c r="CL125" s="59"/>
      <c r="CM125" s="59"/>
      <c r="CN125" s="59"/>
      <c r="CO125" s="59"/>
      <c r="CP125" s="59"/>
      <c r="CQ125" s="59"/>
      <c r="CS125" s="59">
        <f t="shared" si="1094"/>
        <v>3.8085866795767309</v>
      </c>
      <c r="CT125" s="56"/>
      <c r="CU125" s="56"/>
      <c r="CV125" s="56"/>
      <c r="CW125" s="56"/>
      <c r="CX125" s="56">
        <f>((SUM(H$123:H125)/SUM(H$111:H113))-1)*100</f>
        <v>3.8964581224030903</v>
      </c>
      <c r="CY125" s="56">
        <f>((SUM(I$123:I125)/SUM(I$111:I113))-1)*100</f>
        <v>3.8308080841697345</v>
      </c>
      <c r="CZ125" s="56">
        <f>((SUM(J$123:J125)/SUM(J$111:J113))-1)*100</f>
        <v>4.194548718785307</v>
      </c>
      <c r="DA125" s="56"/>
      <c r="DB125" s="56"/>
      <c r="DC125" s="56">
        <f>((SUM(M$123:M125)/SUM(M$111:M113))-1)*100</f>
        <v>0.49185118259544858</v>
      </c>
      <c r="DD125" s="56"/>
      <c r="DE125" s="56">
        <f>((SUM(O$123:O125)/SUM(O$111:O113))-1)*100</f>
        <v>3.1854553754785409</v>
      </c>
      <c r="DF125" s="56"/>
      <c r="DG125" s="56"/>
      <c r="DH125" s="56"/>
      <c r="DI125" s="56"/>
      <c r="DJ125" s="56"/>
      <c r="DK125" s="56"/>
      <c r="DL125" s="56"/>
      <c r="DM125" s="56"/>
      <c r="DN125" s="56"/>
      <c r="DO125" s="56"/>
      <c r="DP125" s="56"/>
      <c r="DQ125" s="56"/>
      <c r="DR125" s="56"/>
      <c r="DS125" s="56"/>
      <c r="DU125" s="56">
        <f>((SUM(AE$123:AE125)/SUM(AE$111:AE113))-1)*100</f>
        <v>-5.9035452085260172</v>
      </c>
      <c r="DV125" s="56">
        <f>((SUM(AF$123:AF125)/SUM(AF$111:AF113))-1)*100</f>
        <v>3.3228467879367951</v>
      </c>
      <c r="DW125" s="56"/>
      <c r="DX125" s="56">
        <f>((SUM(AH$123:AH125)/SUM(AH$111:AH113))-1)*100</f>
        <v>6.2507899795525512</v>
      </c>
      <c r="DY125" s="56"/>
      <c r="DZ125" s="56"/>
      <c r="EA125" s="56"/>
      <c r="EB125" s="56"/>
      <c r="EC125" s="56"/>
      <c r="ED125" s="56"/>
      <c r="EE125" s="56"/>
      <c r="EF125" s="56"/>
      <c r="EG125" s="56"/>
      <c r="EH125" s="56"/>
      <c r="EI125" s="56"/>
      <c r="EJ125" s="56"/>
      <c r="EK125" s="56"/>
      <c r="EL125" s="56"/>
      <c r="EN125" s="56">
        <f>((SUM(AX$123:AX125)/SUM(AX$111:AX113))-1)*100</f>
        <v>-3.6254447219561281</v>
      </c>
      <c r="EO125" s="56"/>
      <c r="EP125" s="56"/>
      <c r="EQ125" s="56"/>
      <c r="ER125" s="56"/>
      <c r="ES125" s="56"/>
    </row>
    <row r="126" spans="1:149" s="55" customFormat="1" ht="12.75" customHeight="1" x14ac:dyDescent="0.25">
      <c r="A126" s="55">
        <v>2015</v>
      </c>
      <c r="B126" s="55" t="s">
        <v>351</v>
      </c>
      <c r="C126" s="55" t="s">
        <v>329</v>
      </c>
      <c r="D126" s="56"/>
      <c r="E126" s="56"/>
      <c r="F126" s="56"/>
      <c r="G126" s="56"/>
      <c r="H126" s="56">
        <v>104.502859267905</v>
      </c>
      <c r="I126" s="56">
        <v>104.381465484503</v>
      </c>
      <c r="J126" s="56">
        <v>105.05469008949299</v>
      </c>
      <c r="K126" s="56"/>
      <c r="L126" s="56"/>
      <c r="M126" s="56">
        <v>97.764971124562393</v>
      </c>
      <c r="N126" s="56"/>
      <c r="O126" s="56">
        <v>98.851264686327795</v>
      </c>
      <c r="P126" s="56"/>
      <c r="Q126" s="56"/>
      <c r="R126" s="56"/>
      <c r="S126" s="84"/>
      <c r="T126" s="84"/>
      <c r="U126" s="56"/>
      <c r="V126" s="56"/>
      <c r="W126" s="56"/>
      <c r="X126" s="56"/>
      <c r="Y126" s="56"/>
      <c r="Z126" s="56"/>
      <c r="AA126" s="56"/>
      <c r="AB126" s="56"/>
      <c r="AC126" s="56"/>
      <c r="AE126" s="56">
        <v>95.174737071440006</v>
      </c>
      <c r="AF126" s="56">
        <v>102.18123819595699</v>
      </c>
      <c r="AH126" s="56">
        <v>103.494403603987</v>
      </c>
      <c r="AI126" s="56"/>
      <c r="AJ126" s="56"/>
      <c r="AK126" s="56"/>
      <c r="AL126" s="56"/>
      <c r="AM126" s="56"/>
      <c r="AN126" s="56"/>
      <c r="AO126" s="56"/>
      <c r="AP126" s="56"/>
      <c r="AQ126" s="56"/>
      <c r="AR126" s="56"/>
      <c r="AS126" s="56"/>
      <c r="AT126" s="56"/>
      <c r="AU126" s="56"/>
      <c r="AV126" s="56"/>
      <c r="AX126" s="56">
        <v>99.049372887615306</v>
      </c>
      <c r="AY126" s="59"/>
      <c r="AZ126" s="59"/>
      <c r="BA126" s="59"/>
      <c r="BB126" s="59"/>
      <c r="BC126" s="59">
        <f t="shared" si="1086"/>
        <v>2.5636764169142623</v>
      </c>
      <c r="BD126" s="59">
        <f t="shared" si="1087"/>
        <v>2.4625527363244082</v>
      </c>
      <c r="BE126" s="59">
        <f t="shared" si="1088"/>
        <v>3.0229156509019361</v>
      </c>
      <c r="BF126" s="59"/>
      <c r="BG126" s="59"/>
      <c r="BH126" s="59">
        <f t="shared" si="1089"/>
        <v>-1.5786873892865261</v>
      </c>
      <c r="BI126" s="59"/>
      <c r="BJ126" s="59">
        <f t="shared" si="1090"/>
        <v>-0.61778329474480032</v>
      </c>
      <c r="BK126" s="59"/>
      <c r="BL126" s="59"/>
      <c r="BM126" s="59"/>
      <c r="BN126" s="59"/>
      <c r="BO126" s="59"/>
      <c r="BP126" s="59"/>
      <c r="BQ126" s="59"/>
      <c r="BR126" s="59"/>
      <c r="BS126" s="59"/>
      <c r="BT126" s="59"/>
      <c r="BU126" s="59"/>
      <c r="BV126" s="59"/>
      <c r="BW126" s="59"/>
      <c r="BX126" s="59"/>
      <c r="BZ126" s="59">
        <f t="shared" si="1091"/>
        <v>-3.8803201343840188</v>
      </c>
      <c r="CA126" s="59">
        <f t="shared" si="1092"/>
        <v>2.0092872628399761</v>
      </c>
      <c r="CB126" s="59"/>
      <c r="CC126" s="59">
        <f t="shared" si="1093"/>
        <v>3.0242497514452182</v>
      </c>
      <c r="CD126" s="59"/>
      <c r="CE126" s="59"/>
      <c r="CF126" s="59"/>
      <c r="CG126" s="59"/>
      <c r="CH126" s="59"/>
      <c r="CI126" s="59"/>
      <c r="CJ126" s="59"/>
      <c r="CK126" s="59"/>
      <c r="CL126" s="59"/>
      <c r="CM126" s="59"/>
      <c r="CN126" s="59"/>
      <c r="CO126" s="59"/>
      <c r="CP126" s="59"/>
      <c r="CQ126" s="59"/>
      <c r="CS126" s="59">
        <f t="shared" si="1094"/>
        <v>-0.43507560496780506</v>
      </c>
      <c r="CT126" s="56"/>
      <c r="CU126" s="56"/>
      <c r="CV126" s="56"/>
      <c r="CW126" s="56"/>
      <c r="CX126" s="56">
        <f>((SUM(H$123:H126)/SUM(H$111:H114))-1)*100</f>
        <v>3.5621689661934575</v>
      </c>
      <c r="CY126" s="56">
        <f>((SUM(I$123:I126)/SUM(I$111:I114))-1)*100</f>
        <v>3.487613625709729</v>
      </c>
      <c r="CZ126" s="56">
        <f>((SUM(J$123:J126)/SUM(J$111:J114))-1)*100</f>
        <v>3.9007092198578563</v>
      </c>
      <c r="DA126" s="56"/>
      <c r="DB126" s="56"/>
      <c r="DC126" s="56">
        <f>((SUM(M$123:M126)/SUM(M$111:M114))-1)*100</f>
        <v>-2.1317713618018708E-2</v>
      </c>
      <c r="DD126" s="56"/>
      <c r="DE126" s="56">
        <f>((SUM(O$123:O126)/SUM(O$111:O114))-1)*100</f>
        <v>2.2410038066680071</v>
      </c>
      <c r="DF126" s="56"/>
      <c r="DG126" s="56"/>
      <c r="DH126" s="56"/>
      <c r="DI126" s="56"/>
      <c r="DJ126" s="56"/>
      <c r="DK126" s="56"/>
      <c r="DL126" s="56"/>
      <c r="DM126" s="56"/>
      <c r="DN126" s="56"/>
      <c r="DO126" s="56"/>
      <c r="DP126" s="56"/>
      <c r="DQ126" s="56"/>
      <c r="DR126" s="56"/>
      <c r="DS126" s="56"/>
      <c r="DU126" s="56">
        <f>((SUM(AE$123:AE126)/SUM(AE$111:AE114))-1)*100</f>
        <v>-5.4044377451002434</v>
      </c>
      <c r="DV126" s="56">
        <f>((SUM(AF$123:AF126)/SUM(AF$111:AF114))-1)*100</f>
        <v>2.9952935932064939</v>
      </c>
      <c r="DW126" s="56"/>
      <c r="DX126" s="56">
        <f>((SUM(AH$123:AH126)/SUM(AH$111:AH114))-1)*100</f>
        <v>5.4435822182512084</v>
      </c>
      <c r="DY126" s="56"/>
      <c r="DZ126" s="56"/>
      <c r="EA126" s="56"/>
      <c r="EB126" s="56"/>
      <c r="EC126" s="56"/>
      <c r="ED126" s="56"/>
      <c r="EE126" s="56"/>
      <c r="EF126" s="56"/>
      <c r="EG126" s="56"/>
      <c r="EH126" s="56"/>
      <c r="EI126" s="56"/>
      <c r="EJ126" s="56"/>
      <c r="EK126" s="56"/>
      <c r="EL126" s="56"/>
      <c r="EN126" s="56">
        <f>((SUM(AX$123:AX126)/SUM(AX$111:AX114))-1)*100</f>
        <v>-2.8360735495691736</v>
      </c>
      <c r="EO126" s="56"/>
      <c r="EP126" s="56"/>
      <c r="EQ126" s="56"/>
      <c r="ER126" s="56"/>
      <c r="ES126" s="56"/>
    </row>
    <row r="127" spans="1:149" s="55" customFormat="1" ht="12.75" customHeight="1" x14ac:dyDescent="0.25">
      <c r="A127" s="55">
        <v>2015</v>
      </c>
      <c r="B127" s="55" t="s">
        <v>352</v>
      </c>
      <c r="C127" s="55" t="s">
        <v>329</v>
      </c>
      <c r="D127" s="56"/>
      <c r="E127" s="56"/>
      <c r="F127" s="56"/>
      <c r="G127" s="56"/>
      <c r="H127" s="56">
        <v>104.013102245494</v>
      </c>
      <c r="I127" s="56">
        <v>103.74022107336501</v>
      </c>
      <c r="J127" s="56">
        <v>105.253563142194</v>
      </c>
      <c r="K127" s="56"/>
      <c r="L127" s="56"/>
      <c r="M127" s="56">
        <v>105.036550204606</v>
      </c>
      <c r="N127" s="56"/>
      <c r="O127" s="56">
        <v>109.677571006677</v>
      </c>
      <c r="P127" s="56"/>
      <c r="Q127" s="56"/>
      <c r="R127" s="56"/>
      <c r="S127" s="84"/>
      <c r="T127" s="84"/>
      <c r="U127" s="56"/>
      <c r="V127" s="56"/>
      <c r="W127" s="56"/>
      <c r="X127" s="56"/>
      <c r="Y127" s="56"/>
      <c r="Z127" s="56"/>
      <c r="AA127" s="56"/>
      <c r="AB127" s="56"/>
      <c r="AC127" s="56"/>
      <c r="AE127" s="56">
        <v>93.970176854075902</v>
      </c>
      <c r="AF127" s="56">
        <v>110.116766763033</v>
      </c>
      <c r="AH127" s="56">
        <v>115.11784605794099</v>
      </c>
      <c r="AI127" s="56"/>
      <c r="AJ127" s="56"/>
      <c r="AK127" s="56"/>
      <c r="AL127" s="56"/>
      <c r="AM127" s="56"/>
      <c r="AN127" s="56"/>
      <c r="AO127" s="56"/>
      <c r="AP127" s="56"/>
      <c r="AQ127" s="56"/>
      <c r="AR127" s="56"/>
      <c r="AS127" s="56"/>
      <c r="AT127" s="56"/>
      <c r="AU127" s="56"/>
      <c r="AV127" s="56"/>
      <c r="AX127" s="56">
        <v>98.189322853670703</v>
      </c>
      <c r="AY127" s="59"/>
      <c r="AZ127" s="59"/>
      <c r="BA127" s="59"/>
      <c r="BB127" s="59"/>
      <c r="BC127" s="59">
        <f t="shared" si="1086"/>
        <v>1.9892819701376796</v>
      </c>
      <c r="BD127" s="59">
        <f t="shared" si="1087"/>
        <v>1.577423449150972</v>
      </c>
      <c r="BE127" s="59">
        <f t="shared" si="1088"/>
        <v>3.8763493621198908</v>
      </c>
      <c r="BF127" s="59"/>
      <c r="BG127" s="59"/>
      <c r="BH127" s="59">
        <f t="shared" si="1089"/>
        <v>-1.4691923847779065</v>
      </c>
      <c r="BI127" s="59"/>
      <c r="BJ127" s="59">
        <f t="shared" si="1090"/>
        <v>2.3821912543925405</v>
      </c>
      <c r="BK127" s="59"/>
      <c r="BL127" s="59"/>
      <c r="BM127" s="59"/>
      <c r="BN127" s="59"/>
      <c r="BO127" s="59"/>
      <c r="BP127" s="59"/>
      <c r="BQ127" s="59"/>
      <c r="BR127" s="59"/>
      <c r="BS127" s="59"/>
      <c r="BT127" s="59"/>
      <c r="BU127" s="59"/>
      <c r="BV127" s="59"/>
      <c r="BW127" s="59"/>
      <c r="BX127" s="59"/>
      <c r="BZ127" s="59">
        <f t="shared" si="1091"/>
        <v>-10.806957043687826</v>
      </c>
      <c r="CA127" s="59">
        <f t="shared" si="1092"/>
        <v>2.1651925877290701</v>
      </c>
      <c r="CB127" s="59"/>
      <c r="CC127" s="59">
        <f t="shared" si="1093"/>
        <v>6.1117138433634199</v>
      </c>
      <c r="CD127" s="59"/>
      <c r="CE127" s="59"/>
      <c r="CF127" s="59"/>
      <c r="CG127" s="59"/>
      <c r="CH127" s="59"/>
      <c r="CI127" s="59"/>
      <c r="CJ127" s="59"/>
      <c r="CK127" s="59"/>
      <c r="CL127" s="59"/>
      <c r="CM127" s="59"/>
      <c r="CN127" s="59"/>
      <c r="CO127" s="59"/>
      <c r="CP127" s="59"/>
      <c r="CQ127" s="59"/>
      <c r="CS127" s="59">
        <f t="shared" si="1094"/>
        <v>-7.4586594223511549</v>
      </c>
      <c r="CT127" s="56"/>
      <c r="CU127" s="56"/>
      <c r="CV127" s="56"/>
      <c r="CW127" s="56"/>
      <c r="CX127" s="56">
        <f>((SUM(H$123:H127)/SUM(H$111:H115))-1)*100</f>
        <v>3.2465343339084685</v>
      </c>
      <c r="CY127" s="56">
        <f>((SUM(I$123:I127)/SUM(I$111:I115))-1)*100</f>
        <v>3.1037956444050385</v>
      </c>
      <c r="CZ127" s="56">
        <f>((SUM(J$123:J127)/SUM(J$111:J115))-1)*100</f>
        <v>3.8958496476113824</v>
      </c>
      <c r="DA127" s="56"/>
      <c r="DB127" s="56"/>
      <c r="DC127" s="56">
        <f>((SUM(M$123:M127)/SUM(M$111:M115))-1)*100</f>
        <v>-0.3255147129690994</v>
      </c>
      <c r="DD127" s="56"/>
      <c r="DE127" s="56">
        <f>((SUM(O$123:O127)/SUM(O$111:O115))-1)*100</f>
        <v>2.2707965508179218</v>
      </c>
      <c r="DF127" s="56"/>
      <c r="DG127" s="56"/>
      <c r="DH127" s="56"/>
      <c r="DI127" s="56"/>
      <c r="DJ127" s="56"/>
      <c r="DK127" s="56"/>
      <c r="DL127" s="56"/>
      <c r="DM127" s="56"/>
      <c r="DN127" s="56"/>
      <c r="DO127" s="56"/>
      <c r="DP127" s="56"/>
      <c r="DQ127" s="56"/>
      <c r="DR127" s="56"/>
      <c r="DS127" s="56"/>
      <c r="DU127" s="56">
        <f>((SUM(AE$123:AE127)/SUM(AE$111:AE115))-1)*100</f>
        <v>-6.5276728916112914</v>
      </c>
      <c r="DV127" s="56">
        <f>((SUM(AF$123:AF127)/SUM(AF$111:AF115))-1)*100</f>
        <v>2.8196818184985872</v>
      </c>
      <c r="DW127" s="56"/>
      <c r="DX127" s="56">
        <f>((SUM(AH$123:AH127)/SUM(AH$111:AH115))-1)*100</f>
        <v>5.5856997214523751</v>
      </c>
      <c r="DY127" s="56"/>
      <c r="DZ127" s="56"/>
      <c r="EA127" s="56"/>
      <c r="EB127" s="56"/>
      <c r="EC127" s="56"/>
      <c r="ED127" s="56"/>
      <c r="EE127" s="56"/>
      <c r="EF127" s="56"/>
      <c r="EG127" s="56"/>
      <c r="EH127" s="56"/>
      <c r="EI127" s="56"/>
      <c r="EJ127" s="56"/>
      <c r="EK127" s="56"/>
      <c r="EL127" s="56"/>
      <c r="EN127" s="56">
        <f>((SUM(AX$123:AX127)/SUM(AX$111:AX115))-1)*100</f>
        <v>-3.801232958720191</v>
      </c>
      <c r="EO127" s="56"/>
      <c r="EP127" s="56"/>
      <c r="EQ127" s="56"/>
      <c r="ER127" s="56"/>
      <c r="ES127" s="56"/>
    </row>
    <row r="128" spans="1:149" s="55" customFormat="1" ht="12.75" customHeight="1" x14ac:dyDescent="0.25">
      <c r="A128" s="55">
        <v>2015</v>
      </c>
      <c r="B128" s="55" t="s">
        <v>353</v>
      </c>
      <c r="C128" s="55" t="s">
        <v>329</v>
      </c>
      <c r="D128" s="56"/>
      <c r="E128" s="56"/>
      <c r="F128" s="56"/>
      <c r="G128" s="56"/>
      <c r="H128" s="56">
        <v>103.167067741697</v>
      </c>
      <c r="I128" s="56">
        <v>103.16743547807199</v>
      </c>
      <c r="J128" s="56">
        <v>103.16539608882999</v>
      </c>
      <c r="K128" s="56"/>
      <c r="L128" s="56"/>
      <c r="M128" s="56">
        <v>103.566523587717</v>
      </c>
      <c r="N128" s="56"/>
      <c r="O128" s="56">
        <v>107.188470965335</v>
      </c>
      <c r="P128" s="56"/>
      <c r="Q128" s="56"/>
      <c r="R128" s="56"/>
      <c r="S128" s="84"/>
      <c r="T128" s="84"/>
      <c r="U128" s="56"/>
      <c r="V128" s="56"/>
      <c r="W128" s="56"/>
      <c r="X128" s="56"/>
      <c r="Y128" s="56"/>
      <c r="Z128" s="56"/>
      <c r="AA128" s="56"/>
      <c r="AB128" s="56"/>
      <c r="AC128" s="56"/>
      <c r="AE128" s="56">
        <v>94.930099911525602</v>
      </c>
      <c r="AF128" s="56">
        <v>109.14616168286599</v>
      </c>
      <c r="AH128" s="56">
        <v>112.829322470121</v>
      </c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AT128" s="56"/>
      <c r="AU128" s="56"/>
      <c r="AV128" s="56"/>
      <c r="AX128" s="56">
        <v>100.361919100695</v>
      </c>
      <c r="AY128" s="59"/>
      <c r="AZ128" s="59"/>
      <c r="BA128" s="59"/>
      <c r="BB128" s="59"/>
      <c r="BC128" s="59">
        <f t="shared" si="1086"/>
        <v>-0.296183627431168</v>
      </c>
      <c r="BD128" s="59">
        <f t="shared" si="1087"/>
        <v>-0.38214816553246989</v>
      </c>
      <c r="BE128" s="59">
        <f t="shared" si="1088"/>
        <v>9.6478533526611621E-2</v>
      </c>
      <c r="BF128" s="59"/>
      <c r="BG128" s="59"/>
      <c r="BH128" s="59">
        <f t="shared" si="1089"/>
        <v>0.73767411898690849</v>
      </c>
      <c r="BI128" s="59"/>
      <c r="BJ128" s="59">
        <f t="shared" si="1090"/>
        <v>0.91504321903919106</v>
      </c>
      <c r="BK128" s="59"/>
      <c r="BL128" s="59"/>
      <c r="BM128" s="59"/>
      <c r="BN128" s="59"/>
      <c r="BO128" s="59"/>
      <c r="BP128" s="59"/>
      <c r="BQ128" s="59"/>
      <c r="BR128" s="59"/>
      <c r="BS128" s="59"/>
      <c r="BT128" s="59"/>
      <c r="BU128" s="59"/>
      <c r="BV128" s="59"/>
      <c r="BW128" s="59"/>
      <c r="BX128" s="59"/>
      <c r="BZ128" s="59">
        <f t="shared" si="1091"/>
        <v>0.26321410711880322</v>
      </c>
      <c r="CA128" s="59">
        <f t="shared" si="1092"/>
        <v>4.9509522753035107</v>
      </c>
      <c r="CB128" s="59"/>
      <c r="CC128" s="59">
        <f t="shared" si="1093"/>
        <v>4.8597532031142032</v>
      </c>
      <c r="CD128" s="59"/>
      <c r="CE128" s="59"/>
      <c r="CF128" s="59"/>
      <c r="CG128" s="59"/>
      <c r="CH128" s="59"/>
      <c r="CI128" s="59"/>
      <c r="CJ128" s="59"/>
      <c r="CK128" s="59"/>
      <c r="CL128" s="59"/>
      <c r="CM128" s="59"/>
      <c r="CN128" s="59"/>
      <c r="CO128" s="59"/>
      <c r="CP128" s="59"/>
      <c r="CQ128" s="59"/>
      <c r="CS128" s="59">
        <f t="shared" si="1094"/>
        <v>5.196264149840979</v>
      </c>
      <c r="CT128" s="56"/>
      <c r="CU128" s="56"/>
      <c r="CV128" s="56"/>
      <c r="CW128" s="56"/>
      <c r="CX128" s="56">
        <f>((SUM(H$123:H128)/SUM(H$111:H116))-1)*100</f>
        <v>2.647245139958887</v>
      </c>
      <c r="CY128" s="56">
        <f>((SUM(I$123:I128)/SUM(I$111:I116))-1)*100</f>
        <v>2.5137478863409335</v>
      </c>
      <c r="CZ128" s="56">
        <f>((SUM(J$123:J128)/SUM(J$111:J116))-1)*100</f>
        <v>3.2549434453575277</v>
      </c>
      <c r="DA128" s="56"/>
      <c r="DB128" s="56"/>
      <c r="DC128" s="56">
        <f>((SUM(M$123:M128)/SUM(M$111:M116))-1)*100</f>
        <v>-0.1463861299133562</v>
      </c>
      <c r="DD128" s="56"/>
      <c r="DE128" s="56">
        <f>((SUM(O$123:O128)/SUM(O$111:O116))-1)*100</f>
        <v>2.0362188026909589</v>
      </c>
      <c r="DF128" s="56"/>
      <c r="DG128" s="56"/>
      <c r="DH128" s="56"/>
      <c r="DI128" s="56"/>
      <c r="DJ128" s="56"/>
      <c r="DK128" s="56"/>
      <c r="DL128" s="56"/>
      <c r="DM128" s="56"/>
      <c r="DN128" s="56"/>
      <c r="DO128" s="56"/>
      <c r="DP128" s="56"/>
      <c r="DQ128" s="56"/>
      <c r="DR128" s="56"/>
      <c r="DS128" s="56"/>
      <c r="DU128" s="56">
        <f>((SUM(AE$123:AE128)/SUM(AE$111:AE116))-1)*100</f>
        <v>-5.4585916285615932</v>
      </c>
      <c r="DV128" s="56">
        <f>((SUM(AF$123:AF128)/SUM(AF$111:AF116))-1)*100</f>
        <v>3.180976525386181</v>
      </c>
      <c r="DW128" s="56"/>
      <c r="DX128" s="56">
        <f>((SUM(AH$123:AH128)/SUM(AH$111:AH116))-1)*100</f>
        <v>5.4592287545551121</v>
      </c>
      <c r="DY128" s="56"/>
      <c r="DZ128" s="56"/>
      <c r="EA128" s="56"/>
      <c r="EB128" s="56"/>
      <c r="EC128" s="56"/>
      <c r="ED128" s="56"/>
      <c r="EE128" s="56"/>
      <c r="EF128" s="56"/>
      <c r="EG128" s="56"/>
      <c r="EH128" s="56"/>
      <c r="EI128" s="56"/>
      <c r="EJ128" s="56"/>
      <c r="EK128" s="56"/>
      <c r="EL128" s="56"/>
      <c r="EN128" s="56">
        <f>((SUM(AX$123:AX128)/SUM(AX$111:AX116))-1)*100</f>
        <v>-2.379051653142239</v>
      </c>
      <c r="EO128" s="56"/>
      <c r="EP128" s="56"/>
      <c r="EQ128" s="56"/>
      <c r="ER128" s="56"/>
      <c r="ES128" s="56"/>
    </row>
    <row r="129" spans="1:149" s="55" customFormat="1" ht="12.75" customHeight="1" x14ac:dyDescent="0.25">
      <c r="A129" s="55">
        <v>2015</v>
      </c>
      <c r="B129" s="55" t="s">
        <v>354</v>
      </c>
      <c r="C129" s="55" t="s">
        <v>329</v>
      </c>
      <c r="D129" s="56"/>
      <c r="E129" s="56"/>
      <c r="F129" s="56"/>
      <c r="G129" s="56"/>
      <c r="H129" s="56">
        <v>104.188750696244</v>
      </c>
      <c r="I129" s="56">
        <v>104.577930133525</v>
      </c>
      <c r="J129" s="56">
        <v>102.41962214119999</v>
      </c>
      <c r="K129" s="56"/>
      <c r="L129" s="56"/>
      <c r="M129" s="56">
        <v>108.743268341137</v>
      </c>
      <c r="N129" s="56"/>
      <c r="O129" s="56">
        <v>110.126800694864</v>
      </c>
      <c r="P129" s="56"/>
      <c r="Q129" s="56"/>
      <c r="R129" s="56"/>
      <c r="S129" s="84"/>
      <c r="T129" s="84"/>
      <c r="U129" s="56"/>
      <c r="V129" s="56"/>
      <c r="W129" s="56"/>
      <c r="X129" s="56"/>
      <c r="Y129" s="56"/>
      <c r="Z129" s="56"/>
      <c r="AA129" s="56"/>
      <c r="AB129" s="56"/>
      <c r="AC129" s="56"/>
      <c r="AE129" s="56">
        <v>105.444277403185</v>
      </c>
      <c r="AF129" s="56">
        <v>115.09365780272</v>
      </c>
      <c r="AH129" s="56">
        <v>116.28299315189</v>
      </c>
      <c r="AI129" s="56"/>
      <c r="AJ129" s="56"/>
      <c r="AK129" s="56"/>
      <c r="AL129" s="56"/>
      <c r="AM129" s="56"/>
      <c r="AN129" s="56"/>
      <c r="AO129" s="56"/>
      <c r="AP129" s="56"/>
      <c r="AQ129" s="56"/>
      <c r="AR129" s="56"/>
      <c r="AS129" s="56"/>
      <c r="AT129" s="56"/>
      <c r="AU129" s="56"/>
      <c r="AV129" s="56"/>
      <c r="AX129" s="56">
        <v>112.257123960698</v>
      </c>
      <c r="AY129" s="59"/>
      <c r="AZ129" s="59"/>
      <c r="BA129" s="59"/>
      <c r="BB129" s="59"/>
      <c r="BC129" s="59">
        <f t="shared" si="1086"/>
        <v>0.56212363515166786</v>
      </c>
      <c r="BD129" s="59">
        <f t="shared" si="1087"/>
        <v>0.86461524035754689</v>
      </c>
      <c r="BE129" s="59">
        <f t="shared" si="1088"/>
        <v>-0.81848820414081036</v>
      </c>
      <c r="BF129" s="59"/>
      <c r="BG129" s="59"/>
      <c r="BH129" s="59">
        <f t="shared" si="1089"/>
        <v>1.1562787048747802</v>
      </c>
      <c r="BI129" s="59"/>
      <c r="BJ129" s="59">
        <f t="shared" si="1090"/>
        <v>3.035846701861189</v>
      </c>
      <c r="BK129" s="59"/>
      <c r="BL129" s="59"/>
      <c r="BM129" s="59"/>
      <c r="BN129" s="59"/>
      <c r="BO129" s="59"/>
      <c r="BP129" s="59"/>
      <c r="BQ129" s="59"/>
      <c r="BR129" s="59"/>
      <c r="BS129" s="59"/>
      <c r="BT129" s="59"/>
      <c r="BU129" s="59"/>
      <c r="BV129" s="59"/>
      <c r="BW129" s="59"/>
      <c r="BX129" s="59"/>
      <c r="BZ129" s="59">
        <f t="shared" si="1091"/>
        <v>-3.2394398891824938</v>
      </c>
      <c r="CA129" s="59">
        <f t="shared" si="1092"/>
        <v>5.7609021262264859</v>
      </c>
      <c r="CB129" s="59"/>
      <c r="CC129" s="59">
        <f t="shared" si="1093"/>
        <v>7.3944182704080097</v>
      </c>
      <c r="CD129" s="59"/>
      <c r="CE129" s="59"/>
      <c r="CF129" s="59"/>
      <c r="CG129" s="59"/>
      <c r="CH129" s="59"/>
      <c r="CI129" s="59"/>
      <c r="CJ129" s="59"/>
      <c r="CK129" s="59"/>
      <c r="CL129" s="59"/>
      <c r="CM129" s="59"/>
      <c r="CN129" s="59"/>
      <c r="CO129" s="59"/>
      <c r="CP129" s="59"/>
      <c r="CQ129" s="59"/>
      <c r="CS129" s="59">
        <f t="shared" si="1094"/>
        <v>1.9306067726053255</v>
      </c>
      <c r="CT129" s="56"/>
      <c r="CU129" s="56"/>
      <c r="CV129" s="56"/>
      <c r="CW129" s="56"/>
      <c r="CX129" s="56">
        <f>((SUM(H$123:H129)/SUM(H$111:H117))-1)*100</f>
        <v>2.3452267334121535</v>
      </c>
      <c r="CY129" s="56">
        <f>((SUM(I$123:I129)/SUM(I$111:I117))-1)*100</f>
        <v>2.2747833687920549</v>
      </c>
      <c r="CZ129" s="56">
        <f>((SUM(J$123:J129)/SUM(J$111:J117))-1)*100</f>
        <v>2.6660169845467152</v>
      </c>
      <c r="DA129" s="56"/>
      <c r="DB129" s="56"/>
      <c r="DC129" s="56">
        <f>((SUM(M$123:M129)/SUM(M$111:M117))-1)*100</f>
        <v>4.8732369528359243E-2</v>
      </c>
      <c r="DD129" s="56"/>
      <c r="DE129" s="56">
        <f>((SUM(O$123:O129)/SUM(O$111:O117))-1)*100</f>
        <v>2.1844531955897528</v>
      </c>
      <c r="DF129" s="56"/>
      <c r="DG129" s="56"/>
      <c r="DH129" s="56"/>
      <c r="DI129" s="56"/>
      <c r="DJ129" s="56"/>
      <c r="DK129" s="56"/>
      <c r="DL129" s="56"/>
      <c r="DM129" s="56"/>
      <c r="DN129" s="56"/>
      <c r="DO129" s="56"/>
      <c r="DP129" s="56"/>
      <c r="DQ129" s="56"/>
      <c r="DR129" s="56"/>
      <c r="DS129" s="56"/>
      <c r="DU129" s="56">
        <f>((SUM(AE$123:AE129)/SUM(AE$111:AE117))-1)*100</f>
        <v>-5.1181741202338094</v>
      </c>
      <c r="DV129" s="56">
        <f>((SUM(AF$123:AF129)/SUM(AF$111:AF117))-1)*100</f>
        <v>3.5696763343806559</v>
      </c>
      <c r="DW129" s="56"/>
      <c r="DX129" s="56">
        <f>((SUM(AH$123:AH129)/SUM(AH$111:AH117))-1)*100</f>
        <v>5.7478833642634619</v>
      </c>
      <c r="DY129" s="56"/>
      <c r="DZ129" s="56"/>
      <c r="EA129" s="56"/>
      <c r="EB129" s="56"/>
      <c r="EC129" s="56"/>
      <c r="ED129" s="56"/>
      <c r="EE129" s="56"/>
      <c r="EF129" s="56"/>
      <c r="EG129" s="56"/>
      <c r="EH129" s="56"/>
      <c r="EI129" s="56"/>
      <c r="EJ129" s="56"/>
      <c r="EK129" s="56"/>
      <c r="EL129" s="56"/>
      <c r="EN129" s="56">
        <f>((SUM(AX$123:AX129)/SUM(AX$111:AX117))-1)*100</f>
        <v>-1.714039870402484</v>
      </c>
      <c r="EO129" s="56"/>
      <c r="EP129" s="56"/>
      <c r="EQ129" s="56"/>
      <c r="ER129" s="56"/>
      <c r="ES129" s="56"/>
    </row>
    <row r="130" spans="1:149" s="55" customFormat="1" ht="12.75" customHeight="1" x14ac:dyDescent="0.25">
      <c r="A130" s="55">
        <v>2015</v>
      </c>
      <c r="B130" s="55" t="s">
        <v>355</v>
      </c>
      <c r="C130" s="55" t="s">
        <v>329</v>
      </c>
      <c r="D130" s="56"/>
      <c r="E130" s="56"/>
      <c r="F130" s="56"/>
      <c r="G130" s="56"/>
      <c r="H130" s="56">
        <v>104.26677978117</v>
      </c>
      <c r="I130" s="56">
        <v>104.65124993037701</v>
      </c>
      <c r="J130" s="56">
        <v>102.51905866755099</v>
      </c>
      <c r="K130" s="56"/>
      <c r="L130" s="56"/>
      <c r="M130" s="56">
        <v>108.015177574519</v>
      </c>
      <c r="N130" s="56"/>
      <c r="O130" s="56">
        <v>109.439513651863</v>
      </c>
      <c r="P130" s="56"/>
      <c r="Q130" s="56"/>
      <c r="R130" s="56"/>
      <c r="S130" s="84"/>
      <c r="T130" s="84"/>
      <c r="U130" s="56"/>
      <c r="V130" s="56"/>
      <c r="W130" s="56"/>
      <c r="X130" s="56"/>
      <c r="Y130" s="56"/>
      <c r="Z130" s="56"/>
      <c r="AA130" s="56"/>
      <c r="AB130" s="56"/>
      <c r="AC130" s="56"/>
      <c r="AE130" s="56">
        <v>104.618891395091</v>
      </c>
      <c r="AF130" s="56">
        <v>114.98083248566201</v>
      </c>
      <c r="AH130" s="56">
        <v>116.13675581949001</v>
      </c>
      <c r="AI130" s="56"/>
      <c r="AJ130" s="56"/>
      <c r="AK130" s="56"/>
      <c r="AL130" s="56"/>
      <c r="AM130" s="56"/>
      <c r="AN130" s="56"/>
      <c r="AO130" s="56"/>
      <c r="AP130" s="56"/>
      <c r="AQ130" s="56"/>
      <c r="AR130" s="56"/>
      <c r="AS130" s="56"/>
      <c r="AT130" s="56"/>
      <c r="AU130" s="56"/>
      <c r="AV130" s="56"/>
      <c r="AX130" s="56">
        <v>112.223985430309</v>
      </c>
      <c r="AY130" s="59"/>
      <c r="AZ130" s="59"/>
      <c r="BA130" s="59"/>
      <c r="BB130" s="59"/>
      <c r="BC130" s="59">
        <f t="shared" si="1086"/>
        <v>-0.24967757920729694</v>
      </c>
      <c r="BD130" s="59">
        <f t="shared" si="1087"/>
        <v>-4.2947182703256814E-2</v>
      </c>
      <c r="BE130" s="59">
        <f t="shared" si="1088"/>
        <v>-1.1978917105888942</v>
      </c>
      <c r="BF130" s="59"/>
      <c r="BG130" s="59"/>
      <c r="BH130" s="59">
        <f t="shared" si="1089"/>
        <v>2.8988998571653823</v>
      </c>
      <c r="BI130" s="59"/>
      <c r="BJ130" s="59">
        <f t="shared" si="1090"/>
        <v>2.989073878693449</v>
      </c>
      <c r="BK130" s="59"/>
      <c r="BL130" s="59"/>
      <c r="BM130" s="59"/>
      <c r="BN130" s="59"/>
      <c r="BO130" s="59"/>
      <c r="BP130" s="59"/>
      <c r="BQ130" s="59"/>
      <c r="BR130" s="59"/>
      <c r="BS130" s="59"/>
      <c r="BT130" s="59"/>
      <c r="BU130" s="59"/>
      <c r="BV130" s="59"/>
      <c r="BW130" s="59"/>
      <c r="BX130" s="59"/>
      <c r="BZ130" s="59">
        <f t="shared" si="1091"/>
        <v>2.674661754394636</v>
      </c>
      <c r="CA130" s="59">
        <f t="shared" si="1092"/>
        <v>8.2198930853532239</v>
      </c>
      <c r="CB130" s="59"/>
      <c r="CC130" s="59">
        <f t="shared" si="1093"/>
        <v>7.8784255619831711</v>
      </c>
      <c r="CD130" s="59"/>
      <c r="CE130" s="59"/>
      <c r="CF130" s="59"/>
      <c r="CG130" s="59"/>
      <c r="CH130" s="59"/>
      <c r="CI130" s="59"/>
      <c r="CJ130" s="59"/>
      <c r="CK130" s="59"/>
      <c r="CL130" s="59"/>
      <c r="CM130" s="59"/>
      <c r="CN130" s="59"/>
      <c r="CO130" s="59"/>
      <c r="CP130" s="59"/>
      <c r="CQ130" s="59"/>
      <c r="CS130" s="59">
        <f t="shared" si="1094"/>
        <v>9.0720032372467063</v>
      </c>
      <c r="CT130" s="56"/>
      <c r="CU130" s="56"/>
      <c r="CV130" s="56"/>
      <c r="CW130" s="56"/>
      <c r="CX130" s="56">
        <f>((SUM(H$123:H130)/SUM(H$111:H118))-1)*100</f>
        <v>2.0143747362348918</v>
      </c>
      <c r="CY130" s="56">
        <f>((SUM(I$123:I130)/SUM(I$111:I118))-1)*100</f>
        <v>1.9789384059741622</v>
      </c>
      <c r="CZ130" s="56">
        <f>((SUM(J$123:J130)/SUM(J$111:J118))-1)*100</f>
        <v>2.17589497356101</v>
      </c>
      <c r="DA130" s="56"/>
      <c r="DB130" s="56"/>
      <c r="DC130" s="56">
        <f>((SUM(M$123:M130)/SUM(M$111:M118))-1)*100</f>
        <v>0.41241027463729818</v>
      </c>
      <c r="DD130" s="56"/>
      <c r="DE130" s="56">
        <f>((SUM(O$123:O130)/SUM(O$111:O118))-1)*100</f>
        <v>2.2878372431302862</v>
      </c>
      <c r="DF130" s="56"/>
      <c r="DG130" s="56"/>
      <c r="DH130" s="56"/>
      <c r="DI130" s="56"/>
      <c r="DJ130" s="56"/>
      <c r="DK130" s="56"/>
      <c r="DL130" s="56"/>
      <c r="DM130" s="56"/>
      <c r="DN130" s="56"/>
      <c r="DO130" s="56"/>
      <c r="DP130" s="56"/>
      <c r="DQ130" s="56"/>
      <c r="DR130" s="56"/>
      <c r="DS130" s="56"/>
      <c r="DU130" s="56">
        <f>((SUM(AE$123:AE130)/SUM(AE$111:AE118))-1)*100</f>
        <v>-4.1406395170514916</v>
      </c>
      <c r="DV130" s="56">
        <f>((SUM(AF$123:AF130)/SUM(AF$111:AF118))-1)*100</f>
        <v>4.1659874231258609</v>
      </c>
      <c r="DW130" s="56"/>
      <c r="DX130" s="56">
        <f>((SUM(AH$123:AH130)/SUM(AH$111:AH118))-1)*100</f>
        <v>6.0230453935618433</v>
      </c>
      <c r="DY130" s="56"/>
      <c r="DZ130" s="56"/>
      <c r="EA130" s="56"/>
      <c r="EB130" s="56"/>
      <c r="EC130" s="56"/>
      <c r="ED130" s="56"/>
      <c r="EE130" s="56"/>
      <c r="EF130" s="56"/>
      <c r="EG130" s="56"/>
      <c r="EH130" s="56"/>
      <c r="EI130" s="56"/>
      <c r="EJ130" s="56"/>
      <c r="EK130" s="56"/>
      <c r="EL130" s="56"/>
      <c r="EN130" s="56">
        <f>((SUM(AX$123:AX130)/SUM(AX$111:AX118))-1)*100</f>
        <v>-0.35502449269789738</v>
      </c>
      <c r="EO130" s="56"/>
      <c r="EP130" s="56"/>
      <c r="EQ130" s="56"/>
      <c r="ER130" s="56"/>
      <c r="ES130" s="56"/>
    </row>
    <row r="131" spans="1:149" s="55" customFormat="1" ht="12.75" customHeight="1" x14ac:dyDescent="0.25">
      <c r="A131" s="55">
        <v>2015</v>
      </c>
      <c r="B131" s="55" t="s">
        <v>356</v>
      </c>
      <c r="C131" s="55" t="s">
        <v>175</v>
      </c>
      <c r="D131" s="56"/>
      <c r="E131" s="56"/>
      <c r="F131" s="56"/>
      <c r="G131" s="56"/>
      <c r="H131" s="56">
        <v>104.625713571831</v>
      </c>
      <c r="I131" s="56">
        <v>105.10008050999799</v>
      </c>
      <c r="J131" s="56">
        <v>102.469340404375</v>
      </c>
      <c r="K131" s="56"/>
      <c r="L131" s="56"/>
      <c r="M131" s="56">
        <v>104.891109622103</v>
      </c>
      <c r="N131" s="56"/>
      <c r="O131" s="56">
        <v>106.260211330197</v>
      </c>
      <c r="P131" s="56"/>
      <c r="Q131" s="56"/>
      <c r="R131" s="56"/>
      <c r="S131" s="84"/>
      <c r="T131" s="84"/>
      <c r="U131" s="56"/>
      <c r="V131" s="56"/>
      <c r="W131" s="56"/>
      <c r="X131" s="56"/>
      <c r="Y131" s="56"/>
      <c r="Z131" s="56"/>
      <c r="AA131" s="56"/>
      <c r="AB131" s="56"/>
      <c r="AC131" s="56"/>
      <c r="AE131" s="56">
        <v>101.626528121013</v>
      </c>
      <c r="AF131" s="56">
        <v>112.46750167269801</v>
      </c>
      <c r="AH131" s="56">
        <v>113.669389903235</v>
      </c>
      <c r="AI131" s="56"/>
      <c r="AJ131" s="56"/>
      <c r="AK131" s="56"/>
      <c r="AL131" s="56"/>
      <c r="AM131" s="56"/>
      <c r="AN131" s="56"/>
      <c r="AO131" s="56"/>
      <c r="AP131" s="56"/>
      <c r="AQ131" s="56"/>
      <c r="AR131" s="56"/>
      <c r="AS131" s="56"/>
      <c r="AT131" s="56"/>
      <c r="AU131" s="56"/>
      <c r="AV131" s="56"/>
      <c r="AX131" s="56">
        <v>109.601029535443</v>
      </c>
      <c r="AY131" s="59"/>
      <c r="AZ131" s="59"/>
      <c r="BA131" s="59"/>
      <c r="BB131" s="59"/>
      <c r="BC131" s="59">
        <f t="shared" si="1086"/>
        <v>0.3928403022927407</v>
      </c>
      <c r="BD131" s="59">
        <f t="shared" si="1087"/>
        <v>0.66696412982327757</v>
      </c>
      <c r="BE131" s="59">
        <f t="shared" si="1088"/>
        <v>-0.86580086580074767</v>
      </c>
      <c r="BF131" s="59"/>
      <c r="BG131" s="59"/>
      <c r="BH131" s="59">
        <f t="shared" si="1089"/>
        <v>1.7196715766200299</v>
      </c>
      <c r="BI131" s="59"/>
      <c r="BJ131" s="59">
        <f t="shared" si="1090"/>
        <v>5.5763520833288727</v>
      </c>
      <c r="BK131" s="59"/>
      <c r="BL131" s="59"/>
      <c r="BM131" s="59"/>
      <c r="BN131" s="59"/>
      <c r="BO131" s="59"/>
      <c r="BP131" s="59"/>
      <c r="BQ131" s="59"/>
      <c r="BR131" s="59"/>
      <c r="BS131" s="59"/>
      <c r="BT131" s="59"/>
      <c r="BU131" s="59"/>
      <c r="BV131" s="59"/>
      <c r="BW131" s="59"/>
      <c r="BX131" s="59"/>
      <c r="BZ131" s="59">
        <f t="shared" si="1091"/>
        <v>-6.7712039787868434</v>
      </c>
      <c r="CA131" s="59">
        <f t="shared" si="1092"/>
        <v>7.7122025716737097</v>
      </c>
      <c r="CB131" s="59"/>
      <c r="CC131" s="59">
        <f t="shared" si="1093"/>
        <v>11.218436914317632</v>
      </c>
      <c r="CD131" s="59"/>
      <c r="CE131" s="59"/>
      <c r="CF131" s="59"/>
      <c r="CG131" s="59"/>
      <c r="CH131" s="59"/>
      <c r="CI131" s="59"/>
      <c r="CJ131" s="59"/>
      <c r="CK131" s="59"/>
      <c r="CL131" s="59"/>
      <c r="CM131" s="59"/>
      <c r="CN131" s="59"/>
      <c r="CO131" s="59"/>
      <c r="CP131" s="59"/>
      <c r="CQ131" s="59"/>
      <c r="CS131" s="59">
        <f t="shared" si="1094"/>
        <v>-7.9482061893343392E-2</v>
      </c>
      <c r="CT131" s="56"/>
      <c r="CU131" s="56"/>
      <c r="CV131" s="56"/>
      <c r="CW131" s="56"/>
      <c r="CX131" s="56">
        <f>((SUM(H$123:H131)/SUM(H$111:H119))-1)*100</f>
        <v>1.8314922229224262</v>
      </c>
      <c r="CY131" s="56">
        <f>((SUM(I$123:I131)/SUM(I$111:I119))-1)*100</f>
        <v>1.8307968516023676</v>
      </c>
      <c r="CZ131" s="56">
        <f>((SUM(J$123:J131)/SUM(J$111:J119))-1)*100</f>
        <v>1.8346643643427196</v>
      </c>
      <c r="DA131" s="56"/>
      <c r="DB131" s="56"/>
      <c r="DC131" s="56">
        <f>((SUM(M$123:M131)/SUM(M$111:M119))-1)*100</f>
        <v>0.5580175320903491</v>
      </c>
      <c r="DD131" s="56"/>
      <c r="DE131" s="56">
        <f>((SUM(O$123:O131)/SUM(O$111:O119))-1)*100</f>
        <v>2.6446227709427728</v>
      </c>
      <c r="DF131" s="56"/>
      <c r="DG131" s="56"/>
      <c r="DH131" s="56"/>
      <c r="DI131" s="56"/>
      <c r="DJ131" s="56"/>
      <c r="DK131" s="56"/>
      <c r="DL131" s="56"/>
      <c r="DM131" s="56"/>
      <c r="DN131" s="56"/>
      <c r="DO131" s="56"/>
      <c r="DP131" s="56"/>
      <c r="DQ131" s="56"/>
      <c r="DR131" s="56"/>
      <c r="DS131" s="56"/>
      <c r="DU131" s="56">
        <f>((SUM(AE$123:AE131)/SUM(AE$111:AE119))-1)*100</f>
        <v>-4.4518876633462101</v>
      </c>
      <c r="DV131" s="56">
        <f>((SUM(AF$123:AF131)/SUM(AF$111:AF119))-1)*100</f>
        <v>4.5628699782580329</v>
      </c>
      <c r="DW131" s="56"/>
      <c r="DX131" s="56">
        <f>((SUM(AH$123:AH131)/SUM(AH$111:AH119))-1)*100</f>
        <v>6.5904840767893935</v>
      </c>
      <c r="DY131" s="56"/>
      <c r="DZ131" s="56"/>
      <c r="EA131" s="56"/>
      <c r="EB131" s="56"/>
      <c r="EC131" s="56"/>
      <c r="ED131" s="56"/>
      <c r="EE131" s="56"/>
      <c r="EF131" s="56"/>
      <c r="EG131" s="56"/>
      <c r="EH131" s="56"/>
      <c r="EI131" s="56"/>
      <c r="EJ131" s="56"/>
      <c r="EK131" s="56"/>
      <c r="EL131" s="56"/>
      <c r="EN131" s="56">
        <f>((SUM(AX$123:AX131)/SUM(AX$111:AX119))-1)*100</f>
        <v>-0.32239565549552207</v>
      </c>
      <c r="EO131" s="56"/>
      <c r="EP131" s="56"/>
      <c r="EQ131" s="56"/>
      <c r="ER131" s="56"/>
      <c r="ES131" s="56"/>
    </row>
    <row r="132" spans="1:149" s="55" customFormat="1" ht="12.75" customHeight="1" x14ac:dyDescent="0.25">
      <c r="A132" s="55">
        <v>2015</v>
      </c>
      <c r="B132" s="55" t="s">
        <v>357</v>
      </c>
      <c r="C132" s="55" t="s">
        <v>175</v>
      </c>
      <c r="D132" s="56"/>
      <c r="E132" s="56"/>
      <c r="F132" s="56"/>
      <c r="G132" s="56"/>
      <c r="H132" s="56">
        <v>106.788281359599</v>
      </c>
      <c r="I132" s="56">
        <v>107.946184889438</v>
      </c>
      <c r="J132" s="56">
        <v>101.524693404044</v>
      </c>
      <c r="K132" s="56"/>
      <c r="L132" s="56"/>
      <c r="M132" s="56">
        <v>106.75935813671001</v>
      </c>
      <c r="N132" s="56"/>
      <c r="O132" s="56">
        <v>110.312564864178</v>
      </c>
      <c r="P132" s="56"/>
      <c r="Q132" s="56"/>
      <c r="R132" s="56"/>
      <c r="S132" s="84"/>
      <c r="T132" s="84"/>
      <c r="U132" s="56"/>
      <c r="V132" s="56"/>
      <c r="W132" s="56"/>
      <c r="X132" s="56"/>
      <c r="Y132" s="56"/>
      <c r="Z132" s="56"/>
      <c r="AA132" s="56"/>
      <c r="AB132" s="56"/>
      <c r="AC132" s="56"/>
      <c r="AE132" s="56">
        <v>98.286844456047803</v>
      </c>
      <c r="AF132" s="56">
        <v>115.47691165497601</v>
      </c>
      <c r="AH132" s="56">
        <v>119.063806273482</v>
      </c>
      <c r="AI132" s="56"/>
      <c r="AJ132" s="56"/>
      <c r="AK132" s="56"/>
      <c r="AL132" s="56"/>
      <c r="AM132" s="56"/>
      <c r="AN132" s="56"/>
      <c r="AO132" s="56"/>
      <c r="AP132" s="56"/>
      <c r="AQ132" s="56"/>
      <c r="AR132" s="56"/>
      <c r="AS132" s="56"/>
      <c r="AT132" s="56"/>
      <c r="AU132" s="56"/>
      <c r="AV132" s="56"/>
      <c r="AX132" s="56">
        <v>106.922261378868</v>
      </c>
      <c r="AY132" s="59"/>
      <c r="AZ132" s="59"/>
      <c r="BA132" s="59"/>
      <c r="BB132" s="59"/>
      <c r="BC132" s="59">
        <f t="shared" si="1086"/>
        <v>1.5455340538457651</v>
      </c>
      <c r="BD132" s="59">
        <f t="shared" si="1087"/>
        <v>2.719475763707857</v>
      </c>
      <c r="BE132" s="59">
        <f t="shared" si="1088"/>
        <v>-3.7700282752118897</v>
      </c>
      <c r="BF132" s="59"/>
      <c r="BG132" s="59"/>
      <c r="BH132" s="59">
        <f t="shared" si="1089"/>
        <v>-1.6541198828957993</v>
      </c>
      <c r="BI132" s="59"/>
      <c r="BJ132" s="59">
        <f t="shared" si="1090"/>
        <v>2.9932334070577049</v>
      </c>
      <c r="BK132" s="59"/>
      <c r="BL132" s="59"/>
      <c r="BM132" s="59"/>
      <c r="BN132" s="59"/>
      <c r="BO132" s="59"/>
      <c r="BP132" s="59"/>
      <c r="BQ132" s="59"/>
      <c r="BR132" s="59"/>
      <c r="BS132" s="59"/>
      <c r="BT132" s="59"/>
      <c r="BU132" s="59"/>
      <c r="BV132" s="59"/>
      <c r="BW132" s="59"/>
      <c r="BX132" s="59"/>
      <c r="BZ132" s="59">
        <f t="shared" si="1091"/>
        <v>-12.250619970387033</v>
      </c>
      <c r="CA132" s="59">
        <f t="shared" si="1092"/>
        <v>4.9619737698836763</v>
      </c>
      <c r="CB132" s="59"/>
      <c r="CC132" s="59">
        <f t="shared" si="1093"/>
        <v>9.3994876542673023</v>
      </c>
      <c r="CD132" s="59"/>
      <c r="CE132" s="59"/>
      <c r="CF132" s="59"/>
      <c r="CG132" s="59"/>
      <c r="CH132" s="59"/>
      <c r="CI132" s="59"/>
      <c r="CJ132" s="59"/>
      <c r="CK132" s="59"/>
      <c r="CL132" s="59"/>
      <c r="CM132" s="59"/>
      <c r="CN132" s="59"/>
      <c r="CO132" s="59"/>
      <c r="CP132" s="59"/>
      <c r="CQ132" s="59"/>
      <c r="CS132" s="59">
        <f t="shared" si="1094"/>
        <v>-5.2455271066469411</v>
      </c>
      <c r="CT132" s="56"/>
      <c r="CU132" s="56"/>
      <c r="CV132" s="56"/>
      <c r="CW132" s="56"/>
      <c r="CX132" s="56">
        <f>((SUM(H$123:H132)/SUM(H$111:H120))-1)*100</f>
        <v>1.8022732309966649</v>
      </c>
      <c r="CY132" s="56">
        <f>((SUM(I$123:I132)/SUM(I$111:I120))-1)*100</f>
        <v>1.9214920005364844</v>
      </c>
      <c r="CZ132" s="56">
        <f>((SUM(J$123:J132)/SUM(J$111:J120))-1)*100</f>
        <v>1.2588360608114746</v>
      </c>
      <c r="DA132" s="56"/>
      <c r="DB132" s="56"/>
      <c r="DC132" s="56">
        <f>((SUM(M$123:M132)/SUM(M$111:M120))-1)*100</f>
        <v>0.32585298168543719</v>
      </c>
      <c r="DD132" s="56"/>
      <c r="DE132" s="56">
        <f>((SUM(O$123:O132)/SUM(O$111:O120))-1)*100</f>
        <v>2.6807061790426356</v>
      </c>
      <c r="DF132" s="56"/>
      <c r="DG132" s="56"/>
      <c r="DH132" s="56"/>
      <c r="DI132" s="56"/>
      <c r="DJ132" s="56"/>
      <c r="DK132" s="56"/>
      <c r="DL132" s="56"/>
      <c r="DM132" s="56"/>
      <c r="DN132" s="56"/>
      <c r="DO132" s="56"/>
      <c r="DP132" s="56"/>
      <c r="DQ132" s="56"/>
      <c r="DR132" s="56"/>
      <c r="DS132" s="56"/>
      <c r="DU132" s="56">
        <f>((SUM(AE$123:AE132)/SUM(AE$111:AE120))-1)*100</f>
        <v>-5.2972579657177725</v>
      </c>
      <c r="DV132" s="56">
        <f>((SUM(AF$123:AF132)/SUM(AF$111:AF120))-1)*100</f>
        <v>4.6049689977672337</v>
      </c>
      <c r="DW132" s="56"/>
      <c r="DX132" s="56">
        <f>((SUM(AH$123:AH132)/SUM(AH$111:AH120))-1)*100</f>
        <v>6.8831470712091614</v>
      </c>
      <c r="DY132" s="56"/>
      <c r="DZ132" s="56"/>
      <c r="EA132" s="56"/>
      <c r="EB132" s="56"/>
      <c r="EC132" s="56"/>
      <c r="ED132" s="56"/>
      <c r="EE132" s="56"/>
      <c r="EF132" s="56"/>
      <c r="EG132" s="56"/>
      <c r="EH132" s="56"/>
      <c r="EI132" s="56"/>
      <c r="EJ132" s="56"/>
      <c r="EK132" s="56"/>
      <c r="EL132" s="56"/>
      <c r="EN132" s="56">
        <f>((SUM(AX$123:AX132)/SUM(AX$111:AX120))-1)*100</f>
        <v>-0.85700863726635435</v>
      </c>
      <c r="EO132" s="56"/>
      <c r="EP132" s="56"/>
      <c r="EQ132" s="56"/>
      <c r="ER132" s="56"/>
      <c r="ES132" s="56"/>
    </row>
    <row r="133" spans="1:149" s="55" customFormat="1" ht="12.75" customHeight="1" x14ac:dyDescent="0.25">
      <c r="A133" s="55">
        <v>2015</v>
      </c>
      <c r="B133" s="55" t="s">
        <v>358</v>
      </c>
      <c r="C133" s="55" t="s">
        <v>175</v>
      </c>
      <c r="D133" s="56"/>
      <c r="E133" s="56"/>
      <c r="F133" s="56"/>
      <c r="G133" s="56"/>
      <c r="H133" s="56">
        <v>107.90193902276</v>
      </c>
      <c r="I133" s="56">
        <v>109.075147728251</v>
      </c>
      <c r="J133" s="56">
        <v>102.568776930726</v>
      </c>
      <c r="K133" s="56"/>
      <c r="L133" s="56"/>
      <c r="M133" s="56">
        <v>108.99422627876299</v>
      </c>
      <c r="N133" s="56"/>
      <c r="O133" s="56">
        <v>114.12415060468901</v>
      </c>
      <c r="P133" s="56"/>
      <c r="Q133" s="56"/>
      <c r="R133" s="56"/>
      <c r="S133" s="84"/>
      <c r="T133" s="84"/>
      <c r="U133" s="56"/>
      <c r="V133" s="56"/>
      <c r="W133" s="56"/>
      <c r="X133" s="56"/>
      <c r="Y133" s="56"/>
      <c r="Z133" s="56"/>
      <c r="AA133" s="56"/>
      <c r="AB133" s="56"/>
      <c r="AC133" s="56"/>
      <c r="AE133" s="56">
        <v>96.762077302973196</v>
      </c>
      <c r="AF133" s="56">
        <v>118.363300305289</v>
      </c>
      <c r="AH133" s="56">
        <v>123.743943049772</v>
      </c>
      <c r="AI133" s="56"/>
      <c r="AJ133" s="56"/>
      <c r="AK133" s="56"/>
      <c r="AL133" s="56"/>
      <c r="AM133" s="56"/>
      <c r="AN133" s="56"/>
      <c r="AO133" s="56"/>
      <c r="AP133" s="56"/>
      <c r="AQ133" s="56"/>
      <c r="AR133" s="56"/>
      <c r="AS133" s="56"/>
      <c r="AT133" s="56"/>
      <c r="AU133" s="56"/>
      <c r="AV133" s="56"/>
      <c r="AX133" s="56">
        <v>105.530607451073</v>
      </c>
      <c r="AY133" s="59"/>
      <c r="AZ133" s="59"/>
      <c r="BA133" s="59"/>
      <c r="BB133" s="59"/>
      <c r="BC133" s="59">
        <f t="shared" si="1086"/>
        <v>1.9824196377852044</v>
      </c>
      <c r="BD133" s="59">
        <f t="shared" si="1087"/>
        <v>3.0691026568518964</v>
      </c>
      <c r="BE133" s="59">
        <f t="shared" si="1088"/>
        <v>-2.9633113828782642</v>
      </c>
      <c r="BF133" s="59"/>
      <c r="BG133" s="59"/>
      <c r="BH133" s="59">
        <f t="shared" si="1089"/>
        <v>-0.77768511189587608</v>
      </c>
      <c r="BI133" s="59"/>
      <c r="BJ133" s="59">
        <f t="shared" si="1090"/>
        <v>2.6820160599961396</v>
      </c>
      <c r="BK133" s="59"/>
      <c r="BL133" s="59"/>
      <c r="BM133" s="59"/>
      <c r="BN133" s="59"/>
      <c r="BO133" s="59"/>
      <c r="BP133" s="59"/>
      <c r="BQ133" s="59"/>
      <c r="BR133" s="59"/>
      <c r="BS133" s="59"/>
      <c r="BT133" s="59"/>
      <c r="BU133" s="59"/>
      <c r="BV133" s="59"/>
      <c r="BW133" s="59"/>
      <c r="BX133" s="59"/>
      <c r="BZ133" s="59">
        <f t="shared" si="1091"/>
        <v>-9.3658476826178898</v>
      </c>
      <c r="CA133" s="59">
        <f t="shared" si="1092"/>
        <v>6.3746501472922379</v>
      </c>
      <c r="CB133" s="59"/>
      <c r="CC133" s="59">
        <f t="shared" si="1093"/>
        <v>9.5466135579278077</v>
      </c>
      <c r="CD133" s="59"/>
      <c r="CE133" s="59"/>
      <c r="CF133" s="59"/>
      <c r="CG133" s="59"/>
      <c r="CH133" s="59"/>
      <c r="CI133" s="59"/>
      <c r="CJ133" s="59"/>
      <c r="CK133" s="59"/>
      <c r="CL133" s="59"/>
      <c r="CM133" s="59"/>
      <c r="CN133" s="59"/>
      <c r="CO133" s="59"/>
      <c r="CP133" s="59"/>
      <c r="CQ133" s="59"/>
      <c r="CS133" s="59">
        <f t="shared" si="1094"/>
        <v>-1.5939182877733216</v>
      </c>
      <c r="CT133" s="56"/>
      <c r="CU133" s="56"/>
      <c r="CV133" s="56"/>
      <c r="CW133" s="56"/>
      <c r="CX133" s="56">
        <f>((SUM(H$123:H133)/SUM(H$111:H121))-1)*100</f>
        <v>1.8190663641372895</v>
      </c>
      <c r="CY133" s="56">
        <f>((SUM(I$123:I133)/SUM(I$111:I121))-1)*100</f>
        <v>2.0284443099963356</v>
      </c>
      <c r="CZ133" s="56">
        <f>((SUM(J$123:J133)/SUM(J$111:J121))-1)*100</f>
        <v>0.86479367866552082</v>
      </c>
      <c r="DA133" s="56"/>
      <c r="DB133" s="56"/>
      <c r="DC133" s="56">
        <f>((SUM(M$123:M133)/SUM(M$111:M121))-1)*100</f>
        <v>0.21990773258946383</v>
      </c>
      <c r="DD133" s="56"/>
      <c r="DE133" s="56">
        <f>((SUM(O$123:O133)/SUM(O$111:O121))-1)*100</f>
        <v>2.680833224237511</v>
      </c>
      <c r="DF133" s="56"/>
      <c r="DG133" s="56"/>
      <c r="DH133" s="56"/>
      <c r="DI133" s="56"/>
      <c r="DJ133" s="56"/>
      <c r="DK133" s="56"/>
      <c r="DL133" s="56"/>
      <c r="DM133" s="56"/>
      <c r="DN133" s="56"/>
      <c r="DO133" s="56"/>
      <c r="DP133" s="56"/>
      <c r="DQ133" s="56"/>
      <c r="DR133" s="56"/>
      <c r="DS133" s="56"/>
      <c r="DU133" s="56">
        <f>((SUM(AE$123:AE133)/SUM(AE$111:AE121))-1)*100</f>
        <v>-5.6782600044932074</v>
      </c>
      <c r="DV133" s="56">
        <f>((SUM(AF$123:AF133)/SUM(AF$111:AF121))-1)*100</f>
        <v>4.7755666387495177</v>
      </c>
      <c r="DW133" s="56"/>
      <c r="DX133" s="56">
        <f>((SUM(AH$123:AH133)/SUM(AH$111:AH121))-1)*100</f>
        <v>7.1430610586377119</v>
      </c>
      <c r="DY133" s="56"/>
      <c r="DZ133" s="56"/>
      <c r="EA133" s="56"/>
      <c r="EB133" s="56"/>
      <c r="EC133" s="56"/>
      <c r="ED133" s="56"/>
      <c r="EE133" s="56"/>
      <c r="EF133" s="56"/>
      <c r="EG133" s="56"/>
      <c r="EH133" s="56"/>
      <c r="EI133" s="56"/>
      <c r="EJ133" s="56"/>
      <c r="EK133" s="56"/>
      <c r="EL133" s="56"/>
      <c r="EN133" s="56">
        <f>((SUM(AX$123:AX133)/SUM(AX$111:AX121))-1)*100</f>
        <v>-0.9259445513347786</v>
      </c>
      <c r="EO133" s="56"/>
      <c r="EP133" s="56"/>
      <c r="EQ133" s="56"/>
      <c r="ER133" s="56"/>
      <c r="ES133" s="56"/>
    </row>
    <row r="134" spans="1:149" s="55" customFormat="1" ht="12.75" customHeight="1" x14ac:dyDescent="0.25">
      <c r="A134" s="55">
        <v>2015</v>
      </c>
      <c r="B134" s="55" t="s">
        <v>359</v>
      </c>
      <c r="C134" s="55" t="s">
        <v>175</v>
      </c>
      <c r="D134" s="56"/>
      <c r="E134" s="56"/>
      <c r="F134" s="56"/>
      <c r="G134" s="56"/>
      <c r="H134" s="56">
        <v>114.641991767101</v>
      </c>
      <c r="I134" s="56">
        <v>117.013534793991</v>
      </c>
      <c r="J134" s="56">
        <v>103.861451773285</v>
      </c>
      <c r="K134" s="56"/>
      <c r="L134" s="56"/>
      <c r="M134" s="56">
        <v>139.04473865376701</v>
      </c>
      <c r="N134" s="56"/>
      <c r="O134" s="56">
        <v>152.48014251684401</v>
      </c>
      <c r="P134" s="56"/>
      <c r="Q134" s="56"/>
      <c r="R134" s="56"/>
      <c r="S134" s="84"/>
      <c r="T134" s="84"/>
      <c r="U134" s="56"/>
      <c r="V134" s="56"/>
      <c r="W134" s="56"/>
      <c r="X134" s="56"/>
      <c r="Y134" s="56"/>
      <c r="Z134" s="56"/>
      <c r="AA134" s="56"/>
      <c r="AB134" s="56"/>
      <c r="AC134" s="56"/>
      <c r="AE134" s="56">
        <v>107.00842560866499</v>
      </c>
      <c r="AF134" s="56">
        <v>151.16625843729901</v>
      </c>
      <c r="AH134" s="56">
        <v>165.60843537062601</v>
      </c>
      <c r="AI134" s="56"/>
      <c r="AJ134" s="56"/>
      <c r="AK134" s="56"/>
      <c r="AL134" s="56"/>
      <c r="AM134" s="56"/>
      <c r="AN134" s="56"/>
      <c r="AO134" s="56"/>
      <c r="AP134" s="56"/>
      <c r="AQ134" s="56"/>
      <c r="AR134" s="56"/>
      <c r="AS134" s="56"/>
      <c r="AT134" s="56"/>
      <c r="AU134" s="56"/>
      <c r="AV134" s="56"/>
      <c r="AX134" s="56">
        <v>116.722042470407</v>
      </c>
      <c r="AY134" s="59"/>
      <c r="AZ134" s="59"/>
      <c r="BA134" s="59"/>
      <c r="BB134" s="59"/>
      <c r="BC134" s="59">
        <f t="shared" si="1086"/>
        <v>4.0550070521861326</v>
      </c>
      <c r="BD134" s="59">
        <f t="shared" si="1087"/>
        <v>5.4436742337133248</v>
      </c>
      <c r="BE134" s="59">
        <f t="shared" si="1088"/>
        <v>-2.5198320111989414</v>
      </c>
      <c r="BF134" s="59"/>
      <c r="BG134" s="59"/>
      <c r="BH134" s="59">
        <f t="shared" si="1089"/>
        <v>-2.5091950351853076</v>
      </c>
      <c r="BI134" s="59"/>
      <c r="BJ134" s="59">
        <f t="shared" si="1090"/>
        <v>-0.77592017823022719</v>
      </c>
      <c r="BK134" s="59"/>
      <c r="BL134" s="59"/>
      <c r="BM134" s="59"/>
      <c r="BN134" s="59"/>
      <c r="BO134" s="59"/>
      <c r="BP134" s="59"/>
      <c r="BQ134" s="59"/>
      <c r="BR134" s="59"/>
      <c r="BS134" s="59"/>
      <c r="BT134" s="59"/>
      <c r="BU134" s="59"/>
      <c r="BV134" s="59"/>
      <c r="BW134" s="59"/>
      <c r="BX134" s="59"/>
      <c r="BZ134" s="59">
        <f t="shared" si="1091"/>
        <v>-7.9713085535142998</v>
      </c>
      <c r="CA134" s="59">
        <f t="shared" si="1092"/>
        <v>4.3966496102615382</v>
      </c>
      <c r="CB134" s="59"/>
      <c r="CC134" s="59">
        <f t="shared" si="1093"/>
        <v>5.9657294008897077</v>
      </c>
      <c r="CD134" s="59"/>
      <c r="CE134" s="59"/>
      <c r="CF134" s="59"/>
      <c r="CG134" s="59"/>
      <c r="CH134" s="59"/>
      <c r="CI134" s="59"/>
      <c r="CJ134" s="59"/>
      <c r="CK134" s="59"/>
      <c r="CL134" s="59"/>
      <c r="CM134" s="59"/>
      <c r="CN134" s="59"/>
      <c r="CO134" s="59"/>
      <c r="CP134" s="59"/>
      <c r="CQ134" s="59"/>
      <c r="CS134" s="59">
        <f t="shared" si="1094"/>
        <v>-0.5846892847601648</v>
      </c>
      <c r="CT134" s="56"/>
      <c r="CU134" s="56"/>
      <c r="CV134" s="56"/>
      <c r="CW134" s="56"/>
      <c r="CX134" s="56">
        <f>((SUM(H$123:H134)/SUM(H$111:H122))-1)*100</f>
        <v>2.0169040645271696</v>
      </c>
      <c r="CY134" s="56">
        <f>((SUM(I$123:I134)/SUM(I$111:I122))-1)*100</f>
        <v>2.332490462868031</v>
      </c>
      <c r="CZ134" s="56">
        <f>((SUM(J$123:J134)/SUM(J$111:J122))-1)*100</f>
        <v>0.57376720298525363</v>
      </c>
      <c r="DA134" s="56"/>
      <c r="DB134" s="56"/>
      <c r="DC134" s="56">
        <f>((SUM(M$123:M134)/SUM(M$111:M122))-1)*100</f>
        <v>-8.2570116508129399E-2</v>
      </c>
      <c r="DD134" s="56"/>
      <c r="DE134" s="56">
        <f>((SUM(O$123:O134)/SUM(O$111:O122))-1)*100</f>
        <v>2.2720856008632051</v>
      </c>
      <c r="DF134" s="56"/>
      <c r="DG134" s="56"/>
      <c r="DH134" s="56"/>
      <c r="DI134" s="56"/>
      <c r="DJ134" s="56"/>
      <c r="DK134" s="56"/>
      <c r="DL134" s="56"/>
      <c r="DM134" s="56"/>
      <c r="DN134" s="56"/>
      <c r="DO134" s="56"/>
      <c r="DP134" s="56"/>
      <c r="DQ134" s="56"/>
      <c r="DR134" s="56"/>
      <c r="DS134" s="56"/>
      <c r="DU134" s="56">
        <f>((SUM(AE$123:AE134)/SUM(AE$111:AE122))-1)*100</f>
        <v>-5.8904865724943134</v>
      </c>
      <c r="DV134" s="56">
        <f>((SUM(AF$123:AF134)/SUM(AF$111:AF122))-1)*100</f>
        <v>4.7333303585974651</v>
      </c>
      <c r="DW134" s="56"/>
      <c r="DX134" s="56">
        <f>((SUM(AH$123:AH134)/SUM(AH$111:AH122))-1)*100</f>
        <v>7.0030144598077992</v>
      </c>
      <c r="DY134" s="56"/>
      <c r="DZ134" s="56"/>
      <c r="EA134" s="56"/>
      <c r="EB134" s="56"/>
      <c r="EC134" s="56"/>
      <c r="ED134" s="56"/>
      <c r="EE134" s="56"/>
      <c r="EF134" s="56"/>
      <c r="EG134" s="56"/>
      <c r="EH134" s="56"/>
      <c r="EI134" s="56"/>
      <c r="EJ134" s="56"/>
      <c r="EK134" s="56"/>
      <c r="EL134" s="56"/>
      <c r="EN134" s="56">
        <f>((SUM(AX$123:AX134)/SUM(AX$111:AX122))-1)*100</f>
        <v>-0.8942410197377515</v>
      </c>
      <c r="EO134" s="56"/>
      <c r="EP134" s="56"/>
      <c r="EQ134" s="56"/>
      <c r="ER134" s="56"/>
      <c r="ES134" s="56"/>
    </row>
    <row r="135" spans="1:149" s="55" customFormat="1" ht="12.75" customHeight="1" x14ac:dyDescent="0.25">
      <c r="A135" s="55">
        <v>2016</v>
      </c>
      <c r="B135" s="55" t="s">
        <v>348</v>
      </c>
      <c r="C135" s="55" t="s">
        <v>175</v>
      </c>
      <c r="D135" s="56"/>
      <c r="E135" s="56"/>
      <c r="F135" s="56"/>
      <c r="G135" s="56"/>
      <c r="H135" s="56">
        <v>107.56226347433601</v>
      </c>
      <c r="I135" s="56">
        <v>109.18573504615399</v>
      </c>
      <c r="J135" s="56">
        <v>100.18230029831</v>
      </c>
      <c r="K135" s="56"/>
      <c r="L135" s="56"/>
      <c r="M135" s="56">
        <v>103.9153373043</v>
      </c>
      <c r="N135" s="56"/>
      <c r="O135" s="56">
        <v>108.360188187866</v>
      </c>
      <c r="P135" s="56"/>
      <c r="Q135" s="56"/>
      <c r="R135" s="56"/>
      <c r="S135" s="84"/>
      <c r="T135" s="84"/>
      <c r="U135" s="56"/>
      <c r="V135" s="56"/>
      <c r="W135" s="56"/>
      <c r="X135" s="56"/>
      <c r="Y135" s="56"/>
      <c r="Z135" s="56"/>
      <c r="AA135" s="56"/>
      <c r="AB135" s="56"/>
      <c r="AC135" s="56"/>
      <c r="AE135" s="56">
        <v>93.316725175039096</v>
      </c>
      <c r="AF135" s="56">
        <v>114.376989003498</v>
      </c>
      <c r="AH135" s="56">
        <v>119.59694911093899</v>
      </c>
      <c r="AI135" s="56"/>
      <c r="AJ135" s="56"/>
      <c r="AK135" s="56"/>
      <c r="AL135" s="56"/>
      <c r="AM135" s="56"/>
      <c r="AN135" s="56"/>
      <c r="AO135" s="56"/>
      <c r="AP135" s="56"/>
      <c r="AQ135" s="56"/>
      <c r="AR135" s="56"/>
      <c r="AS135" s="56"/>
      <c r="AT135" s="56"/>
      <c r="AU135" s="56"/>
      <c r="AV135" s="56"/>
      <c r="AX135" s="56">
        <v>101.927520055063</v>
      </c>
      <c r="AY135" s="59"/>
      <c r="AZ135" s="59"/>
      <c r="BA135" s="59"/>
      <c r="BB135" s="59"/>
      <c r="BC135" s="59">
        <f t="shared" si="1086"/>
        <v>1.831070036464344</v>
      </c>
      <c r="BD135" s="59">
        <f t="shared" si="1087"/>
        <v>3.3516232807642821</v>
      </c>
      <c r="BE135" s="59">
        <f t="shared" si="1088"/>
        <v>-5.0871408384355332</v>
      </c>
      <c r="BF135" s="59"/>
      <c r="BG135" s="59"/>
      <c r="BH135" s="59">
        <f t="shared" si="1089"/>
        <v>2.2431685278400559</v>
      </c>
      <c r="BI135" s="59"/>
      <c r="BJ135" s="59">
        <f t="shared" si="1090"/>
        <v>3.4155555908494062</v>
      </c>
      <c r="BK135" s="59"/>
      <c r="BL135" s="59"/>
      <c r="BM135" s="59"/>
      <c r="BN135" s="59"/>
      <c r="BO135" s="59"/>
      <c r="BP135" s="59"/>
      <c r="BQ135" s="59"/>
      <c r="BR135" s="59"/>
      <c r="BS135" s="59"/>
      <c r="BT135" s="59"/>
      <c r="BU135" s="59"/>
      <c r="BV135" s="59"/>
      <c r="BW135" s="59"/>
      <c r="BX135" s="59"/>
      <c r="BZ135" s="59">
        <f t="shared" si="1091"/>
        <v>-0.86853864263171099</v>
      </c>
      <c r="CA135" s="59">
        <f t="shared" si="1092"/>
        <v>10.274465731679584</v>
      </c>
      <c r="CB135" s="59"/>
      <c r="CC135" s="59">
        <f t="shared" si="1093"/>
        <v>11.632381170792637</v>
      </c>
      <c r="CD135" s="59"/>
      <c r="CE135" s="59"/>
      <c r="CF135" s="59"/>
      <c r="CG135" s="59"/>
      <c r="CH135" s="59"/>
      <c r="CI135" s="59"/>
      <c r="CJ135" s="59"/>
      <c r="CK135" s="59"/>
      <c r="CL135" s="59"/>
      <c r="CM135" s="59"/>
      <c r="CN135" s="59"/>
      <c r="CO135" s="59"/>
      <c r="CP135" s="59"/>
      <c r="CQ135" s="59"/>
      <c r="CS135" s="59">
        <f t="shared" si="1094"/>
        <v>6.6442513496043132</v>
      </c>
      <c r="CT135" s="56"/>
      <c r="CU135" s="56"/>
      <c r="CV135" s="56"/>
      <c r="CW135" s="56"/>
      <c r="CX135" s="56">
        <f>((SUM(H$135:H135)/SUM(H$123:H123))-1)*100</f>
        <v>1.831070036464344</v>
      </c>
      <c r="CY135" s="56">
        <f>((SUM(I$135:I135)/SUM(I$123:I123))-1)*100</f>
        <v>3.3516232807642821</v>
      </c>
      <c r="CZ135" s="56">
        <f>((SUM(J$135:J135)/SUM(J$123:J123))-1)*100</f>
        <v>-5.0871408384355332</v>
      </c>
      <c r="DA135" s="56"/>
      <c r="DB135" s="56"/>
      <c r="DC135" s="56">
        <f>((SUM(M$135:M135)/SUM(M$123:M123))-1)*100</f>
        <v>2.2431685278400559</v>
      </c>
      <c r="DD135" s="56"/>
      <c r="DE135" s="56">
        <f>((SUM(O$135:O135)/SUM(O$123:O123))-1)*100</f>
        <v>3.4155555908494062</v>
      </c>
      <c r="DF135" s="56"/>
      <c r="DG135" s="56"/>
      <c r="DH135" s="56"/>
      <c r="DI135" s="56"/>
      <c r="DJ135" s="56"/>
      <c r="DK135" s="56"/>
      <c r="DL135" s="56"/>
      <c r="DM135" s="56"/>
      <c r="DN135" s="56"/>
      <c r="DO135" s="56"/>
      <c r="DP135" s="56"/>
      <c r="DQ135" s="56"/>
      <c r="DR135" s="56"/>
      <c r="DS135" s="56"/>
      <c r="DU135" s="56">
        <f>((SUM(AE$135:AE135)/SUM(AE$123:AE123))-1)*100</f>
        <v>-0.86853864263171099</v>
      </c>
      <c r="DV135" s="56">
        <f>((SUM(AF$135:AF135)/SUM(AF$123:AF123))-1)*100</f>
        <v>10.274465731679584</v>
      </c>
      <c r="DW135" s="56"/>
      <c r="DX135" s="56">
        <f>((SUM(AH$135:AH135)/SUM(AH$123:AH123))-1)*100</f>
        <v>11.632381170792637</v>
      </c>
      <c r="DY135" s="56"/>
      <c r="DZ135" s="56"/>
      <c r="EA135" s="56"/>
      <c r="EB135" s="56"/>
      <c r="EC135" s="56"/>
      <c r="ED135" s="56"/>
      <c r="EE135" s="56"/>
      <c r="EF135" s="56"/>
      <c r="EG135" s="56"/>
      <c r="EH135" s="56"/>
      <c r="EI135" s="56"/>
      <c r="EJ135" s="56"/>
      <c r="EK135" s="56"/>
      <c r="EL135" s="56"/>
      <c r="EN135" s="56">
        <f>((SUM(AX$135:AX135)/SUM(AX$123:AX123))-1)*100</f>
        <v>6.6442513496043132</v>
      </c>
      <c r="EO135" s="56"/>
      <c r="EP135" s="56"/>
      <c r="EQ135" s="56"/>
      <c r="ER135" s="56"/>
      <c r="ES135" s="56"/>
    </row>
    <row r="136" spans="1:149" s="55" customFormat="1" ht="12.75" customHeight="1" x14ac:dyDescent="0.25">
      <c r="A136" s="55">
        <v>2016</v>
      </c>
      <c r="B136" s="55" t="s">
        <v>349</v>
      </c>
      <c r="C136" s="55" t="s">
        <v>175</v>
      </c>
      <c r="D136" s="56"/>
      <c r="E136" s="56"/>
      <c r="F136" s="56"/>
      <c r="G136" s="56"/>
      <c r="H136" s="56">
        <v>107.42745577867601</v>
      </c>
      <c r="I136" s="56">
        <v>108.791590502858</v>
      </c>
      <c r="J136" s="56">
        <v>101.226383824992</v>
      </c>
      <c r="K136" s="56"/>
      <c r="L136" s="56"/>
      <c r="M136" s="56">
        <v>96.9475016029252</v>
      </c>
      <c r="N136" s="56"/>
      <c r="O136" s="56">
        <v>102.114821200929</v>
      </c>
      <c r="P136" s="56"/>
      <c r="Q136" s="56"/>
      <c r="R136" s="56"/>
      <c r="S136" s="84"/>
      <c r="T136" s="84"/>
      <c r="U136" s="56"/>
      <c r="V136" s="56"/>
      <c r="W136" s="56"/>
      <c r="X136" s="56"/>
      <c r="Y136" s="56"/>
      <c r="Z136" s="56"/>
      <c r="AA136" s="56"/>
      <c r="AB136" s="56"/>
      <c r="AC136" s="56"/>
      <c r="AE136" s="56">
        <v>84.626184734983497</v>
      </c>
      <c r="AF136" s="56">
        <v>107.972730928746</v>
      </c>
      <c r="AH136" s="56">
        <v>114.629944902248</v>
      </c>
      <c r="AI136" s="56"/>
      <c r="AJ136" s="56"/>
      <c r="AK136" s="56"/>
      <c r="AL136" s="56"/>
      <c r="AM136" s="56"/>
      <c r="AN136" s="56"/>
      <c r="AO136" s="56"/>
      <c r="AP136" s="56"/>
      <c r="AQ136" s="56"/>
      <c r="AR136" s="56"/>
      <c r="AS136" s="56"/>
      <c r="AT136" s="56"/>
      <c r="AU136" s="56"/>
      <c r="AV136" s="56"/>
      <c r="AX136" s="56">
        <v>92.095448930356795</v>
      </c>
      <c r="AY136" s="59"/>
      <c r="AZ136" s="59"/>
      <c r="BA136" s="59"/>
      <c r="BB136" s="59"/>
      <c r="BC136" s="59">
        <f t="shared" si="1086"/>
        <v>2.2876798512815544</v>
      </c>
      <c r="BD136" s="59">
        <f t="shared" si="1087"/>
        <v>3.7984223483893187</v>
      </c>
      <c r="BE136" s="59">
        <f t="shared" si="1088"/>
        <v>-4.502814258911247</v>
      </c>
      <c r="BF136" s="59"/>
      <c r="BG136" s="59"/>
      <c r="BH136" s="59">
        <f t="shared" si="1089"/>
        <v>2.847994918256691</v>
      </c>
      <c r="BI136" s="59"/>
      <c r="BJ136" s="59">
        <f t="shared" si="1090"/>
        <v>5.1805544474073706</v>
      </c>
      <c r="BK136" s="59"/>
      <c r="BL136" s="59"/>
      <c r="BM136" s="59"/>
      <c r="BN136" s="59"/>
      <c r="BO136" s="59"/>
      <c r="BP136" s="59"/>
      <c r="BQ136" s="59"/>
      <c r="BR136" s="59"/>
      <c r="BS136" s="59"/>
      <c r="BT136" s="59"/>
      <c r="BU136" s="59"/>
      <c r="BV136" s="59"/>
      <c r="BW136" s="59"/>
      <c r="BX136" s="59"/>
      <c r="BZ136" s="59">
        <f t="shared" si="1091"/>
        <v>-3.3208776925769068</v>
      </c>
      <c r="CA136" s="59">
        <f t="shared" si="1092"/>
        <v>11.307903421104481</v>
      </c>
      <c r="CB136" s="59"/>
      <c r="CC136" s="59">
        <f t="shared" si="1093"/>
        <v>14.735768249701998</v>
      </c>
      <c r="CD136" s="59"/>
      <c r="CE136" s="59"/>
      <c r="CF136" s="59"/>
      <c r="CG136" s="59"/>
      <c r="CH136" s="59"/>
      <c r="CI136" s="59"/>
      <c r="CJ136" s="59"/>
      <c r="CK136" s="59"/>
      <c r="CL136" s="59"/>
      <c r="CM136" s="59"/>
      <c r="CN136" s="59"/>
      <c r="CO136" s="59"/>
      <c r="CP136" s="59"/>
      <c r="CQ136" s="59"/>
      <c r="CS136" s="59">
        <f t="shared" si="1094"/>
        <v>2.2403380820884555</v>
      </c>
      <c r="CT136" s="56"/>
      <c r="CU136" s="56"/>
      <c r="CV136" s="56"/>
      <c r="CW136" s="56"/>
      <c r="CX136" s="56">
        <f>((SUM(H$135:H136)/SUM(H$123:H124))-1)*100</f>
        <v>2.0587210741097817</v>
      </c>
      <c r="CY136" s="56">
        <f>((SUM(I$135:I136)/SUM(I$123:I124))-1)*100</f>
        <v>3.5741370217384549</v>
      </c>
      <c r="CZ136" s="56">
        <f>((SUM(J$135:J136)/SUM(J$123:J124))-1)*100</f>
        <v>-4.7943595769676666</v>
      </c>
      <c r="DA136" s="56"/>
      <c r="DB136" s="56"/>
      <c r="DC136" s="56">
        <f>((SUM(M$135:M136)/SUM(M$123:M124))-1)*100</f>
        <v>2.5342004834138177</v>
      </c>
      <c r="DD136" s="56"/>
      <c r="DE136" s="56">
        <f>((SUM(O$135:O136)/SUM(O$123:O124))-1)*100</f>
        <v>4.2644101920297661</v>
      </c>
      <c r="DF136" s="56"/>
      <c r="DG136" s="56"/>
      <c r="DH136" s="56"/>
      <c r="DI136" s="56"/>
      <c r="DJ136" s="56"/>
      <c r="DK136" s="56"/>
      <c r="DL136" s="56"/>
      <c r="DM136" s="56"/>
      <c r="DN136" s="56"/>
      <c r="DO136" s="56"/>
      <c r="DP136" s="56"/>
      <c r="DQ136" s="56"/>
      <c r="DR136" s="56"/>
      <c r="DS136" s="56"/>
      <c r="DU136" s="56">
        <f>((SUM(AE$135:AE136)/SUM(AE$123:AE124))-1)*100</f>
        <v>-2.0501527061047131</v>
      </c>
      <c r="DV136" s="56">
        <f>((SUM(AF$135:AF136)/SUM(AF$123:AF124))-1)*100</f>
        <v>10.7738941099351</v>
      </c>
      <c r="DW136" s="56"/>
      <c r="DX136" s="56">
        <f>((SUM(AH$135:AH136)/SUM(AH$123:AH124))-1)*100</f>
        <v>13.129912423987067</v>
      </c>
      <c r="DY136" s="56"/>
      <c r="DZ136" s="56"/>
      <c r="EA136" s="56"/>
      <c r="EB136" s="56"/>
      <c r="EC136" s="56"/>
      <c r="ED136" s="56"/>
      <c r="EE136" s="56"/>
      <c r="EF136" s="56"/>
      <c r="EG136" s="56"/>
      <c r="EH136" s="56"/>
      <c r="EI136" s="56"/>
      <c r="EJ136" s="56"/>
      <c r="EK136" s="56"/>
      <c r="EL136" s="56"/>
      <c r="EN136" s="56">
        <f>((SUM(AX$135:AX136)/SUM(AX$123:AX124))-1)*100</f>
        <v>4.5075242257538228</v>
      </c>
      <c r="EO136" s="56"/>
      <c r="EP136" s="56"/>
      <c r="EQ136" s="56"/>
      <c r="ER136" s="56"/>
      <c r="ES136" s="56"/>
    </row>
    <row r="137" spans="1:149" s="55" customFormat="1" ht="12.75" customHeight="1" x14ac:dyDescent="0.25">
      <c r="A137" s="55">
        <v>2016</v>
      </c>
      <c r="B137" s="55" t="s">
        <v>350</v>
      </c>
      <c r="C137" s="55" t="s">
        <v>175</v>
      </c>
      <c r="D137" s="56"/>
      <c r="E137" s="56"/>
      <c r="F137" s="56"/>
      <c r="G137" s="56"/>
      <c r="H137" s="56">
        <v>107.02967346488199</v>
      </c>
      <c r="I137" s="56">
        <v>108.360988602012</v>
      </c>
      <c r="J137" s="56">
        <v>100.97779250911501</v>
      </c>
      <c r="K137" s="56"/>
      <c r="L137" s="56"/>
      <c r="M137" s="56">
        <v>99.715595292252203</v>
      </c>
      <c r="O137" s="56">
        <v>104.638287707221</v>
      </c>
      <c r="P137" s="56"/>
      <c r="Q137" s="56"/>
      <c r="R137" s="56"/>
      <c r="S137" s="84"/>
      <c r="T137" s="84"/>
      <c r="U137" s="56"/>
      <c r="V137" s="56"/>
      <c r="W137" s="56"/>
      <c r="X137" s="56"/>
      <c r="Y137" s="56"/>
      <c r="Z137" s="56"/>
      <c r="AA137" s="56"/>
      <c r="AB137" s="56"/>
      <c r="AC137" s="56"/>
      <c r="AE137" s="56">
        <v>87.977584523248296</v>
      </c>
      <c r="AF137" s="56">
        <v>111.994952637113</v>
      </c>
      <c r="AH137" s="56">
        <v>118.61845877528199</v>
      </c>
      <c r="AI137" s="56"/>
      <c r="AJ137" s="56"/>
      <c r="AK137" s="56"/>
      <c r="AL137" s="56"/>
      <c r="AM137" s="56"/>
      <c r="AN137" s="56"/>
      <c r="AO137" s="56"/>
      <c r="AP137" s="56"/>
      <c r="AQ137" s="56"/>
      <c r="AR137" s="56"/>
      <c r="AS137" s="56"/>
      <c r="AT137" s="56"/>
      <c r="AU137" s="56"/>
      <c r="AV137" s="56"/>
      <c r="AX137" s="56">
        <v>96.198062948365404</v>
      </c>
      <c r="AY137" s="59"/>
      <c r="AZ137" s="59"/>
      <c r="BA137" s="59"/>
      <c r="BB137" s="59"/>
      <c r="BC137" s="59">
        <f t="shared" si="1086"/>
        <v>1.4075069132695628</v>
      </c>
      <c r="BD137" s="59">
        <f t="shared" si="1087"/>
        <v>2.7344230060220909</v>
      </c>
      <c r="BE137" s="59">
        <f t="shared" si="1088"/>
        <v>-4.6031000469701429</v>
      </c>
      <c r="BF137" s="59"/>
      <c r="BG137" s="59"/>
      <c r="BH137" s="59">
        <f t="shared" si="1089"/>
        <v>-6.843929647959401</v>
      </c>
      <c r="BI137" s="59"/>
      <c r="BJ137" s="59">
        <f t="shared" si="1090"/>
        <v>-3.8248546517180904</v>
      </c>
      <c r="BK137" s="59"/>
      <c r="BL137" s="59"/>
      <c r="BM137" s="59"/>
      <c r="BN137" s="59"/>
      <c r="BO137" s="59"/>
      <c r="BP137" s="59"/>
      <c r="BQ137" s="59"/>
      <c r="BR137" s="59"/>
      <c r="BS137" s="59"/>
      <c r="BT137" s="59"/>
      <c r="BU137" s="59"/>
      <c r="BV137" s="59"/>
      <c r="BW137" s="59"/>
      <c r="BX137" s="59"/>
      <c r="BZ137" s="59">
        <f t="shared" si="1091"/>
        <v>-14.459351757090054</v>
      </c>
      <c r="CA137" s="59">
        <f t="shared" si="1092"/>
        <v>1.0560662285513223</v>
      </c>
      <c r="CB137" s="59"/>
      <c r="CC137" s="59">
        <f t="shared" si="1093"/>
        <v>5.1007319106728177</v>
      </c>
      <c r="CD137" s="59"/>
      <c r="CE137" s="59"/>
      <c r="CF137" s="59"/>
      <c r="CG137" s="59"/>
      <c r="CH137" s="59"/>
      <c r="CI137" s="59"/>
      <c r="CJ137" s="59"/>
      <c r="CK137" s="59"/>
      <c r="CL137" s="59"/>
      <c r="CM137" s="59"/>
      <c r="CN137" s="59"/>
      <c r="CO137" s="59"/>
      <c r="CP137" s="59"/>
      <c r="CQ137" s="59"/>
      <c r="CS137" s="59">
        <f t="shared" si="1094"/>
        <v>-9.2180821861614142</v>
      </c>
      <c r="CT137" s="56"/>
      <c r="CU137" s="56"/>
      <c r="CV137" s="56"/>
      <c r="CW137" s="56"/>
      <c r="CX137" s="56">
        <f>((SUM(H$135:H137)/SUM(H$123:H125))-1)*100</f>
        <v>1.8413508490062958</v>
      </c>
      <c r="CY137" s="56">
        <f>((SUM(I$135:I137)/SUM(I$123:I125))-1)*100</f>
        <v>3.2937909175533076</v>
      </c>
      <c r="CZ137" s="56">
        <f>((SUM(J$135:J137)/SUM(J$123:J125))-1)*100</f>
        <v>-4.7305764411022526</v>
      </c>
      <c r="DA137" s="56"/>
      <c r="DB137" s="56"/>
      <c r="DC137" s="56">
        <f>((SUM(M$135:M137)/SUM(M$123:M125))-1)*100</f>
        <v>-0.77948909597823635</v>
      </c>
      <c r="DD137" s="56"/>
      <c r="DE137" s="56">
        <f>((SUM(O$135:O137)/SUM(O$123:O125))-1)*100</f>
        <v>1.4314356609246071</v>
      </c>
      <c r="DF137" s="56"/>
      <c r="DG137" s="56"/>
      <c r="DH137" s="56"/>
      <c r="DI137" s="56"/>
      <c r="DJ137" s="56"/>
      <c r="DK137" s="56"/>
      <c r="DL137" s="56"/>
      <c r="DM137" s="56"/>
      <c r="DN137" s="56"/>
      <c r="DO137" s="56"/>
      <c r="DP137" s="56"/>
      <c r="DQ137" s="56"/>
      <c r="DR137" s="56"/>
      <c r="DS137" s="56"/>
      <c r="DU137" s="56">
        <f>((SUM(AE$135:AE137)/SUM(AE$123:AE125))-1)*100</f>
        <v>-6.5359144170550216</v>
      </c>
      <c r="DV137" s="56">
        <f>((SUM(AF$135:AF137)/SUM(AF$123:AF125))-1)*100</f>
        <v>7.3170516350667958</v>
      </c>
      <c r="DW137" s="56"/>
      <c r="DX137" s="56">
        <f>((SUM(AH$135:AH137)/SUM(AH$123:AH125))-1)*100</f>
        <v>10.297229527156059</v>
      </c>
      <c r="DY137" s="56"/>
      <c r="DZ137" s="56"/>
      <c r="EA137" s="56"/>
      <c r="EB137" s="56"/>
      <c r="EC137" s="56"/>
      <c r="ED137" s="56"/>
      <c r="EE137" s="56"/>
      <c r="EF137" s="56"/>
      <c r="EG137" s="56"/>
      <c r="EH137" s="56"/>
      <c r="EI137" s="56"/>
      <c r="EJ137" s="56"/>
      <c r="EK137" s="56"/>
      <c r="EL137" s="56"/>
      <c r="EN137" s="56">
        <f>((SUM(AX$135:AX137)/SUM(AX$123:AX125))-1)*100</f>
        <v>-0.47994512561216895</v>
      </c>
      <c r="EO137" s="56"/>
      <c r="EP137" s="56"/>
      <c r="EQ137" s="56"/>
      <c r="ER137" s="56"/>
      <c r="ES137" s="56"/>
    </row>
    <row r="138" spans="1:149" s="55" customFormat="1" ht="12.75" customHeight="1" x14ac:dyDescent="0.25">
      <c r="A138" s="55">
        <v>2016</v>
      </c>
      <c r="B138" s="55" t="s">
        <v>351</v>
      </c>
      <c r="C138" s="55" t="s">
        <v>175</v>
      </c>
      <c r="D138" s="56"/>
      <c r="E138" s="56"/>
      <c r="F138" s="56"/>
      <c r="G138" s="56"/>
      <c r="H138" s="56">
        <v>106.984516207222</v>
      </c>
      <c r="I138" s="56">
        <v>108.316834691201</v>
      </c>
      <c r="J138" s="56">
        <v>100.92807424594</v>
      </c>
      <c r="K138" s="56"/>
      <c r="L138" s="56"/>
      <c r="M138" s="56">
        <v>99.908993557560606</v>
      </c>
      <c r="O138" s="56">
        <v>102.186367641741</v>
      </c>
      <c r="P138" s="56"/>
      <c r="Q138" s="56"/>
      <c r="R138" s="56"/>
      <c r="S138" s="84"/>
      <c r="T138" s="84"/>
      <c r="U138" s="56"/>
      <c r="V138" s="56"/>
      <c r="W138" s="56"/>
      <c r="X138" s="56"/>
      <c r="Y138" s="56"/>
      <c r="Z138" s="56"/>
      <c r="AA138" s="56"/>
      <c r="AB138" s="56"/>
      <c r="AC138" s="56"/>
      <c r="AE138" s="56">
        <v>94.4786641216064</v>
      </c>
      <c r="AF138" s="56">
        <v>113.16960242830299</v>
      </c>
      <c r="AH138" s="56">
        <v>116.66053077444801</v>
      </c>
      <c r="AI138" s="56"/>
      <c r="AJ138" s="56"/>
      <c r="AK138" s="56"/>
      <c r="AL138" s="56"/>
      <c r="AM138" s="56"/>
      <c r="AN138" s="56"/>
      <c r="AO138" s="56"/>
      <c r="AP138" s="56"/>
      <c r="AQ138" s="56"/>
      <c r="AR138" s="56"/>
      <c r="AS138" s="56"/>
      <c r="AT138" s="56"/>
      <c r="AU138" s="56"/>
      <c r="AV138" s="56"/>
      <c r="AX138" s="56">
        <v>104.84382921318</v>
      </c>
      <c r="AY138" s="59"/>
      <c r="AZ138" s="59"/>
      <c r="BA138" s="59"/>
      <c r="BB138" s="59"/>
      <c r="BC138" s="59">
        <f t="shared" si="1086"/>
        <v>2.3747263536158414</v>
      </c>
      <c r="BD138" s="59">
        <f t="shared" si="1087"/>
        <v>3.7701800683017428</v>
      </c>
      <c r="BE138" s="59">
        <f t="shared" si="1088"/>
        <v>-3.9280643634640677</v>
      </c>
      <c r="BF138" s="59"/>
      <c r="BG138" s="59"/>
      <c r="BH138" s="59">
        <f t="shared" si="1089"/>
        <v>2.1930374533292829</v>
      </c>
      <c r="BI138" s="59"/>
      <c r="BJ138" s="59">
        <f t="shared" si="1090"/>
        <v>3.3738596729096626</v>
      </c>
      <c r="BK138" s="59"/>
      <c r="BL138" s="59"/>
      <c r="BM138" s="59"/>
      <c r="BN138" s="59"/>
      <c r="BO138" s="59"/>
      <c r="BP138" s="59"/>
      <c r="BQ138" s="59"/>
      <c r="BR138" s="59"/>
      <c r="BS138" s="59"/>
      <c r="BT138" s="59"/>
      <c r="BU138" s="59"/>
      <c r="BV138" s="59"/>
      <c r="BW138" s="59"/>
      <c r="BX138" s="59"/>
      <c r="BZ138" s="59">
        <f t="shared" si="1091"/>
        <v>-0.73136314451924811</v>
      </c>
      <c r="CA138" s="59">
        <f t="shared" si="1092"/>
        <v>10.753798276815928</v>
      </c>
      <c r="CB138" s="59"/>
      <c r="CC138" s="59">
        <f t="shared" si="1093"/>
        <v>12.721583691462325</v>
      </c>
      <c r="CD138" s="59"/>
      <c r="CE138" s="59"/>
      <c r="CF138" s="59"/>
      <c r="CG138" s="59"/>
      <c r="CH138" s="59"/>
      <c r="CI138" s="59"/>
      <c r="CJ138" s="59"/>
      <c r="CK138" s="59"/>
      <c r="CL138" s="59"/>
      <c r="CM138" s="59"/>
      <c r="CN138" s="59"/>
      <c r="CO138" s="59"/>
      <c r="CP138" s="59"/>
      <c r="CQ138" s="59"/>
      <c r="CS138" s="59">
        <f t="shared" si="1094"/>
        <v>5.8500686643814248</v>
      </c>
      <c r="CT138" s="56"/>
      <c r="CU138" s="56"/>
      <c r="CV138" s="56"/>
      <c r="CW138" s="56"/>
      <c r="CX138" s="56">
        <f>((SUM(H$135:H138)/SUM(H$123:H126))-1)*100</f>
        <v>1.9738425803519144</v>
      </c>
      <c r="CY138" s="56">
        <f>((SUM(I$135:I138)/SUM(I$123:I126))-1)*100</f>
        <v>3.412098280458209</v>
      </c>
      <c r="CZ138" s="56">
        <f>((SUM(J$135:J138)/SUM(J$123:J126))-1)*100</f>
        <v>-4.5310109450390046</v>
      </c>
      <c r="DA138" s="56"/>
      <c r="DB138" s="56"/>
      <c r="DC138" s="56">
        <f>((SUM(M$135:M138)/SUM(M$123:M126))-1)*100</f>
        <v>-5.4244524804814009E-2</v>
      </c>
      <c r="DD138" s="56"/>
      <c r="DE138" s="56">
        <f>((SUM(O$135:O138)/SUM(O$123:O126))-1)*100</f>
        <v>1.9003070417622725</v>
      </c>
      <c r="DF138" s="56"/>
      <c r="DG138" s="56"/>
      <c r="DH138" s="56"/>
      <c r="DI138" s="56"/>
      <c r="DJ138" s="56"/>
      <c r="DK138" s="56"/>
      <c r="DL138" s="56"/>
      <c r="DM138" s="56"/>
      <c r="DN138" s="56"/>
      <c r="DO138" s="56"/>
      <c r="DP138" s="56"/>
      <c r="DQ138" s="56"/>
      <c r="DR138" s="56"/>
      <c r="DS138" s="56"/>
      <c r="DU138" s="56">
        <f>((SUM(AE$135:AE138)/SUM(AE$123:AE126))-1)*100</f>
        <v>-5.0809242108060371</v>
      </c>
      <c r="DV138" s="56">
        <f>((SUM(AF$135:AF138)/SUM(AF$123:AF126))-1)*100</f>
        <v>8.1658449136412301</v>
      </c>
      <c r="DW138" s="56"/>
      <c r="DX138" s="56">
        <f>((SUM(AH$135:AH138)/SUM(AH$123:AH126))-1)*100</f>
        <v>10.889832216583972</v>
      </c>
      <c r="DY138" s="56"/>
      <c r="DZ138" s="56"/>
      <c r="EA138" s="56"/>
      <c r="EB138" s="56"/>
      <c r="EC138" s="56"/>
      <c r="ED138" s="56"/>
      <c r="EE138" s="56"/>
      <c r="EF138" s="56"/>
      <c r="EG138" s="56"/>
      <c r="EH138" s="56"/>
      <c r="EI138" s="56"/>
      <c r="EJ138" s="56"/>
      <c r="EK138" s="56"/>
      <c r="EL138" s="56"/>
      <c r="EN138" s="56">
        <f>((SUM(AX$135:AX138)/SUM(AX$123:AX126))-1)*100</f>
        <v>1.1249486667897379</v>
      </c>
      <c r="EO138" s="56"/>
      <c r="EP138" s="56"/>
      <c r="EQ138" s="56"/>
      <c r="ER138" s="56"/>
      <c r="ES138" s="56"/>
    </row>
    <row r="139" spans="1:149" s="55" customFormat="1" ht="12.75" customHeight="1" x14ac:dyDescent="0.25">
      <c r="A139" s="55">
        <v>2016</v>
      </c>
      <c r="B139" s="55" t="s">
        <v>352</v>
      </c>
      <c r="C139" s="55" t="s">
        <v>175</v>
      </c>
      <c r="D139" s="56"/>
      <c r="E139" s="56"/>
      <c r="F139" s="56"/>
      <c r="G139" s="56"/>
      <c r="H139" s="56">
        <v>107.067193833378</v>
      </c>
      <c r="I139" s="56">
        <v>108.39582563256</v>
      </c>
      <c r="J139" s="56">
        <v>101.02751077229</v>
      </c>
      <c r="K139" s="56"/>
      <c r="L139" s="56"/>
      <c r="M139" s="56">
        <v>103.814013943289</v>
      </c>
      <c r="O139" s="56">
        <v>108.544092236026</v>
      </c>
      <c r="P139" s="56"/>
      <c r="Q139" s="56"/>
      <c r="R139" s="56"/>
      <c r="S139" s="84"/>
      <c r="T139" s="84"/>
      <c r="U139" s="56"/>
      <c r="V139" s="56"/>
      <c r="W139" s="56"/>
      <c r="X139" s="56"/>
      <c r="Y139" s="56"/>
      <c r="Z139" s="56"/>
      <c r="AA139" s="56"/>
      <c r="AB139" s="56"/>
      <c r="AC139" s="56"/>
      <c r="AE139" s="56">
        <v>92.535285707183107</v>
      </c>
      <c r="AF139" s="56">
        <v>118.667672310884</v>
      </c>
      <c r="AH139" s="56">
        <v>124.899136061264</v>
      </c>
      <c r="AI139" s="56"/>
      <c r="AJ139" s="56"/>
      <c r="AK139" s="56"/>
      <c r="AL139" s="56"/>
      <c r="AM139" s="56"/>
      <c r="AN139" s="56"/>
      <c r="AO139" s="56"/>
      <c r="AP139" s="56"/>
      <c r="AQ139" s="56"/>
      <c r="AR139" s="56"/>
      <c r="AS139" s="56"/>
      <c r="AT139" s="56"/>
      <c r="AU139" s="56"/>
      <c r="AV139" s="56"/>
      <c r="AX139" s="56">
        <v>103.805793509729</v>
      </c>
      <c r="AY139" s="59"/>
      <c r="AZ139" s="59"/>
      <c r="BA139" s="59"/>
      <c r="BB139" s="59"/>
      <c r="BC139" s="59">
        <f t="shared" si="1086"/>
        <v>2.9362566080143093</v>
      </c>
      <c r="BD139" s="59">
        <f t="shared" si="1087"/>
        <v>4.4877526874581797</v>
      </c>
      <c r="BE139" s="59">
        <f t="shared" si="1088"/>
        <v>-4.0151157298064515</v>
      </c>
      <c r="BF139" s="59"/>
      <c r="BG139" s="59"/>
      <c r="BH139" s="59">
        <f t="shared" si="1089"/>
        <v>-1.163915093303769</v>
      </c>
      <c r="BI139" s="59"/>
      <c r="BJ139" s="59">
        <f t="shared" si="1090"/>
        <v>-1.0334645089669192</v>
      </c>
      <c r="BK139" s="59"/>
      <c r="BL139" s="59"/>
      <c r="BM139" s="59"/>
      <c r="BN139" s="59"/>
      <c r="BO139" s="59"/>
      <c r="BP139" s="59"/>
      <c r="BQ139" s="59"/>
      <c r="BR139" s="59"/>
      <c r="BS139" s="59"/>
      <c r="BT139" s="59"/>
      <c r="BU139" s="59"/>
      <c r="BV139" s="59"/>
      <c r="BW139" s="59"/>
      <c r="BX139" s="59"/>
      <c r="BZ139" s="59">
        <f t="shared" si="1091"/>
        <v>-1.5269643996956628</v>
      </c>
      <c r="CA139" s="59">
        <f t="shared" si="1092"/>
        <v>7.7653074996764326</v>
      </c>
      <c r="CB139" s="59"/>
      <c r="CC139" s="59">
        <f t="shared" si="1093"/>
        <v>8.496762524899836</v>
      </c>
      <c r="CD139" s="59"/>
      <c r="CE139" s="59"/>
      <c r="CF139" s="59"/>
      <c r="CG139" s="59"/>
      <c r="CH139" s="59"/>
      <c r="CI139" s="59"/>
      <c r="CJ139" s="59"/>
      <c r="CK139" s="59"/>
      <c r="CL139" s="59"/>
      <c r="CM139" s="59"/>
      <c r="CN139" s="59"/>
      <c r="CO139" s="59"/>
      <c r="CP139" s="59"/>
      <c r="CQ139" s="59"/>
      <c r="CS139" s="59">
        <f t="shared" si="1094"/>
        <v>5.7200421520661626</v>
      </c>
      <c r="CT139" s="56"/>
      <c r="CU139" s="56"/>
      <c r="CV139" s="56"/>
      <c r="CW139" s="56"/>
      <c r="CX139" s="56">
        <f>((SUM(H$135:H139)/SUM(H$123:H127))-1)*100</f>
        <v>2.1646205064050239</v>
      </c>
      <c r="CY139" s="56">
        <f>((SUM(I$135:I139)/SUM(I$123:I127))-1)*100</f>
        <v>3.6250317886927119</v>
      </c>
      <c r="CZ139" s="56">
        <f>((SUM(J$135:J139)/SUM(J$123:J127))-1)*100</f>
        <v>-4.4281138119461776</v>
      </c>
      <c r="DA139" s="56"/>
      <c r="DB139" s="56"/>
      <c r="DC139" s="56">
        <f>((SUM(M$135:M139)/SUM(M$123:M127))-1)*100</f>
        <v>-0.28471009986419382</v>
      </c>
      <c r="DD139" s="56"/>
      <c r="DE139" s="56">
        <f>((SUM(O$135:O139)/SUM(O$123:O127))-1)*100</f>
        <v>1.280561381567713</v>
      </c>
      <c r="DF139" s="56"/>
      <c r="DG139" s="56"/>
      <c r="DH139" s="56"/>
      <c r="DI139" s="56"/>
      <c r="DJ139" s="56"/>
      <c r="DK139" s="56"/>
      <c r="DL139" s="56"/>
      <c r="DM139" s="56"/>
      <c r="DN139" s="56"/>
      <c r="DO139" s="56"/>
      <c r="DP139" s="56"/>
      <c r="DQ139" s="56"/>
      <c r="DR139" s="56"/>
      <c r="DS139" s="56"/>
      <c r="DU139" s="56">
        <f>((SUM(AE$135:AE139)/SUM(AE$123:AE127))-1)*100</f>
        <v>-4.3758500560834417</v>
      </c>
      <c r="DV139" s="56">
        <f>((SUM(AF$135:AF139)/SUM(AF$123:AF127))-1)*100</f>
        <v>8.0816487150378045</v>
      </c>
      <c r="DW139" s="56"/>
      <c r="DX139" s="56">
        <f>((SUM(AH$135:AH139)/SUM(AH$123:AH127))-1)*100</f>
        <v>10.37826923129499</v>
      </c>
      <c r="DY139" s="56"/>
      <c r="DZ139" s="56"/>
      <c r="EA139" s="56"/>
      <c r="EB139" s="56"/>
      <c r="EC139" s="56"/>
      <c r="ED139" s="56"/>
      <c r="EE139" s="56"/>
      <c r="EF139" s="56"/>
      <c r="EG139" s="56"/>
      <c r="EH139" s="56"/>
      <c r="EI139" s="56"/>
      <c r="EJ139" s="56"/>
      <c r="EK139" s="56"/>
      <c r="EL139" s="56"/>
      <c r="EN139" s="56">
        <f>((SUM(AX$135:AX139)/SUM(AX$123:AX127))-1)*100</f>
        <v>2.0478912692890372</v>
      </c>
      <c r="EO139" s="56"/>
      <c r="EP139" s="56"/>
      <c r="EQ139" s="56"/>
      <c r="ER139" s="56"/>
      <c r="ES139" s="56"/>
    </row>
    <row r="140" spans="1:149" s="55" customFormat="1" ht="12.75" customHeight="1" x14ac:dyDescent="0.25">
      <c r="A140" s="55">
        <v>2016</v>
      </c>
      <c r="B140" s="55" t="s">
        <v>353</v>
      </c>
      <c r="C140" s="55" t="s">
        <v>175</v>
      </c>
      <c r="D140" s="56"/>
      <c r="E140" s="56"/>
      <c r="F140" s="56"/>
      <c r="G140" s="56"/>
      <c r="H140" s="56">
        <v>108.20309808671</v>
      </c>
      <c r="I140" s="56">
        <v>109.825359130289</v>
      </c>
      <c r="J140" s="56">
        <v>100.828637719589</v>
      </c>
      <c r="K140" s="56"/>
      <c r="L140" s="56"/>
      <c r="M140" s="56">
        <v>102.422893103571</v>
      </c>
      <c r="O140" s="56">
        <v>107.307176782458</v>
      </c>
      <c r="P140" s="56"/>
      <c r="Q140" s="56"/>
      <c r="R140" s="56"/>
      <c r="S140" s="84"/>
      <c r="T140" s="84"/>
      <c r="U140" s="56"/>
      <c r="V140" s="56"/>
      <c r="W140" s="56"/>
      <c r="X140" s="56"/>
      <c r="Y140" s="56"/>
      <c r="Z140" s="56"/>
      <c r="AA140" s="56"/>
      <c r="AB140" s="56"/>
      <c r="AC140" s="56"/>
      <c r="AE140" s="56">
        <v>90.776466800900707</v>
      </c>
      <c r="AF140" s="56">
        <v>117.763935812057</v>
      </c>
      <c r="AH140" s="56">
        <v>124.258714160141</v>
      </c>
      <c r="AI140" s="56"/>
      <c r="AJ140" s="56"/>
      <c r="AK140" s="56"/>
      <c r="AL140" s="56"/>
      <c r="AM140" s="56"/>
      <c r="AN140" s="56"/>
      <c r="AO140" s="56"/>
      <c r="AP140" s="56"/>
      <c r="AQ140" s="56"/>
      <c r="AR140" s="56"/>
      <c r="AS140" s="56"/>
      <c r="AT140" s="56"/>
      <c r="AU140" s="56"/>
      <c r="AV140" s="56"/>
      <c r="AX140" s="56">
        <v>102.274058551086</v>
      </c>
      <c r="AY140" s="59"/>
      <c r="AZ140" s="59"/>
      <c r="BA140" s="59"/>
      <c r="BB140" s="59"/>
      <c r="BC140" s="59">
        <f t="shared" si="1086"/>
        <v>4.8814320841432446</v>
      </c>
      <c r="BD140" s="59">
        <f t="shared" si="1087"/>
        <v>6.453512798262917</v>
      </c>
      <c r="BE140" s="59">
        <f t="shared" si="1088"/>
        <v>-2.2650602409638787</v>
      </c>
      <c r="BF140" s="59"/>
      <c r="BG140" s="59"/>
      <c r="BH140" s="59">
        <f t="shared" si="1089"/>
        <v>-1.1042472456627261</v>
      </c>
      <c r="BI140" s="59"/>
      <c r="BJ140" s="59">
        <f t="shared" si="1090"/>
        <v>0.11074494864413698</v>
      </c>
      <c r="BK140" s="59"/>
      <c r="BL140" s="59"/>
      <c r="BM140" s="59"/>
      <c r="BN140" s="59"/>
      <c r="BO140" s="59"/>
      <c r="BP140" s="59"/>
      <c r="BQ140" s="59"/>
      <c r="BR140" s="59"/>
      <c r="BS140" s="59"/>
      <c r="BT140" s="59"/>
      <c r="BU140" s="59"/>
      <c r="BV140" s="59"/>
      <c r="BW140" s="59"/>
      <c r="BX140" s="59"/>
      <c r="BZ140" s="59">
        <f t="shared" si="1091"/>
        <v>-4.3754648046257838</v>
      </c>
      <c r="CA140" s="59">
        <f t="shared" si="1092"/>
        <v>7.8956272912562131</v>
      </c>
      <c r="CB140" s="59"/>
      <c r="CC140" s="59">
        <f t="shared" si="1093"/>
        <v>10.129806188499169</v>
      </c>
      <c r="CD140" s="59"/>
      <c r="CE140" s="59"/>
      <c r="CF140" s="59"/>
      <c r="CG140" s="59"/>
      <c r="CH140" s="59"/>
      <c r="CI140" s="59"/>
      <c r="CJ140" s="59"/>
      <c r="CK140" s="59"/>
      <c r="CL140" s="59"/>
      <c r="CM140" s="59"/>
      <c r="CN140" s="59"/>
      <c r="CO140" s="59"/>
      <c r="CP140" s="59"/>
      <c r="CQ140" s="59"/>
      <c r="CS140" s="59">
        <f t="shared" si="1094"/>
        <v>1.9052440084097233</v>
      </c>
      <c r="CT140" s="56"/>
      <c r="CU140" s="56"/>
      <c r="CV140" s="56"/>
      <c r="CW140" s="56"/>
      <c r="CX140" s="56">
        <f>((SUM(H$135:H140)/SUM(H$123:H128))-1)*100</f>
        <v>2.6110201826033519</v>
      </c>
      <c r="CY140" s="56">
        <f>((SUM(I$135:I140)/SUM(I$123:I128))-1)*100</f>
        <v>4.0902697138044619</v>
      </c>
      <c r="CZ140" s="56">
        <f>((SUM(J$135:J140)/SUM(J$123:J128))-1)*100</f>
        <v>-4.0743951454012661</v>
      </c>
      <c r="DA140" s="56"/>
      <c r="DB140" s="56"/>
      <c r="DC140" s="56">
        <f>((SUM(M$135:M140)/SUM(M$123:M128))-1)*100</f>
        <v>-0.42401014576982643</v>
      </c>
      <c r="DD140" s="56"/>
      <c r="DE140" s="56">
        <f>((SUM(O$135:O140)/SUM(O$123:O128))-1)*100</f>
        <v>1.0803792061921946</v>
      </c>
      <c r="DF140" s="56"/>
      <c r="DG140" s="56"/>
      <c r="DH140" s="56"/>
      <c r="DI140" s="56"/>
      <c r="DJ140" s="56"/>
      <c r="DK140" s="56"/>
      <c r="DL140" s="56"/>
      <c r="DM140" s="56"/>
      <c r="DN140" s="56"/>
      <c r="DO140" s="56"/>
      <c r="DP140" s="56"/>
      <c r="DQ140" s="56"/>
      <c r="DR140" s="56"/>
      <c r="DS140" s="56"/>
      <c r="DU140" s="56">
        <f>((SUM(AE$135:AE140)/SUM(AE$123:AE128))-1)*100</f>
        <v>-4.3757857357836771</v>
      </c>
      <c r="DV140" s="56">
        <f>((SUM(AF$135:AF140)/SUM(AF$123:AF128))-1)*100</f>
        <v>8.0495732657810848</v>
      </c>
      <c r="DW140" s="56"/>
      <c r="DX140" s="56">
        <f>((SUM(AH$135:AH140)/SUM(AH$123:AH128))-1)*100</f>
        <v>10.33522923235639</v>
      </c>
      <c r="DY140" s="56"/>
      <c r="DZ140" s="56"/>
      <c r="EA140" s="56"/>
      <c r="EB140" s="56"/>
      <c r="EC140" s="56"/>
      <c r="ED140" s="56"/>
      <c r="EE140" s="56"/>
      <c r="EF140" s="56"/>
      <c r="EG140" s="56"/>
      <c r="EH140" s="56"/>
      <c r="EI140" s="56"/>
      <c r="EJ140" s="56"/>
      <c r="EK140" s="56"/>
      <c r="EL140" s="56"/>
      <c r="EN140" s="56">
        <f>((SUM(AX$135:AX140)/SUM(AX$123:AX128))-1)*100</f>
        <v>2.0235941950226488</v>
      </c>
      <c r="EO140" s="56"/>
      <c r="EP140" s="56"/>
      <c r="EQ140" s="56"/>
      <c r="ER140" s="56"/>
      <c r="ES140" s="56"/>
    </row>
    <row r="141" spans="1:149" s="55" customFormat="1" ht="12.75" customHeight="1" x14ac:dyDescent="0.25">
      <c r="A141" s="55">
        <v>2016</v>
      </c>
      <c r="B141" s="55" t="s">
        <v>354</v>
      </c>
      <c r="C141" s="55" t="s">
        <v>175</v>
      </c>
      <c r="D141" s="56"/>
      <c r="E141" s="56"/>
      <c r="F141" s="56"/>
      <c r="G141" s="56"/>
      <c r="H141" s="56">
        <v>106.47649705855299</v>
      </c>
      <c r="I141" s="56">
        <v>107.69705961284301</v>
      </c>
      <c r="J141" s="56">
        <v>100.92807424594</v>
      </c>
      <c r="K141" s="56"/>
      <c r="L141" s="56"/>
      <c r="M141" s="56">
        <v>104.971739196539</v>
      </c>
      <c r="N141" s="56"/>
      <c r="O141" s="56">
        <v>112.039535994018</v>
      </c>
      <c r="P141" s="56"/>
      <c r="Q141" s="56"/>
      <c r="R141" s="56"/>
      <c r="S141" s="84"/>
      <c r="T141" s="84"/>
      <c r="U141" s="56"/>
      <c r="V141" s="56"/>
      <c r="W141" s="56"/>
      <c r="X141" s="56"/>
      <c r="Y141" s="56"/>
      <c r="Z141" s="56"/>
      <c r="AA141" s="56"/>
      <c r="AB141" s="56"/>
      <c r="AC141" s="56"/>
      <c r="AE141" s="56">
        <v>88.118792083764006</v>
      </c>
      <c r="AF141" s="56">
        <v>121.33031669475</v>
      </c>
      <c r="AH141" s="56">
        <v>130.417273742205</v>
      </c>
      <c r="AI141" s="56"/>
      <c r="AJ141" s="56"/>
      <c r="AK141" s="56"/>
      <c r="AL141" s="56"/>
      <c r="AM141" s="56"/>
      <c r="AN141" s="56"/>
      <c r="AO141" s="56"/>
      <c r="AP141" s="56"/>
      <c r="AQ141" s="56"/>
      <c r="AR141" s="56"/>
      <c r="AS141" s="56"/>
      <c r="AT141" s="56"/>
      <c r="AU141" s="56"/>
      <c r="AV141" s="56"/>
      <c r="AX141" s="56">
        <v>99.658160726204002</v>
      </c>
      <c r="AY141" s="59"/>
      <c r="AZ141" s="59"/>
      <c r="BA141" s="59"/>
      <c r="BB141" s="59"/>
      <c r="BC141" s="59">
        <f t="shared" si="1086"/>
        <v>2.1957709896904154</v>
      </c>
      <c r="BD141" s="59">
        <f t="shared" si="1087"/>
        <v>2.982588654542595</v>
      </c>
      <c r="BE141" s="59">
        <f t="shared" si="1088"/>
        <v>-1.4563106796114611</v>
      </c>
      <c r="BF141" s="59"/>
      <c r="BG141" s="59"/>
      <c r="BH141" s="59">
        <f t="shared" si="1089"/>
        <v>-3.468287464715869</v>
      </c>
      <c r="BI141" s="59"/>
      <c r="BJ141" s="59">
        <f t="shared" si="1090"/>
        <v>1.736848148756942</v>
      </c>
      <c r="BK141" s="59"/>
      <c r="BL141" s="59"/>
      <c r="BM141" s="59"/>
      <c r="BN141" s="59"/>
      <c r="BO141" s="59"/>
      <c r="BP141" s="59"/>
      <c r="BQ141" s="59"/>
      <c r="BR141" s="59"/>
      <c r="BS141" s="59"/>
      <c r="BT141" s="59"/>
      <c r="BU141" s="59"/>
      <c r="BV141" s="59"/>
      <c r="BW141" s="59"/>
      <c r="BX141" s="59"/>
      <c r="BZ141" s="59">
        <f t="shared" si="1091"/>
        <v>-16.430939398611365</v>
      </c>
      <c r="CA141" s="59">
        <f t="shared" si="1092"/>
        <v>5.4187685152210063</v>
      </c>
      <c r="CB141" s="59"/>
      <c r="CC141" s="59">
        <f t="shared" si="1093"/>
        <v>12.155071182122622</v>
      </c>
      <c r="CD141" s="59"/>
      <c r="CE141" s="59"/>
      <c r="CF141" s="59"/>
      <c r="CG141" s="59"/>
      <c r="CH141" s="59"/>
      <c r="CI141" s="59"/>
      <c r="CJ141" s="59"/>
      <c r="CK141" s="59"/>
      <c r="CL141" s="59"/>
      <c r="CM141" s="59"/>
      <c r="CN141" s="59"/>
      <c r="CO141" s="59"/>
      <c r="CP141" s="59"/>
      <c r="CQ141" s="59"/>
      <c r="CS141" s="59">
        <f t="shared" si="1094"/>
        <v>-11.223308410168231</v>
      </c>
      <c r="CT141" s="56"/>
      <c r="CU141" s="56"/>
      <c r="CV141" s="56"/>
      <c r="CW141" s="56"/>
      <c r="CX141" s="56">
        <f>((SUM(H$135:H141)/SUM(H$123:H129))-1)*100</f>
        <v>2.5519215156230457</v>
      </c>
      <c r="CY141" s="56">
        <f>((SUM(I$135:I141)/SUM(I$123:I129))-1)*100</f>
        <v>3.9319763061796742</v>
      </c>
      <c r="CZ141" s="56">
        <f>((SUM(J$135:J141)/SUM(J$123:J129))-1)*100</f>
        <v>-3.7087260153228163</v>
      </c>
      <c r="DA141" s="56"/>
      <c r="DB141" s="56"/>
      <c r="DC141" s="56">
        <f>((SUM(M$135:M141)/SUM(M$123:M129))-1)*100</f>
        <v>-0.88504230828626573</v>
      </c>
      <c r="DD141" s="56"/>
      <c r="DE141" s="56">
        <f>((SUM(O$135:O141)/SUM(O$123:O129))-1)*100</f>
        <v>1.1785377967809652</v>
      </c>
      <c r="DF141" s="56"/>
      <c r="DG141" s="56"/>
      <c r="DH141" s="56"/>
      <c r="DI141" s="56"/>
      <c r="DJ141" s="56"/>
      <c r="DK141" s="56"/>
      <c r="DL141" s="56"/>
      <c r="DM141" s="56"/>
      <c r="DN141" s="56"/>
      <c r="DO141" s="56"/>
      <c r="DP141" s="56"/>
      <c r="DQ141" s="56"/>
      <c r="DR141" s="56"/>
      <c r="DS141" s="56"/>
      <c r="DU141" s="56">
        <f>((SUM(AE$135:AE141)/SUM(AE$123:AE129))-1)*100</f>
        <v>-6.2616610693777002</v>
      </c>
      <c r="DV141" s="56">
        <f>((SUM(AF$135:AF141)/SUM(AF$123:AF129))-1)*100</f>
        <v>7.6448219305245813</v>
      </c>
      <c r="DW141" s="56"/>
      <c r="DX141" s="56">
        <f>((SUM(AH$135:AH141)/SUM(AH$123:AH129))-1)*100</f>
        <v>10.610905063934851</v>
      </c>
      <c r="DY141" s="56"/>
      <c r="DZ141" s="56"/>
      <c r="EA141" s="56"/>
      <c r="EB141" s="56"/>
      <c r="EC141" s="56"/>
      <c r="ED141" s="56"/>
      <c r="EE141" s="56"/>
      <c r="EF141" s="56"/>
      <c r="EG141" s="56"/>
      <c r="EH141" s="56"/>
      <c r="EI141" s="56"/>
      <c r="EJ141" s="56"/>
      <c r="EK141" s="56"/>
      <c r="EL141" s="56"/>
      <c r="EN141" s="56">
        <f>((SUM(AX$135:AX141)/SUM(AX$123:AX129))-1)*100</f>
        <v>-9.6298889913393193E-2</v>
      </c>
      <c r="EO141" s="56"/>
      <c r="EP141" s="56"/>
      <c r="EQ141" s="56"/>
      <c r="ER141" s="56"/>
      <c r="ES141" s="56"/>
    </row>
    <row r="142" spans="1:149" s="55" customFormat="1" ht="12.75" customHeight="1" x14ac:dyDescent="0.25">
      <c r="A142" s="55">
        <v>2016</v>
      </c>
      <c r="B142" s="55" t="s">
        <v>355</v>
      </c>
      <c r="C142" s="55" t="s">
        <v>175</v>
      </c>
      <c r="D142" s="56"/>
      <c r="E142" s="56"/>
      <c r="F142" s="56"/>
      <c r="G142" s="56"/>
      <c r="H142" s="56">
        <v>107.86209438364899</v>
      </c>
      <c r="I142" s="56">
        <v>109.278093685282</v>
      </c>
      <c r="J142" s="56">
        <v>101.425256877693</v>
      </c>
      <c r="K142" s="56"/>
      <c r="L142" s="56"/>
      <c r="M142" s="56">
        <v>106.389331275934</v>
      </c>
      <c r="N142" s="56"/>
      <c r="O142" s="56">
        <v>107.72336453577201</v>
      </c>
      <c r="P142" s="56"/>
      <c r="Q142" s="56"/>
      <c r="R142" s="56"/>
      <c r="S142" s="84"/>
      <c r="T142" s="84"/>
      <c r="U142" s="56"/>
      <c r="V142" s="56"/>
      <c r="W142" s="56"/>
      <c r="X142" s="56"/>
      <c r="Y142" s="56"/>
      <c r="Z142" s="56"/>
      <c r="AA142" s="56"/>
      <c r="AB142" s="56"/>
      <c r="AC142" s="56"/>
      <c r="AE142" s="56">
        <v>103.20836942616</v>
      </c>
      <c r="AF142" s="56">
        <v>123.304574343688</v>
      </c>
      <c r="AH142" s="56">
        <v>125.507129781939</v>
      </c>
      <c r="AI142" s="56"/>
      <c r="AJ142" s="56"/>
      <c r="AK142" s="56"/>
      <c r="AL142" s="56"/>
      <c r="AM142" s="56"/>
      <c r="AN142" s="56"/>
      <c r="AO142" s="56"/>
      <c r="AP142" s="56"/>
      <c r="AQ142" s="56"/>
      <c r="AR142" s="56"/>
      <c r="AS142" s="56"/>
      <c r="AT142" s="56"/>
      <c r="AU142" s="56"/>
      <c r="AV142" s="56"/>
      <c r="AX142" s="56">
        <v>118.051536969588</v>
      </c>
      <c r="AY142" s="59"/>
      <c r="AZ142" s="59"/>
      <c r="BA142" s="59"/>
      <c r="BB142" s="59"/>
      <c r="BC142" s="59">
        <f t="shared" si="1086"/>
        <v>3.4481880135021514</v>
      </c>
      <c r="BD142" s="59">
        <f t="shared" si="1087"/>
        <v>4.4212025732928817</v>
      </c>
      <c r="BE142" s="59">
        <f t="shared" si="1088"/>
        <v>-1.0669253152284286</v>
      </c>
      <c r="BF142" s="59"/>
      <c r="BG142" s="59"/>
      <c r="BH142" s="59">
        <f t="shared" si="1089"/>
        <v>-1.5052017087722191</v>
      </c>
      <c r="BI142" s="59"/>
      <c r="BJ142" s="59">
        <f t="shared" si="1090"/>
        <v>-1.5681256785827991</v>
      </c>
      <c r="BK142" s="59"/>
      <c r="BL142" s="59"/>
      <c r="BM142" s="59"/>
      <c r="BN142" s="59"/>
      <c r="BO142" s="59"/>
      <c r="BP142" s="59"/>
      <c r="BQ142" s="59"/>
      <c r="BR142" s="59"/>
      <c r="BS142" s="59"/>
      <c r="BT142" s="59"/>
      <c r="BU142" s="59"/>
      <c r="BV142" s="59"/>
      <c r="BW142" s="59"/>
      <c r="BX142" s="59"/>
      <c r="BZ142" s="59">
        <f t="shared" si="1091"/>
        <v>-1.3482478643404683</v>
      </c>
      <c r="CA142" s="59">
        <f t="shared" si="1092"/>
        <v>7.2392429921430246</v>
      </c>
      <c r="CB142" s="59"/>
      <c r="CC142" s="59">
        <f t="shared" si="1093"/>
        <v>8.0683965178201191</v>
      </c>
      <c r="CD142" s="59"/>
      <c r="CE142" s="59"/>
      <c r="CF142" s="59"/>
      <c r="CG142" s="59"/>
      <c r="CH142" s="59"/>
      <c r="CI142" s="59"/>
      <c r="CJ142" s="59"/>
      <c r="CK142" s="59"/>
      <c r="CL142" s="59"/>
      <c r="CM142" s="59"/>
      <c r="CN142" s="59"/>
      <c r="CO142" s="59"/>
      <c r="CP142" s="59"/>
      <c r="CQ142" s="59"/>
      <c r="CS142" s="59">
        <f t="shared" si="1094"/>
        <v>5.1927861204839276</v>
      </c>
      <c r="CT142" s="56"/>
      <c r="CU142" s="56"/>
      <c r="CV142" s="56"/>
      <c r="CW142" s="56"/>
      <c r="CX142" s="56">
        <f>((SUM(H$135:H142)/SUM(H$123:H130))-1)*100</f>
        <v>2.6636599319515009</v>
      </c>
      <c r="CY142" s="56">
        <f>((SUM(I$135:I142)/SUM(I$123:I130))-1)*100</f>
        <v>3.9931851190351697</v>
      </c>
      <c r="CZ142" s="56">
        <f>((SUM(J$135:J142)/SUM(J$123:J130))-1)*100</f>
        <v>-3.3846885967519613</v>
      </c>
      <c r="DA142" s="56"/>
      <c r="DB142" s="56"/>
      <c r="DC142" s="56">
        <f>((SUM(M$135:M142)/SUM(M$123:M130))-1)*100</f>
        <v>-0.96613341093693128</v>
      </c>
      <c r="DD142" s="56"/>
      <c r="DE142" s="56">
        <f>((SUM(O$135:O142)/SUM(O$123:O130))-1)*100</f>
        <v>0.82320528320001252</v>
      </c>
      <c r="DF142" s="56"/>
      <c r="DG142" s="56"/>
      <c r="DH142" s="56"/>
      <c r="DI142" s="56"/>
      <c r="DJ142" s="56"/>
      <c r="DK142" s="56"/>
      <c r="DL142" s="56"/>
      <c r="DM142" s="56"/>
      <c r="DN142" s="56"/>
      <c r="DO142" s="56"/>
      <c r="DP142" s="56"/>
      <c r="DQ142" s="56"/>
      <c r="DR142" s="56"/>
      <c r="DS142" s="56"/>
      <c r="DU142" s="56">
        <f>((SUM(AE$135:AE142)/SUM(AE$123:AE130))-1)*100</f>
        <v>-5.601501911586193</v>
      </c>
      <c r="DV142" s="56">
        <f>((SUM(AF$135:AF142)/SUM(AF$123:AF130))-1)*100</f>
        <v>7.5907892828925627</v>
      </c>
      <c r="DW142" s="56"/>
      <c r="DX142" s="56">
        <f>((SUM(AH$135:AH142)/SUM(AH$123:AH130))-1)*100</f>
        <v>10.276790728666496</v>
      </c>
      <c r="DY142" s="56"/>
      <c r="DZ142" s="56"/>
      <c r="EA142" s="56"/>
      <c r="EB142" s="56"/>
      <c r="EC142" s="56"/>
      <c r="ED142" s="56"/>
      <c r="EE142" s="56"/>
      <c r="EF142" s="56"/>
      <c r="EG142" s="56"/>
      <c r="EH142" s="56"/>
      <c r="EI142" s="56"/>
      <c r="EJ142" s="56"/>
      <c r="EK142" s="56"/>
      <c r="EL142" s="56"/>
      <c r="EN142" s="56">
        <f>((SUM(AX$135:AX142)/SUM(AX$123:AX130))-1)*100</f>
        <v>0.63315971459414477</v>
      </c>
      <c r="EO142" s="56"/>
      <c r="EP142" s="56"/>
      <c r="EQ142" s="56"/>
      <c r="ER142" s="56"/>
      <c r="ES142" s="56"/>
    </row>
    <row r="143" spans="1:149" s="55" customFormat="1" ht="12.75" customHeight="1" x14ac:dyDescent="0.25">
      <c r="A143" s="55">
        <v>2016</v>
      </c>
      <c r="B143" s="55" t="s">
        <v>356</v>
      </c>
      <c r="C143" s="55" t="s">
        <v>175</v>
      </c>
      <c r="D143" s="56"/>
      <c r="E143" s="56"/>
      <c r="F143" s="56"/>
      <c r="G143" s="56"/>
      <c r="H143" s="56">
        <v>108.143331128043</v>
      </c>
      <c r="I143" s="56">
        <v>109.76338162245401</v>
      </c>
      <c r="J143" s="56">
        <v>100.778919456414</v>
      </c>
      <c r="K143" s="56"/>
      <c r="L143" s="56"/>
      <c r="M143" s="56">
        <v>99.829647892982905</v>
      </c>
      <c r="N143" s="56"/>
      <c r="O143" s="56">
        <v>102.873220584541</v>
      </c>
      <c r="P143" s="56"/>
      <c r="Q143" s="56"/>
      <c r="R143" s="56"/>
      <c r="S143" s="84"/>
      <c r="T143" s="84"/>
      <c r="U143" s="56"/>
      <c r="V143" s="56"/>
      <c r="W143" s="56"/>
      <c r="X143" s="56"/>
      <c r="Y143" s="56"/>
      <c r="Z143" s="56"/>
      <c r="AA143" s="56"/>
      <c r="AB143" s="56"/>
      <c r="AC143" s="56"/>
      <c r="AE143" s="56">
        <v>92.572341114862596</v>
      </c>
      <c r="AF143" s="56">
        <v>115.714848105732</v>
      </c>
      <c r="AH143" s="56">
        <v>119.95570847102999</v>
      </c>
      <c r="AI143" s="56"/>
      <c r="AJ143" s="56"/>
      <c r="AK143" s="56"/>
      <c r="AL143" s="56"/>
      <c r="AM143" s="56"/>
      <c r="AN143" s="56"/>
      <c r="AO143" s="56"/>
      <c r="AP143" s="56"/>
      <c r="AQ143" s="56"/>
      <c r="AR143" s="56"/>
      <c r="AS143" s="56"/>
      <c r="AT143" s="56"/>
      <c r="AU143" s="56"/>
      <c r="AV143" s="56"/>
      <c r="AX143" s="56">
        <v>105.60050655029301</v>
      </c>
      <c r="AY143" s="59"/>
      <c r="AZ143" s="59"/>
      <c r="BA143" s="59"/>
      <c r="BB143" s="59"/>
      <c r="BC143" s="59">
        <f t="shared" si="1086"/>
        <v>3.3620965975988071</v>
      </c>
      <c r="BD143" s="59">
        <f t="shared" si="1087"/>
        <v>4.4370100287529191</v>
      </c>
      <c r="BE143" s="59">
        <f t="shared" si="1088"/>
        <v>-1.6496846191163983</v>
      </c>
      <c r="BF143" s="59"/>
      <c r="BG143" s="59"/>
      <c r="BH143" s="59">
        <f t="shared" si="1089"/>
        <v>-4.8254439745706756</v>
      </c>
      <c r="BI143" s="59"/>
      <c r="BJ143" s="59">
        <f t="shared" si="1090"/>
        <v>-3.1874496608435443</v>
      </c>
      <c r="BK143" s="59"/>
      <c r="BL143" s="59"/>
      <c r="BM143" s="59"/>
      <c r="BN143" s="59"/>
      <c r="BO143" s="59"/>
      <c r="BP143" s="59"/>
      <c r="BQ143" s="59"/>
      <c r="BR143" s="59"/>
      <c r="BS143" s="59"/>
      <c r="BT143" s="59"/>
      <c r="BU143" s="59"/>
      <c r="BV143" s="59"/>
      <c r="BW143" s="59"/>
      <c r="BX143" s="59"/>
      <c r="BZ143" s="59">
        <f t="shared" si="1091"/>
        <v>-8.909275140609962</v>
      </c>
      <c r="CA143" s="59">
        <f t="shared" si="1092"/>
        <v>2.8873642472155181</v>
      </c>
      <c r="CB143" s="59"/>
      <c r="CC143" s="59">
        <f t="shared" si="1093"/>
        <v>5.5303530468021611</v>
      </c>
      <c r="CD143" s="59"/>
      <c r="CE143" s="59"/>
      <c r="CF143" s="59"/>
      <c r="CG143" s="59"/>
      <c r="CH143" s="59"/>
      <c r="CI143" s="59"/>
      <c r="CJ143" s="59"/>
      <c r="CK143" s="59"/>
      <c r="CL143" s="59"/>
      <c r="CM143" s="59"/>
      <c r="CN143" s="59"/>
      <c r="CO143" s="59"/>
      <c r="CP143" s="59"/>
      <c r="CQ143" s="59"/>
      <c r="CS143" s="59">
        <f t="shared" si="1094"/>
        <v>-3.6500779254599047</v>
      </c>
      <c r="CT143" s="56"/>
      <c r="CU143" s="56"/>
      <c r="CV143" s="56"/>
      <c r="CW143" s="56"/>
      <c r="CX143" s="56">
        <f>((SUM(H$135:H143)/SUM(H$123:H131))-1)*100</f>
        <v>2.741319267396003</v>
      </c>
      <c r="CY143" s="56">
        <f>((SUM(I$135:I143)/SUM(I$123:I131))-1)*100</f>
        <v>4.0427268389788384</v>
      </c>
      <c r="CZ143" s="56">
        <f>((SUM(J$135:J143)/SUM(J$123:J131))-1)*100</f>
        <v>-3.1952098346755053</v>
      </c>
      <c r="DA143" s="56"/>
      <c r="DB143" s="56"/>
      <c r="DC143" s="56">
        <f>((SUM(M$135:M143)/SUM(M$123:M131))-1)*100</f>
        <v>-1.4009625017077476</v>
      </c>
      <c r="DD143" s="56"/>
      <c r="DE143" s="56">
        <f>((SUM(O$135:O143)/SUM(O$123:O131))-1)*100</f>
        <v>0.37564331811346108</v>
      </c>
      <c r="DF143" s="56"/>
      <c r="DG143" s="56"/>
      <c r="DH143" s="56"/>
      <c r="DI143" s="56"/>
      <c r="DJ143" s="56"/>
      <c r="DK143" s="56"/>
      <c r="DL143" s="56"/>
      <c r="DM143" s="56"/>
      <c r="DN143" s="56"/>
      <c r="DO143" s="56"/>
      <c r="DP143" s="56"/>
      <c r="DQ143" s="56"/>
      <c r="DR143" s="56"/>
      <c r="DS143" s="56"/>
      <c r="DU143" s="56">
        <f>((SUM(AE$135:AE143)/SUM(AE$123:AE131))-1)*100</f>
        <v>-5.9833771661863651</v>
      </c>
      <c r="DV143" s="56">
        <f>((SUM(AF$135:AF143)/SUM(AF$123:AF131))-1)*100</f>
        <v>7.0485405228075448</v>
      </c>
      <c r="DW143" s="56"/>
      <c r="DX143" s="56">
        <f>((SUM(AH$135:AH143)/SUM(AH$123:AH131))-1)*100</f>
        <v>9.7358785078161212</v>
      </c>
      <c r="DY143" s="56"/>
      <c r="DZ143" s="56"/>
      <c r="EA143" s="56"/>
      <c r="EB143" s="56"/>
      <c r="EC143" s="56"/>
      <c r="ED143" s="56"/>
      <c r="EE143" s="56"/>
      <c r="EF143" s="56"/>
      <c r="EG143" s="56"/>
      <c r="EH143" s="56"/>
      <c r="EI143" s="56"/>
      <c r="EJ143" s="56"/>
      <c r="EK143" s="56"/>
      <c r="EL143" s="56"/>
      <c r="EN143" s="56">
        <f>((SUM(AX$135:AX143)/SUM(AX$123:AX131))-1)*100</f>
        <v>0.12471660407025187</v>
      </c>
      <c r="EO143" s="56"/>
      <c r="EP143" s="56"/>
      <c r="EQ143" s="56"/>
      <c r="ER143" s="56"/>
      <c r="ES143" s="56"/>
    </row>
    <row r="144" spans="1:149" s="55" customFormat="1" ht="12.75" customHeight="1" x14ac:dyDescent="0.25">
      <c r="A144" s="55">
        <v>2016</v>
      </c>
      <c r="B144" s="55" t="s">
        <v>357</v>
      </c>
      <c r="C144" s="55" t="s">
        <v>175</v>
      </c>
      <c r="D144" s="56"/>
      <c r="E144" s="56"/>
      <c r="F144" s="56"/>
      <c r="G144" s="56"/>
      <c r="H144" s="56">
        <v>109.307126628753</v>
      </c>
      <c r="I144" s="56">
        <v>111.106632707313</v>
      </c>
      <c r="J144" s="56">
        <v>101.126947298641</v>
      </c>
      <c r="K144" s="56"/>
      <c r="L144" s="56"/>
      <c r="M144" s="56">
        <v>105.52581020519099</v>
      </c>
      <c r="N144" s="56"/>
      <c r="O144" s="56">
        <v>111.82387560054801</v>
      </c>
      <c r="P144" s="56"/>
      <c r="Q144" s="56"/>
      <c r="R144" s="56"/>
      <c r="S144" s="84"/>
      <c r="T144" s="84"/>
      <c r="U144" s="56"/>
      <c r="V144" s="56"/>
      <c r="W144" s="56"/>
      <c r="X144" s="56"/>
      <c r="Y144" s="56"/>
      <c r="Z144" s="56"/>
      <c r="AA144" s="56"/>
      <c r="AB144" s="56"/>
      <c r="AC144" s="56"/>
      <c r="AE144" s="56">
        <v>90.508264276505301</v>
      </c>
      <c r="AF144" s="56">
        <v>122.243858531149</v>
      </c>
      <c r="AH144" s="56">
        <v>130.128929859095</v>
      </c>
      <c r="AI144" s="56"/>
      <c r="AJ144" s="56"/>
      <c r="AK144" s="56"/>
      <c r="AL144" s="56"/>
      <c r="AM144" s="56"/>
      <c r="AN144" s="56"/>
      <c r="AO144" s="56"/>
      <c r="AP144" s="56"/>
      <c r="AQ144" s="56"/>
      <c r="AR144" s="56"/>
      <c r="AS144" s="56"/>
      <c r="AT144" s="56"/>
      <c r="AU144" s="56"/>
      <c r="AV144" s="56"/>
      <c r="AX144" s="56">
        <v>103.438168711123</v>
      </c>
      <c r="AY144" s="59"/>
      <c r="AZ144" s="59"/>
      <c r="BA144" s="59"/>
      <c r="BB144" s="59"/>
      <c r="BC144" s="59">
        <f t="shared" ref="BC144:BC167" si="1095">+((H144/H132)-1)*100</f>
        <v>2.3587281648180358</v>
      </c>
      <c r="BD144" s="59">
        <f t="shared" ref="BD144:BD167" si="1096">+((I144/I132)-1)*100</f>
        <v>2.927799459621494</v>
      </c>
      <c r="BE144" s="59">
        <f t="shared" ref="BE144:BE167" si="1097">+((J144/J132)-1)*100</f>
        <v>-0.39177277179264225</v>
      </c>
      <c r="BF144" s="59"/>
      <c r="BG144" s="59"/>
      <c r="BH144" s="59">
        <f t="shared" ref="BH144:BH167" si="1098">+((M144/M132)-1)*100</f>
        <v>-1.1554471224334284</v>
      </c>
      <c r="BI144" s="59"/>
      <c r="BJ144" s="59">
        <f t="shared" si="1090"/>
        <v>1.370025924273266</v>
      </c>
      <c r="BK144" s="59"/>
      <c r="BL144" s="59"/>
      <c r="BM144" s="59"/>
      <c r="BN144" s="59"/>
      <c r="BO144" s="59"/>
      <c r="BP144" s="59"/>
      <c r="BQ144" s="59"/>
      <c r="BR144" s="59"/>
      <c r="BS144" s="59"/>
      <c r="BT144" s="59"/>
      <c r="BU144" s="59"/>
      <c r="BV144" s="59"/>
      <c r="BW144" s="59"/>
      <c r="BX144" s="59"/>
      <c r="BZ144" s="59">
        <f t="shared" si="1091"/>
        <v>-7.9141620860775035</v>
      </c>
      <c r="CA144" s="59">
        <f t="shared" si="1092"/>
        <v>5.8599998728675828</v>
      </c>
      <c r="CB144" s="59"/>
      <c r="CC144" s="59">
        <f t="shared" si="1093"/>
        <v>9.293440157789945</v>
      </c>
      <c r="CD144" s="59"/>
      <c r="CE144" s="59"/>
      <c r="CF144" s="59"/>
      <c r="CG144" s="59"/>
      <c r="CH144" s="59"/>
      <c r="CI144" s="59"/>
      <c r="CJ144" s="59"/>
      <c r="CK144" s="59"/>
      <c r="CL144" s="59"/>
      <c r="CM144" s="59"/>
      <c r="CN144" s="59"/>
      <c r="CO144" s="59"/>
      <c r="CP144" s="59"/>
      <c r="CQ144" s="59"/>
      <c r="CS144" s="59">
        <f t="shared" si="1094"/>
        <v>-3.258528787938253</v>
      </c>
      <c r="CT144" s="56"/>
      <c r="CU144" s="56"/>
      <c r="CV144" s="56"/>
      <c r="CW144" s="56"/>
      <c r="CX144" s="56">
        <f>((SUM(H$135:H144)/SUM(H$123:H132))-1)*100</f>
        <v>2.7023249844319253</v>
      </c>
      <c r="CY144" s="56">
        <f>((SUM(I$135:I144)/SUM(I$123:I132))-1)*100</f>
        <v>3.9280507729770875</v>
      </c>
      <c r="CZ144" s="56">
        <f>((SUM(J$135:J144)/SUM(J$123:J132))-1)*100</f>
        <v>-2.921487998469785</v>
      </c>
      <c r="DA144" s="56"/>
      <c r="DB144" s="56"/>
      <c r="DC144" s="56">
        <f>((SUM(M$135:M144)/SUM(M$123:M132))-1)*100</f>
        <v>-1.3757041027693262</v>
      </c>
      <c r="DD144" s="56"/>
      <c r="DE144" s="56">
        <f>((SUM(O$135:O144)/SUM(O$123:O132))-1)*100</f>
        <v>0.47888148434367395</v>
      </c>
      <c r="DF144" s="56"/>
      <c r="DG144" s="56"/>
      <c r="DH144" s="56"/>
      <c r="DI144" s="56"/>
      <c r="DJ144" s="56"/>
      <c r="DK144" s="56"/>
      <c r="DL144" s="56"/>
      <c r="DM144" s="56"/>
      <c r="DN144" s="56"/>
      <c r="DO144" s="56"/>
      <c r="DP144" s="56"/>
      <c r="DQ144" s="56"/>
      <c r="DR144" s="56"/>
      <c r="DS144" s="56"/>
      <c r="DU144" s="56">
        <f>((SUM(AE$135:AE144)/SUM(AE$123:AE132))-1)*100</f>
        <v>-6.177304208960976</v>
      </c>
      <c r="DV144" s="56">
        <f>((SUM(AF$135:AF144)/SUM(AF$123:AF132))-1)*100</f>
        <v>6.922740754555412</v>
      </c>
      <c r="DW144" s="56"/>
      <c r="DX144" s="56">
        <f>((SUM(AH$135:AH144)/SUM(AH$123:AH132))-1)*100</f>
        <v>9.6886967258910328</v>
      </c>
      <c r="DY144" s="56"/>
      <c r="DZ144" s="56"/>
      <c r="EA144" s="56"/>
      <c r="EB144" s="56"/>
      <c r="EC144" s="56"/>
      <c r="ED144" s="56"/>
      <c r="EE144" s="56"/>
      <c r="EF144" s="56"/>
      <c r="EG144" s="56"/>
      <c r="EH144" s="56"/>
      <c r="EI144" s="56"/>
      <c r="EJ144" s="56"/>
      <c r="EK144" s="56"/>
      <c r="EL144" s="56"/>
      <c r="EN144" s="56">
        <f>((SUM(AX$135:AX144)/SUM(AX$123:AX132))-1)*100</f>
        <v>-0.22641447331219755</v>
      </c>
      <c r="EO144" s="56"/>
      <c r="EP144" s="56"/>
      <c r="EQ144" s="56"/>
      <c r="ER144" s="56"/>
      <c r="ES144" s="56"/>
    </row>
    <row r="145" spans="1:149" s="55" customFormat="1" ht="12.75" customHeight="1" x14ac:dyDescent="0.25">
      <c r="A145" s="55">
        <v>2016</v>
      </c>
      <c r="B145" s="55" t="s">
        <v>358</v>
      </c>
      <c r="C145" s="55" t="s">
        <v>175</v>
      </c>
      <c r="D145" s="56"/>
      <c r="E145" s="56"/>
      <c r="F145" s="56"/>
      <c r="G145" s="56"/>
      <c r="H145" s="56">
        <v>110.549947330368</v>
      </c>
      <c r="I145" s="56">
        <v>112.666602528723</v>
      </c>
      <c r="J145" s="56">
        <v>100.92807424594</v>
      </c>
      <c r="K145" s="56"/>
      <c r="L145" s="56"/>
      <c r="M145" s="56">
        <v>110.86838440962001</v>
      </c>
      <c r="N145" s="56"/>
      <c r="O145" s="56">
        <v>116.366868103233</v>
      </c>
      <c r="P145" s="56"/>
      <c r="Q145" s="56"/>
      <c r="R145" s="56"/>
      <c r="S145" s="56"/>
      <c r="T145" s="56"/>
      <c r="U145" s="56"/>
      <c r="V145" s="56"/>
      <c r="W145" s="56"/>
      <c r="X145" s="56"/>
      <c r="Y145" s="56"/>
      <c r="Z145" s="56"/>
      <c r="AA145" s="56"/>
      <c r="AB145" s="56"/>
      <c r="AC145" s="56"/>
      <c r="AE145" s="56">
        <v>97.757416799178301</v>
      </c>
      <c r="AF145" s="56">
        <v>128.358453073649</v>
      </c>
      <c r="AH145" s="56">
        <v>134.82958515733699</v>
      </c>
      <c r="AI145" s="56"/>
      <c r="AJ145" s="56"/>
      <c r="AK145" s="56"/>
      <c r="AL145" s="56"/>
      <c r="AM145" s="56"/>
      <c r="AN145" s="56"/>
      <c r="AO145" s="56"/>
      <c r="AP145" s="56"/>
      <c r="AQ145" s="56"/>
      <c r="AR145" s="56"/>
      <c r="AS145" s="56"/>
      <c r="AT145" s="56"/>
      <c r="AU145" s="56"/>
      <c r="AV145" s="56"/>
      <c r="AX145" s="56">
        <v>112.9249715376</v>
      </c>
      <c r="AY145" s="59"/>
      <c r="AZ145" s="59"/>
      <c r="BA145" s="59"/>
      <c r="BB145" s="59"/>
      <c r="BC145" s="59">
        <f t="shared" si="1095"/>
        <v>2.4540877871058964</v>
      </c>
      <c r="BD145" s="59">
        <f t="shared" si="1096"/>
        <v>3.2926426186648206</v>
      </c>
      <c r="BE145" s="59">
        <f t="shared" si="1097"/>
        <v>-1.5996122152203474</v>
      </c>
      <c r="BF145" s="59"/>
      <c r="BG145" s="59"/>
      <c r="BH145" s="59">
        <f t="shared" si="1098"/>
        <v>1.7195022111204938</v>
      </c>
      <c r="BI145" s="59"/>
      <c r="BJ145" s="59">
        <f t="shared" si="1090"/>
        <v>1.9651559171839805</v>
      </c>
      <c r="BK145" s="59"/>
      <c r="BL145" s="59"/>
      <c r="BM145" s="59"/>
      <c r="BN145" s="59"/>
      <c r="BO145" s="59"/>
      <c r="BP145" s="59"/>
      <c r="BQ145" s="59"/>
      <c r="BR145" s="59"/>
      <c r="BS145" s="59"/>
      <c r="BT145" s="59"/>
      <c r="BU145" s="59"/>
      <c r="BV145" s="59"/>
      <c r="BW145" s="59"/>
      <c r="BX145" s="59"/>
      <c r="BZ145" s="59">
        <f t="shared" si="1091"/>
        <v>1.0286462671616592</v>
      </c>
      <c r="CA145" s="59">
        <f t="shared" si="1092"/>
        <v>8.4444694787826577</v>
      </c>
      <c r="CB145" s="59"/>
      <c r="CC145" s="59">
        <f t="shared" si="1093"/>
        <v>8.9585331082477015</v>
      </c>
      <c r="CD145" s="59"/>
      <c r="CE145" s="59"/>
      <c r="CF145" s="59"/>
      <c r="CG145" s="59"/>
      <c r="CH145" s="59"/>
      <c r="CI145" s="59"/>
      <c r="CJ145" s="59"/>
      <c r="CK145" s="59"/>
      <c r="CL145" s="59"/>
      <c r="CM145" s="59"/>
      <c r="CN145" s="59"/>
      <c r="CO145" s="59"/>
      <c r="CP145" s="59"/>
      <c r="CQ145" s="59"/>
      <c r="CS145" s="59">
        <f t="shared" si="1094"/>
        <v>7.0068430999558506</v>
      </c>
      <c r="CT145" s="56"/>
      <c r="CU145" s="56"/>
      <c r="CV145" s="56"/>
      <c r="CW145" s="56"/>
      <c r="CX145" s="56">
        <f>((SUM(H$135:H145)/SUM(H$123:H133))-1)*100</f>
        <v>2.6791473457774551</v>
      </c>
      <c r="CY145" s="56">
        <f>((SUM(I$135:I145)/SUM(I$123:I133))-1)*100</f>
        <v>3.8682295057434812</v>
      </c>
      <c r="CZ145" s="56">
        <f>((SUM(J$135:J145)/SUM(J$123:J133))-1)*100</f>
        <v>-2.8028028028026619</v>
      </c>
      <c r="DA145" s="56"/>
      <c r="DB145" s="56"/>
      <c r="DC145" s="56">
        <f>((SUM(M$135:M145)/SUM(M$123:M133))-1)*100</f>
        <v>-1.0815065091355436</v>
      </c>
      <c r="DD145" s="56"/>
      <c r="DE145" s="56">
        <f>((SUM(O$135:O145)/SUM(O$123:O133))-1)*100</f>
        <v>0.62303672197190352</v>
      </c>
      <c r="DF145" s="56"/>
      <c r="DG145" s="56"/>
      <c r="DH145" s="56"/>
      <c r="DI145" s="56"/>
      <c r="DJ145" s="56"/>
      <c r="DK145" s="56"/>
      <c r="DL145" s="56"/>
      <c r="DM145" s="56"/>
      <c r="DN145" s="56"/>
      <c r="DO145" s="56"/>
      <c r="DP145" s="56"/>
      <c r="DQ145" s="56"/>
      <c r="DR145" s="56"/>
      <c r="DS145" s="56"/>
      <c r="DU145" s="56">
        <f>((SUM(AE$135:AE145)/SUM(AE$123:AE133))-1)*100</f>
        <v>-5.5288866767056462</v>
      </c>
      <c r="DV145" s="56">
        <f>((SUM(AF$135:AF145)/SUM(AF$123:AF133))-1)*100</f>
        <v>7.0716745857841934</v>
      </c>
      <c r="DW145" s="56"/>
      <c r="DX145" s="56">
        <f>((SUM(AH$135:AH145)/SUM(AH$123:AH133))-1)*100</f>
        <v>9.6158453914438233</v>
      </c>
      <c r="DY145" s="56"/>
      <c r="DZ145" s="56"/>
      <c r="EA145" s="56"/>
      <c r="EB145" s="56"/>
      <c r="EC145" s="56"/>
      <c r="ED145" s="56"/>
      <c r="EE145" s="56"/>
      <c r="EF145" s="56"/>
      <c r="EG145" s="56"/>
      <c r="EH145" s="56"/>
      <c r="EI145" s="56"/>
      <c r="EJ145" s="56"/>
      <c r="EK145" s="56"/>
      <c r="EL145" s="56"/>
      <c r="EN145" s="56">
        <f>((SUM(AX$135:AX145)/SUM(AX$123:AX133))-1)*100</f>
        <v>0.44567520233271818</v>
      </c>
      <c r="EO145" s="56"/>
      <c r="EP145" s="56"/>
      <c r="EQ145" s="56"/>
      <c r="ER145" s="56"/>
      <c r="ES145" s="56"/>
    </row>
    <row r="146" spans="1:149" s="55" customFormat="1" ht="12.75" customHeight="1" x14ac:dyDescent="0.25">
      <c r="A146" s="55">
        <v>2016</v>
      </c>
      <c r="B146" s="55" t="s">
        <v>359</v>
      </c>
      <c r="C146" s="55" t="s">
        <v>175</v>
      </c>
      <c r="D146" s="56"/>
      <c r="E146" s="56"/>
      <c r="F146" s="56"/>
      <c r="G146" s="56"/>
      <c r="H146" s="56">
        <v>120.21625677877699</v>
      </c>
      <c r="I146" s="56">
        <v>124.317158756601</v>
      </c>
      <c r="J146" s="56">
        <v>101.574411667219</v>
      </c>
      <c r="K146" s="56"/>
      <c r="L146" s="56"/>
      <c r="M146" s="56">
        <v>153.28987503225801</v>
      </c>
      <c r="N146" s="56"/>
      <c r="O146" s="56">
        <v>166.762784892723</v>
      </c>
      <c r="P146" s="56"/>
      <c r="Q146" s="56"/>
      <c r="R146" s="56"/>
      <c r="S146" s="56"/>
      <c r="T146" s="56"/>
      <c r="U146" s="56"/>
      <c r="V146" s="56"/>
      <c r="W146" s="56"/>
      <c r="X146" s="56"/>
      <c r="Y146" s="56"/>
      <c r="Z146" s="56"/>
      <c r="AA146" s="56"/>
      <c r="AB146" s="56"/>
      <c r="AC146" s="56"/>
      <c r="AE146" s="56">
        <v>121.164130073857</v>
      </c>
      <c r="AF146" s="56">
        <v>177.38836991362101</v>
      </c>
      <c r="AH146" s="56">
        <v>192.478468789418</v>
      </c>
      <c r="AI146" s="56"/>
      <c r="AJ146" s="56"/>
      <c r="AK146" s="56"/>
      <c r="AL146" s="56"/>
      <c r="AM146" s="56"/>
      <c r="AN146" s="56"/>
      <c r="AO146" s="56"/>
      <c r="AP146" s="56"/>
      <c r="AQ146" s="56"/>
      <c r="AR146" s="56"/>
      <c r="AS146" s="56"/>
      <c r="AT146" s="56"/>
      <c r="AU146" s="56"/>
      <c r="AV146" s="56"/>
      <c r="AX146" s="56">
        <v>141.39887698334999</v>
      </c>
      <c r="AY146" s="59"/>
      <c r="AZ146" s="59"/>
      <c r="BA146" s="59"/>
      <c r="BB146" s="59"/>
      <c r="BC146" s="59">
        <f t="shared" si="1095"/>
        <v>4.8623239406031082</v>
      </c>
      <c r="BD146" s="59">
        <f t="shared" si="1096"/>
        <v>6.2416915918901639</v>
      </c>
      <c r="BE146" s="59">
        <f t="shared" si="1097"/>
        <v>-2.2020105313550697</v>
      </c>
      <c r="BF146" s="59"/>
      <c r="BG146" s="59"/>
      <c r="BH146" s="59">
        <f t="shared" si="1098"/>
        <v>10.245002088113942</v>
      </c>
      <c r="BI146" s="59"/>
      <c r="BJ146" s="59">
        <f t="shared" si="1090"/>
        <v>9.3668868221979942</v>
      </c>
      <c r="BK146" s="59"/>
      <c r="BL146" s="59"/>
      <c r="BM146" s="59"/>
      <c r="BN146" s="59"/>
      <c r="BO146" s="59"/>
      <c r="BP146" s="59"/>
      <c r="BQ146" s="59"/>
      <c r="BR146" s="59"/>
      <c r="BS146" s="59"/>
      <c r="BT146" s="59"/>
      <c r="BU146" s="59"/>
      <c r="BV146" s="59"/>
      <c r="BW146" s="59"/>
      <c r="BX146" s="59"/>
      <c r="BZ146" s="59">
        <f t="shared" si="1091"/>
        <v>13.228588669232554</v>
      </c>
      <c r="CA146" s="59">
        <f t="shared" si="1092"/>
        <v>17.346537347286706</v>
      </c>
      <c r="CB146" s="59"/>
      <c r="CC146" s="59">
        <f t="shared" si="1093"/>
        <v>16.225039116309368</v>
      </c>
      <c r="CD146" s="59"/>
      <c r="CE146" s="59"/>
      <c r="CF146" s="59"/>
      <c r="CG146" s="59"/>
      <c r="CH146" s="59"/>
      <c r="CI146" s="59"/>
      <c r="CJ146" s="59"/>
      <c r="CK146" s="59"/>
      <c r="CL146" s="59"/>
      <c r="CM146" s="59"/>
      <c r="CN146" s="59"/>
      <c r="CO146" s="59"/>
      <c r="CP146" s="59"/>
      <c r="CQ146" s="59"/>
      <c r="CS146" s="59">
        <f t="shared" si="1094"/>
        <v>21.141537614199478</v>
      </c>
      <c r="CT146" s="56"/>
      <c r="CU146" s="56"/>
      <c r="CV146" s="56"/>
      <c r="CW146" s="56"/>
      <c r="CX146" s="56">
        <f>((SUM(H$135:H146)/SUM(H$123:H134))-1)*100</f>
        <v>2.8761755895592378</v>
      </c>
      <c r="CY146" s="56">
        <f>((SUM(I$135:I146)/SUM(I$123:I134))-1)*100</f>
        <v>4.0859547825025322</v>
      </c>
      <c r="CZ146" s="56">
        <f>((SUM(J$135:J146)/SUM(J$123:J134))-1)*100</f>
        <v>-2.7527327854463102</v>
      </c>
      <c r="DA146" s="56"/>
      <c r="DB146" s="56"/>
      <c r="DC146" s="56">
        <f>((SUM(M$135:M146)/SUM(M$123:M134))-1)*100</f>
        <v>0.14336955252813866</v>
      </c>
      <c r="DD146" s="56"/>
      <c r="DE146" s="56">
        <f>((SUM(O$135:O146)/SUM(O$123:O134))-1)*100</f>
        <v>1.6261489229462134</v>
      </c>
      <c r="DF146" s="56"/>
      <c r="DG146" s="56"/>
      <c r="DH146" s="56"/>
      <c r="DI146" s="56"/>
      <c r="DJ146" s="56"/>
      <c r="DK146" s="56"/>
      <c r="DL146" s="56"/>
      <c r="DM146" s="56"/>
      <c r="DN146" s="56"/>
      <c r="DO146" s="56"/>
      <c r="DP146" s="56"/>
      <c r="DQ146" s="56"/>
      <c r="DR146" s="56"/>
      <c r="DS146" s="56"/>
      <c r="DU146" s="56">
        <f>((SUM(AE$135:AE146)/SUM(AE$123:AE134))-1)*100</f>
        <v>-3.8312271132933673</v>
      </c>
      <c r="DV146" s="56">
        <f>((SUM(AF$135:AF146)/SUM(AF$123:AF134))-1)*100</f>
        <v>8.2132884025532871</v>
      </c>
      <c r="DW146" s="56"/>
      <c r="DX146" s="56">
        <f>((SUM(AH$135:AH146)/SUM(AH$123:AH134))-1)*100</f>
        <v>10.394404598558626</v>
      </c>
      <c r="DY146" s="56"/>
      <c r="DZ146" s="56"/>
      <c r="EA146" s="56"/>
      <c r="EB146" s="56"/>
      <c r="EC146" s="56"/>
      <c r="ED146" s="56"/>
      <c r="EE146" s="56"/>
      <c r="EF146" s="56"/>
      <c r="EG146" s="56"/>
      <c r="EH146" s="56"/>
      <c r="EI146" s="56"/>
      <c r="EJ146" s="56"/>
      <c r="EK146" s="56"/>
      <c r="EL146" s="56"/>
      <c r="EN146" s="56">
        <f>((SUM(AX$135:AX146)/SUM(AX$123:AX134))-1)*100</f>
        <v>2.3743819115369158</v>
      </c>
      <c r="EO146" s="56"/>
      <c r="EP146" s="56"/>
      <c r="EQ146" s="56"/>
      <c r="ER146" s="56"/>
      <c r="ES146" s="56"/>
    </row>
    <row r="147" spans="1:149" s="85" customFormat="1" ht="13.2" x14ac:dyDescent="0.25">
      <c r="A147" s="85">
        <v>2017</v>
      </c>
      <c r="B147" s="85" t="s">
        <v>348</v>
      </c>
      <c r="C147" s="85" t="s">
        <v>175</v>
      </c>
      <c r="D147" s="84"/>
      <c r="E147" s="84"/>
      <c r="F147" s="84"/>
      <c r="G147" s="84"/>
      <c r="H147" s="84">
        <v>114.944811024348</v>
      </c>
      <c r="I147" s="84">
        <v>118.137636651797</v>
      </c>
      <c r="J147" s="84">
        <v>100.430891614186</v>
      </c>
      <c r="K147" s="84"/>
      <c r="L147" s="84"/>
      <c r="M147" s="84">
        <v>102.399302386157</v>
      </c>
      <c r="N147" s="84"/>
      <c r="O147" s="84">
        <v>110.45984620593499</v>
      </c>
      <c r="P147" s="84"/>
      <c r="Q147" s="84"/>
      <c r="R147" s="84"/>
      <c r="S147" s="84"/>
      <c r="T147" s="84"/>
      <c r="U147" s="84"/>
      <c r="V147" s="84"/>
      <c r="W147" s="84"/>
      <c r="X147" s="84"/>
      <c r="Y147" s="84"/>
      <c r="Z147" s="84"/>
      <c r="AA147" s="84"/>
      <c r="AB147" s="84"/>
      <c r="AC147" s="84"/>
      <c r="AE147" s="84">
        <v>83.179180106555407</v>
      </c>
      <c r="AF147" s="84">
        <v>119.593115183131</v>
      </c>
      <c r="AH147" s="84">
        <v>129.576989211918</v>
      </c>
      <c r="AI147" s="84"/>
      <c r="AJ147" s="84"/>
      <c r="AK147" s="84"/>
      <c r="AL147" s="84"/>
      <c r="AM147" s="84"/>
      <c r="AN147" s="84"/>
      <c r="AO147" s="84"/>
      <c r="AP147" s="84"/>
      <c r="AQ147" s="84"/>
      <c r="AR147" s="84"/>
      <c r="AS147" s="84"/>
      <c r="AT147" s="84"/>
      <c r="AU147" s="84"/>
      <c r="AV147" s="84"/>
      <c r="AX147" s="84">
        <v>95.781835566398101</v>
      </c>
      <c r="AY147" s="89"/>
      <c r="AZ147" s="89"/>
      <c r="BA147" s="89"/>
      <c r="BB147" s="89"/>
      <c r="BC147" s="89">
        <f t="shared" si="1095"/>
        <v>6.8635107811518381</v>
      </c>
      <c r="BD147" s="89">
        <f t="shared" si="1096"/>
        <v>8.1987831119687336</v>
      </c>
      <c r="BE147" s="89">
        <f t="shared" si="1097"/>
        <v>0.24813895781568007</v>
      </c>
      <c r="BF147" s="89"/>
      <c r="BG147" s="89"/>
      <c r="BH147" s="89">
        <f t="shared" si="1098"/>
        <v>-1.45891353237253</v>
      </c>
      <c r="BI147" s="89"/>
      <c r="BJ147" s="89">
        <f t="shared" si="1090"/>
        <v>1.9376655330542336</v>
      </c>
      <c r="BK147" s="89"/>
      <c r="BL147" s="89"/>
      <c r="BM147" s="89"/>
      <c r="BN147" s="89"/>
      <c r="BO147" s="89"/>
      <c r="BP147" s="89"/>
      <c r="BQ147" s="89"/>
      <c r="BR147" s="89"/>
      <c r="BS147" s="89"/>
      <c r="BT147" s="89"/>
      <c r="BU147" s="89"/>
      <c r="BV147" s="89"/>
      <c r="BW147" s="89"/>
      <c r="BX147" s="89"/>
      <c r="BZ147" s="89">
        <f t="shared" si="1091"/>
        <v>-10.863588546927849</v>
      </c>
      <c r="CA147" s="89">
        <f t="shared" si="1092"/>
        <v>4.5604681720319507</v>
      </c>
      <c r="CB147" s="89"/>
      <c r="CC147" s="89">
        <f t="shared" si="1093"/>
        <v>8.3447280011478053</v>
      </c>
      <c r="CD147" s="89"/>
      <c r="CE147" s="89"/>
      <c r="CF147" s="89"/>
      <c r="CG147" s="89"/>
      <c r="CH147" s="89"/>
      <c r="CI147" s="89"/>
      <c r="CJ147" s="89"/>
      <c r="CK147" s="89"/>
      <c r="CL147" s="89"/>
      <c r="CM147" s="89"/>
      <c r="CN147" s="89"/>
      <c r="CO147" s="89"/>
      <c r="CP147" s="89"/>
      <c r="CQ147" s="89"/>
      <c r="CS147" s="89">
        <f t="shared" si="1094"/>
        <v>-6.0294653351174343</v>
      </c>
      <c r="CT147" s="84"/>
      <c r="CU147" s="84"/>
      <c r="CV147" s="84"/>
      <c r="CW147" s="84"/>
      <c r="CX147" s="84">
        <f>((SUM(H$147:H147)/SUM(H$135:H135))-1)*100</f>
        <v>6.8635107811518381</v>
      </c>
      <c r="CY147" s="84">
        <f>((SUM(I$147:I147)/SUM(I$135:I135))-1)*100</f>
        <v>8.1987831119687336</v>
      </c>
      <c r="CZ147" s="84">
        <f>((SUM(J$147:J147)/SUM(J$135:J135))-1)*100</f>
        <v>0.24813895781568007</v>
      </c>
      <c r="DA147" s="84"/>
      <c r="DB147" s="84"/>
      <c r="DC147" s="84">
        <f>((SUM(M$147:M147)/SUM(M$135:M135))-1)*100</f>
        <v>-1.45891353237253</v>
      </c>
      <c r="DD147" s="84"/>
      <c r="DE147" s="84">
        <f>((SUM(O$147:O147)/SUM(O$135:O135))-1)*100</f>
        <v>1.9376655330542336</v>
      </c>
      <c r="DF147" s="84"/>
      <c r="DG147" s="84"/>
      <c r="DH147" s="84"/>
      <c r="DI147" s="84"/>
      <c r="DJ147" s="84"/>
      <c r="DK147" s="84"/>
      <c r="DL147" s="84"/>
      <c r="DM147" s="84"/>
      <c r="DN147" s="84"/>
      <c r="DO147" s="84"/>
      <c r="DP147" s="84"/>
      <c r="DQ147" s="84"/>
      <c r="DR147" s="84"/>
      <c r="DS147" s="84"/>
      <c r="DU147" s="84">
        <f>((SUM(AE$147:AE147)/SUM(AE$135:AE135))-1)*100</f>
        <v>-10.863588546927849</v>
      </c>
      <c r="DV147" s="84">
        <f>((SUM(AF$147:AF147)/SUM(AF$135:AF135))-1)*100</f>
        <v>4.5604681720319507</v>
      </c>
      <c r="DW147" s="84"/>
      <c r="DX147" s="84">
        <f>((SUM(AH$147:AH147)/SUM(AH$135:AH135))-1)*100</f>
        <v>8.3447280011478053</v>
      </c>
      <c r="DY147" s="84"/>
      <c r="DZ147" s="84"/>
      <c r="EA147" s="84"/>
      <c r="EB147" s="84"/>
      <c r="EC147" s="84"/>
      <c r="ED147" s="84"/>
      <c r="EE147" s="84"/>
      <c r="EF147" s="84"/>
      <c r="EG147" s="84"/>
      <c r="EH147" s="84"/>
      <c r="EI147" s="84"/>
      <c r="EJ147" s="84"/>
      <c r="EK147" s="84"/>
      <c r="EL147" s="84"/>
      <c r="EN147" s="84">
        <f>((SUM(AX$147:AX147)/SUM(AX$135:AX135))-1)*100</f>
        <v>-6.0294653351174343</v>
      </c>
      <c r="EO147" s="84"/>
      <c r="EP147" s="84"/>
      <c r="EQ147" s="84"/>
      <c r="ER147" s="84"/>
      <c r="ES147" s="84"/>
    </row>
    <row r="148" spans="1:149" s="55" customFormat="1" ht="13.2" x14ac:dyDescent="0.25">
      <c r="A148" s="55">
        <v>2017</v>
      </c>
      <c r="B148" s="55" t="s">
        <v>349</v>
      </c>
      <c r="C148" s="55" t="s">
        <v>175</v>
      </c>
      <c r="D148" s="56"/>
      <c r="E148" s="56"/>
      <c r="F148" s="56"/>
      <c r="G148" s="56"/>
      <c r="H148" s="56">
        <v>114.10209690714299</v>
      </c>
      <c r="I148" s="56">
        <v>117.07672754707799</v>
      </c>
      <c r="J148" s="56">
        <v>100.580046403712</v>
      </c>
      <c r="K148" s="56"/>
      <c r="L148" s="56"/>
      <c r="M148" s="56">
        <v>92.328714620748798</v>
      </c>
      <c r="N148" s="56"/>
      <c r="O148" s="56">
        <v>98.624806951492303</v>
      </c>
      <c r="P148" s="56"/>
      <c r="Q148" s="56"/>
      <c r="R148" s="56"/>
      <c r="S148" s="56"/>
      <c r="T148" s="56"/>
      <c r="U148" s="56"/>
      <c r="V148" s="56"/>
      <c r="W148" s="56"/>
      <c r="X148" s="56"/>
      <c r="Y148" s="56"/>
      <c r="Z148" s="56"/>
      <c r="AA148" s="56"/>
      <c r="AB148" s="56"/>
      <c r="AC148" s="56"/>
      <c r="AE148" s="56">
        <v>77.315873404795596</v>
      </c>
      <c r="AF148" s="56">
        <v>107.864388155274</v>
      </c>
      <c r="AH148" s="56">
        <v>116.176318193307</v>
      </c>
      <c r="AI148" s="56"/>
      <c r="AJ148" s="56"/>
      <c r="AK148" s="56"/>
      <c r="AL148" s="56"/>
      <c r="AM148" s="56"/>
      <c r="AN148" s="56"/>
      <c r="AO148" s="56"/>
      <c r="AP148" s="56"/>
      <c r="AQ148" s="56"/>
      <c r="AR148" s="56"/>
      <c r="AS148" s="56"/>
      <c r="AT148" s="56"/>
      <c r="AU148" s="56"/>
      <c r="AV148" s="56"/>
      <c r="AX148" s="56">
        <v>88.040651425460993</v>
      </c>
      <c r="AY148" s="59"/>
      <c r="AZ148" s="59"/>
      <c r="BA148" s="59"/>
      <c r="BB148" s="59"/>
      <c r="BC148" s="59">
        <f t="shared" si="1095"/>
        <v>6.2131613190376633</v>
      </c>
      <c r="BD148" s="59">
        <f t="shared" si="1096"/>
        <v>7.6156042998583917</v>
      </c>
      <c r="BE148" s="59">
        <f t="shared" si="1097"/>
        <v>-0.63850687622846181</v>
      </c>
      <c r="BF148" s="59"/>
      <c r="BG148" s="59"/>
      <c r="BH148" s="59">
        <f t="shared" si="1098"/>
        <v>-4.7642145551041626</v>
      </c>
      <c r="BI148" s="59"/>
      <c r="BJ148" s="59">
        <f t="shared" si="1090"/>
        <v>-3.4177352595755717</v>
      </c>
      <c r="BK148" s="59"/>
      <c r="BL148" s="59"/>
      <c r="BM148" s="59"/>
      <c r="BN148" s="59"/>
      <c r="BO148" s="59"/>
      <c r="BP148" s="59"/>
      <c r="BQ148" s="59"/>
      <c r="BR148" s="59"/>
      <c r="BS148" s="59"/>
      <c r="BT148" s="59"/>
      <c r="BU148" s="59"/>
      <c r="BV148" s="59"/>
      <c r="BW148" s="59"/>
      <c r="BX148" s="59"/>
      <c r="BZ148" s="59">
        <f t="shared" si="1091"/>
        <v>-8.6383562641763501</v>
      </c>
      <c r="CA148" s="59">
        <f t="shared" si="1092"/>
        <v>-0.10034271851797616</v>
      </c>
      <c r="CB148" s="59"/>
      <c r="CC148" s="59">
        <f t="shared" si="1093"/>
        <v>1.3490133772442237</v>
      </c>
      <c r="CD148" s="59"/>
      <c r="CE148" s="59"/>
      <c r="CF148" s="59"/>
      <c r="CG148" s="59"/>
      <c r="CH148" s="59"/>
      <c r="CI148" s="59"/>
      <c r="CJ148" s="59"/>
      <c r="CK148" s="59"/>
      <c r="CL148" s="59"/>
      <c r="CM148" s="59"/>
      <c r="CN148" s="59"/>
      <c r="CO148" s="59"/>
      <c r="CP148" s="59"/>
      <c r="CQ148" s="59"/>
      <c r="CS148" s="59">
        <f t="shared" si="1094"/>
        <v>-4.4028207169738316</v>
      </c>
      <c r="CT148" s="56"/>
      <c r="CU148" s="56"/>
      <c r="CV148" s="56"/>
      <c r="CW148" s="56"/>
      <c r="CX148" s="56">
        <f>((SUM(H$147:H148)/SUM(H$135:H136))-1)*100</f>
        <v>6.5385399484780393</v>
      </c>
      <c r="CY148" s="56">
        <f>((SUM(I$147:I148)/SUM(I$135:I136))-1)*100</f>
        <v>7.9077209551262628</v>
      </c>
      <c r="CZ148" s="56">
        <f>((SUM(J$147:J148)/SUM(J$135:J136))-1)*100</f>
        <v>-0.19748210318503157</v>
      </c>
      <c r="DA148" s="56"/>
      <c r="DB148" s="56"/>
      <c r="DC148" s="56">
        <f>((SUM(M$147:M148)/SUM(M$135:M136))-1)*100</f>
        <v>-3.0542343888472656</v>
      </c>
      <c r="DD148" s="56"/>
      <c r="DE148" s="56">
        <f>((SUM(O$147:O148)/SUM(O$135:O136))-1)*100</f>
        <v>-0.66058019686290326</v>
      </c>
      <c r="DF148" s="56"/>
      <c r="DG148" s="56"/>
      <c r="DH148" s="56"/>
      <c r="DI148" s="56"/>
      <c r="DJ148" s="56"/>
      <c r="DK148" s="56"/>
      <c r="DL148" s="56"/>
      <c r="DM148" s="56"/>
      <c r="DN148" s="56"/>
      <c r="DO148" s="56"/>
      <c r="DP148" s="56"/>
      <c r="DQ148" s="56"/>
      <c r="DR148" s="56"/>
      <c r="DS148" s="56"/>
      <c r="DU148" s="56">
        <f>((SUM(AE$147:AE148)/SUM(AE$135:AE136))-1)*100</f>
        <v>-9.8053113818888153</v>
      </c>
      <c r="DV148" s="56">
        <f>((SUM(AF$147:AF148)/SUM(AF$135:AF136))-1)*100</f>
        <v>2.2971845468109819</v>
      </c>
      <c r="DW148" s="56"/>
      <c r="DX148" s="56">
        <f>((SUM(AH$147:AH148)/SUM(AH$135:AH136))-1)*100</f>
        <v>4.9210460825173552</v>
      </c>
      <c r="DY148" s="56"/>
      <c r="DZ148" s="56"/>
      <c r="EA148" s="56"/>
      <c r="EB148" s="56"/>
      <c r="EC148" s="56"/>
      <c r="ED148" s="56"/>
      <c r="EE148" s="56"/>
      <c r="EF148" s="56"/>
      <c r="EG148" s="56"/>
      <c r="EH148" s="56"/>
      <c r="EI148" s="56"/>
      <c r="EJ148" s="56"/>
      <c r="EK148" s="56"/>
      <c r="EL148" s="56"/>
      <c r="EN148" s="56">
        <f>((SUM(AX$147:AX148)/SUM(AX$135:AX136))-1)*100</f>
        <v>-5.2573579545250881</v>
      </c>
      <c r="EO148" s="56"/>
      <c r="EP148" s="56"/>
      <c r="EQ148" s="56"/>
      <c r="ER148" s="56"/>
      <c r="ES148" s="56"/>
    </row>
    <row r="149" spans="1:149" s="55" customFormat="1" ht="13.2" x14ac:dyDescent="0.25">
      <c r="A149" s="55">
        <v>2017</v>
      </c>
      <c r="B149" s="55" t="s">
        <v>350</v>
      </c>
      <c r="C149" s="55" t="s">
        <v>175</v>
      </c>
      <c r="D149" s="56"/>
      <c r="E149" s="56"/>
      <c r="F149" s="56"/>
      <c r="G149" s="56"/>
      <c r="H149" s="56">
        <v>113.587104946629</v>
      </c>
      <c r="I149" s="56">
        <v>116.514068995549</v>
      </c>
      <c r="J149" s="56">
        <v>100.28173682466</v>
      </c>
      <c r="K149" s="56"/>
      <c r="L149" s="56"/>
      <c r="M149" s="56">
        <v>109.508356385569</v>
      </c>
      <c r="N149" s="56"/>
      <c r="O149" s="56">
        <v>116.784251933069</v>
      </c>
      <c r="P149" s="56"/>
      <c r="Q149" s="56"/>
      <c r="R149" s="56"/>
      <c r="S149" s="56"/>
      <c r="T149" s="56"/>
      <c r="U149" s="56"/>
      <c r="V149" s="56"/>
      <c r="W149" s="56"/>
      <c r="X149" s="56"/>
      <c r="Y149" s="56"/>
      <c r="Z149" s="56"/>
      <c r="AA149" s="56"/>
      <c r="AB149" s="56"/>
      <c r="AC149" s="56"/>
      <c r="AE149" s="56">
        <v>92.159204114549297</v>
      </c>
      <c r="AF149" s="56">
        <v>128.485154322368</v>
      </c>
      <c r="AH149" s="56">
        <v>137.70511706526</v>
      </c>
      <c r="AI149" s="56"/>
      <c r="AJ149" s="56"/>
      <c r="AK149" s="56"/>
      <c r="AL149" s="56"/>
      <c r="AM149" s="56"/>
      <c r="AN149" s="56"/>
      <c r="AO149" s="56"/>
      <c r="AP149" s="56"/>
      <c r="AQ149" s="56"/>
      <c r="AR149" s="56"/>
      <c r="AS149" s="56"/>
      <c r="AT149" s="56"/>
      <c r="AU149" s="56"/>
      <c r="AV149" s="56"/>
      <c r="AX149" s="56">
        <v>106.49578323316599</v>
      </c>
      <c r="AY149" s="59"/>
      <c r="AZ149" s="59"/>
      <c r="BA149" s="59"/>
      <c r="BB149" s="59"/>
      <c r="BC149" s="59">
        <f t="shared" si="1095"/>
        <v>6.1267415563017513</v>
      </c>
      <c r="BD149" s="59">
        <f t="shared" si="1096"/>
        <v>7.523999641126955</v>
      </c>
      <c r="BE149" s="59">
        <f t="shared" si="1097"/>
        <v>-0.68931560807508063</v>
      </c>
      <c r="BF149" s="59"/>
      <c r="BG149" s="59"/>
      <c r="BH149" s="59">
        <f t="shared" si="1098"/>
        <v>9.8206916025678872</v>
      </c>
      <c r="BI149" s="59"/>
      <c r="BJ149" s="59">
        <f t="shared" ref="BJ149" si="1099">+((O149/O137)-1)*100</f>
        <v>11.607571656593363</v>
      </c>
      <c r="BK149" s="59"/>
      <c r="BL149" s="59"/>
      <c r="BM149" s="59"/>
      <c r="BN149" s="59"/>
      <c r="BO149" s="59"/>
      <c r="BP149" s="59"/>
      <c r="BQ149" s="59"/>
      <c r="BR149" s="59"/>
      <c r="BS149" s="59"/>
      <c r="BT149" s="59"/>
      <c r="BU149" s="59"/>
      <c r="BV149" s="59"/>
      <c r="BW149" s="59"/>
      <c r="BX149" s="59"/>
      <c r="BZ149" s="59">
        <f t="shared" ref="BZ149" si="1100">+((AE149/AE137)-1)*100</f>
        <v>4.7530511481546744</v>
      </c>
      <c r="CA149" s="59">
        <f t="shared" ref="CA149" si="1101">+((AF149/AF137)-1)*100</f>
        <v>14.724057912401367</v>
      </c>
      <c r="CB149" s="59"/>
      <c r="CC149" s="59">
        <f t="shared" ref="CC149" si="1102">+((AH149/AH137)-1)*100</f>
        <v>16.090799431256244</v>
      </c>
      <c r="CD149" s="59"/>
      <c r="CE149" s="59"/>
      <c r="CF149" s="59"/>
      <c r="CG149" s="59"/>
      <c r="CH149" s="59"/>
      <c r="CI149" s="59"/>
      <c r="CJ149" s="59"/>
      <c r="CK149" s="59"/>
      <c r="CL149" s="59"/>
      <c r="CM149" s="59"/>
      <c r="CN149" s="59"/>
      <c r="CO149" s="59"/>
      <c r="CP149" s="59"/>
      <c r="CQ149" s="59"/>
      <c r="CS149" s="59">
        <f t="shared" ref="CS149" si="1103">+((AX149/AX137)-1)*100</f>
        <v>10.704706486998528</v>
      </c>
      <c r="CT149" s="56"/>
      <c r="CU149" s="56"/>
      <c r="CV149" s="56"/>
      <c r="CW149" s="56"/>
      <c r="CX149" s="56">
        <f>((SUM(H$147:H149)/SUM(H$135:H137))-1)*100</f>
        <v>6.4016704044546291</v>
      </c>
      <c r="CY149" s="56">
        <f>((SUM(I$147:I149)/SUM(I$135:I137))-1)*100</f>
        <v>7.7803058796368729</v>
      </c>
      <c r="CZ149" s="56">
        <f>((SUM(J$147:J149)/SUM(J$135:J137))-1)*100</f>
        <v>-0.36172311739610663</v>
      </c>
      <c r="DA149" s="56"/>
      <c r="DB149" s="56"/>
      <c r="DC149" s="56">
        <f>((SUM(M$147:M149)/SUM(M$135:M137))-1)*100</f>
        <v>1.2169666139686841</v>
      </c>
      <c r="DD149" s="56"/>
      <c r="DE149" s="56">
        <f>((SUM(O$147:O149)/SUM(O$135:O137))-1)*100</f>
        <v>3.4132510730586541</v>
      </c>
      <c r="DF149" s="56"/>
      <c r="DG149" s="56"/>
      <c r="DH149" s="56"/>
      <c r="DI149" s="56"/>
      <c r="DJ149" s="56"/>
      <c r="DK149" s="56"/>
      <c r="DL149" s="56"/>
      <c r="DM149" s="56"/>
      <c r="DN149" s="56"/>
      <c r="DO149" s="56"/>
      <c r="DP149" s="56"/>
      <c r="DQ149" s="56"/>
      <c r="DR149" s="56"/>
      <c r="DS149" s="56"/>
      <c r="DU149" s="56">
        <f>((SUM(AE$147:AE149)/SUM(AE$135:AE137))-1)*100</f>
        <v>-4.9887981878356413</v>
      </c>
      <c r="DV149" s="56">
        <f>((SUM(AF$147:AF149)/SUM(AF$135:AF137))-1)*100</f>
        <v>6.4597963907846223</v>
      </c>
      <c r="DW149" s="56"/>
      <c r="DX149" s="56">
        <f>((SUM(AH$147:AH149)/SUM(AH$135:AH137))-1)*100</f>
        <v>8.6760591970637577</v>
      </c>
      <c r="DY149" s="56"/>
      <c r="DZ149" s="56"/>
      <c r="EA149" s="56"/>
      <c r="EB149" s="56"/>
      <c r="EC149" s="56"/>
      <c r="ED149" s="56"/>
      <c r="EE149" s="56"/>
      <c r="EF149" s="56"/>
      <c r="EG149" s="56"/>
      <c r="EH149" s="56"/>
      <c r="EI149" s="56"/>
      <c r="EJ149" s="56"/>
      <c r="EK149" s="56"/>
      <c r="EL149" s="56"/>
      <c r="EN149" s="56">
        <f>((SUM(AX$147:AX149)/SUM(AX$135:AX137))-1)*100</f>
        <v>3.3504908514725429E-2</v>
      </c>
      <c r="EO149" s="56"/>
      <c r="EP149" s="56"/>
      <c r="EQ149" s="56"/>
      <c r="ER149" s="56"/>
      <c r="ES149" s="56"/>
    </row>
    <row r="150" spans="1:149" s="55" customFormat="1" ht="13.2" x14ac:dyDescent="0.25">
      <c r="A150" s="55">
        <v>2017</v>
      </c>
      <c r="B150" s="55" t="s">
        <v>351</v>
      </c>
      <c r="C150" s="55" t="s">
        <v>175</v>
      </c>
      <c r="D150" s="56"/>
      <c r="E150" s="56"/>
      <c r="F150" s="56"/>
      <c r="G150" s="56"/>
      <c r="H150" s="56">
        <v>112.116837763421</v>
      </c>
      <c r="I150" s="56">
        <v>114.807864662187</v>
      </c>
      <c r="J150" s="56">
        <v>99.883990719257596</v>
      </c>
      <c r="K150" s="56"/>
      <c r="L150" s="56"/>
      <c r="M150" s="56">
        <v>100.184937592721</v>
      </c>
      <c r="N150" s="56"/>
      <c r="O150" s="56">
        <v>107.94419044050299</v>
      </c>
      <c r="P150" s="56"/>
      <c r="Q150" s="56"/>
      <c r="R150" s="56"/>
      <c r="S150" s="56"/>
      <c r="T150" s="56"/>
      <c r="U150" s="56"/>
      <c r="V150" s="56"/>
      <c r="W150" s="56"/>
      <c r="X150" s="56"/>
      <c r="Y150" s="56"/>
      <c r="Z150" s="56"/>
      <c r="AA150" s="56"/>
      <c r="AB150" s="56"/>
      <c r="AC150" s="56"/>
      <c r="AE150" s="56">
        <v>81.683234498347602</v>
      </c>
      <c r="AF150" s="56">
        <v>117.62166824754399</v>
      </c>
      <c r="AH150" s="56">
        <v>127.347759861643</v>
      </c>
      <c r="AI150" s="56"/>
      <c r="AJ150" s="56"/>
      <c r="AK150" s="56"/>
      <c r="AL150" s="56"/>
      <c r="AM150" s="56"/>
      <c r="AN150" s="56"/>
      <c r="AO150" s="56"/>
      <c r="AP150" s="56"/>
      <c r="AQ150" s="56"/>
      <c r="AR150" s="56"/>
      <c r="AS150" s="56"/>
      <c r="AT150" s="56"/>
      <c r="AU150" s="56"/>
      <c r="AV150" s="56"/>
      <c r="AX150" s="56">
        <v>94.425192978175801</v>
      </c>
      <c r="AY150" s="59"/>
      <c r="AZ150" s="59"/>
      <c r="BA150" s="59"/>
      <c r="BB150" s="59"/>
      <c r="BC150" s="59">
        <f t="shared" si="1095"/>
        <v>4.7972564050839273</v>
      </c>
      <c r="BD150" s="59">
        <f t="shared" si="1096"/>
        <v>5.9926326221507509</v>
      </c>
      <c r="BE150" s="59">
        <f t="shared" si="1097"/>
        <v>-1.0344827586209471</v>
      </c>
      <c r="BF150" s="59"/>
      <c r="BG150" s="59"/>
      <c r="BH150" s="59">
        <f t="shared" si="1098"/>
        <v>0.27619539075971478</v>
      </c>
      <c r="BI150" s="59"/>
      <c r="BJ150" s="59">
        <f t="shared" ref="BJ150" si="1104">+((O150/O138)-1)*100</f>
        <v>5.6346290915717523</v>
      </c>
      <c r="BK150" s="59"/>
      <c r="BL150" s="59"/>
      <c r="BM150" s="59"/>
      <c r="BN150" s="59"/>
      <c r="BO150" s="59"/>
      <c r="BP150" s="59"/>
      <c r="BQ150" s="59"/>
      <c r="BR150" s="59"/>
      <c r="BS150" s="59"/>
      <c r="BT150" s="59"/>
      <c r="BU150" s="59"/>
      <c r="BV150" s="59"/>
      <c r="BW150" s="59"/>
      <c r="BX150" s="59"/>
      <c r="BZ150" s="59">
        <f t="shared" ref="BZ150" si="1105">+((AE150/AE138)-1)*100</f>
        <v>-13.543194902490796</v>
      </c>
      <c r="CA150" s="59">
        <f t="shared" ref="CA150" si="1106">+((AF150/AF138)-1)*100</f>
        <v>3.9339767249439106</v>
      </c>
      <c r="CB150" s="59"/>
      <c r="CC150" s="59">
        <f t="shared" ref="CC150" si="1107">+((AH150/AH138)-1)*100</f>
        <v>9.1609638806270599</v>
      </c>
      <c r="CD150" s="59"/>
      <c r="CE150" s="59"/>
      <c r="CF150" s="59"/>
      <c r="CG150" s="59"/>
      <c r="CH150" s="59"/>
      <c r="CI150" s="59"/>
      <c r="CJ150" s="59"/>
      <c r="CK150" s="59"/>
      <c r="CL150" s="59"/>
      <c r="CM150" s="59"/>
      <c r="CN150" s="59"/>
      <c r="CO150" s="59"/>
      <c r="CP150" s="59"/>
      <c r="CQ150" s="59"/>
      <c r="CS150" s="59">
        <f t="shared" ref="CS150" si="1108">+((AX150/AX138)-1)*100</f>
        <v>-9.937290838376267</v>
      </c>
      <c r="CT150" s="56"/>
      <c r="CU150" s="56"/>
      <c r="CV150" s="56"/>
      <c r="CW150" s="56"/>
      <c r="CX150" s="56">
        <f>((SUM(H$147:H150)/SUM(H$135:H138))-1)*100</f>
        <v>6.0015634311898935</v>
      </c>
      <c r="CY150" s="56">
        <f>((SUM(I$147:I150)/SUM(I$135:I138))-1)*100</f>
        <v>7.3348145303941736</v>
      </c>
      <c r="CZ150" s="56">
        <f>((SUM(J$147:J150)/SUM(J$135:J138))-1)*100</f>
        <v>-0.53007889546395903</v>
      </c>
      <c r="DA150" s="56"/>
      <c r="DB150" s="56"/>
      <c r="DC150" s="56">
        <f>((SUM(M$147:M150)/SUM(M$135:M138))-1)*100</f>
        <v>0.98227383820506109</v>
      </c>
      <c r="DD150" s="56"/>
      <c r="DE150" s="56">
        <f>((SUM(O$147:O150)/SUM(O$135:O138))-1)*100</f>
        <v>3.9572116128153922</v>
      </c>
      <c r="DF150" s="56"/>
      <c r="DG150" s="56"/>
      <c r="DH150" s="56"/>
      <c r="DI150" s="56"/>
      <c r="DJ150" s="56"/>
      <c r="DK150" s="56"/>
      <c r="DL150" s="56"/>
      <c r="DM150" s="56"/>
      <c r="DN150" s="56"/>
      <c r="DO150" s="56"/>
      <c r="DP150" s="56"/>
      <c r="DQ150" s="56"/>
      <c r="DR150" s="56"/>
      <c r="DS150" s="56"/>
      <c r="DU150" s="56">
        <f>((SUM(AE$147:AE150)/SUM(AE$135:AE138))-1)*100</f>
        <v>-7.2313338730121028</v>
      </c>
      <c r="DV150" s="56">
        <f>((SUM(AF$147:AF150)/SUM(AF$135:AF138))-1)*100</f>
        <v>5.8210547385987077</v>
      </c>
      <c r="DW150" s="56"/>
      <c r="DX150" s="56">
        <f>((SUM(AH$147:AH150)/SUM(AH$135:AH138))-1)*100</f>
        <v>8.796545946516666</v>
      </c>
      <c r="DY150" s="56"/>
      <c r="DZ150" s="56"/>
      <c r="EA150" s="56"/>
      <c r="EB150" s="56"/>
      <c r="EC150" s="56"/>
      <c r="ED150" s="56"/>
      <c r="EE150" s="56"/>
      <c r="EF150" s="56"/>
      <c r="EG150" s="56"/>
      <c r="EH150" s="56"/>
      <c r="EI150" s="56"/>
      <c r="EJ150" s="56"/>
      <c r="EK150" s="56"/>
      <c r="EL150" s="56"/>
      <c r="EN150" s="56">
        <f>((SUM(AX$147:AX150)/SUM(AX$135:AX138))-1)*100</f>
        <v>-2.612583137310398</v>
      </c>
      <c r="EO150" s="56"/>
      <c r="EP150" s="56"/>
      <c r="EQ150" s="56"/>
      <c r="ER150" s="56"/>
      <c r="ES150" s="56"/>
    </row>
    <row r="151" spans="1:149" s="55" customFormat="1" ht="13.2" x14ac:dyDescent="0.25">
      <c r="A151" s="55">
        <v>2017</v>
      </c>
      <c r="B151" s="55" t="s">
        <v>352</v>
      </c>
      <c r="C151" s="55" t="s">
        <v>175</v>
      </c>
      <c r="D151" s="56"/>
      <c r="E151" s="56"/>
      <c r="F151" s="56"/>
      <c r="G151" s="56"/>
      <c r="H151" s="56">
        <v>112.298794948696</v>
      </c>
      <c r="I151" s="56">
        <v>114.832979730722</v>
      </c>
      <c r="J151" s="56">
        <v>100.778919456414</v>
      </c>
      <c r="K151" s="56"/>
      <c r="L151" s="56"/>
      <c r="M151" s="56">
        <v>104.546539512857</v>
      </c>
      <c r="N151" s="56"/>
      <c r="O151" s="56">
        <v>112.805210905954</v>
      </c>
      <c r="P151" s="56"/>
      <c r="Q151" s="56"/>
      <c r="R151" s="56"/>
      <c r="S151" s="56"/>
      <c r="T151" s="56"/>
      <c r="U151" s="56"/>
      <c r="V151" s="56"/>
      <c r="W151" s="56"/>
      <c r="X151" s="56"/>
      <c r="Y151" s="56"/>
      <c r="Z151" s="56"/>
      <c r="AA151" s="56"/>
      <c r="AB151" s="56"/>
      <c r="AC151" s="56"/>
      <c r="AE151" s="56">
        <v>84.853988043449306</v>
      </c>
      <c r="AF151" s="56">
        <v>123.09414806769399</v>
      </c>
      <c r="AH151" s="56">
        <v>133.22842841456</v>
      </c>
      <c r="AI151" s="56"/>
      <c r="AJ151" s="56"/>
      <c r="AK151" s="56"/>
      <c r="AL151" s="56"/>
      <c r="AM151" s="56"/>
      <c r="AN151" s="56"/>
      <c r="AO151" s="56"/>
      <c r="AP151" s="56"/>
      <c r="AQ151" s="56"/>
      <c r="AR151" s="56"/>
      <c r="AS151" s="56"/>
      <c r="AT151" s="56"/>
      <c r="AU151" s="56"/>
      <c r="AV151" s="56"/>
      <c r="AX151" s="56">
        <v>98.924153298349793</v>
      </c>
      <c r="AY151" s="59"/>
      <c r="AZ151" s="59"/>
      <c r="BA151" s="59"/>
      <c r="BB151" s="59"/>
      <c r="BC151" s="59">
        <f t="shared" si="1095"/>
        <v>4.8862783528814679</v>
      </c>
      <c r="BD151" s="59">
        <f t="shared" si="1096"/>
        <v>5.9385627265598373</v>
      </c>
      <c r="BE151" s="59">
        <f t="shared" si="1097"/>
        <v>-0.24606299212529548</v>
      </c>
      <c r="BF151" s="59"/>
      <c r="BG151" s="59"/>
      <c r="BH151" s="59">
        <f t="shared" si="1098"/>
        <v>0.70561337698411553</v>
      </c>
      <c r="BI151" s="59"/>
      <c r="BJ151" s="59">
        <f t="shared" ref="BJ151" si="1109">+((O151/O139)-1)*100</f>
        <v>3.9257029859002479</v>
      </c>
      <c r="BK151" s="59"/>
      <c r="BL151" s="59"/>
      <c r="BM151" s="59"/>
      <c r="BN151" s="59"/>
      <c r="BO151" s="59"/>
      <c r="BP151" s="59"/>
      <c r="BQ151" s="59"/>
      <c r="BR151" s="59"/>
      <c r="BS151" s="59"/>
      <c r="BT151" s="59"/>
      <c r="BU151" s="59"/>
      <c r="BV151" s="59"/>
      <c r="BW151" s="59"/>
      <c r="BX151" s="59"/>
      <c r="BZ151" s="59">
        <f t="shared" ref="BZ151" si="1110">+((AE151/AE139)-1)*100</f>
        <v>-8.3009390472304272</v>
      </c>
      <c r="CA151" s="59">
        <f t="shared" ref="CA151" si="1111">+((AF151/AF139)-1)*100</f>
        <v>3.7301445883370477</v>
      </c>
      <c r="CB151" s="59"/>
      <c r="CC151" s="59">
        <f t="shared" ref="CC151" si="1112">+((AH151/AH139)-1)*100</f>
        <v>6.6688150262387946</v>
      </c>
      <c r="CD151" s="59"/>
      <c r="CE151" s="59"/>
      <c r="CF151" s="59"/>
      <c r="CG151" s="59"/>
      <c r="CH151" s="59"/>
      <c r="CI151" s="59"/>
      <c r="CJ151" s="59"/>
      <c r="CK151" s="59"/>
      <c r="CL151" s="59"/>
      <c r="CM151" s="59"/>
      <c r="CN151" s="59"/>
      <c r="CO151" s="59"/>
      <c r="CP151" s="59"/>
      <c r="CQ151" s="59"/>
      <c r="CS151" s="59">
        <f t="shared" ref="CS151" si="1113">+((AX151/AX139)-1)*100</f>
        <v>-4.7026664373233551</v>
      </c>
      <c r="CT151" s="56"/>
      <c r="CU151" s="56"/>
      <c r="CV151" s="56"/>
      <c r="CW151" s="56"/>
      <c r="CX151" s="56">
        <f>((SUM(H$147:H151)/SUM(H$135:H139))-1)*100</f>
        <v>5.7788123016396131</v>
      </c>
      <c r="CY151" s="56">
        <f>((SUM(I$147:I151)/SUM(I$135:I139))-1)*100</f>
        <v>7.0561153397446397</v>
      </c>
      <c r="CZ151" s="56">
        <f>((SUM(J$147:J151)/SUM(J$135:J139))-1)*100</f>
        <v>-0.47318611987403614</v>
      </c>
      <c r="DA151" s="56"/>
      <c r="DB151" s="56"/>
      <c r="DC151" s="56">
        <f>((SUM(M$147:M151)/SUM(M$135:M139))-1)*100</f>
        <v>0.92532132805178691</v>
      </c>
      <c r="DD151" s="56"/>
      <c r="DE151" s="56">
        <f>((SUM(O$147:O151)/SUM(O$135:O139))-1)*100</f>
        <v>3.9507076365662863</v>
      </c>
      <c r="DF151" s="56"/>
      <c r="DG151" s="56"/>
      <c r="DH151" s="56"/>
      <c r="DI151" s="56"/>
      <c r="DJ151" s="56"/>
      <c r="DK151" s="56"/>
      <c r="DL151" s="56"/>
      <c r="DM151" s="56"/>
      <c r="DN151" s="56"/>
      <c r="DO151" s="56"/>
      <c r="DP151" s="56"/>
      <c r="DQ151" s="56"/>
      <c r="DR151" s="56"/>
      <c r="DS151" s="56"/>
      <c r="DU151" s="56">
        <f>((SUM(AE$147:AE151)/SUM(AE$135:AE139))-1)*100</f>
        <v>-7.4498560491107373</v>
      </c>
      <c r="DV151" s="56">
        <f>((SUM(AF$147:AF151)/SUM(AF$135:AF139))-1)*100</f>
        <v>5.3828149788849977</v>
      </c>
      <c r="DW151" s="56"/>
      <c r="DX151" s="56">
        <f>((SUM(AH$147:AH151)/SUM(AH$135:AH139))-1)*100</f>
        <v>8.349457269705729</v>
      </c>
      <c r="DY151" s="56"/>
      <c r="DZ151" s="56"/>
      <c r="EA151" s="56"/>
      <c r="EB151" s="56"/>
      <c r="EC151" s="56"/>
      <c r="ED151" s="56"/>
      <c r="EE151" s="56"/>
      <c r="EF151" s="56"/>
      <c r="EG151" s="56"/>
      <c r="EH151" s="56"/>
      <c r="EI151" s="56"/>
      <c r="EJ151" s="56"/>
      <c r="EK151" s="56"/>
      <c r="EL151" s="56"/>
      <c r="EN151" s="56">
        <f>((SUM(AX$147:AX151)/SUM(AX$135:AX139))-1)*100</f>
        <v>-3.0474909705013209</v>
      </c>
      <c r="EO151" s="56"/>
      <c r="EP151" s="56"/>
      <c r="EQ151" s="56"/>
      <c r="ER151" s="56"/>
      <c r="ES151" s="56"/>
    </row>
    <row r="152" spans="1:149" s="55" customFormat="1" ht="13.2" x14ac:dyDescent="0.25">
      <c r="A152" s="55">
        <v>2017</v>
      </c>
      <c r="B152" s="55" t="s">
        <v>353</v>
      </c>
      <c r="C152" s="55" t="s">
        <v>175</v>
      </c>
      <c r="D152" s="56"/>
      <c r="E152" s="56"/>
      <c r="F152" s="56"/>
      <c r="G152" s="56"/>
      <c r="H152" s="56">
        <v>111.830620439138</v>
      </c>
      <c r="I152" s="56">
        <v>114.45868419320399</v>
      </c>
      <c r="J152" s="56">
        <v>99.883990719257596</v>
      </c>
      <c r="K152" s="56"/>
      <c r="L152" s="56"/>
      <c r="M152" s="56">
        <v>103.506564562216</v>
      </c>
      <c r="N152" s="56"/>
      <c r="O152" s="56">
        <v>112.289188161079</v>
      </c>
      <c r="P152" s="56"/>
      <c r="Q152" s="56"/>
      <c r="R152" s="56"/>
      <c r="S152" s="56"/>
      <c r="T152" s="56"/>
      <c r="U152" s="56"/>
      <c r="V152" s="56"/>
      <c r="W152" s="56"/>
      <c r="X152" s="56"/>
      <c r="Y152" s="56"/>
      <c r="Z152" s="56"/>
      <c r="AA152" s="56"/>
      <c r="AB152" s="56"/>
      <c r="AC152" s="56"/>
      <c r="AE152" s="56">
        <v>82.564664948486595</v>
      </c>
      <c r="AF152" s="56">
        <v>121.749014067261</v>
      </c>
      <c r="AH152" s="56">
        <v>132.416567707068</v>
      </c>
      <c r="AI152" s="56"/>
      <c r="AJ152" s="56"/>
      <c r="AK152" s="56"/>
      <c r="AL152" s="56"/>
      <c r="AM152" s="56"/>
      <c r="AN152" s="56"/>
      <c r="AO152" s="56"/>
      <c r="AP152" s="56"/>
      <c r="AQ152" s="56"/>
      <c r="AR152" s="56"/>
      <c r="AS152" s="56"/>
      <c r="AT152" s="56"/>
      <c r="AU152" s="56"/>
      <c r="AV152" s="56"/>
      <c r="AX152" s="56">
        <v>96.307176378652699</v>
      </c>
      <c r="AY152" s="59"/>
      <c r="AZ152" s="59"/>
      <c r="BA152" s="59"/>
      <c r="BB152" s="59"/>
      <c r="BC152" s="59">
        <f t="shared" si="1095"/>
        <v>3.3525124664369965</v>
      </c>
      <c r="BD152" s="59">
        <f t="shared" si="1096"/>
        <v>4.218811665726796</v>
      </c>
      <c r="BE152" s="59">
        <f t="shared" si="1097"/>
        <v>-0.93688362919126522</v>
      </c>
      <c r="BF152" s="59"/>
      <c r="BG152" s="59"/>
      <c r="BH152" s="59">
        <f t="shared" si="1098"/>
        <v>1.0580363684407734</v>
      </c>
      <c r="BI152" s="59"/>
      <c r="BJ152" s="59">
        <f t="shared" ref="BJ152" si="1114">+((O152/O140)-1)*100</f>
        <v>4.6427569226995313</v>
      </c>
      <c r="BK152" s="59"/>
      <c r="BL152" s="59"/>
      <c r="BM152" s="59"/>
      <c r="BN152" s="59"/>
      <c r="BO152" s="59"/>
      <c r="BP152" s="59"/>
      <c r="BQ152" s="59"/>
      <c r="BR152" s="59"/>
      <c r="BS152" s="59"/>
      <c r="BT152" s="59"/>
      <c r="BU152" s="59"/>
      <c r="BV152" s="59"/>
      <c r="BW152" s="59"/>
      <c r="BX152" s="59"/>
      <c r="BZ152" s="59">
        <f t="shared" ref="BZ152" si="1115">+((AE152/AE140)-1)*100</f>
        <v>-9.0461791935843809</v>
      </c>
      <c r="CA152" s="59">
        <f t="shared" ref="CA152" si="1116">+((AF152/AF140)-1)*100</f>
        <v>3.3839547122167524</v>
      </c>
      <c r="CB152" s="59"/>
      <c r="CC152" s="59">
        <f t="shared" ref="CC152" si="1117">+((AH152/AH140)-1)*100</f>
        <v>6.5652164534822033</v>
      </c>
      <c r="CD152" s="59"/>
      <c r="CE152" s="59"/>
      <c r="CF152" s="59"/>
      <c r="CG152" s="59"/>
      <c r="CH152" s="59"/>
      <c r="CI152" s="59"/>
      <c r="CJ152" s="59"/>
      <c r="CK152" s="59"/>
      <c r="CL152" s="59"/>
      <c r="CM152" s="59"/>
      <c r="CN152" s="59"/>
      <c r="CO152" s="59"/>
      <c r="CP152" s="59"/>
      <c r="CQ152" s="59"/>
      <c r="CS152" s="59">
        <f t="shared" ref="CS152" si="1118">+((AX152/AX140)-1)*100</f>
        <v>-5.8342088472541072</v>
      </c>
      <c r="CT152" s="56"/>
      <c r="CU152" s="56"/>
      <c r="CV152" s="56"/>
      <c r="CW152" s="56"/>
      <c r="CX152" s="56">
        <f>((SUM(H$147:H152)/SUM(H$135:H140))-1)*100</f>
        <v>5.3713256155177858</v>
      </c>
      <c r="CY152" s="56">
        <f>((SUM(I$147:I152)/SUM(I$135:I140))-1)*100</f>
        <v>6.5788306245213812</v>
      </c>
      <c r="CZ152" s="56">
        <f>((SUM(J$147:J152)/SUM(J$135:J140))-1)*100</f>
        <v>-0.55044364114380517</v>
      </c>
      <c r="DA152" s="56"/>
      <c r="DB152" s="56"/>
      <c r="DC152" s="56">
        <f>((SUM(M$147:M152)/SUM(M$135:M140))-1)*100</f>
        <v>0.94772533859701635</v>
      </c>
      <c r="DD152" s="56"/>
      <c r="DE152" s="56">
        <f>((SUM(O$147:O152)/SUM(O$135:O140))-1)*100</f>
        <v>4.067996976485122</v>
      </c>
      <c r="DF152" s="56"/>
      <c r="DG152" s="56"/>
      <c r="DH152" s="56"/>
      <c r="DI152" s="56"/>
      <c r="DJ152" s="56"/>
      <c r="DK152" s="56"/>
      <c r="DL152" s="56"/>
      <c r="DM152" s="56"/>
      <c r="DN152" s="56"/>
      <c r="DO152" s="56"/>
      <c r="DP152" s="56"/>
      <c r="DQ152" s="56"/>
      <c r="DR152" s="56"/>
      <c r="DS152" s="56"/>
      <c r="DU152" s="56">
        <f>((SUM(AE$147:AE152)/SUM(AE$135:AE140))-1)*100</f>
        <v>-7.7163737370573031</v>
      </c>
      <c r="DV152" s="56">
        <f>((SUM(AF$147:AF152)/SUM(AF$135:AF140))-1)*100</f>
        <v>5.038644982470708</v>
      </c>
      <c r="DW152" s="56"/>
      <c r="DX152" s="56">
        <f>((SUM(AH$147:AH152)/SUM(AH$135:AH140))-1)*100</f>
        <v>8.0409576764279187</v>
      </c>
      <c r="DY152" s="56"/>
      <c r="DZ152" s="56"/>
      <c r="EA152" s="56"/>
      <c r="EB152" s="56"/>
      <c r="EC152" s="56"/>
      <c r="ED152" s="56"/>
      <c r="EE152" s="56"/>
      <c r="EF152" s="56"/>
      <c r="EG152" s="56"/>
      <c r="EH152" s="56"/>
      <c r="EI152" s="56"/>
      <c r="EJ152" s="56"/>
      <c r="EK152" s="56"/>
      <c r="EL152" s="56"/>
      <c r="EN152" s="56">
        <f>((SUM(AX$147:AX152)/SUM(AX$135:AX140))-1)*100</f>
        <v>-3.5216013486356057</v>
      </c>
      <c r="EO152" s="56"/>
      <c r="EP152" s="56"/>
      <c r="EQ152" s="56"/>
      <c r="ER152" s="56"/>
      <c r="ES152" s="56"/>
    </row>
    <row r="153" spans="1:149" s="55" customFormat="1" ht="13.2" x14ac:dyDescent="0.25">
      <c r="A153" s="55">
        <v>2017</v>
      </c>
      <c r="B153" s="55" t="s">
        <v>354</v>
      </c>
      <c r="C153" s="55" t="s">
        <v>175</v>
      </c>
      <c r="D153" s="56"/>
      <c r="E153" s="56"/>
      <c r="F153" s="56"/>
      <c r="G153" s="56"/>
      <c r="H153" s="56">
        <v>112.268247392044</v>
      </c>
      <c r="I153" s="56">
        <v>115.01445635497301</v>
      </c>
      <c r="J153" s="56">
        <v>99.784554192906896</v>
      </c>
      <c r="K153" s="56"/>
      <c r="L153" s="56"/>
      <c r="M153" s="56">
        <v>109.099781547931</v>
      </c>
      <c r="N153" s="56"/>
      <c r="O153" s="56">
        <v>118.11004824266</v>
      </c>
      <c r="P153" s="56"/>
      <c r="Q153" s="56"/>
      <c r="R153" s="56"/>
      <c r="S153" s="56"/>
      <c r="T153" s="56"/>
      <c r="U153" s="56"/>
      <c r="V153" s="56"/>
      <c r="W153" s="56"/>
      <c r="X153" s="56"/>
      <c r="Y153" s="56"/>
      <c r="Z153" s="56"/>
      <c r="AA153" s="56"/>
      <c r="AB153" s="56"/>
      <c r="AC153" s="56"/>
      <c r="AE153" s="56">
        <v>87.615073876026003</v>
      </c>
      <c r="AF153" s="56">
        <v>128.26261120820601</v>
      </c>
      <c r="AH153" s="56">
        <v>139.222136495803</v>
      </c>
      <c r="AI153" s="56"/>
      <c r="AJ153" s="56"/>
      <c r="AK153" s="56"/>
      <c r="AL153" s="56"/>
      <c r="AM153" s="56"/>
      <c r="AN153" s="56"/>
      <c r="AO153" s="56"/>
      <c r="AP153" s="56"/>
      <c r="AQ153" s="56"/>
      <c r="AR153" s="56"/>
      <c r="AS153" s="56"/>
      <c r="AT153" s="56"/>
      <c r="AU153" s="56"/>
      <c r="AV153" s="56"/>
      <c r="AX153" s="56">
        <v>102.124428741442</v>
      </c>
      <c r="AY153" s="59"/>
      <c r="AZ153" s="59"/>
      <c r="BA153" s="59"/>
      <c r="BB153" s="59"/>
      <c r="BC153" s="59">
        <f t="shared" si="1095"/>
        <v>5.4394636314021971</v>
      </c>
      <c r="BD153" s="59">
        <f t="shared" si="1096"/>
        <v>6.7944257423880439</v>
      </c>
      <c r="BE153" s="59">
        <f t="shared" si="1097"/>
        <v>-1.1330049261086494</v>
      </c>
      <c r="BF153" s="59"/>
      <c r="BG153" s="59"/>
      <c r="BH153" s="59">
        <f t="shared" si="1098"/>
        <v>3.9325273478255429</v>
      </c>
      <c r="BI153" s="59"/>
      <c r="BJ153" s="59">
        <f>+((O153/O141)-1)*100</f>
        <v>5.4181876020676478</v>
      </c>
      <c r="BK153" s="59"/>
      <c r="BL153" s="59"/>
      <c r="BM153" s="59"/>
      <c r="BN153" s="59"/>
      <c r="BO153" s="59"/>
      <c r="BP153" s="59"/>
      <c r="BQ153" s="59"/>
      <c r="BR153" s="59"/>
      <c r="BS153" s="59"/>
      <c r="BT153" s="59"/>
      <c r="BU153" s="59"/>
      <c r="BV153" s="59"/>
      <c r="BW153" s="59"/>
      <c r="BX153" s="59"/>
      <c r="BZ153" s="59">
        <f>+((AE153/AE141)-1)*100</f>
        <v>-0.57163539788332995</v>
      </c>
      <c r="CA153" s="59">
        <f>+((AF153/AF141)-1)*100</f>
        <v>5.7135715971933898</v>
      </c>
      <c r="CB153" s="59"/>
      <c r="CC153" s="59">
        <f>+((AH153/AH141)-1)*100</f>
        <v>6.7513010362434844</v>
      </c>
      <c r="CD153" s="59"/>
      <c r="CE153" s="59"/>
      <c r="CF153" s="59"/>
      <c r="CG153" s="59"/>
      <c r="CH153" s="59"/>
      <c r="CI153" s="59"/>
      <c r="CJ153" s="59"/>
      <c r="CK153" s="59"/>
      <c r="CL153" s="59"/>
      <c r="CM153" s="59"/>
      <c r="CN153" s="59"/>
      <c r="CO153" s="59"/>
      <c r="CP153" s="59"/>
      <c r="CQ153" s="59"/>
      <c r="CS153" s="59">
        <f>+((AX153/AX141)-1)*100</f>
        <v>2.4747276061151791</v>
      </c>
      <c r="CT153" s="56"/>
      <c r="CU153" s="56"/>
      <c r="CV153" s="56"/>
      <c r="CW153" s="56"/>
      <c r="CX153" s="56">
        <f>((SUM(H$147:H153)/SUM(H$135:H141))-1)*100</f>
        <v>5.3809894057322172</v>
      </c>
      <c r="CY153" s="56">
        <f>((SUM(I$147:I153)/SUM(I$135:I141))-1)*100</f>
        <v>6.609358855548364</v>
      </c>
      <c r="CZ153" s="56">
        <f>((SUM(J$147:J153)/SUM(J$135:J141))-1)*100</f>
        <v>-0.63371356147042812</v>
      </c>
      <c r="DA153" s="56"/>
      <c r="DB153" s="56"/>
      <c r="DC153" s="56">
        <f>((SUM(M$147:M153)/SUM(M$135:M141))-1)*100</f>
        <v>1.3879692425782242</v>
      </c>
      <c r="DD153" s="56"/>
      <c r="DE153" s="56">
        <f>((SUM(O$147:O153)/SUM(O$135:O141))-1)*100</f>
        <v>4.2709984067696993</v>
      </c>
      <c r="DF153" s="56"/>
      <c r="DG153" s="56"/>
      <c r="DH153" s="56"/>
      <c r="DI153" s="56"/>
      <c r="DJ153" s="56"/>
      <c r="DK153" s="56"/>
      <c r="DL153" s="56"/>
      <c r="DM153" s="56"/>
      <c r="DN153" s="56"/>
      <c r="DO153" s="56"/>
      <c r="DP153" s="56"/>
      <c r="DQ153" s="56"/>
      <c r="DR153" s="56"/>
      <c r="DS153" s="56"/>
      <c r="DU153" s="56">
        <f>((SUM(AE$147:AE153)/SUM(AE$135:AE141))-1)*100</f>
        <v>-6.719925312636887</v>
      </c>
      <c r="DV153" s="56">
        <f>((SUM(AF$147:AF153)/SUM(AF$135:AF141))-1)*100</f>
        <v>5.1403356321245708</v>
      </c>
      <c r="DW153" s="56"/>
      <c r="DX153" s="56">
        <f>((SUM(AH$147:AH153)/SUM(AH$135:AH141))-1)*100</f>
        <v>7.8428687996476398</v>
      </c>
      <c r="DY153" s="56"/>
      <c r="DZ153" s="56"/>
      <c r="EA153" s="56"/>
      <c r="EB153" s="56"/>
      <c r="EC153" s="56"/>
      <c r="ED153" s="56"/>
      <c r="EE153" s="56"/>
      <c r="EF153" s="56"/>
      <c r="EG153" s="56"/>
      <c r="EH153" s="56"/>
      <c r="EI153" s="56"/>
      <c r="EJ153" s="56"/>
      <c r="EK153" s="56"/>
      <c r="EL153" s="56"/>
      <c r="EN153" s="56">
        <f>((SUM(AX$147:AX153)/SUM(AX$135:AX141))-1)*100</f>
        <v>-2.6688892137877729</v>
      </c>
      <c r="EO153" s="56"/>
      <c r="EP153" s="56"/>
      <c r="EQ153" s="56"/>
      <c r="ER153" s="56"/>
      <c r="ES153" s="56"/>
    </row>
    <row r="154" spans="1:149" s="55" customFormat="1" ht="13.2" x14ac:dyDescent="0.25">
      <c r="A154" s="55">
        <v>2017</v>
      </c>
      <c r="B154" s="55" t="s">
        <v>355</v>
      </c>
      <c r="C154" s="55" t="s">
        <v>175</v>
      </c>
      <c r="D154" s="56"/>
      <c r="E154" s="56"/>
      <c r="F154" s="56"/>
      <c r="G154" s="56"/>
      <c r="H154" s="56">
        <v>111.449440058306</v>
      </c>
      <c r="I154" s="56">
        <v>113.949901514499</v>
      </c>
      <c r="J154" s="56">
        <v>100.082863771959</v>
      </c>
      <c r="K154" s="56"/>
      <c r="L154" s="56"/>
      <c r="M154" s="56">
        <v>106.222318768135</v>
      </c>
      <c r="N154" s="56"/>
      <c r="O154" s="56">
        <v>113.414809390691</v>
      </c>
      <c r="P154" s="56"/>
      <c r="Q154" s="56"/>
      <c r="R154" s="56"/>
      <c r="S154" s="56"/>
      <c r="T154" s="56"/>
      <c r="U154" s="56"/>
      <c r="V154" s="56"/>
      <c r="W154" s="56"/>
      <c r="X154" s="56"/>
      <c r="Y154" s="56"/>
      <c r="Z154" s="56"/>
      <c r="AA154" s="56"/>
      <c r="AB154" s="56"/>
      <c r="AC154" s="56"/>
      <c r="AE154" s="56">
        <v>89.072043011155102</v>
      </c>
      <c r="AF154" s="56">
        <v>124.20047404420001</v>
      </c>
      <c r="AH154" s="56">
        <v>133.094873391335</v>
      </c>
      <c r="AI154" s="56"/>
      <c r="AJ154" s="56"/>
      <c r="AK154" s="56"/>
      <c r="AL154" s="56"/>
      <c r="AM154" s="56"/>
      <c r="AN154" s="56"/>
      <c r="AO154" s="56"/>
      <c r="AP154" s="56"/>
      <c r="AQ154" s="56"/>
      <c r="AR154" s="56"/>
      <c r="AS154" s="56"/>
      <c r="AT154" s="56"/>
      <c r="AU154" s="56"/>
      <c r="AV154" s="56"/>
      <c r="AX154" s="56">
        <v>102.98756317745</v>
      </c>
      <c r="AY154" s="59"/>
      <c r="AZ154" s="59"/>
      <c r="BA154" s="59"/>
      <c r="BB154" s="59"/>
      <c r="BC154" s="59">
        <f t="shared" si="1095"/>
        <v>3.3258631729301991</v>
      </c>
      <c r="BD154" s="59">
        <f t="shared" si="1096"/>
        <v>4.2751549479547846</v>
      </c>
      <c r="BE154" s="59">
        <f t="shared" si="1097"/>
        <v>-1.3235294117645457</v>
      </c>
      <c r="BF154" s="59"/>
      <c r="BG154" s="59"/>
      <c r="BH154" s="59">
        <f t="shared" si="1098"/>
        <v>-0.15698238328599734</v>
      </c>
      <c r="BI154" s="59"/>
      <c r="BJ154" s="59">
        <f>+((O154/O142)-1)*100</f>
        <v>5.2833894294389783</v>
      </c>
      <c r="BK154" s="59"/>
      <c r="BL154" s="59"/>
      <c r="BM154" s="59"/>
      <c r="BN154" s="59"/>
      <c r="BO154" s="59"/>
      <c r="BP154" s="59"/>
      <c r="BQ154" s="59"/>
      <c r="BR154" s="59"/>
      <c r="BS154" s="59"/>
      <c r="BT154" s="59"/>
      <c r="BU154" s="59"/>
      <c r="BV154" s="59"/>
      <c r="BW154" s="59"/>
      <c r="BX154" s="59"/>
      <c r="BZ154" s="59">
        <f>+((AE154/AE142)-1)*100</f>
        <v>-13.696879907708137</v>
      </c>
      <c r="CA154" s="59">
        <f>+((AF154/AF142)-1)*100</f>
        <v>0.72657458596374624</v>
      </c>
      <c r="CB154" s="59"/>
      <c r="CC154" s="59">
        <f>+((AH154/AH142)-1)*100</f>
        <v>6.0456673836611907</v>
      </c>
      <c r="CD154" s="59"/>
      <c r="CE154" s="59"/>
      <c r="CF154" s="59"/>
      <c r="CG154" s="59"/>
      <c r="CH154" s="59"/>
      <c r="CI154" s="59"/>
      <c r="CJ154" s="59"/>
      <c r="CK154" s="59"/>
      <c r="CL154" s="59"/>
      <c r="CM154" s="59"/>
      <c r="CN154" s="59"/>
      <c r="CO154" s="59"/>
      <c r="CP154" s="59"/>
      <c r="CQ154" s="59"/>
      <c r="CS154" s="59">
        <f>+((AX154/AX142)-1)*100</f>
        <v>-12.760506282962435</v>
      </c>
      <c r="CT154" s="56"/>
      <c r="CU154" s="56"/>
      <c r="CV154" s="56"/>
      <c r="CW154" s="56"/>
      <c r="CX154" s="56">
        <f>((SUM(H$147:H154)/SUM(H$135:H142))-1)*100</f>
        <v>5.1228168957440312</v>
      </c>
      <c r="CY154" s="56">
        <f>((SUM(I$147:I154)/SUM(I$135:I142))-1)*100</f>
        <v>6.3161164375780787</v>
      </c>
      <c r="CZ154" s="56">
        <f>((SUM(J$147:J154)/SUM(J$135:J142))-1)*100</f>
        <v>-0.7203546361287172</v>
      </c>
      <c r="DA154" s="56"/>
      <c r="DB154" s="56"/>
      <c r="DC154" s="56">
        <f>((SUM(M$147:M154)/SUM(M$135:M142))-1)*100</f>
        <v>1.1870533366480363</v>
      </c>
      <c r="DD154" s="56"/>
      <c r="DE154" s="56">
        <f>((SUM(O$147:O154)/SUM(O$135:O142))-1)*100</f>
        <v>4.3988638051297047</v>
      </c>
      <c r="DF154" s="56"/>
      <c r="DG154" s="56"/>
      <c r="DH154" s="56"/>
      <c r="DI154" s="56"/>
      <c r="DJ154" s="56"/>
      <c r="DK154" s="56"/>
      <c r="DL154" s="56"/>
      <c r="DM154" s="56"/>
      <c r="DN154" s="56"/>
      <c r="DO154" s="56"/>
      <c r="DP154" s="56"/>
      <c r="DQ154" s="56"/>
      <c r="DR154" s="56"/>
      <c r="DS154" s="56"/>
      <c r="DU154" s="56">
        <f>((SUM(AE$147:AE154)/SUM(AE$135:AE142))-1)*100</f>
        <v>-7.6995753936144995</v>
      </c>
      <c r="DV154" s="56">
        <f>((SUM(AF$147:AF154)/SUM(AF$135:AF142))-1)*100</f>
        <v>4.5542402248138769</v>
      </c>
      <c r="DW154" s="56"/>
      <c r="DX154" s="56">
        <f>((SUM(AH$147:AH154)/SUM(AH$135:AH142))-1)*100</f>
        <v>7.6114258108345156</v>
      </c>
      <c r="DY154" s="56"/>
      <c r="DZ154" s="56"/>
      <c r="EA154" s="56"/>
      <c r="EB154" s="56"/>
      <c r="EC154" s="56"/>
      <c r="ED154" s="56"/>
      <c r="EE154" s="56"/>
      <c r="EF154" s="56"/>
      <c r="EG154" s="56"/>
      <c r="EH154" s="56"/>
      <c r="EI154" s="56"/>
      <c r="EJ154" s="56"/>
      <c r="EK154" s="56"/>
      <c r="EL154" s="56"/>
      <c r="EN154" s="56">
        <f>((SUM(AX$147:AX154)/SUM(AX$135:AX142))-1)*100</f>
        <v>-4.1237643291456072</v>
      </c>
      <c r="EO154" s="56"/>
      <c r="EP154" s="56"/>
      <c r="EQ154" s="56"/>
      <c r="ER154" s="56"/>
      <c r="ES154" s="56"/>
    </row>
    <row r="155" spans="1:149" s="85" customFormat="1" ht="13.2" x14ac:dyDescent="0.25">
      <c r="A155" s="85">
        <v>2017</v>
      </c>
      <c r="B155" s="85" t="s">
        <v>356</v>
      </c>
      <c r="C155" s="85" t="s">
        <v>175</v>
      </c>
      <c r="D155" s="84"/>
      <c r="E155" s="84"/>
      <c r="F155" s="84"/>
      <c r="G155" s="84"/>
      <c r="H155" s="84">
        <v>111.70311759398101</v>
      </c>
      <c r="I155" s="84">
        <v>114.29219559372299</v>
      </c>
      <c r="J155" s="84">
        <v>99.933708982432904</v>
      </c>
      <c r="K155" s="84"/>
      <c r="L155" s="84"/>
      <c r="M155" s="84">
        <v>104.986939030363</v>
      </c>
      <c r="N155" s="84"/>
      <c r="O155" s="84">
        <v>111.74887541436399</v>
      </c>
      <c r="P155" s="84"/>
      <c r="Q155" s="84"/>
      <c r="R155" s="84"/>
      <c r="S155" s="84"/>
      <c r="T155" s="84"/>
      <c r="U155" s="84"/>
      <c r="V155" s="84"/>
      <c r="W155" s="84"/>
      <c r="X155" s="84"/>
      <c r="Y155" s="84"/>
      <c r="Z155" s="84"/>
      <c r="AA155" s="84"/>
      <c r="AB155" s="84"/>
      <c r="AC155" s="84"/>
      <c r="AE155" s="84">
        <v>88.863306797447095</v>
      </c>
      <c r="AF155" s="84">
        <v>122.971936917942</v>
      </c>
      <c r="AH155" s="84">
        <v>131.302243886349</v>
      </c>
      <c r="AI155" s="84"/>
      <c r="AJ155" s="84"/>
      <c r="AK155" s="84"/>
      <c r="AL155" s="84"/>
      <c r="AM155" s="84"/>
      <c r="AN155" s="84"/>
      <c r="AO155" s="84"/>
      <c r="AP155" s="84"/>
      <c r="AQ155" s="84"/>
      <c r="AR155" s="84"/>
      <c r="AS155" s="84"/>
      <c r="AT155" s="84"/>
      <c r="AU155" s="84"/>
      <c r="AV155" s="84"/>
      <c r="AX155" s="84">
        <v>103.104371687648</v>
      </c>
      <c r="AY155" s="89"/>
      <c r="AZ155" s="89"/>
      <c r="BA155" s="89"/>
      <c r="BB155" s="89"/>
      <c r="BC155" s="89">
        <f t="shared" si="1095"/>
        <v>3.2917299927844645</v>
      </c>
      <c r="BD155" s="89">
        <f t="shared" si="1096"/>
        <v>4.1259789051019347</v>
      </c>
      <c r="BE155" s="89">
        <f t="shared" si="1097"/>
        <v>-0.83867784903830511</v>
      </c>
      <c r="BF155" s="89"/>
      <c r="BG155" s="89"/>
      <c r="BH155" s="89">
        <f t="shared" si="1098"/>
        <v>5.1660916834132209</v>
      </c>
      <c r="BI155" s="89"/>
      <c r="BJ155" s="89">
        <f t="shared" ref="BJ155:BJ156" si="1119">+((O155/O143)-1)*100</f>
        <v>8.6277602464375001</v>
      </c>
      <c r="BK155" s="89"/>
      <c r="BL155" s="89"/>
      <c r="BM155" s="89"/>
      <c r="BN155" s="89"/>
      <c r="BO155" s="89"/>
      <c r="BP155" s="89"/>
      <c r="BQ155" s="89"/>
      <c r="BR155" s="89"/>
      <c r="BS155" s="89"/>
      <c r="BT155" s="89"/>
      <c r="BU155" s="89"/>
      <c r="BV155" s="89"/>
      <c r="BW155" s="89"/>
      <c r="BX155" s="89"/>
      <c r="BZ155" s="89">
        <f t="shared" ref="BZ155:CA155" si="1120">+((AE155/AE143)-1)*100</f>
        <v>-4.0066333774721912</v>
      </c>
      <c r="CA155" s="89">
        <f t="shared" si="1120"/>
        <v>6.2715277520642765</v>
      </c>
      <c r="CB155" s="89"/>
      <c r="CC155" s="89">
        <f t="shared" ref="CC155:CC156" si="1121">+((AH155/AH143)-1)*100</f>
        <v>9.45893743611148</v>
      </c>
      <c r="CD155" s="89"/>
      <c r="CE155" s="89"/>
      <c r="CF155" s="89"/>
      <c r="CG155" s="89"/>
      <c r="CH155" s="89"/>
      <c r="CI155" s="89"/>
      <c r="CJ155" s="89"/>
      <c r="CK155" s="89"/>
      <c r="CL155" s="89"/>
      <c r="CM155" s="89"/>
      <c r="CN155" s="89"/>
      <c r="CO155" s="89"/>
      <c r="CP155" s="89"/>
      <c r="CQ155" s="89"/>
      <c r="CS155" s="89">
        <f t="shared" ref="CS155:CS156" si="1122">+((AX155/AX143)-1)*100</f>
        <v>-2.3637527358414734</v>
      </c>
      <c r="CT155" s="84"/>
      <c r="CU155" s="84"/>
      <c r="CV155" s="84"/>
      <c r="CW155" s="84"/>
      <c r="CX155" s="84">
        <f>((SUM(H$147:H155)/SUM(H$135:H143))-1)*100</f>
        <v>4.9179877434120112</v>
      </c>
      <c r="CY155" s="84">
        <f>((SUM(I$147:I155)/SUM(I$135:I143))-1)*100</f>
        <v>6.0707170367455099</v>
      </c>
      <c r="CZ155" s="84">
        <f>((SUM(J$147:J155)/SUM(J$135:J143))-1)*100</f>
        <v>-0.73348294925849045</v>
      </c>
      <c r="DA155" s="84"/>
      <c r="DB155" s="84"/>
      <c r="DC155" s="84">
        <f>((SUM(M$147:M155)/SUM(M$135:M143))-1)*100</f>
        <v>1.619801438706836</v>
      </c>
      <c r="DD155" s="84"/>
      <c r="DE155" s="84">
        <f>((SUM(O$147:O155)/SUM(O$135:O143))-1)*100</f>
        <v>4.8540281581295863</v>
      </c>
      <c r="DF155" s="84"/>
      <c r="DG155" s="84"/>
      <c r="DH155" s="84"/>
      <c r="DI155" s="84"/>
      <c r="DJ155" s="84"/>
      <c r="DK155" s="84"/>
      <c r="DL155" s="84"/>
      <c r="DM155" s="84"/>
      <c r="DN155" s="84"/>
      <c r="DO155" s="84"/>
      <c r="DP155" s="84"/>
      <c r="DQ155" s="84"/>
      <c r="DR155" s="84"/>
      <c r="DS155" s="84"/>
      <c r="DU155" s="84">
        <f>((SUM(AE$147:AE155)/SUM(AE$135:AE143))-1)*100</f>
        <v>-7.2865014612646046</v>
      </c>
      <c r="DV155" s="84">
        <f>((SUM(AF$147:AF155)/SUM(AF$135:AF143))-1)*100</f>
        <v>4.7445270182591148</v>
      </c>
      <c r="DW155" s="84"/>
      <c r="DX155" s="84">
        <f>((SUM(AH$147:AH155)/SUM(AH$135:AH143))-1)*100</f>
        <v>7.8139024560352599</v>
      </c>
      <c r="DY155" s="84"/>
      <c r="DZ155" s="84"/>
      <c r="EA155" s="84"/>
      <c r="EB155" s="84"/>
      <c r="EC155" s="84"/>
      <c r="ED155" s="84"/>
      <c r="EE155" s="84"/>
      <c r="EF155" s="84"/>
      <c r="EG155" s="84"/>
      <c r="EH155" s="84"/>
      <c r="EI155" s="84"/>
      <c r="EJ155" s="84"/>
      <c r="EK155" s="84"/>
      <c r="EL155" s="84"/>
      <c r="EN155" s="84">
        <f>((SUM(AX$147:AX155)/SUM(AX$135:AX143))-1)*100</f>
        <v>-3.9227181642344955</v>
      </c>
      <c r="EO155" s="84"/>
      <c r="EP155" s="84"/>
      <c r="EQ155" s="84"/>
      <c r="ER155" s="84"/>
      <c r="ES155" s="84"/>
    </row>
    <row r="156" spans="1:149" s="85" customFormat="1" ht="13.2" x14ac:dyDescent="0.25">
      <c r="A156" s="85">
        <v>2017</v>
      </c>
      <c r="B156" s="85" t="s">
        <v>357</v>
      </c>
      <c r="C156" s="85" t="s">
        <v>175</v>
      </c>
      <c r="D156" s="84"/>
      <c r="E156" s="84"/>
      <c r="F156" s="84"/>
      <c r="G156" s="84"/>
      <c r="H156" s="84">
        <v>112.077989240287</v>
      </c>
      <c r="I156" s="84">
        <v>114.968277035409</v>
      </c>
      <c r="J156" s="84">
        <v>98.939343718926196</v>
      </c>
      <c r="K156" s="84"/>
      <c r="L156" s="84"/>
      <c r="M156" s="84">
        <v>106.43150066688899</v>
      </c>
      <c r="N156" s="84"/>
      <c r="O156" s="84">
        <v>114.30360877353399</v>
      </c>
      <c r="P156" s="84"/>
      <c r="Q156" s="84"/>
      <c r="R156" s="84"/>
      <c r="S156" s="84"/>
      <c r="T156" s="84"/>
      <c r="U156" s="84"/>
      <c r="V156" s="84"/>
      <c r="W156" s="84"/>
      <c r="X156" s="84"/>
      <c r="Y156" s="84"/>
      <c r="Z156" s="84"/>
      <c r="AA156" s="84"/>
      <c r="AB156" s="84"/>
      <c r="AC156" s="84"/>
      <c r="AE156" s="84">
        <v>87.660697630409103</v>
      </c>
      <c r="AF156" s="84">
        <v>124.336811554441</v>
      </c>
      <c r="AH156" s="84">
        <v>133.94950987879901</v>
      </c>
      <c r="AI156" s="84"/>
      <c r="AJ156" s="84"/>
      <c r="AK156" s="84"/>
      <c r="AL156" s="84"/>
      <c r="AM156" s="84"/>
      <c r="AN156" s="84"/>
      <c r="AO156" s="84"/>
      <c r="AP156" s="84"/>
      <c r="AQ156" s="84"/>
      <c r="AR156" s="84"/>
      <c r="AS156" s="84"/>
      <c r="AT156" s="84"/>
      <c r="AU156" s="84"/>
      <c r="AV156" s="84"/>
      <c r="AX156" s="84">
        <v>101.410776328775</v>
      </c>
      <c r="AY156" s="89"/>
      <c r="AZ156" s="89"/>
      <c r="BA156" s="89"/>
      <c r="BB156" s="89"/>
      <c r="BC156" s="89">
        <f t="shared" si="1095"/>
        <v>2.5349331713245604</v>
      </c>
      <c r="BD156" s="89">
        <f t="shared" si="1096"/>
        <v>3.4756199823539724</v>
      </c>
      <c r="BE156" s="89">
        <f t="shared" si="1097"/>
        <v>-2.1632251720745899</v>
      </c>
      <c r="BF156" s="89"/>
      <c r="BG156" s="89"/>
      <c r="BH156" s="89">
        <f t="shared" si="1098"/>
        <v>0.85826439990075443</v>
      </c>
      <c r="BI156" s="89"/>
      <c r="BJ156" s="89">
        <f t="shared" si="1119"/>
        <v>2.2175346362023562</v>
      </c>
      <c r="BK156" s="89"/>
      <c r="BL156" s="89"/>
      <c r="BM156" s="89"/>
      <c r="BN156" s="89"/>
      <c r="BO156" s="89"/>
      <c r="BP156" s="89"/>
      <c r="BQ156" s="89"/>
      <c r="BR156" s="89"/>
      <c r="BS156" s="89"/>
      <c r="BT156" s="89"/>
      <c r="BU156" s="89"/>
      <c r="BV156" s="89"/>
      <c r="BW156" s="89"/>
      <c r="BX156" s="89"/>
      <c r="BZ156" s="89">
        <f t="shared" ref="BZ156:CA156" si="1123">+((AE156/AE144)-1)*100</f>
        <v>-3.146195177709743</v>
      </c>
      <c r="CA156" s="89">
        <f t="shared" si="1123"/>
        <v>1.7121130242781835</v>
      </c>
      <c r="CB156" s="89"/>
      <c r="CC156" s="89">
        <f t="shared" si="1121"/>
        <v>2.9359958802711805</v>
      </c>
      <c r="CD156" s="89"/>
      <c r="CE156" s="89"/>
      <c r="CF156" s="89"/>
      <c r="CG156" s="89"/>
      <c r="CH156" s="89"/>
      <c r="CI156" s="89"/>
      <c r="CJ156" s="89"/>
      <c r="CK156" s="89"/>
      <c r="CL156" s="89"/>
      <c r="CM156" s="89"/>
      <c r="CN156" s="89"/>
      <c r="CO156" s="89"/>
      <c r="CP156" s="89"/>
      <c r="CQ156" s="89"/>
      <c r="CS156" s="89">
        <f t="shared" si="1122"/>
        <v>-1.9600041334935092</v>
      </c>
      <c r="CT156" s="84"/>
      <c r="CU156" s="84"/>
      <c r="CV156" s="84"/>
      <c r="CW156" s="84"/>
      <c r="CX156" s="84">
        <f>((SUM(H$147:H156)/SUM(H$135:H144))-1)*100</f>
        <v>4.6759156831835069</v>
      </c>
      <c r="CY156" s="84">
        <f>((SUM(I$147:I156)/SUM(I$135:I144))-1)*100</f>
        <v>5.8063667924932671</v>
      </c>
      <c r="CZ156" s="84">
        <f>((SUM(J$147:J156)/SUM(J$135:J144))-1)*100</f>
        <v>-0.87671772644450918</v>
      </c>
      <c r="DA156" s="84"/>
      <c r="DB156" s="84"/>
      <c r="DC156" s="84">
        <f>((SUM(M$147:M156)/SUM(M$135:M144))-1)*100</f>
        <v>1.5412802305968754</v>
      </c>
      <c r="DD156" s="84"/>
      <c r="DE156" s="84">
        <f>((SUM(O$147:O156)/SUM(O$135:O144))-1)*100</f>
        <v>4.577876130079872</v>
      </c>
      <c r="DF156" s="84"/>
      <c r="DG156" s="84"/>
      <c r="DH156" s="84"/>
      <c r="DI156" s="84"/>
      <c r="DJ156" s="84"/>
      <c r="DK156" s="84"/>
      <c r="DL156" s="84"/>
      <c r="DM156" s="84"/>
      <c r="DN156" s="84"/>
      <c r="DO156" s="84"/>
      <c r="DP156" s="84"/>
      <c r="DQ156" s="84"/>
      <c r="DR156" s="84"/>
      <c r="DS156" s="84"/>
      <c r="DU156" s="84">
        <f>((SUM(AE$147:AE156)/SUM(AE$135:AE144))-1)*100</f>
        <v>-6.8783495041248592</v>
      </c>
      <c r="DV156" s="84">
        <f>((SUM(AF$147:AF156)/SUM(AF$135:AF144))-1)*100</f>
        <v>4.4267546724529039</v>
      </c>
      <c r="DW156" s="84"/>
      <c r="DX156" s="84">
        <f>((SUM(AH$147:AH156)/SUM(AH$135:AH144))-1)*100</f>
        <v>7.2955952189646789</v>
      </c>
      <c r="DY156" s="84"/>
      <c r="DZ156" s="84"/>
      <c r="EA156" s="84"/>
      <c r="EB156" s="84"/>
      <c r="EC156" s="84"/>
      <c r="ED156" s="84"/>
      <c r="EE156" s="84"/>
      <c r="EF156" s="84"/>
      <c r="EG156" s="84"/>
      <c r="EH156" s="84"/>
      <c r="EI156" s="84"/>
      <c r="EJ156" s="84"/>
      <c r="EK156" s="84"/>
      <c r="EL156" s="84"/>
      <c r="EN156" s="84">
        <f>((SUM(AX$147:AX156)/SUM(AX$135:AX144))-1)*100</f>
        <v>-3.7252077929944893</v>
      </c>
      <c r="EO156" s="84"/>
      <c r="EP156" s="84"/>
      <c r="EQ156" s="84"/>
      <c r="ER156" s="84"/>
      <c r="ES156" s="84"/>
    </row>
    <row r="157" spans="1:149" s="55" customFormat="1" ht="13.2" x14ac:dyDescent="0.25">
      <c r="A157" s="55">
        <v>2017</v>
      </c>
      <c r="B157" s="55" t="s">
        <v>358</v>
      </c>
      <c r="C157" s="55" t="s">
        <v>175</v>
      </c>
      <c r="D157" s="56"/>
      <c r="E157" s="56"/>
      <c r="F157" s="56"/>
      <c r="G157" s="56"/>
      <c r="H157" s="56">
        <v>112.960547996603</v>
      </c>
      <c r="I157" s="56">
        <v>116.132481986521</v>
      </c>
      <c r="J157" s="56">
        <v>98.541597613523393</v>
      </c>
      <c r="K157" s="56"/>
      <c r="L157" s="56"/>
      <c r="M157" s="56">
        <v>113.052054086334</v>
      </c>
      <c r="N157" s="56"/>
      <c r="O157" s="56">
        <v>120.39306828514999</v>
      </c>
      <c r="P157" s="56"/>
      <c r="Q157" s="56"/>
      <c r="R157" s="56"/>
      <c r="S157" s="56"/>
      <c r="T157" s="56"/>
      <c r="U157" s="56"/>
      <c r="V157" s="56"/>
      <c r="W157" s="56"/>
      <c r="X157" s="56"/>
      <c r="Y157" s="56"/>
      <c r="Z157" s="56"/>
      <c r="AA157" s="56"/>
      <c r="AB157" s="56"/>
      <c r="AC157" s="56"/>
      <c r="AE157" s="56">
        <v>95.547628366155394</v>
      </c>
      <c r="AF157" s="56">
        <v>132.081391005092</v>
      </c>
      <c r="AH157" s="56">
        <v>140.66170159831799</v>
      </c>
      <c r="AI157" s="56"/>
      <c r="AJ157" s="56"/>
      <c r="AK157" s="56"/>
      <c r="AL157" s="56"/>
      <c r="AM157" s="56"/>
      <c r="AN157" s="56"/>
      <c r="AO157" s="56"/>
      <c r="AP157" s="56"/>
      <c r="AQ157" s="56"/>
      <c r="AR157" s="56"/>
      <c r="AS157" s="56"/>
      <c r="AT157" s="56"/>
      <c r="AU157" s="56"/>
      <c r="AV157" s="56"/>
      <c r="AX157" s="56">
        <v>111.61757363874599</v>
      </c>
      <c r="AY157" s="59"/>
      <c r="AZ157" s="59"/>
      <c r="BA157" s="59"/>
      <c r="BB157" s="59"/>
      <c r="BC157" s="59">
        <f t="shared" si="1095"/>
        <v>2.1805534280637362</v>
      </c>
      <c r="BD157" s="59">
        <f t="shared" si="1096"/>
        <v>3.076226122035064</v>
      </c>
      <c r="BE157" s="59">
        <f t="shared" si="1097"/>
        <v>-2.3645320197047237</v>
      </c>
      <c r="BF157" s="59"/>
      <c r="BG157" s="59"/>
      <c r="BH157" s="59">
        <f t="shared" si="1098"/>
        <v>1.9696053914216805</v>
      </c>
      <c r="BI157" s="59"/>
      <c r="BJ157" s="59">
        <f t="shared" ref="BJ157" si="1124">+((O157/O145)-1)*100</f>
        <v>3.4599196898082774</v>
      </c>
      <c r="BK157" s="59"/>
      <c r="BL157" s="59"/>
      <c r="BM157" s="59"/>
      <c r="BN157" s="59"/>
      <c r="BO157" s="59"/>
      <c r="BP157" s="59"/>
      <c r="BQ157" s="59"/>
      <c r="BR157" s="59"/>
      <c r="BS157" s="59"/>
      <c r="BT157" s="59"/>
      <c r="BU157" s="59"/>
      <c r="BV157" s="59"/>
      <c r="BW157" s="59"/>
      <c r="BX157" s="59"/>
      <c r="BZ157" s="59">
        <f t="shared" ref="BZ157" si="1125">+((AE157/AE145)-1)*100</f>
        <v>-2.2604816139551343</v>
      </c>
      <c r="CA157" s="59">
        <f t="shared" ref="CA157" si="1126">+((AF157/AF145)-1)*100</f>
        <v>2.9004228722722791</v>
      </c>
      <c r="CB157" s="59"/>
      <c r="CC157" s="59">
        <f t="shared" ref="CC157" si="1127">+((AH157/AH145)-1)*100</f>
        <v>4.3255465291058393</v>
      </c>
      <c r="CD157" s="59"/>
      <c r="CE157" s="59"/>
      <c r="CF157" s="59"/>
      <c r="CG157" s="59"/>
      <c r="CH157" s="59"/>
      <c r="CI157" s="59"/>
      <c r="CJ157" s="59"/>
      <c r="CK157" s="59"/>
      <c r="CL157" s="59"/>
      <c r="CM157" s="59"/>
      <c r="CN157" s="59"/>
      <c r="CO157" s="59"/>
      <c r="CP157" s="59"/>
      <c r="CQ157" s="59"/>
      <c r="CS157" s="59">
        <f t="shared" ref="CS157" si="1128">+((AX157/AX145)-1)*100</f>
        <v>-1.157758006092291</v>
      </c>
      <c r="CT157" s="56"/>
      <c r="CU157" s="56"/>
      <c r="CV157" s="56"/>
      <c r="CW157" s="56"/>
      <c r="CX157" s="56">
        <f>((SUM(H$147:H157)/SUM(H$135:H145))-1)*100</f>
        <v>4.4434370907626253</v>
      </c>
      <c r="CY157" s="56">
        <f>((SUM(I$147:I157)/SUM(I$135:I145))-1)*100</f>
        <v>5.5507587531546054</v>
      </c>
      <c r="CZ157" s="56">
        <f>((SUM(J$147:J157)/SUM(J$135:J145))-1)*100</f>
        <v>-1.0119554023195865</v>
      </c>
      <c r="DA157" s="56"/>
      <c r="DB157" s="56"/>
      <c r="DC157" s="56">
        <f>((SUM(M$147:M157)/SUM(M$135:M145))-1)*100</f>
        <v>1.5831451088700765</v>
      </c>
      <c r="DD157" s="56"/>
      <c r="DE157" s="56">
        <f>((SUM(O$147:O157)/SUM(O$135:O145))-1)*100</f>
        <v>4.4679981494396337</v>
      </c>
      <c r="DF157" s="56"/>
      <c r="DG157" s="56"/>
      <c r="DH157" s="56"/>
      <c r="DI157" s="56"/>
      <c r="DJ157" s="56"/>
      <c r="DK157" s="56"/>
      <c r="DL157" s="56"/>
      <c r="DM157" s="56"/>
      <c r="DN157" s="56"/>
      <c r="DO157" s="56"/>
      <c r="DP157" s="56"/>
      <c r="DQ157" s="56"/>
      <c r="DR157" s="56"/>
      <c r="DS157" s="56"/>
      <c r="DU157" s="56">
        <f>((SUM(AE$147:AE157)/SUM(AE$135:AE145))-1)*100</f>
        <v>-6.4339736216822319</v>
      </c>
      <c r="DV157" s="56">
        <f>((SUM(AF$147:AF157)/SUM(AF$135:AF145))-1)*100</f>
        <v>4.2754550343703457</v>
      </c>
      <c r="DW157" s="56"/>
      <c r="DX157" s="56">
        <f>((SUM(AH$147:AH157)/SUM(AH$135:AH145))-1)*100</f>
        <v>7.0010385897901983</v>
      </c>
      <c r="DY157" s="56"/>
      <c r="DZ157" s="56"/>
      <c r="EA157" s="56"/>
      <c r="EB157" s="56"/>
      <c r="EC157" s="56"/>
      <c r="ED157" s="56"/>
      <c r="EE157" s="56"/>
      <c r="EF157" s="56"/>
      <c r="EG157" s="56"/>
      <c r="EH157" s="56"/>
      <c r="EI157" s="56"/>
      <c r="EJ157" s="56"/>
      <c r="EK157" s="56"/>
      <c r="EL157" s="56"/>
      <c r="EN157" s="56">
        <f>((SUM(AX$147:AX157)/SUM(AX$135:AX145))-1)*100</f>
        <v>-3.4710663090369076</v>
      </c>
      <c r="EO157" s="56"/>
      <c r="EP157" s="56"/>
      <c r="EQ157" s="56"/>
      <c r="ER157" s="56"/>
      <c r="ES157" s="56"/>
    </row>
    <row r="158" spans="1:149" s="55" customFormat="1" ht="13.2" x14ac:dyDescent="0.25">
      <c r="A158" s="55">
        <v>2017</v>
      </c>
      <c r="B158" s="55" t="s">
        <v>359</v>
      </c>
      <c r="C158" s="55" t="s">
        <v>175</v>
      </c>
      <c r="D158" s="56"/>
      <c r="E158" s="56"/>
      <c r="F158" s="56"/>
      <c r="G158" s="56"/>
      <c r="H158" s="56">
        <v>117.467972796073</v>
      </c>
      <c r="I158" s="56">
        <v>121.511157470467</v>
      </c>
      <c r="J158" s="56">
        <v>99.088498508452204</v>
      </c>
      <c r="K158" s="56"/>
      <c r="L158" s="56"/>
      <c r="M158" s="56">
        <v>147.97597245753201</v>
      </c>
      <c r="N158" s="56"/>
      <c r="O158" s="56">
        <v>168.087170603516</v>
      </c>
      <c r="P158" s="56"/>
      <c r="Q158" s="56"/>
      <c r="R158" s="56"/>
      <c r="S158" s="56"/>
      <c r="T158" s="56"/>
      <c r="U158" s="56"/>
      <c r="V158" s="56"/>
      <c r="W158" s="56"/>
      <c r="X158" s="56"/>
      <c r="Y158" s="56"/>
      <c r="Z158" s="56"/>
      <c r="AA158" s="56"/>
      <c r="AB158" s="56"/>
      <c r="AC158" s="56"/>
      <c r="AE158" s="56">
        <v>100.02143040707</v>
      </c>
      <c r="AF158" s="56">
        <v>172.02690097595899</v>
      </c>
      <c r="AH158" s="56">
        <v>195.11812055307601</v>
      </c>
      <c r="AI158" s="56"/>
      <c r="AJ158" s="56"/>
      <c r="AK158" s="56"/>
      <c r="AL158" s="56"/>
      <c r="AM158" s="56"/>
      <c r="AN158" s="56"/>
      <c r="AO158" s="56"/>
      <c r="AP158" s="56"/>
      <c r="AQ158" s="56"/>
      <c r="AR158" s="56"/>
      <c r="AS158" s="56"/>
      <c r="AT158" s="56"/>
      <c r="AU158" s="56"/>
      <c r="AV158" s="56"/>
      <c r="AX158" s="56">
        <v>116.95494349164601</v>
      </c>
      <c r="AY158" s="59"/>
      <c r="AZ158" s="59"/>
      <c r="BA158" s="59"/>
      <c r="BB158" s="59"/>
      <c r="BC158" s="59">
        <f t="shared" si="1095"/>
        <v>-2.2861167502174151</v>
      </c>
      <c r="BD158" s="59">
        <f t="shared" si="1096"/>
        <v>-2.257131126707812</v>
      </c>
      <c r="BE158" s="59">
        <f t="shared" si="1097"/>
        <v>-2.4473813020066681</v>
      </c>
      <c r="BF158" s="59"/>
      <c r="BG158" s="59"/>
      <c r="BH158" s="59">
        <f t="shared" si="1098"/>
        <v>-3.4665711441200897</v>
      </c>
      <c r="BI158" s="59"/>
      <c r="BJ158" s="59">
        <f t="shared" ref="BJ158:BJ163" si="1129">+((O158/O146)-1)*100</f>
        <v>0.79417341923437856</v>
      </c>
      <c r="BK158" s="59"/>
      <c r="BL158" s="59"/>
      <c r="BM158" s="59"/>
      <c r="BN158" s="59"/>
      <c r="BO158" s="59"/>
      <c r="BP158" s="59"/>
      <c r="BQ158" s="59"/>
      <c r="BR158" s="59"/>
      <c r="BS158" s="59"/>
      <c r="BT158" s="59"/>
      <c r="BU158" s="59"/>
      <c r="BV158" s="59"/>
      <c r="BW158" s="59"/>
      <c r="BX158" s="59"/>
      <c r="BZ158" s="59">
        <f t="shared" ref="BZ158:CA160" si="1130">+((AE158/AE146)-1)*100</f>
        <v>-17.44963600522631</v>
      </c>
      <c r="CA158" s="59">
        <f t="shared" si="1130"/>
        <v>-3.0224467028321933</v>
      </c>
      <c r="CB158" s="59"/>
      <c r="CC158" s="59">
        <f t="shared" ref="CC158:CC163" si="1131">+((AH158/AH146)-1)*100</f>
        <v>1.3714010612511318</v>
      </c>
      <c r="CD158" s="59"/>
      <c r="CE158" s="59"/>
      <c r="CF158" s="59"/>
      <c r="CG158" s="59"/>
      <c r="CH158" s="59"/>
      <c r="CI158" s="59"/>
      <c r="CJ158" s="59"/>
      <c r="CK158" s="59"/>
      <c r="CL158" s="59"/>
      <c r="CM158" s="59"/>
      <c r="CN158" s="59"/>
      <c r="CO158" s="59"/>
      <c r="CP158" s="59"/>
      <c r="CQ158" s="59"/>
      <c r="CS158" s="59">
        <f t="shared" ref="CS158:CS163" si="1132">+((AX158/AX146)-1)*100</f>
        <v>-17.287218974576657</v>
      </c>
      <c r="CT158" s="56"/>
      <c r="CU158" s="56"/>
      <c r="CV158" s="56"/>
      <c r="CW158" s="56"/>
      <c r="CX158" s="56">
        <f>((SUM(H$147:H158)/SUM(H$135:H146))-1)*100</f>
        <v>3.8243802046611375</v>
      </c>
      <c r="CY158" s="56">
        <f>((SUM(I$147:I158)/SUM(I$135:I146))-1)*100</f>
        <v>4.8196818242977724</v>
      </c>
      <c r="CZ158" s="56">
        <f>((SUM(J$147:J158)/SUM(J$135:J146))-1)*100</f>
        <v>-1.1322612405646137</v>
      </c>
      <c r="DA158" s="56"/>
      <c r="DB158" s="56"/>
      <c r="DC158" s="56">
        <f>((SUM(M$147:M158)/SUM(M$135:M146))-1)*100</f>
        <v>0.98197168489626563</v>
      </c>
      <c r="DD158" s="56"/>
      <c r="DE158" s="56">
        <f>((SUM(O$147:O158)/SUM(O$135:O146))-1)*100</f>
        <v>4.0144267896125463</v>
      </c>
      <c r="DF158" s="56"/>
      <c r="DG158" s="56"/>
      <c r="DH158" s="56"/>
      <c r="DI158" s="56"/>
      <c r="DJ158" s="56"/>
      <c r="DK158" s="56"/>
      <c r="DL158" s="56"/>
      <c r="DM158" s="56"/>
      <c r="DN158" s="56"/>
      <c r="DO158" s="56"/>
      <c r="DP158" s="56"/>
      <c r="DQ158" s="56"/>
      <c r="DR158" s="56"/>
      <c r="DS158" s="56"/>
      <c r="DU158" s="56">
        <f>((SUM(AE$147:AE158)/SUM(AE$135:AE146))-1)*100</f>
        <v>-7.6078134918420082</v>
      </c>
      <c r="DV158" s="56">
        <f>((SUM(AF$147:AF158)/SUM(AF$135:AF146))-1)*100</f>
        <v>3.3961675685930448</v>
      </c>
      <c r="DW158" s="56"/>
      <c r="DX158" s="56">
        <f>((SUM(AH$147:AH158)/SUM(AH$135:AH146))-1)*100</f>
        <v>6.3028443913334176</v>
      </c>
      <c r="DY158" s="56"/>
      <c r="DZ158" s="56"/>
      <c r="EA158" s="56"/>
      <c r="EB158" s="56"/>
      <c r="EC158" s="56"/>
      <c r="ED158" s="56"/>
      <c r="EE158" s="56"/>
      <c r="EF158" s="56"/>
      <c r="EG158" s="56"/>
      <c r="EH158" s="56"/>
      <c r="EI158" s="56"/>
      <c r="EJ158" s="56"/>
      <c r="EK158" s="56"/>
      <c r="EL158" s="56"/>
      <c r="EN158" s="56">
        <f>((SUM(AX$147:AX158)/SUM(AX$135:AX146))-1)*100</f>
        <v>-4.9946684533311085</v>
      </c>
      <c r="EO158" s="56"/>
      <c r="EP158" s="56"/>
      <c r="EQ158" s="56"/>
      <c r="ER158" s="56"/>
      <c r="ES158" s="56"/>
    </row>
    <row r="159" spans="1:149" s="85" customFormat="1" ht="13.2" x14ac:dyDescent="0.25">
      <c r="A159" s="85">
        <v>2018</v>
      </c>
      <c r="B159" s="85" t="s">
        <v>348</v>
      </c>
      <c r="C159" s="85" t="s">
        <v>175</v>
      </c>
      <c r="D159" s="84"/>
      <c r="E159" s="84"/>
      <c r="F159" s="84"/>
      <c r="G159" s="84"/>
      <c r="H159" s="84">
        <v>112.648431656898</v>
      </c>
      <c r="I159" s="84">
        <v>116.05794694441801</v>
      </c>
      <c r="J159" s="84">
        <v>97.149486244613897</v>
      </c>
      <c r="K159" s="84"/>
      <c r="L159" s="84"/>
      <c r="M159" s="84">
        <v>107.605171494061</v>
      </c>
      <c r="N159" s="84"/>
      <c r="O159" s="84">
        <v>115.373643415925</v>
      </c>
      <c r="P159" s="84"/>
      <c r="Q159" s="84"/>
      <c r="R159" s="84"/>
      <c r="S159" s="84"/>
      <c r="T159" s="84"/>
      <c r="U159" s="84"/>
      <c r="V159" s="84"/>
      <c r="W159" s="84"/>
      <c r="X159" s="84"/>
      <c r="Y159" s="84"/>
      <c r="Z159" s="84"/>
      <c r="AA159" s="84"/>
      <c r="AB159" s="84"/>
      <c r="AC159" s="84"/>
      <c r="AE159" s="84">
        <v>89.081485797131094</v>
      </c>
      <c r="AF159" s="84">
        <v>126.42213208138701</v>
      </c>
      <c r="AH159" s="84">
        <v>135.83042773720899</v>
      </c>
      <c r="AI159" s="84"/>
      <c r="AJ159" s="84"/>
      <c r="AK159" s="84"/>
      <c r="AL159" s="84"/>
      <c r="AM159" s="84"/>
      <c r="AN159" s="84"/>
      <c r="AO159" s="84"/>
      <c r="AP159" s="84"/>
      <c r="AQ159" s="84"/>
      <c r="AR159" s="84"/>
      <c r="AS159" s="84"/>
      <c r="AT159" s="84"/>
      <c r="AU159" s="84"/>
      <c r="AV159" s="84"/>
      <c r="AX159" s="84">
        <v>103.983591898317</v>
      </c>
      <c r="AY159" s="89"/>
      <c r="AZ159" s="89"/>
      <c r="BA159" s="89"/>
      <c r="BB159" s="89"/>
      <c r="BC159" s="89">
        <f t="shared" si="1095"/>
        <v>-1.9978103813347192</v>
      </c>
      <c r="BD159" s="89">
        <f t="shared" si="1096"/>
        <v>-1.7603955575213881</v>
      </c>
      <c r="BE159" s="89">
        <f t="shared" si="1097"/>
        <v>-3.2673267326729483</v>
      </c>
      <c r="BF159" s="89"/>
      <c r="BG159" s="89"/>
      <c r="BH159" s="89">
        <f t="shared" si="1098"/>
        <v>5.0838911853834601</v>
      </c>
      <c r="BI159" s="89"/>
      <c r="BJ159" s="89">
        <f t="shared" si="1129"/>
        <v>4.4484918083526948</v>
      </c>
      <c r="BK159" s="89"/>
      <c r="BL159" s="89"/>
      <c r="BM159" s="89"/>
      <c r="BN159" s="89"/>
      <c r="BO159" s="89"/>
      <c r="BP159" s="89"/>
      <c r="BQ159" s="89"/>
      <c r="BR159" s="89"/>
      <c r="BS159" s="89"/>
      <c r="BT159" s="89"/>
      <c r="BU159" s="89"/>
      <c r="BV159" s="89"/>
      <c r="BW159" s="89"/>
      <c r="BX159" s="89"/>
      <c r="BZ159" s="89">
        <f t="shared" si="1130"/>
        <v>7.0958930864846614</v>
      </c>
      <c r="CA159" s="89">
        <f t="shared" si="1130"/>
        <v>5.7102090599436606</v>
      </c>
      <c r="CB159" s="89"/>
      <c r="CC159" s="89">
        <f t="shared" si="1131"/>
        <v>4.8260409223305434</v>
      </c>
      <c r="CD159" s="89"/>
      <c r="CE159" s="89"/>
      <c r="CF159" s="89"/>
      <c r="CG159" s="89"/>
      <c r="CH159" s="89"/>
      <c r="CI159" s="89"/>
      <c r="CJ159" s="89"/>
      <c r="CK159" s="89"/>
      <c r="CL159" s="89"/>
      <c r="CM159" s="89"/>
      <c r="CN159" s="89"/>
      <c r="CO159" s="89"/>
      <c r="CP159" s="89"/>
      <c r="CQ159" s="89"/>
      <c r="CS159" s="89">
        <f t="shared" si="1132"/>
        <v>8.5629558918123507</v>
      </c>
      <c r="CT159" s="84"/>
      <c r="CU159" s="84"/>
      <c r="CV159" s="84"/>
      <c r="CW159" s="84"/>
      <c r="CX159" s="56">
        <f>((SUM(H$147:H159)/SUM(H$135:H147))-1)*100</f>
        <v>3.3536791847834424</v>
      </c>
      <c r="CY159" s="84">
        <f>((SUM(I$159:I159)/SUM(I$147:I147))-1)*100</f>
        <v>-1.7603955575213881</v>
      </c>
      <c r="CZ159" s="84">
        <f>((SUM(J$159:J159)/SUM(J$147:J147))-1)*100</f>
        <v>-3.2673267326729483</v>
      </c>
      <c r="DA159" s="84"/>
      <c r="DB159" s="84"/>
      <c r="DC159" s="84">
        <f>((SUM(M$159:M159)/SUM(M$147:M147))-1)*100</f>
        <v>5.0838911853834601</v>
      </c>
      <c r="DD159" s="84"/>
      <c r="DE159" s="84">
        <f>((SUM(O$159:O159)/SUM(O$147:O147))-1)*100</f>
        <v>4.4484918083526948</v>
      </c>
      <c r="DF159" s="84"/>
      <c r="DG159" s="84"/>
      <c r="DH159" s="84"/>
      <c r="DI159" s="84"/>
      <c r="DJ159" s="84"/>
      <c r="DK159" s="84"/>
      <c r="DL159" s="84"/>
      <c r="DM159" s="84"/>
      <c r="DN159" s="84"/>
      <c r="DO159" s="84"/>
      <c r="DP159" s="84"/>
      <c r="DQ159" s="84"/>
      <c r="DR159" s="84"/>
      <c r="DS159" s="84"/>
      <c r="DU159" s="84">
        <f>((SUM(AE$159:AE159)/SUM(AE$147:AE147))-1)*100</f>
        <v>7.0958930864846614</v>
      </c>
      <c r="DV159" s="84">
        <f>((SUM(AF$159:AF159)/SUM(AF$147:AF147))-1)*100</f>
        <v>5.7102090599436606</v>
      </c>
      <c r="DW159" s="84"/>
      <c r="DX159" s="84">
        <f>((SUM(AH$159:AH159)/SUM(AH$147:AH147))-1)*100</f>
        <v>4.8260409223305434</v>
      </c>
      <c r="DY159" s="84"/>
      <c r="DZ159" s="84"/>
      <c r="EA159" s="84"/>
      <c r="EB159" s="84"/>
      <c r="EC159" s="84"/>
      <c r="ED159" s="84"/>
      <c r="EE159" s="84"/>
      <c r="EF159" s="84"/>
      <c r="EG159" s="84"/>
      <c r="EH159" s="84"/>
      <c r="EI159" s="84"/>
      <c r="EJ159" s="84"/>
      <c r="EK159" s="84"/>
      <c r="EL159" s="84"/>
      <c r="EN159" s="84">
        <f>((SUM(AX$159:AX159)/SUM(AX$147:AX147))-1)*100</f>
        <v>8.5629558918123507</v>
      </c>
      <c r="EO159" s="84"/>
      <c r="EP159" s="84"/>
      <c r="EQ159" s="84"/>
      <c r="ER159" s="84"/>
      <c r="ES159" s="84"/>
    </row>
    <row r="160" spans="1:149" s="85" customFormat="1" ht="13.2" x14ac:dyDescent="0.25">
      <c r="A160" s="85">
        <v>2018</v>
      </c>
      <c r="B160" s="85" t="s">
        <v>349</v>
      </c>
      <c r="C160" s="85" t="s">
        <v>175</v>
      </c>
      <c r="D160" s="84"/>
      <c r="E160" s="84"/>
      <c r="F160" s="84"/>
      <c r="G160" s="84"/>
      <c r="H160" s="84">
        <v>112.102228062413</v>
      </c>
      <c r="I160" s="84">
        <v>115.65408043910899</v>
      </c>
      <c r="J160" s="84">
        <v>95.956247928405801</v>
      </c>
      <c r="K160" s="84"/>
      <c r="L160" s="84"/>
      <c r="M160" s="84">
        <v>96.201460285970995</v>
      </c>
      <c r="N160" s="84"/>
      <c r="O160" s="84">
        <v>107.365697007999</v>
      </c>
      <c r="P160" s="84"/>
      <c r="Q160" s="84"/>
      <c r="R160" s="84"/>
      <c r="S160" s="84"/>
      <c r="T160" s="84"/>
      <c r="U160" s="84"/>
      <c r="V160" s="84"/>
      <c r="W160" s="84"/>
      <c r="X160" s="84"/>
      <c r="Y160" s="84"/>
      <c r="Z160" s="84"/>
      <c r="AA160" s="84"/>
      <c r="AB160" s="84"/>
      <c r="AC160" s="84"/>
      <c r="AE160" s="84">
        <v>69.580676409168206</v>
      </c>
      <c r="AF160" s="84">
        <v>113.34926680216699</v>
      </c>
      <c r="AH160" s="84">
        <v>126.903427593949</v>
      </c>
      <c r="AI160" s="84"/>
      <c r="AJ160" s="84"/>
      <c r="AK160" s="84"/>
      <c r="AL160" s="84"/>
      <c r="AM160" s="84"/>
      <c r="AN160" s="84"/>
      <c r="AO160" s="84"/>
      <c r="AP160" s="84"/>
      <c r="AQ160" s="84"/>
      <c r="AR160" s="84"/>
      <c r="AS160" s="84"/>
      <c r="AT160" s="84"/>
      <c r="AU160" s="84"/>
      <c r="AV160" s="84"/>
      <c r="AX160" s="84">
        <v>81.022946212315105</v>
      </c>
      <c r="AY160" s="89"/>
      <c r="AZ160" s="89"/>
      <c r="BA160" s="89"/>
      <c r="BB160" s="89"/>
      <c r="BC160" s="89">
        <f t="shared" si="1095"/>
        <v>-1.7527012201690728</v>
      </c>
      <c r="BD160" s="89">
        <f t="shared" si="1096"/>
        <v>-1.2151408207040415</v>
      </c>
      <c r="BE160" s="89">
        <f t="shared" si="1097"/>
        <v>-4.5971329708350162</v>
      </c>
      <c r="BF160" s="89"/>
      <c r="BG160" s="89"/>
      <c r="BH160" s="89">
        <f t="shared" si="1098"/>
        <v>4.1945192036193291</v>
      </c>
      <c r="BI160" s="89"/>
      <c r="BJ160" s="89">
        <f t="shared" si="1129"/>
        <v>8.8627702569859856</v>
      </c>
      <c r="BK160" s="89"/>
      <c r="BL160" s="89"/>
      <c r="BM160" s="89"/>
      <c r="BN160" s="89"/>
      <c r="BO160" s="89"/>
      <c r="BP160" s="89"/>
      <c r="BQ160" s="89"/>
      <c r="BR160" s="89"/>
      <c r="BS160" s="89"/>
      <c r="BT160" s="89"/>
      <c r="BU160" s="89"/>
      <c r="BV160" s="89"/>
      <c r="BW160" s="89"/>
      <c r="BX160" s="89"/>
      <c r="BZ160" s="89">
        <f t="shared" si="1130"/>
        <v>-10.004668711596821</v>
      </c>
      <c r="CA160" s="89">
        <f t="shared" si="1130"/>
        <v>5.0849763677307092</v>
      </c>
      <c r="CB160" s="89"/>
      <c r="CC160" s="89">
        <f t="shared" si="1131"/>
        <v>9.2334733682927208</v>
      </c>
      <c r="CD160" s="89"/>
      <c r="CE160" s="89"/>
      <c r="CF160" s="89"/>
      <c r="CG160" s="89"/>
      <c r="CH160" s="89"/>
      <c r="CI160" s="89"/>
      <c r="CJ160" s="89"/>
      <c r="CK160" s="89"/>
      <c r="CL160" s="89"/>
      <c r="CM160" s="89"/>
      <c r="CN160" s="89"/>
      <c r="CO160" s="89"/>
      <c r="CP160" s="89"/>
      <c r="CQ160" s="89"/>
      <c r="CS160" s="89">
        <f t="shared" si="1132"/>
        <v>-7.970982835227403</v>
      </c>
      <c r="CT160" s="84"/>
      <c r="CU160" s="84"/>
      <c r="CV160" s="84"/>
      <c r="CW160" s="84"/>
      <c r="CX160" s="56">
        <f>((SUM(H$147:H160)/SUM(H$135:H148))-1)*100</f>
        <v>2.9743200604462894</v>
      </c>
      <c r="CY160" s="84">
        <f>((SUM(I$159:I160)/SUM(I$147:I148))-1)*100</f>
        <v>-1.4889978455510988</v>
      </c>
      <c r="CZ160" s="84">
        <f>((SUM(J$159:J160)/SUM(J$147:J148))-1)*100</f>
        <v>-3.9327232253273836</v>
      </c>
      <c r="DA160" s="84"/>
      <c r="DB160" s="84"/>
      <c r="DC160" s="84">
        <f>((SUM(M$159:M160)/SUM(M$147:M148))-1)*100</f>
        <v>4.6622026520221738</v>
      </c>
      <c r="DD160" s="84"/>
      <c r="DE160" s="84">
        <f>((SUM(O$159:O160)/SUM(O$147:O148))-1)*100</f>
        <v>6.5306980021224259</v>
      </c>
      <c r="DF160" s="84"/>
      <c r="DG160" s="84"/>
      <c r="DH160" s="84"/>
      <c r="DI160" s="84"/>
      <c r="DJ160" s="84"/>
      <c r="DK160" s="84"/>
      <c r="DL160" s="84"/>
      <c r="DM160" s="84"/>
      <c r="DN160" s="84"/>
      <c r="DO160" s="84"/>
      <c r="DP160" s="84"/>
      <c r="DQ160" s="84"/>
      <c r="DR160" s="84"/>
      <c r="DS160" s="84"/>
      <c r="DU160" s="84">
        <f>((SUM(AE$159:AE160)/SUM(AE$147:AE148))-1)*100</f>
        <v>-1.1420235483594388</v>
      </c>
      <c r="DV160" s="84">
        <f>((SUM(AF$159:AF160)/SUM(AF$147:AF148))-1)*100</f>
        <v>5.4137126119900847</v>
      </c>
      <c r="DW160" s="84"/>
      <c r="DX160" s="84">
        <f>((SUM(AH$159:AH160)/SUM(AH$147:AH148))-1)*100</f>
        <v>6.9095908027531072</v>
      </c>
      <c r="DY160" s="84"/>
      <c r="DZ160" s="84"/>
      <c r="EA160" s="84"/>
      <c r="EB160" s="84"/>
      <c r="EC160" s="84"/>
      <c r="ED160" s="84"/>
      <c r="EE160" s="84"/>
      <c r="EF160" s="84"/>
      <c r="EG160" s="84"/>
      <c r="EH160" s="84"/>
      <c r="EI160" s="84"/>
      <c r="EJ160" s="84"/>
      <c r="EK160" s="84"/>
      <c r="EL160" s="84"/>
      <c r="EN160" s="84">
        <f>((SUM(AX$159:AX160)/SUM(AX$147:AX148))-1)*100</f>
        <v>0.64412746130753096</v>
      </c>
      <c r="EO160" s="84"/>
      <c r="EP160" s="84"/>
      <c r="EQ160" s="84"/>
      <c r="ER160" s="84"/>
      <c r="ES160" s="84"/>
    </row>
    <row r="161" spans="1:149" s="85" customFormat="1" ht="13.2" x14ac:dyDescent="0.25">
      <c r="A161" s="85">
        <v>2018</v>
      </c>
      <c r="B161" s="85" t="s">
        <v>350</v>
      </c>
      <c r="C161" s="85" t="s">
        <v>175</v>
      </c>
      <c r="D161" s="84"/>
      <c r="E161" s="84"/>
      <c r="F161" s="84"/>
      <c r="G161" s="84"/>
      <c r="H161" s="84">
        <v>111.097811118148</v>
      </c>
      <c r="I161" s="84">
        <v>114.559954630844</v>
      </c>
      <c r="J161" s="84">
        <v>95.359628770301697</v>
      </c>
      <c r="K161" s="84"/>
      <c r="L161" s="84"/>
      <c r="M161" s="84">
        <v>111.383221638763</v>
      </c>
      <c r="N161" s="84"/>
      <c r="O161" s="84">
        <v>123.386048060085</v>
      </c>
      <c r="P161" s="84"/>
      <c r="Q161" s="84"/>
      <c r="R161" s="84"/>
      <c r="S161" s="84"/>
      <c r="T161" s="84"/>
      <c r="U161" s="84"/>
      <c r="V161" s="84"/>
      <c r="W161" s="84"/>
      <c r="X161" s="84"/>
      <c r="Y161" s="84"/>
      <c r="Z161" s="84"/>
      <c r="AA161" s="84"/>
      <c r="AB161" s="84"/>
      <c r="AC161" s="84"/>
      <c r="AE161" s="84">
        <v>82.762846056584706</v>
      </c>
      <c r="AF161" s="84">
        <v>131.434667639564</v>
      </c>
      <c r="AH161" s="84">
        <v>145.81594387844601</v>
      </c>
      <c r="AI161" s="84"/>
      <c r="AJ161" s="84"/>
      <c r="AK161" s="84"/>
      <c r="AL161" s="84"/>
      <c r="AM161" s="84"/>
      <c r="AN161" s="84"/>
      <c r="AO161" s="84"/>
      <c r="AP161" s="84"/>
      <c r="AQ161" s="84"/>
      <c r="AR161" s="84"/>
      <c r="AS161" s="84"/>
      <c r="AT161" s="84"/>
      <c r="AU161" s="84"/>
      <c r="AV161" s="84"/>
      <c r="AX161" s="84">
        <v>97.135698243301803</v>
      </c>
      <c r="AY161" s="89"/>
      <c r="AZ161" s="89"/>
      <c r="BA161" s="89"/>
      <c r="BB161" s="89"/>
      <c r="BC161" s="89">
        <f t="shared" si="1095"/>
        <v>-2.1915285451201805</v>
      </c>
      <c r="BD161" s="89">
        <f t="shared" si="1096"/>
        <v>-1.6771488469599638</v>
      </c>
      <c r="BE161" s="89">
        <f t="shared" si="1097"/>
        <v>-4.9082796232024606</v>
      </c>
      <c r="BF161" s="89"/>
      <c r="BG161" s="89"/>
      <c r="BH161" s="89">
        <f t="shared" si="1098"/>
        <v>1.7120750553435204</v>
      </c>
      <c r="BI161" s="89"/>
      <c r="BJ161" s="89">
        <f t="shared" si="1129"/>
        <v>5.6529848997102894</v>
      </c>
      <c r="BK161" s="89"/>
      <c r="BL161" s="89"/>
      <c r="BM161" s="89"/>
      <c r="BN161" s="89"/>
      <c r="BO161" s="89"/>
      <c r="BP161" s="89"/>
      <c r="BQ161" s="89"/>
      <c r="BR161" s="89"/>
      <c r="BS161" s="89"/>
      <c r="BT161" s="89"/>
      <c r="BU161" s="89"/>
      <c r="BV161" s="89"/>
      <c r="BW161" s="89"/>
      <c r="BX161" s="89"/>
      <c r="BZ161" s="89">
        <f t="shared" ref="BZ161" si="1133">+((AE161/AE149)-1)*100</f>
        <v>-10.195789067671834</v>
      </c>
      <c r="CA161" s="89">
        <f t="shared" ref="CA161" si="1134">+((AF161/AF149)-1)*100</f>
        <v>2.2956063155714412</v>
      </c>
      <c r="CB161" s="89"/>
      <c r="CC161" s="89">
        <f t="shared" si="1131"/>
        <v>5.8899966726306818</v>
      </c>
      <c r="CD161" s="89"/>
      <c r="CE161" s="89"/>
      <c r="CF161" s="89"/>
      <c r="CG161" s="89"/>
      <c r="CH161" s="89"/>
      <c r="CI161" s="89"/>
      <c r="CJ161" s="89"/>
      <c r="CK161" s="89"/>
      <c r="CL161" s="89"/>
      <c r="CM161" s="89"/>
      <c r="CN161" s="89"/>
      <c r="CO161" s="89"/>
      <c r="CP161" s="89"/>
      <c r="CQ161" s="89"/>
      <c r="CS161" s="89">
        <f t="shared" si="1132"/>
        <v>-8.7891601955458309</v>
      </c>
      <c r="CT161" s="84"/>
      <c r="CU161" s="84"/>
      <c r="CV161" s="84"/>
      <c r="CW161" s="84"/>
      <c r="CX161" s="56">
        <f>((SUM(H$147:H161)/SUM(H$135:H149))-1)*100</f>
        <v>2.6185839077960571</v>
      </c>
      <c r="CY161" s="84">
        <f>((SUM(I$159:I161)/SUM(I$147:I149))-1)*100</f>
        <v>-1.5513250181388716</v>
      </c>
      <c r="CZ161" s="84">
        <f>((SUM(J$159:J161)/SUM(J$147:J149))-1)*100</f>
        <v>-4.2574257425739281</v>
      </c>
      <c r="DA161" s="84"/>
      <c r="DB161" s="84"/>
      <c r="DC161" s="84">
        <f>((SUM(M$159:M161)/SUM(M$147:M149))-1)*100</f>
        <v>3.6003190230609938</v>
      </c>
      <c r="DD161" s="84"/>
      <c r="DE161" s="84">
        <f>((SUM(O$159:O161)/SUM(O$147:O149))-1)*100</f>
        <v>6.2161449211876496</v>
      </c>
      <c r="DF161" s="84"/>
      <c r="DG161" s="84"/>
      <c r="DH161" s="84"/>
      <c r="DI161" s="84"/>
      <c r="DJ161" s="84"/>
      <c r="DK161" s="84"/>
      <c r="DL161" s="84"/>
      <c r="DM161" s="84"/>
      <c r="DN161" s="84"/>
      <c r="DO161" s="84"/>
      <c r="DP161" s="84"/>
      <c r="DQ161" s="84"/>
      <c r="DR161" s="84"/>
      <c r="DS161" s="84"/>
      <c r="DU161" s="84">
        <f>((SUM(AE$159:AE161)/SUM(AE$147:AE149))-1)*100</f>
        <v>-4.4445122233575107</v>
      </c>
      <c r="DV161" s="84">
        <f>((SUM(AF$159:AF161)/SUM(AF$147:AF149))-1)*100</f>
        <v>4.2881651113847896</v>
      </c>
      <c r="DW161" s="84"/>
      <c r="DX161" s="84">
        <f>((SUM(AH$159:AH161)/SUM(AH$147:AH149))-1)*100</f>
        <v>6.5434407325298594</v>
      </c>
      <c r="DY161" s="84"/>
      <c r="DZ161" s="84"/>
      <c r="EA161" s="84"/>
      <c r="EB161" s="84"/>
      <c r="EC161" s="84"/>
      <c r="ED161" s="84"/>
      <c r="EE161" s="84"/>
      <c r="EF161" s="84"/>
      <c r="EG161" s="84"/>
      <c r="EH161" s="84"/>
      <c r="EI161" s="84"/>
      <c r="EJ161" s="84"/>
      <c r="EK161" s="84"/>
      <c r="EL161" s="84"/>
      <c r="EN161" s="84">
        <f>((SUM(AX$159:AX161)/SUM(AX$147:AX149))-1)*100</f>
        <v>-2.8162312570800041</v>
      </c>
      <c r="EO161" s="84"/>
      <c r="EP161" s="84"/>
      <c r="EQ161" s="84"/>
      <c r="ER161" s="84"/>
      <c r="ES161" s="84"/>
    </row>
    <row r="162" spans="1:149" s="85" customFormat="1" ht="13.2" x14ac:dyDescent="0.25">
      <c r="A162" s="85">
        <v>2018</v>
      </c>
      <c r="B162" s="85" t="s">
        <v>351</v>
      </c>
      <c r="C162" s="85" t="s">
        <v>175</v>
      </c>
      <c r="D162" s="84"/>
      <c r="E162" s="84"/>
      <c r="F162" s="84"/>
      <c r="G162" s="84"/>
      <c r="H162" s="84">
        <v>110.69538026312399</v>
      </c>
      <c r="I162" s="84">
        <v>114.047121134634</v>
      </c>
      <c r="J162" s="84">
        <v>95.459065296652398</v>
      </c>
      <c r="K162" s="84"/>
      <c r="L162" s="84"/>
      <c r="M162" s="84">
        <v>103.01064892730599</v>
      </c>
      <c r="N162" s="84"/>
      <c r="O162" s="84">
        <v>111.413872675154</v>
      </c>
      <c r="P162" s="84"/>
      <c r="Q162" s="84"/>
      <c r="R162" s="84"/>
      <c r="S162" s="84"/>
      <c r="T162" s="84"/>
      <c r="U162" s="84"/>
      <c r="V162" s="84"/>
      <c r="W162" s="84"/>
      <c r="X162" s="84"/>
      <c r="Y162" s="84"/>
      <c r="Z162" s="84"/>
      <c r="AA162" s="84"/>
      <c r="AB162" s="84"/>
      <c r="AC162" s="84"/>
      <c r="AE162" s="84">
        <v>82.973416751950694</v>
      </c>
      <c r="AF162" s="84">
        <v>121.831248523754</v>
      </c>
      <c r="AH162" s="84">
        <v>131.86358614888499</v>
      </c>
      <c r="AI162" s="84"/>
      <c r="AJ162" s="84"/>
      <c r="AK162" s="84"/>
      <c r="AL162" s="84"/>
      <c r="AM162" s="84"/>
      <c r="AN162" s="84"/>
      <c r="AO162" s="84"/>
      <c r="AP162" s="84"/>
      <c r="AQ162" s="84"/>
      <c r="AR162" s="84"/>
      <c r="AS162" s="84"/>
      <c r="AT162" s="84"/>
      <c r="AU162" s="84"/>
      <c r="AV162" s="84"/>
      <c r="AX162" s="84">
        <v>97.904384491547404</v>
      </c>
      <c r="AY162" s="89"/>
      <c r="AZ162" s="89"/>
      <c r="BA162" s="89"/>
      <c r="BB162" s="89"/>
      <c r="BC162" s="89">
        <f t="shared" si="1095"/>
        <v>-1.2678358832207137</v>
      </c>
      <c r="BD162" s="89">
        <f t="shared" si="1096"/>
        <v>-0.66262318334325832</v>
      </c>
      <c r="BE162" s="89">
        <f t="shared" si="1097"/>
        <v>-4.4300647088103107</v>
      </c>
      <c r="BF162" s="89"/>
      <c r="BG162" s="89"/>
      <c r="BH162" s="89">
        <f t="shared" si="1098"/>
        <v>2.8204951786986898</v>
      </c>
      <c r="BI162" s="89"/>
      <c r="BJ162" s="89">
        <f t="shared" si="1129"/>
        <v>3.2143297573419938</v>
      </c>
      <c r="BK162" s="89"/>
      <c r="BL162" s="89"/>
      <c r="BM162" s="89"/>
      <c r="BN162" s="89"/>
      <c r="BO162" s="89"/>
      <c r="BP162" s="89"/>
      <c r="BQ162" s="89"/>
      <c r="BR162" s="89"/>
      <c r="BS162" s="89"/>
      <c r="BT162" s="89"/>
      <c r="BU162" s="89"/>
      <c r="BV162" s="89"/>
      <c r="BW162" s="89"/>
      <c r="BX162" s="89"/>
      <c r="BZ162" s="89">
        <f t="shared" ref="BZ162" si="1135">+((AE162/AE150)-1)*100</f>
        <v>1.5794945701240515</v>
      </c>
      <c r="CA162" s="89">
        <f t="shared" ref="CA162" si="1136">+((AF162/AF150)-1)*100</f>
        <v>3.578915635978408</v>
      </c>
      <c r="CB162" s="89"/>
      <c r="CC162" s="89">
        <f t="shared" si="1131"/>
        <v>3.5460586759815893</v>
      </c>
      <c r="CD162" s="89"/>
      <c r="CE162" s="89"/>
      <c r="CF162" s="89"/>
      <c r="CG162" s="89"/>
      <c r="CH162" s="89"/>
      <c r="CI162" s="89"/>
      <c r="CJ162" s="89"/>
      <c r="CK162" s="89"/>
      <c r="CL162" s="89"/>
      <c r="CM162" s="89"/>
      <c r="CN162" s="89"/>
      <c r="CO162" s="89"/>
      <c r="CP162" s="89"/>
      <c r="CQ162" s="89"/>
      <c r="CS162" s="89">
        <f t="shared" si="1132"/>
        <v>3.6846009032523108</v>
      </c>
      <c r="CT162" s="84"/>
      <c r="CU162" s="84"/>
      <c r="CV162" s="84"/>
      <c r="CW162" s="84"/>
      <c r="CX162" s="56">
        <f>((SUM(H$147:H162)/SUM(H$135:H150))-1)*100</f>
        <v>2.3712303832340798</v>
      </c>
      <c r="CY162" s="84">
        <f>((SUM(I$159:I162)/SUM(I$147:I150))-1)*100</f>
        <v>-1.3326282941261813</v>
      </c>
      <c r="CZ162" s="84">
        <f>((SUM(J$159:J162)/SUM(J$147:J150))-1)*100</f>
        <v>-4.3004089726109811</v>
      </c>
      <c r="DA162" s="84"/>
      <c r="DB162" s="84"/>
      <c r="DC162" s="84">
        <f>((SUM(M$159:M162)/SUM(M$147:M150))-1)*100</f>
        <v>3.4071378007598518</v>
      </c>
      <c r="DD162" s="84"/>
      <c r="DE162" s="84">
        <f>((SUM(O$159:O162)/SUM(O$147:O150))-1)*100</f>
        <v>5.4692137864400303</v>
      </c>
      <c r="DF162" s="84"/>
      <c r="DG162" s="84"/>
      <c r="DH162" s="84"/>
      <c r="DI162" s="84"/>
      <c r="DJ162" s="84"/>
      <c r="DK162" s="84"/>
      <c r="DL162" s="84"/>
      <c r="DM162" s="84"/>
      <c r="DN162" s="84"/>
      <c r="DO162" s="84"/>
      <c r="DP162" s="84"/>
      <c r="DQ162" s="84"/>
      <c r="DR162" s="84"/>
      <c r="DS162" s="84"/>
      <c r="DU162" s="84">
        <f>((SUM(AE$159:AE162)/SUM(AE$147:AE150))-1)*100</f>
        <v>-2.9727647492551079</v>
      </c>
      <c r="DV162" s="84">
        <f>((SUM(AF$159:AF162)/SUM(AF$147:AF150))-1)*100</f>
        <v>4.1120050800289798</v>
      </c>
      <c r="DW162" s="84"/>
      <c r="DX162" s="84">
        <f>((SUM(AH$159:AH162)/SUM(AH$147:AH150))-1)*100</f>
        <v>5.7961712161085144</v>
      </c>
      <c r="DY162" s="84"/>
      <c r="DZ162" s="84"/>
      <c r="EA162" s="84"/>
      <c r="EB162" s="84"/>
      <c r="EC162" s="84"/>
      <c r="ED162" s="84"/>
      <c r="EE162" s="84"/>
      <c r="EF162" s="84"/>
      <c r="EG162" s="84"/>
      <c r="EH162" s="84"/>
      <c r="EI162" s="84"/>
      <c r="EJ162" s="84"/>
      <c r="EK162" s="84"/>
      <c r="EL162" s="84"/>
      <c r="EN162" s="84">
        <f>((SUM(AX$159:AX162)/SUM(AX$147:AX150))-1)*100</f>
        <v>-1.2207724904838457</v>
      </c>
      <c r="EO162" s="84"/>
      <c r="EP162" s="84"/>
      <c r="EQ162" s="84"/>
      <c r="ER162" s="84"/>
      <c r="ES162" s="84"/>
    </row>
    <row r="163" spans="1:149" s="85" customFormat="1" ht="13.2" x14ac:dyDescent="0.25">
      <c r="A163" s="85">
        <v>2018</v>
      </c>
      <c r="B163" s="85" t="s">
        <v>352</v>
      </c>
      <c r="C163" s="85" t="s">
        <v>175</v>
      </c>
      <c r="D163" s="84"/>
      <c r="E163" s="84"/>
      <c r="F163" s="84"/>
      <c r="G163" s="84"/>
      <c r="H163" s="84">
        <v>110.77739381196101</v>
      </c>
      <c r="I163" s="84">
        <v>114.13623911975699</v>
      </c>
      <c r="J163" s="84">
        <v>95.508783559827705</v>
      </c>
      <c r="K163" s="84"/>
      <c r="L163" s="84"/>
      <c r="M163" s="84">
        <v>110.40611465284501</v>
      </c>
      <c r="N163" s="84"/>
      <c r="O163" s="84">
        <v>118.553026323202</v>
      </c>
      <c r="P163" s="84"/>
      <c r="Q163" s="84"/>
      <c r="R163" s="84"/>
      <c r="S163" s="84"/>
      <c r="T163" s="84"/>
      <c r="U163" s="84"/>
      <c r="V163" s="84"/>
      <c r="W163" s="84"/>
      <c r="X163" s="84"/>
      <c r="Y163" s="84"/>
      <c r="Z163" s="84"/>
      <c r="AA163" s="84"/>
      <c r="AB163" s="84"/>
      <c r="AC163" s="84"/>
      <c r="AE163" s="84">
        <v>90.980050852884503</v>
      </c>
      <c r="AF163" s="84">
        <v>130.65511372922799</v>
      </c>
      <c r="AH163" s="84">
        <v>140.17617541407699</v>
      </c>
      <c r="AI163" s="84"/>
      <c r="AJ163" s="84"/>
      <c r="AK163" s="84"/>
      <c r="AL163" s="84"/>
      <c r="AM163" s="84"/>
      <c r="AN163" s="84"/>
      <c r="AO163" s="84"/>
      <c r="AP163" s="84"/>
      <c r="AQ163" s="84"/>
      <c r="AR163" s="84"/>
      <c r="AS163" s="84"/>
      <c r="AT163" s="84"/>
      <c r="AU163" s="84"/>
      <c r="AV163" s="84"/>
      <c r="AX163" s="84">
        <v>107.947629502924</v>
      </c>
      <c r="AY163" s="89"/>
      <c r="AZ163" s="89"/>
      <c r="BA163" s="89"/>
      <c r="BB163" s="89"/>
      <c r="BC163" s="89">
        <f t="shared" si="1095"/>
        <v>-1.3547795748209523</v>
      </c>
      <c r="BD163" s="89">
        <f t="shared" si="1096"/>
        <v>-0.60674260356112786</v>
      </c>
      <c r="BE163" s="89">
        <f t="shared" si="1097"/>
        <v>-5.2294030587077156</v>
      </c>
      <c r="BF163" s="89"/>
      <c r="BG163" s="89"/>
      <c r="BH163" s="89">
        <f t="shared" si="1098"/>
        <v>5.6047528376273137</v>
      </c>
      <c r="BI163" s="89"/>
      <c r="BJ163" s="89">
        <f t="shared" si="1129"/>
        <v>5.0953456592000679</v>
      </c>
      <c r="BK163" s="89"/>
      <c r="BL163" s="89"/>
      <c r="BM163" s="89"/>
      <c r="BN163" s="89"/>
      <c r="BO163" s="89"/>
      <c r="BP163" s="89"/>
      <c r="BQ163" s="89"/>
      <c r="BR163" s="89"/>
      <c r="BS163" s="89"/>
      <c r="BT163" s="89"/>
      <c r="BU163" s="89"/>
      <c r="BV163" s="89"/>
      <c r="BW163" s="89"/>
      <c r="BX163" s="89"/>
      <c r="BZ163" s="89">
        <f t="shared" ref="BZ163" si="1137">+((AE163/AE151)-1)*100</f>
        <v>7.2195343444533933</v>
      </c>
      <c r="CA163" s="89">
        <f t="shared" ref="CA163" si="1138">+((AF163/AF151)-1)*100</f>
        <v>6.1424249488903016</v>
      </c>
      <c r="CB163" s="89"/>
      <c r="CC163" s="89">
        <f t="shared" si="1131"/>
        <v>5.2149132750392013</v>
      </c>
      <c r="CD163" s="89"/>
      <c r="CE163" s="89"/>
      <c r="CF163" s="89"/>
      <c r="CG163" s="89"/>
      <c r="CH163" s="89"/>
      <c r="CI163" s="89"/>
      <c r="CJ163" s="89"/>
      <c r="CK163" s="89"/>
      <c r="CL163" s="89"/>
      <c r="CM163" s="89"/>
      <c r="CN163" s="89"/>
      <c r="CO163" s="89"/>
      <c r="CP163" s="89"/>
      <c r="CQ163" s="89"/>
      <c r="CS163" s="89">
        <f t="shared" si="1132"/>
        <v>9.1216107529977108</v>
      </c>
      <c r="CT163" s="84"/>
      <c r="CU163" s="84"/>
      <c r="CV163" s="84"/>
      <c r="CW163" s="84"/>
      <c r="CX163" s="56">
        <f>((SUM(H$147:H163)/SUM(H$135:H151))-1)*100</f>
        <v>2.1479361331868452</v>
      </c>
      <c r="CY163" s="84">
        <f>((SUM(I$159:I163)/SUM(I$147:I151))-1)*100</f>
        <v>-1.1892502038056918</v>
      </c>
      <c r="CZ163" s="84">
        <f>((SUM(J$159:J163)/SUM(J$147:J151))-1)*100</f>
        <v>-4.4869255150553178</v>
      </c>
      <c r="DA163" s="84"/>
      <c r="DB163" s="84"/>
      <c r="DC163" s="84">
        <f>((SUM(M$159:M163)/SUM(M$147:M151))-1)*100</f>
        <v>3.8585475451299089</v>
      </c>
      <c r="DD163" s="84"/>
      <c r="DE163" s="84">
        <f>((SUM(O$159:O163)/SUM(O$147:O151))-1)*100</f>
        <v>5.3920589007589781</v>
      </c>
      <c r="DF163" s="84"/>
      <c r="DG163" s="84"/>
      <c r="DH163" s="84"/>
      <c r="DI163" s="84"/>
      <c r="DJ163" s="84"/>
      <c r="DK163" s="84"/>
      <c r="DL163" s="84"/>
      <c r="DM163" s="84"/>
      <c r="DN163" s="84"/>
      <c r="DO163" s="84"/>
      <c r="DP163" s="84"/>
      <c r="DQ163" s="84"/>
      <c r="DR163" s="84"/>
      <c r="DS163" s="84"/>
      <c r="DU163" s="84">
        <f>((SUM(AE$159:AE163)/SUM(AE$147:AE151))-1)*100</f>
        <v>-0.90960920733708095</v>
      </c>
      <c r="DV163" s="84">
        <f>((SUM(AF$159:AF163)/SUM(AF$147:AF151))-1)*100</f>
        <v>4.5308926260512417</v>
      </c>
      <c r="DW163" s="84"/>
      <c r="DX163" s="84">
        <f>((SUM(AH$159:AH163)/SUM(AH$147:AH151))-1)*100</f>
        <v>5.6759291041793336</v>
      </c>
      <c r="DY163" s="84"/>
      <c r="DZ163" s="84"/>
      <c r="EA163" s="84"/>
      <c r="EB163" s="84"/>
      <c r="EC163" s="84"/>
      <c r="ED163" s="84"/>
      <c r="EE163" s="84"/>
      <c r="EF163" s="84"/>
      <c r="EG163" s="84"/>
      <c r="EH163" s="84"/>
      <c r="EI163" s="84"/>
      <c r="EJ163" s="84"/>
      <c r="EK163" s="84"/>
      <c r="EL163" s="84"/>
      <c r="EN163" s="84">
        <f>((SUM(AX$159:AX163)/SUM(AX$147:AX151))-1)*100</f>
        <v>0.89454693662354146</v>
      </c>
      <c r="EO163" s="84"/>
      <c r="EP163" s="84"/>
      <c r="EQ163" s="84"/>
      <c r="ER163" s="84"/>
      <c r="ES163" s="84"/>
    </row>
    <row r="164" spans="1:149" s="85" customFormat="1" ht="13.2" x14ac:dyDescent="0.25">
      <c r="A164" s="85">
        <v>2018</v>
      </c>
      <c r="B164" s="85" t="s">
        <v>353</v>
      </c>
      <c r="C164" s="85" t="s">
        <v>175</v>
      </c>
      <c r="D164" s="84"/>
      <c r="E164" s="84"/>
      <c r="F164" s="84"/>
      <c r="G164" s="84"/>
      <c r="H164" s="84">
        <v>110.78801904905799</v>
      </c>
      <c r="I164" s="84">
        <v>114.247636601162</v>
      </c>
      <c r="J164" s="84">
        <v>95.061319191249694</v>
      </c>
      <c r="K164" s="84"/>
      <c r="L164" s="84"/>
      <c r="M164" s="84">
        <v>110.552150315614</v>
      </c>
      <c r="N164" s="84"/>
      <c r="O164" s="84">
        <v>121.334366637822</v>
      </c>
      <c r="P164" s="84"/>
      <c r="Q164" s="84"/>
      <c r="R164" s="84"/>
      <c r="S164" s="84"/>
      <c r="T164" s="84"/>
      <c r="U164" s="84"/>
      <c r="V164" s="84"/>
      <c r="W164" s="84"/>
      <c r="X164" s="84"/>
      <c r="Y164" s="84"/>
      <c r="Z164" s="84"/>
      <c r="AA164" s="84"/>
      <c r="AB164" s="84"/>
      <c r="AC164" s="84"/>
      <c r="AE164" s="84">
        <v>84.842282496338797</v>
      </c>
      <c r="AF164" s="84">
        <v>130.751953183795</v>
      </c>
      <c r="AH164" s="84">
        <v>143.38367323473</v>
      </c>
      <c r="AI164" s="84"/>
      <c r="AJ164" s="84"/>
      <c r="AK164" s="84"/>
      <c r="AL164" s="84"/>
      <c r="AM164" s="84"/>
      <c r="AN164" s="84"/>
      <c r="AO164" s="84"/>
      <c r="AP164" s="84"/>
      <c r="AQ164" s="84"/>
      <c r="AR164" s="84"/>
      <c r="AS164" s="84"/>
      <c r="AT164" s="84"/>
      <c r="AU164" s="84"/>
      <c r="AV164" s="84"/>
      <c r="AX164" s="84">
        <v>100.625629744032</v>
      </c>
      <c r="AY164" s="89"/>
      <c r="AZ164" s="89"/>
      <c r="BA164" s="89"/>
      <c r="BB164" s="89"/>
      <c r="BC164" s="89">
        <f t="shared" si="1095"/>
        <v>-0.93230403800489414</v>
      </c>
      <c r="BD164" s="89">
        <f t="shared" si="1096"/>
        <v>-0.18438757489623869</v>
      </c>
      <c r="BE164" s="89">
        <f t="shared" si="1097"/>
        <v>-4.8282727725235901</v>
      </c>
      <c r="BF164" s="89"/>
      <c r="BG164" s="89"/>
      <c r="BH164" s="89">
        <f t="shared" si="1098"/>
        <v>6.8068974979485608</v>
      </c>
      <c r="BI164" s="89"/>
      <c r="BJ164" s="89">
        <f t="shared" ref="BJ164" si="1139">+((O164/O152)-1)*100</f>
        <v>8.0552532482180528</v>
      </c>
      <c r="BK164" s="89"/>
      <c r="BL164" s="89"/>
      <c r="BM164" s="89"/>
      <c r="BN164" s="89"/>
      <c r="BO164" s="89"/>
      <c r="BP164" s="89"/>
      <c r="BQ164" s="89"/>
      <c r="BR164" s="89"/>
      <c r="BS164" s="89"/>
      <c r="BT164" s="89"/>
      <c r="BU164" s="89"/>
      <c r="BV164" s="89"/>
      <c r="BW164" s="89"/>
      <c r="BX164" s="89"/>
      <c r="BZ164" s="89">
        <f t="shared" ref="BZ164" si="1140">+((AE164/AE152)-1)*100</f>
        <v>2.7585863144642397</v>
      </c>
      <c r="CA164" s="89">
        <f t="shared" ref="CA164" si="1141">+((AF164/AF152)-1)*100</f>
        <v>7.3946710661330295</v>
      </c>
      <c r="CB164" s="89"/>
      <c r="CC164" s="89">
        <f t="shared" ref="CC164" si="1142">+((AH164/AH152)-1)*100</f>
        <v>8.2822759399136849</v>
      </c>
      <c r="CD164" s="89"/>
      <c r="CE164" s="89"/>
      <c r="CF164" s="89"/>
      <c r="CG164" s="89"/>
      <c r="CH164" s="89"/>
      <c r="CI164" s="89"/>
      <c r="CJ164" s="89"/>
      <c r="CK164" s="89"/>
      <c r="CL164" s="89"/>
      <c r="CM164" s="89"/>
      <c r="CN164" s="89"/>
      <c r="CO164" s="89"/>
      <c r="CP164" s="89"/>
      <c r="CQ164" s="89"/>
      <c r="CS164" s="89">
        <f t="shared" ref="CS164" si="1143">+((AX164/AX152)-1)*100</f>
        <v>4.4840410940928832</v>
      </c>
      <c r="CT164" s="84"/>
      <c r="CU164" s="84"/>
      <c r="CV164" s="84"/>
      <c r="CW164" s="84"/>
      <c r="CX164" s="56">
        <f>((SUM(H$147:H164)/SUM(H$135:H152))-1)*100</f>
        <v>1.9744640662755497</v>
      </c>
      <c r="CY164" s="84">
        <f>((SUM(I$159:I164)/SUM(I$147:I152))-1)*100</f>
        <v>-1.0239575443879989</v>
      </c>
      <c r="CZ164" s="84">
        <f>((SUM(J$159:J164)/SUM(J$147:J152))-1)*100</f>
        <v>-4.5435770342832082</v>
      </c>
      <c r="DA164" s="84"/>
      <c r="DB164" s="84"/>
      <c r="DC164" s="84">
        <f>((SUM(M$159:M164)/SUM(M$147:M152))-1)*100</f>
        <v>4.3568109292639212</v>
      </c>
      <c r="DD164" s="84"/>
      <c r="DE164" s="84">
        <f>((SUM(O$159:O164)/SUM(O$147:O152))-1)*100</f>
        <v>5.8459130967471351</v>
      </c>
      <c r="DF164" s="84"/>
      <c r="DG164" s="84"/>
      <c r="DH164" s="84"/>
      <c r="DI164" s="84"/>
      <c r="DJ164" s="84"/>
      <c r="DK164" s="84"/>
      <c r="DL164" s="84"/>
      <c r="DM164" s="84"/>
      <c r="DN164" s="84"/>
      <c r="DO164" s="84"/>
      <c r="DP164" s="84"/>
      <c r="DQ164" s="84"/>
      <c r="DR164" s="84"/>
      <c r="DS164" s="84"/>
      <c r="DU164" s="84">
        <f>((SUM(AE$159:AE164)/SUM(AE$147:AE152))-1)*100</f>
        <v>-0.30600258055041296</v>
      </c>
      <c r="DV164" s="84">
        <f>((SUM(AF$159:AF164)/SUM(AF$147:AF152))-1)*100</f>
        <v>5.0162191397498779</v>
      </c>
      <c r="DW164" s="84"/>
      <c r="DX164" s="84">
        <f>((SUM(AH$159:AH164)/SUM(AH$147:AH152))-1)*100</f>
        <v>6.1204174518439514</v>
      </c>
      <c r="DY164" s="84"/>
      <c r="DZ164" s="84"/>
      <c r="EA164" s="84"/>
      <c r="EB164" s="84"/>
      <c r="EC164" s="84"/>
      <c r="ED164" s="84"/>
      <c r="EE164" s="84"/>
      <c r="EF164" s="84"/>
      <c r="EG164" s="84"/>
      <c r="EH164" s="84"/>
      <c r="EI164" s="84"/>
      <c r="EJ164" s="84"/>
      <c r="EK164" s="84"/>
      <c r="EL164" s="84"/>
      <c r="EN164" s="84">
        <f>((SUM(AX$159:AX164)/SUM(AX$147:AX152))-1)*100</f>
        <v>1.4905970601414964</v>
      </c>
      <c r="EO164" s="84"/>
      <c r="EP164" s="84"/>
      <c r="EQ164" s="84"/>
      <c r="ER164" s="84"/>
      <c r="ES164" s="84"/>
    </row>
    <row r="165" spans="1:149" s="85" customFormat="1" ht="13.2" x14ac:dyDescent="0.25">
      <c r="A165" s="85">
        <v>2018</v>
      </c>
      <c r="B165" s="85" t="s">
        <v>354</v>
      </c>
      <c r="C165" s="85" t="s">
        <v>175</v>
      </c>
      <c r="D165" s="84"/>
      <c r="E165" s="84"/>
      <c r="F165" s="84"/>
      <c r="G165" s="84"/>
      <c r="H165" s="84">
        <v>110.834504461354</v>
      </c>
      <c r="I165" s="84">
        <v>114.41372011889101</v>
      </c>
      <c r="J165" s="84">
        <v>94.564136559496305</v>
      </c>
      <c r="K165" s="84"/>
      <c r="L165" s="84"/>
      <c r="M165" s="84">
        <v>110.44419010567501</v>
      </c>
      <c r="N165" s="84"/>
      <c r="O165" s="84">
        <v>120.632561047233</v>
      </c>
      <c r="P165" s="84"/>
      <c r="Q165" s="84"/>
      <c r="R165" s="84"/>
      <c r="S165" s="84"/>
      <c r="T165" s="84"/>
      <c r="U165" s="84"/>
      <c r="V165" s="84"/>
      <c r="W165" s="84"/>
      <c r="X165" s="84"/>
      <c r="Y165" s="84"/>
      <c r="Z165" s="84"/>
      <c r="AA165" s="84"/>
      <c r="AB165" s="84"/>
      <c r="AC165" s="84"/>
      <c r="AE165" s="84">
        <v>86.150328586528403</v>
      </c>
      <c r="AF165" s="84">
        <v>130.61360355842601</v>
      </c>
      <c r="AH165" s="84">
        <v>142.636837611793</v>
      </c>
      <c r="AI165" s="84"/>
      <c r="AJ165" s="84"/>
      <c r="AK165" s="84"/>
      <c r="AL165" s="84"/>
      <c r="AM165" s="84"/>
      <c r="AN165" s="84"/>
      <c r="AO165" s="84"/>
      <c r="AP165" s="84"/>
      <c r="AQ165" s="84"/>
      <c r="AR165" s="84"/>
      <c r="AS165" s="84"/>
      <c r="AT165" s="84"/>
      <c r="AU165" s="84"/>
      <c r="AV165" s="84"/>
      <c r="AX165" s="84">
        <v>101.938503380214</v>
      </c>
      <c r="AY165" s="89"/>
      <c r="AZ165" s="89"/>
      <c r="BA165" s="89"/>
      <c r="BB165" s="89"/>
      <c r="BC165" s="89">
        <f t="shared" si="1095"/>
        <v>-1.2770689522597856</v>
      </c>
      <c r="BD165" s="89">
        <f t="shared" si="1096"/>
        <v>-0.52231367701111031</v>
      </c>
      <c r="BE165" s="89">
        <f t="shared" si="1097"/>
        <v>-5.2316890881912492</v>
      </c>
      <c r="BF165" s="89"/>
      <c r="BG165" s="89"/>
      <c r="BH165" s="89">
        <f t="shared" si="1098"/>
        <v>1.2322742893425165</v>
      </c>
      <c r="BI165" s="89"/>
      <c r="BJ165" s="89">
        <f t="shared" ref="BJ165" si="1144">+((O165/O153)-1)*100</f>
        <v>2.1357309069846675</v>
      </c>
      <c r="BK165" s="89"/>
      <c r="BL165" s="89"/>
      <c r="BM165" s="89"/>
      <c r="BN165" s="89"/>
      <c r="BO165" s="89"/>
      <c r="BP165" s="89"/>
      <c r="BQ165" s="89"/>
      <c r="BR165" s="89"/>
      <c r="BS165" s="89"/>
      <c r="BT165" s="89"/>
      <c r="BU165" s="89"/>
      <c r="BV165" s="89"/>
      <c r="BW165" s="89"/>
      <c r="BX165" s="89"/>
      <c r="BZ165" s="89">
        <f t="shared" ref="BZ165" si="1145">+((AE165/AE153)-1)*100</f>
        <v>-1.6717959874920529</v>
      </c>
      <c r="CA165" s="89">
        <f t="shared" ref="CA165" si="1146">+((AF165/AF153)-1)*100</f>
        <v>1.8329521971166551</v>
      </c>
      <c r="CB165" s="89"/>
      <c r="CC165" s="89">
        <f t="shared" ref="CC165" si="1147">+((AH165/AH153)-1)*100</f>
        <v>2.4526998377825793</v>
      </c>
      <c r="CD165" s="89"/>
      <c r="CE165" s="89"/>
      <c r="CF165" s="89"/>
      <c r="CG165" s="89"/>
      <c r="CH165" s="89"/>
      <c r="CI165" s="89"/>
      <c r="CJ165" s="89"/>
      <c r="CK165" s="89"/>
      <c r="CL165" s="89"/>
      <c r="CM165" s="89"/>
      <c r="CN165" s="89"/>
      <c r="CO165" s="89"/>
      <c r="CP165" s="89"/>
      <c r="CQ165" s="89"/>
      <c r="CS165" s="89">
        <f t="shared" ref="CS165" si="1148">+((AX165/AX153)-1)*100</f>
        <v>-0.18205767564068998</v>
      </c>
      <c r="CT165" s="84"/>
      <c r="CU165" s="84"/>
      <c r="CV165" s="84"/>
      <c r="CW165" s="84"/>
      <c r="CX165" s="56">
        <f>((SUM(H$147:H165)/SUM(H$135:H153))-1)*100</f>
        <v>1.8004660934797023</v>
      </c>
      <c r="CY165" s="84">
        <f>((SUM(I$159:I165)/SUM(I$147:I153))-1)*100</f>
        <v>-0.95280155229915398</v>
      </c>
      <c r="CZ165" s="84">
        <f>((SUM(J$159:J165)/SUM(J$147:J153))-1)*100</f>
        <v>-4.6414399092969072</v>
      </c>
      <c r="DA165" s="84"/>
      <c r="DB165" s="84"/>
      <c r="DC165" s="84">
        <f>((SUM(M$159:M165)/SUM(M$147:M153))-1)*100</f>
        <v>3.8843906758010194</v>
      </c>
      <c r="DD165" s="84"/>
      <c r="DE165" s="84">
        <f>((SUM(O$159:O165)/SUM(O$147:O153))-1)*100</f>
        <v>5.2819492564715853</v>
      </c>
      <c r="DF165" s="84"/>
      <c r="DG165" s="84"/>
      <c r="DH165" s="84"/>
      <c r="DI165" s="84"/>
      <c r="DJ165" s="84"/>
      <c r="DK165" s="84"/>
      <c r="DL165" s="84"/>
      <c r="DM165" s="84"/>
      <c r="DN165" s="84"/>
      <c r="DO165" s="84"/>
      <c r="DP165" s="84"/>
      <c r="DQ165" s="84"/>
      <c r="DR165" s="84"/>
      <c r="DS165" s="84"/>
      <c r="DU165" s="84">
        <f>((SUM(AE$159:AE165)/SUM(AE$147:AE153))-1)*100</f>
        <v>-0.50903945509139792</v>
      </c>
      <c r="DV165" s="84">
        <f>((SUM(AF$159:AF165)/SUM(AF$147:AF153))-1)*100</f>
        <v>4.5339839331494991</v>
      </c>
      <c r="DW165" s="84"/>
      <c r="DX165" s="84">
        <f>((SUM(AH$159:AH165)/SUM(AH$147:AH153))-1)*100</f>
        <v>5.5627649868862594</v>
      </c>
      <c r="DY165" s="84"/>
      <c r="DZ165" s="84"/>
      <c r="EA165" s="84"/>
      <c r="EB165" s="84"/>
      <c r="EC165" s="84"/>
      <c r="ED165" s="84"/>
      <c r="EE165" s="84"/>
      <c r="EF165" s="84"/>
      <c r="EG165" s="84"/>
      <c r="EH165" s="84"/>
      <c r="EI165" s="84"/>
      <c r="EJ165" s="84"/>
      <c r="EK165" s="84"/>
      <c r="EL165" s="84"/>
      <c r="EN165" s="84">
        <f>((SUM(AX$159:AX165)/SUM(AX$147:AX153))-1)*100</f>
        <v>1.2401658853817388</v>
      </c>
      <c r="EO165" s="84"/>
      <c r="EP165" s="84"/>
      <c r="EQ165" s="84"/>
      <c r="ER165" s="84"/>
      <c r="ES165" s="84"/>
    </row>
    <row r="166" spans="1:149" s="85" customFormat="1" ht="13.2" x14ac:dyDescent="0.25">
      <c r="A166" s="85">
        <v>2018</v>
      </c>
      <c r="B166" s="85" t="s">
        <v>355</v>
      </c>
      <c r="C166" s="85" t="s">
        <v>175</v>
      </c>
      <c r="D166" s="84"/>
      <c r="E166" s="84"/>
      <c r="F166" s="84"/>
      <c r="G166" s="84"/>
      <c r="H166" s="84">
        <v>111.79276803198201</v>
      </c>
      <c r="I166" s="84">
        <v>115.46247677109299</v>
      </c>
      <c r="J166" s="84">
        <v>95.111037454425002</v>
      </c>
      <c r="K166" s="84"/>
      <c r="L166" s="84"/>
      <c r="M166" s="84">
        <v>110.054116626259</v>
      </c>
      <c r="N166" s="84"/>
      <c r="O166" s="84">
        <v>119.999375814098</v>
      </c>
      <c r="P166" s="84"/>
      <c r="Q166" s="84"/>
      <c r="R166" s="84"/>
      <c r="S166" s="84"/>
      <c r="T166" s="84"/>
      <c r="U166" s="84"/>
      <c r="V166" s="84"/>
      <c r="W166" s="84"/>
      <c r="X166" s="84"/>
      <c r="Y166" s="84"/>
      <c r="Z166" s="84"/>
      <c r="AA166" s="84"/>
      <c r="AB166" s="84"/>
      <c r="AC166" s="84"/>
      <c r="AE166" s="84">
        <v>86.339947710807195</v>
      </c>
      <c r="AF166" s="84">
        <v>129.94725460214801</v>
      </c>
      <c r="AH166" s="84">
        <v>141.58498649505</v>
      </c>
      <c r="AI166" s="84"/>
      <c r="AJ166" s="84"/>
      <c r="AK166" s="84"/>
      <c r="AL166" s="84"/>
      <c r="AM166" s="84"/>
      <c r="AN166" s="84"/>
      <c r="AO166" s="84"/>
      <c r="AP166" s="84"/>
      <c r="AQ166" s="84"/>
      <c r="AR166" s="84"/>
      <c r="AS166" s="84"/>
      <c r="AT166" s="84"/>
      <c r="AU166" s="84"/>
      <c r="AV166" s="84"/>
      <c r="AX166" s="84">
        <v>102.191567039641</v>
      </c>
      <c r="AY166" s="89"/>
      <c r="AZ166" s="89"/>
      <c r="BA166" s="89"/>
      <c r="BB166" s="89"/>
      <c r="BC166" s="89">
        <f t="shared" si="1095"/>
        <v>0.3080571544337829</v>
      </c>
      <c r="BD166" s="89">
        <f t="shared" si="1096"/>
        <v>1.3274037418992579</v>
      </c>
      <c r="BE166" s="89">
        <f t="shared" si="1097"/>
        <v>-4.9677098857426882</v>
      </c>
      <c r="BF166" s="89"/>
      <c r="BG166" s="89"/>
      <c r="BH166" s="89">
        <f t="shared" si="1098"/>
        <v>3.6073378010963664</v>
      </c>
      <c r="BI166" s="89"/>
      <c r="BJ166" s="89">
        <f t="shared" ref="BJ166" si="1149">+((O166/O154)-1)*100</f>
        <v>5.8057377680938549</v>
      </c>
      <c r="BK166" s="89"/>
      <c r="BL166" s="89"/>
      <c r="BM166" s="89"/>
      <c r="BN166" s="89"/>
      <c r="BO166" s="89"/>
      <c r="BP166" s="89"/>
      <c r="BQ166" s="89"/>
      <c r="BR166" s="89"/>
      <c r="BS166" s="89"/>
      <c r="BT166" s="89"/>
      <c r="BU166" s="89"/>
      <c r="BV166" s="89"/>
      <c r="BW166" s="89"/>
      <c r="BX166" s="89"/>
      <c r="BZ166" s="89">
        <f t="shared" ref="BZ166" si="1150">+((AE166/AE154)-1)*100</f>
        <v>-3.0672871172447991</v>
      </c>
      <c r="CA166" s="89">
        <f t="shared" ref="CA166" si="1151">+((AF166/AF154)-1)*100</f>
        <v>4.6270198259491746</v>
      </c>
      <c r="CB166" s="89"/>
      <c r="CC166" s="89">
        <f t="shared" ref="CC166" si="1152">+((AH166/AH154)-1)*100</f>
        <v>6.3789933356424466</v>
      </c>
      <c r="CD166" s="89"/>
      <c r="CE166" s="89"/>
      <c r="CF166" s="89"/>
      <c r="CG166" s="89"/>
      <c r="CH166" s="89"/>
      <c r="CI166" s="89"/>
      <c r="CJ166" s="89"/>
      <c r="CK166" s="89"/>
      <c r="CL166" s="89"/>
      <c r="CM166" s="89"/>
      <c r="CN166" s="89"/>
      <c r="CO166" s="89"/>
      <c r="CP166" s="89"/>
      <c r="CQ166" s="89"/>
      <c r="CS166" s="89">
        <f t="shared" ref="CS166" si="1153">+((AX166/AX154)-1)*100</f>
        <v>-0.77290510936498524</v>
      </c>
      <c r="CT166" s="84"/>
      <c r="CU166" s="84"/>
      <c r="CV166" s="84"/>
      <c r="CW166" s="84"/>
      <c r="CX166" s="56">
        <f>((SUM(H$147:H166)/SUM(H$135:H154))-1)*100</f>
        <v>1.725184986700623</v>
      </c>
      <c r="CY166" s="84">
        <f>((SUM(I$159:I166)/SUM(I$147:I154))-1)*100</f>
        <v>-0.67184207287238618</v>
      </c>
      <c r="CZ166" s="84">
        <f>((SUM(J$159:J166)/SUM(J$147:J154))-1)*100</f>
        <v>-4.6821705426355331</v>
      </c>
      <c r="DA166" s="84"/>
      <c r="DB166" s="84"/>
      <c r="DC166" s="84">
        <f>((SUM(M$159:M166)/SUM(M$147:M154))-1)*100</f>
        <v>3.848839428331563</v>
      </c>
      <c r="DD166" s="84"/>
      <c r="DE166" s="84">
        <f>((SUM(O$159:O166)/SUM(O$147:O154))-1)*100</f>
        <v>5.3486644584269216</v>
      </c>
      <c r="DF166" s="84"/>
      <c r="DG166" s="84"/>
      <c r="DH166" s="84"/>
      <c r="DI166" s="84"/>
      <c r="DJ166" s="84"/>
      <c r="DK166" s="84"/>
      <c r="DL166" s="84"/>
      <c r="DM166" s="84"/>
      <c r="DN166" s="84"/>
      <c r="DO166" s="84"/>
      <c r="DP166" s="84"/>
      <c r="DQ166" s="84"/>
      <c r="DR166" s="84"/>
      <c r="DS166" s="84"/>
      <c r="DU166" s="84">
        <f>((SUM(AE$159:AE166)/SUM(AE$147:AE154))-1)*100</f>
        <v>-0.84490887639516732</v>
      </c>
      <c r="DV166" s="84">
        <f>((SUM(AF$159:AF166)/SUM(AF$147:AF154))-1)*100</f>
        <v>4.5458857275870512</v>
      </c>
      <c r="DW166" s="84"/>
      <c r="DX166" s="84">
        <f>((SUM(AH$159:AH166)/SUM(AH$147:AH154))-1)*100</f>
        <v>5.6663491818844225</v>
      </c>
      <c r="DY166" s="84"/>
      <c r="DZ166" s="84"/>
      <c r="EA166" s="84"/>
      <c r="EB166" s="84"/>
      <c r="EC166" s="84"/>
      <c r="ED166" s="84"/>
      <c r="EE166" s="84"/>
      <c r="EF166" s="84"/>
      <c r="EG166" s="84"/>
      <c r="EH166" s="84"/>
      <c r="EI166" s="84"/>
      <c r="EJ166" s="84"/>
      <c r="EK166" s="84"/>
      <c r="EL166" s="84"/>
      <c r="EN166" s="84">
        <f>((SUM(AX$159:AX166)/SUM(AX$147:AX154))-1)*100</f>
        <v>0.97609154319902025</v>
      </c>
      <c r="EO166" s="84"/>
      <c r="EP166" s="84"/>
      <c r="EQ166" s="84"/>
      <c r="ER166" s="84"/>
      <c r="ES166" s="84"/>
    </row>
    <row r="167" spans="1:149" s="85" customFormat="1" ht="13.2" x14ac:dyDescent="0.25">
      <c r="A167" s="85">
        <v>2018</v>
      </c>
      <c r="B167" s="85" t="s">
        <v>356</v>
      </c>
      <c r="C167" s="85" t="s">
        <v>175</v>
      </c>
      <c r="D167" s="84"/>
      <c r="E167" s="84"/>
      <c r="F167" s="84"/>
      <c r="G167" s="84"/>
      <c r="H167" s="84">
        <v>110.880989873651</v>
      </c>
      <c r="I167" s="84">
        <v>114.51418039303</v>
      </c>
      <c r="J167" s="84">
        <v>94.365263506794903</v>
      </c>
      <c r="K167" s="84"/>
      <c r="L167" s="84"/>
      <c r="M167" s="84">
        <v>110.023540677898</v>
      </c>
      <c r="N167" s="84"/>
      <c r="O167" s="84">
        <v>119.18140227084</v>
      </c>
      <c r="P167" s="84"/>
      <c r="Q167" s="84"/>
      <c r="R167" s="84"/>
      <c r="S167" s="84"/>
      <c r="T167" s="84"/>
      <c r="U167" s="84"/>
      <c r="V167" s="84"/>
      <c r="W167" s="84"/>
      <c r="X167" s="84"/>
      <c r="Y167" s="84"/>
      <c r="Z167" s="84"/>
      <c r="AA167" s="84"/>
      <c r="AB167" s="84"/>
      <c r="AC167" s="84"/>
      <c r="AE167" s="84">
        <v>88.186897447431306</v>
      </c>
      <c r="AF167" s="84">
        <v>130.01529726464699</v>
      </c>
      <c r="AH167" s="84">
        <v>140.78182449319701</v>
      </c>
      <c r="AI167" s="84"/>
      <c r="AJ167" s="84"/>
      <c r="AK167" s="84"/>
      <c r="AL167" s="84"/>
      <c r="AM167" s="84"/>
      <c r="AN167" s="84"/>
      <c r="AO167" s="84"/>
      <c r="AP167" s="84"/>
      <c r="AQ167" s="84"/>
      <c r="AR167" s="84"/>
      <c r="AS167" s="84"/>
      <c r="AT167" s="84"/>
      <c r="AU167" s="84"/>
      <c r="AV167" s="84"/>
      <c r="AX167" s="84">
        <v>104.337410143778</v>
      </c>
      <c r="AY167" s="89"/>
      <c r="AZ167" s="89"/>
      <c r="BA167" s="89"/>
      <c r="BB167" s="89"/>
      <c r="BC167" s="89">
        <f t="shared" si="1095"/>
        <v>-0.73599353181732496</v>
      </c>
      <c r="BD167" s="89">
        <f t="shared" si="1096"/>
        <v>0.19422568457438949</v>
      </c>
      <c r="BE167" s="89">
        <f t="shared" si="1097"/>
        <v>-5.5721393034825368</v>
      </c>
      <c r="BF167" s="89"/>
      <c r="BG167" s="89"/>
      <c r="BH167" s="89">
        <f t="shared" si="1098"/>
        <v>4.7973602183776221</v>
      </c>
      <c r="BI167" s="89"/>
      <c r="BJ167" s="89">
        <f t="shared" ref="BJ167" si="1154">+((O167/O155)-1)*100</f>
        <v>6.6510976767472973</v>
      </c>
      <c r="BK167" s="89"/>
      <c r="BL167" s="89"/>
      <c r="BM167" s="89"/>
      <c r="BN167" s="89"/>
      <c r="BO167" s="89"/>
      <c r="BP167" s="89"/>
      <c r="BQ167" s="89"/>
      <c r="BR167" s="89"/>
      <c r="BS167" s="89"/>
      <c r="BT167" s="89"/>
      <c r="BU167" s="89"/>
      <c r="BV167" s="89"/>
      <c r="BW167" s="89"/>
      <c r="BX167" s="89"/>
      <c r="BZ167" s="89">
        <f t="shared" ref="BZ167" si="1155">+((AE167/AE155)-1)*100</f>
        <v>-0.76117958513245432</v>
      </c>
      <c r="CA167" s="89">
        <f t="shared" ref="CA167" si="1156">+((AF167/AF155)-1)*100</f>
        <v>5.7276160099884788</v>
      </c>
      <c r="CB167" s="89"/>
      <c r="CC167" s="89">
        <f t="shared" ref="CC167" si="1157">+((AH167/AH155)-1)*100</f>
        <v>7.219663827720435</v>
      </c>
      <c r="CD167" s="89"/>
      <c r="CE167" s="89"/>
      <c r="CF167" s="89"/>
      <c r="CG167" s="89"/>
      <c r="CH167" s="89"/>
      <c r="CI167" s="89"/>
      <c r="CJ167" s="89"/>
      <c r="CK167" s="89"/>
      <c r="CL167" s="89"/>
      <c r="CM167" s="89"/>
      <c r="CN167" s="89"/>
      <c r="CO167" s="89"/>
      <c r="CP167" s="89"/>
      <c r="CQ167" s="89"/>
      <c r="CS167" s="89">
        <f t="shared" ref="CS167:CS170" si="1158">+((AX167/AX155)-1)*100</f>
        <v>1.1959128754166271</v>
      </c>
      <c r="CT167" s="84"/>
      <c r="CU167" s="84"/>
      <c r="CV167" s="84"/>
      <c r="CW167" s="84"/>
      <c r="CX167" s="56">
        <f>((SUM(H$147:H167)/SUM(H$135:H155))-1)*100</f>
        <v>1.6067421371986912</v>
      </c>
      <c r="CY167" s="84">
        <f>((SUM(I$159:I167)/SUM(I$147:I155))-1)*100</f>
        <v>-0.57658053824319877</v>
      </c>
      <c r="CZ167" s="84">
        <f>((SUM(J$159:J167)/SUM(J$147:J155))-1)*100</f>
        <v>-4.780810587262085</v>
      </c>
      <c r="DA167" s="84"/>
      <c r="DB167" s="84"/>
      <c r="DC167" s="84">
        <f>((SUM(M$159:M167)/SUM(M$147:M155))-1)*100</f>
        <v>3.9555976409511695</v>
      </c>
      <c r="DD167" s="84"/>
      <c r="DE167" s="84">
        <f>((SUM(O$159:O167)/SUM(O$147:O155))-1)*100</f>
        <v>5.4938931290851478</v>
      </c>
      <c r="DF167" s="84"/>
      <c r="DG167" s="84"/>
      <c r="DH167" s="84"/>
      <c r="DI167" s="84"/>
      <c r="DJ167" s="84"/>
      <c r="DK167" s="84"/>
      <c r="DL167" s="84"/>
      <c r="DM167" s="84"/>
      <c r="DN167" s="84"/>
      <c r="DO167" s="84"/>
      <c r="DP167" s="84"/>
      <c r="DQ167" s="84"/>
      <c r="DR167" s="84"/>
      <c r="DS167" s="84"/>
      <c r="DU167" s="84">
        <f>((SUM(AE$159:AE167)/SUM(AE$147:AE155))-1)*100</f>
        <v>-0.83521201988442373</v>
      </c>
      <c r="DV167" s="84">
        <f>((SUM(AF$159:AF167)/SUM(AF$147:AF155))-1)*100</f>
        <v>4.6787381815597051</v>
      </c>
      <c r="DW167" s="84"/>
      <c r="DX167" s="84">
        <f>((SUM(AH$159:AH167)/SUM(AH$147:AH155))-1)*100</f>
        <v>5.8391809828890473</v>
      </c>
      <c r="DY167" s="84"/>
      <c r="DZ167" s="84"/>
      <c r="EA167" s="84"/>
      <c r="EB167" s="84"/>
      <c r="EC167" s="84"/>
      <c r="ED167" s="84"/>
      <c r="EE167" s="84"/>
      <c r="EF167" s="84"/>
      <c r="EG167" s="84"/>
      <c r="EH167" s="84"/>
      <c r="EI167" s="84"/>
      <c r="EJ167" s="84"/>
      <c r="EK167" s="84"/>
      <c r="EL167" s="84"/>
      <c r="EN167" s="84">
        <f>((SUM(AX$159:AX167)/SUM(AX$147:AX155))-1)*100</f>
        <v>1.0016091811267502</v>
      </c>
      <c r="EO167" s="84"/>
      <c r="EP167" s="84"/>
      <c r="EQ167" s="84"/>
      <c r="ER167" s="84"/>
      <c r="ES167" s="84"/>
    </row>
    <row r="168" spans="1:149" s="85" customFormat="1" ht="13.2" x14ac:dyDescent="0.25">
      <c r="A168" s="85">
        <v>2018</v>
      </c>
      <c r="B168" s="85" t="s">
        <v>357</v>
      </c>
      <c r="C168" s="85" t="s">
        <v>175</v>
      </c>
      <c r="D168" s="84"/>
      <c r="E168" s="84"/>
      <c r="F168" s="84"/>
      <c r="G168" s="84"/>
      <c r="H168" s="84">
        <v>110.94042479365901</v>
      </c>
      <c r="I168" s="84">
        <v>114.72887372082801</v>
      </c>
      <c r="J168" s="84">
        <v>93.718926085515506</v>
      </c>
      <c r="K168" s="84"/>
      <c r="L168" s="84"/>
      <c r="M168" s="84">
        <v>109.79346457386301</v>
      </c>
      <c r="N168" s="84"/>
      <c r="O168" s="84">
        <v>117.74720957175001</v>
      </c>
      <c r="P168" s="84"/>
      <c r="Q168" s="84"/>
      <c r="R168" s="84"/>
      <c r="S168" s="84"/>
      <c r="T168" s="84"/>
      <c r="U168" s="84"/>
      <c r="V168" s="84"/>
      <c r="W168" s="84"/>
      <c r="X168" s="84"/>
      <c r="Y168" s="84"/>
      <c r="Z168" s="84"/>
      <c r="AA168" s="84"/>
      <c r="AB168" s="84"/>
      <c r="AC168" s="84"/>
      <c r="AE168" s="84">
        <v>90.828000846087093</v>
      </c>
      <c r="AF168" s="84">
        <v>129.76694630627799</v>
      </c>
      <c r="AH168" s="84">
        <v>138.911141956314</v>
      </c>
      <c r="AI168" s="84"/>
      <c r="AJ168" s="84"/>
      <c r="AK168" s="84"/>
      <c r="AL168" s="84"/>
      <c r="AM168" s="84"/>
      <c r="AN168" s="84"/>
      <c r="AO168" s="84"/>
      <c r="AP168" s="84"/>
      <c r="AQ168" s="84"/>
      <c r="AR168" s="84"/>
      <c r="AS168" s="84"/>
      <c r="AT168" s="84"/>
      <c r="AU168" s="84"/>
      <c r="AV168" s="84"/>
      <c r="AX168" s="84">
        <v>107.95827776085299</v>
      </c>
      <c r="AY168" s="89"/>
      <c r="AZ168" s="89"/>
      <c r="BA168" s="89"/>
      <c r="BB168" s="89"/>
      <c r="BC168" s="89">
        <f t="shared" ref="BC168:BE168" si="1159">+((H168/H156)-1)*100</f>
        <v>-1.0149757810065108</v>
      </c>
      <c r="BD168" s="89">
        <f t="shared" si="1159"/>
        <v>-0.20823423709068756</v>
      </c>
      <c r="BE168" s="89">
        <f t="shared" si="1159"/>
        <v>-5.276381909547756</v>
      </c>
      <c r="BF168" s="89"/>
      <c r="BG168" s="89"/>
      <c r="BH168" s="89">
        <f t="shared" ref="BH168:BH170" si="1160">+((M168/M156)-1)*100</f>
        <v>3.158805321646585</v>
      </c>
      <c r="BI168" s="89"/>
      <c r="BJ168" s="89">
        <f t="shared" ref="BJ168:BJ170" si="1161">+((O168/O156)-1)*100</f>
        <v>3.0126789828995637</v>
      </c>
      <c r="BK168" s="89"/>
      <c r="BL168" s="89"/>
      <c r="BM168" s="89"/>
      <c r="BN168" s="89"/>
      <c r="BO168" s="89"/>
      <c r="BP168" s="89"/>
      <c r="BQ168" s="89"/>
      <c r="BR168" s="89"/>
      <c r="BS168" s="89"/>
      <c r="BT168" s="89"/>
      <c r="BU168" s="89"/>
      <c r="BV168" s="89"/>
      <c r="BW168" s="89"/>
      <c r="BX168" s="89"/>
      <c r="BZ168" s="89">
        <f t="shared" ref="BZ168:BZ170" si="1162">+((AE168/AE156)-1)*100</f>
        <v>3.6131394128664507</v>
      </c>
      <c r="CA168" s="89">
        <f t="shared" ref="CA168:CA170" si="1163">+((AF168/AF156)-1)*100</f>
        <v>4.3672784302172696</v>
      </c>
      <c r="CB168" s="89"/>
      <c r="CC168" s="89">
        <f t="shared" ref="CC168:CC170" si="1164">+((AH168/AH156)-1)*100</f>
        <v>3.7041061829971689</v>
      </c>
      <c r="CD168" s="89"/>
      <c r="CE168" s="89"/>
      <c r="CF168" s="89"/>
      <c r="CG168" s="89"/>
      <c r="CH168" s="89"/>
      <c r="CI168" s="89"/>
      <c r="CJ168" s="89"/>
      <c r="CK168" s="89"/>
      <c r="CL168" s="89"/>
      <c r="CM168" s="89"/>
      <c r="CN168" s="89"/>
      <c r="CO168" s="89"/>
      <c r="CP168" s="89"/>
      <c r="CQ168" s="89"/>
      <c r="CS168" s="89">
        <f t="shared" si="1158"/>
        <v>6.4564158456404286</v>
      </c>
      <c r="CT168" s="84"/>
      <c r="CU168" s="84"/>
      <c r="CV168" s="84"/>
      <c r="CW168" s="84"/>
      <c r="CX168" s="56">
        <f>((SUM(H$147:H168)/SUM(H$135:H156))-1)*100</f>
        <v>1.4859810635461157</v>
      </c>
      <c r="CY168" s="84">
        <f>((SUM(I$159:I168)/SUM(I$147:I156))-1)*100</f>
        <v>-0.53988538887119741</v>
      </c>
      <c r="CZ168" s="84">
        <f>((SUM(J$159:J168)/SUM(J$147:J156))-1)*100</f>
        <v>-4.8298136645961831</v>
      </c>
      <c r="DA168" s="84"/>
      <c r="DB168" s="84"/>
      <c r="DC168" s="84">
        <f>((SUM(M$159:M168)/SUM(M$147:M156))-1)*100</f>
        <v>3.8739939247522948</v>
      </c>
      <c r="DD168" s="84"/>
      <c r="DE168" s="84">
        <f>((SUM(O$159:O168)/SUM(O$147:O156))-1)*100</f>
        <v>5.2398711112326524</v>
      </c>
      <c r="DF168" s="84"/>
      <c r="DG168" s="84"/>
      <c r="DH168" s="84"/>
      <c r="DI168" s="84"/>
      <c r="DJ168" s="84"/>
      <c r="DK168" s="84"/>
      <c r="DL168" s="84"/>
      <c r="DM168" s="84"/>
      <c r="DN168" s="84"/>
      <c r="DO168" s="84"/>
      <c r="DP168" s="84"/>
      <c r="DQ168" s="84"/>
      <c r="DR168" s="84"/>
      <c r="DS168" s="84"/>
      <c r="DU168" s="84">
        <f>((SUM(AE$159:AE168)/SUM(AE$147:AE156))-1)*100</f>
        <v>-0.37911784504206514</v>
      </c>
      <c r="DV168" s="84">
        <f>((SUM(AF$159:AF168)/SUM(AF$147:AF156))-1)*100</f>
        <v>4.6469481883153252</v>
      </c>
      <c r="DW168" s="84"/>
      <c r="DX168" s="84">
        <f>((SUM(AH$159:AH168)/SUM(AH$147:AH156))-1)*100</f>
        <v>5.6215341927600804</v>
      </c>
      <c r="DY168" s="84"/>
      <c r="DZ168" s="84"/>
      <c r="EA168" s="84"/>
      <c r="EB168" s="84"/>
      <c r="EC168" s="84"/>
      <c r="ED168" s="84"/>
      <c r="EE168" s="84"/>
      <c r="EF168" s="84"/>
      <c r="EG168" s="84"/>
      <c r="EH168" s="84"/>
      <c r="EI168" s="84"/>
      <c r="EJ168" s="84"/>
      <c r="EK168" s="84"/>
      <c r="EL168" s="84"/>
      <c r="EN168" s="84">
        <f>((SUM(AX$159:AX168)/SUM(AX$147:AX156))-1)*100</f>
        <v>1.560597760502147</v>
      </c>
      <c r="EO168" s="84"/>
      <c r="EP168" s="84"/>
      <c r="EQ168" s="84"/>
      <c r="ER168" s="84"/>
      <c r="ES168" s="84"/>
    </row>
    <row r="169" spans="1:149" s="85" customFormat="1" ht="13.2" x14ac:dyDescent="0.25">
      <c r="A169" s="85">
        <v>2018</v>
      </c>
      <c r="B169" s="85" t="s">
        <v>358</v>
      </c>
      <c r="C169" s="85" t="s">
        <v>175</v>
      </c>
      <c r="D169" s="84"/>
      <c r="E169" s="84"/>
      <c r="F169" s="84"/>
      <c r="G169" s="84"/>
      <c r="H169" s="84">
        <v>113.082406184552</v>
      </c>
      <c r="I169" s="84">
        <v>117.134249155658</v>
      </c>
      <c r="J169" s="84">
        <v>94.663573085846906</v>
      </c>
      <c r="K169" s="84"/>
      <c r="L169" s="84"/>
      <c r="M169" s="84">
        <v>120.574783327316</v>
      </c>
      <c r="N169" s="84"/>
      <c r="O169" s="84">
        <v>127.04839586297599</v>
      </c>
      <c r="P169" s="84"/>
      <c r="Q169" s="84"/>
      <c r="R169" s="84"/>
      <c r="S169" s="84"/>
      <c r="T169" s="84"/>
      <c r="U169" s="84"/>
      <c r="V169" s="84"/>
      <c r="W169" s="84"/>
      <c r="X169" s="84"/>
      <c r="Y169" s="84"/>
      <c r="Z169" s="84"/>
      <c r="AA169" s="84"/>
      <c r="AB169" s="84"/>
      <c r="AC169" s="84"/>
      <c r="AE169" s="84">
        <v>105.138650566539</v>
      </c>
      <c r="AF169" s="84">
        <v>142.33472634594801</v>
      </c>
      <c r="AH169" s="84">
        <v>149.15781558999001</v>
      </c>
      <c r="AI169" s="84"/>
      <c r="AJ169" s="84"/>
      <c r="AK169" s="84"/>
      <c r="AL169" s="84"/>
      <c r="AM169" s="84"/>
      <c r="AN169" s="84"/>
      <c r="AO169" s="84"/>
      <c r="AP169" s="84"/>
      <c r="AQ169" s="84"/>
      <c r="AR169" s="84"/>
      <c r="AS169" s="84"/>
      <c r="AT169" s="84"/>
      <c r="AU169" s="84"/>
      <c r="AV169" s="84"/>
      <c r="AX169" s="84">
        <v>126.061836146077</v>
      </c>
      <c r="AY169" s="89"/>
      <c r="AZ169" s="89"/>
      <c r="BA169" s="89"/>
      <c r="BB169" s="89"/>
      <c r="BC169" s="89">
        <f t="shared" ref="BC169:BE169" si="1165">+((H169/H157)-1)*100</f>
        <v>0.10787676769474785</v>
      </c>
      <c r="BD169" s="89">
        <f t="shared" si="1165"/>
        <v>0.86260721548452324</v>
      </c>
      <c r="BE169" s="89">
        <f t="shared" si="1165"/>
        <v>-3.9354187689202735</v>
      </c>
      <c r="BF169" s="89"/>
      <c r="BG169" s="89"/>
      <c r="BH169" s="89">
        <f t="shared" si="1160"/>
        <v>6.6542172115131581</v>
      </c>
      <c r="BI169" s="89"/>
      <c r="BJ169" s="89">
        <f t="shared" si="1161"/>
        <v>5.5279989725512291</v>
      </c>
      <c r="BK169" s="89"/>
      <c r="BL169" s="89"/>
      <c r="BM169" s="89"/>
      <c r="BN169" s="89"/>
      <c r="BO169" s="89"/>
      <c r="BP169" s="89"/>
      <c r="BQ169" s="89"/>
      <c r="BR169" s="89"/>
      <c r="BS169" s="89"/>
      <c r="BT169" s="89"/>
      <c r="BU169" s="89"/>
      <c r="BV169" s="89"/>
      <c r="BW169" s="89"/>
      <c r="BX169" s="89"/>
      <c r="BZ169" s="89">
        <f t="shared" si="1162"/>
        <v>10.037948994012824</v>
      </c>
      <c r="CA169" s="89">
        <f t="shared" si="1163"/>
        <v>7.7628917009669562</v>
      </c>
      <c r="CB169" s="89"/>
      <c r="CC169" s="89">
        <f t="shared" si="1164"/>
        <v>6.0401046590023766</v>
      </c>
      <c r="CD169" s="89"/>
      <c r="CE169" s="89"/>
      <c r="CF169" s="89"/>
      <c r="CG169" s="89"/>
      <c r="CH169" s="89"/>
      <c r="CI169" s="89"/>
      <c r="CJ169" s="89"/>
      <c r="CK169" s="89"/>
      <c r="CL169" s="89"/>
      <c r="CM169" s="89"/>
      <c r="CN169" s="89"/>
      <c r="CO169" s="89"/>
      <c r="CP169" s="89"/>
      <c r="CQ169" s="89"/>
      <c r="CS169" s="89">
        <f t="shared" si="1158"/>
        <v>12.940849757297478</v>
      </c>
      <c r="CT169" s="84"/>
      <c r="CU169" s="84"/>
      <c r="CV169" s="84"/>
      <c r="CW169" s="84"/>
      <c r="CX169" s="56">
        <f>((SUM(H$147:H169)/SUM(H$135:H157))-1)*100</f>
        <v>1.4248415976910067</v>
      </c>
      <c r="CY169" s="84">
        <f>((SUM(I$159:I169)/SUM(I$147:I157))-1)*100</f>
        <v>-0.41165610578041134</v>
      </c>
      <c r="CZ169" s="84">
        <f>((SUM(J$159:J169)/SUM(J$147:J157))-1)*100</f>
        <v>-4.7496268150358567</v>
      </c>
      <c r="DA169" s="84"/>
      <c r="DB169" s="84"/>
      <c r="DC169" s="84">
        <f>((SUM(M$159:M169)/SUM(M$147:M157))-1)*100</f>
        <v>4.1467692024339309</v>
      </c>
      <c r="DD169" s="84"/>
      <c r="DE169" s="84">
        <f>((SUM(O$159:O169)/SUM(O$147:O157))-1)*100</f>
        <v>5.2679163994139744</v>
      </c>
      <c r="DF169" s="84"/>
      <c r="DG169" s="84"/>
      <c r="DH169" s="84"/>
      <c r="DI169" s="84"/>
      <c r="DJ169" s="84"/>
      <c r="DK169" s="84"/>
      <c r="DL169" s="84"/>
      <c r="DM169" s="84"/>
      <c r="DN169" s="84"/>
      <c r="DO169" s="84"/>
      <c r="DP169" s="84"/>
      <c r="DQ169" s="84"/>
      <c r="DR169" s="84"/>
      <c r="DS169" s="84"/>
      <c r="DU169" s="84">
        <f>((SUM(AE$159:AE169)/SUM(AE$147:AE157))-1)*100</f>
        <v>0.66802622019175306</v>
      </c>
      <c r="DV169" s="84">
        <f>((SUM(AF$159:AF169)/SUM(AF$147:AF157))-1)*100</f>
        <v>4.9517472167926124</v>
      </c>
      <c r="DW169" s="84"/>
      <c r="DX169" s="84">
        <f>((SUM(AH$159:AH169)/SUM(AH$147:AH157))-1)*100</f>
        <v>5.6620082265078198</v>
      </c>
      <c r="DY169" s="84"/>
      <c r="DZ169" s="84"/>
      <c r="EA169" s="84"/>
      <c r="EB169" s="84"/>
      <c r="EC169" s="84"/>
      <c r="ED169" s="84"/>
      <c r="EE169" s="84"/>
      <c r="EF169" s="84"/>
      <c r="EG169" s="84"/>
      <c r="EH169" s="84"/>
      <c r="EI169" s="84"/>
      <c r="EJ169" s="84"/>
      <c r="EK169" s="84"/>
      <c r="EL169" s="84"/>
      <c r="EN169" s="84">
        <f>((SUM(AX$159:AX169)/SUM(AX$147:AX157))-1)*100</f>
        <v>2.7140790672125048</v>
      </c>
      <c r="EO169" s="84"/>
      <c r="EP169" s="84"/>
      <c r="EQ169" s="84"/>
      <c r="ER169" s="84"/>
      <c r="ES169" s="84"/>
    </row>
    <row r="170" spans="1:149" s="85" customFormat="1" ht="13.2" x14ac:dyDescent="0.25">
      <c r="A170" s="85">
        <v>2018</v>
      </c>
      <c r="B170" s="85" t="s">
        <v>359</v>
      </c>
      <c r="C170" s="85" t="s">
        <v>175</v>
      </c>
      <c r="D170" s="84"/>
      <c r="E170" s="84"/>
      <c r="F170" s="84"/>
      <c r="G170" s="84"/>
      <c r="H170" s="84">
        <v>118.898395340169</v>
      </c>
      <c r="I170" s="84">
        <v>124.164037854889</v>
      </c>
      <c r="J170" s="84">
        <v>94.961882664898994</v>
      </c>
      <c r="K170" s="84"/>
      <c r="L170" s="84"/>
      <c r="M170" s="84">
        <v>152.658380321224</v>
      </c>
      <c r="N170" s="84"/>
      <c r="O170" s="84">
        <v>175.33934954084</v>
      </c>
      <c r="P170" s="84"/>
      <c r="Q170" s="84"/>
      <c r="R170" s="84"/>
      <c r="S170" s="84"/>
      <c r="T170" s="84"/>
      <c r="U170" s="84"/>
      <c r="V170" s="84"/>
      <c r="W170" s="84"/>
      <c r="X170" s="84"/>
      <c r="Y170" s="84"/>
      <c r="Z170" s="84"/>
      <c r="AA170" s="84"/>
      <c r="AB170" s="84"/>
      <c r="AC170" s="84"/>
      <c r="AE170" s="84">
        <v>98.576297081223501</v>
      </c>
      <c r="AF170" s="84">
        <v>178.64274431103999</v>
      </c>
      <c r="AH170" s="84">
        <v>204.09804102577399</v>
      </c>
      <c r="AI170" s="84"/>
      <c r="AJ170" s="84"/>
      <c r="AK170" s="84"/>
      <c r="AL170" s="84"/>
      <c r="AM170" s="84"/>
      <c r="AN170" s="84"/>
      <c r="AO170" s="84"/>
      <c r="AP170" s="84"/>
      <c r="AQ170" s="84"/>
      <c r="AR170" s="84"/>
      <c r="AS170" s="84"/>
      <c r="AT170" s="84"/>
      <c r="AU170" s="84"/>
      <c r="AV170" s="84"/>
      <c r="AX170" s="84">
        <v>117.932524405045</v>
      </c>
      <c r="AY170" s="89"/>
      <c r="AZ170" s="89"/>
      <c r="BA170" s="89"/>
      <c r="BB170" s="89"/>
      <c r="BC170" s="89">
        <f t="shared" ref="BC170:BE170" si="1166">+((H170/H158)-1)*100</f>
        <v>1.217712802943538</v>
      </c>
      <c r="BD170" s="89">
        <f t="shared" si="1166"/>
        <v>2.1832401564167325</v>
      </c>
      <c r="BE170" s="89">
        <f t="shared" si="1166"/>
        <v>-4.1645760160562091</v>
      </c>
      <c r="BF170" s="89"/>
      <c r="BG170" s="89"/>
      <c r="BH170" s="89">
        <f t="shared" si="1160"/>
        <v>3.1643028161452369</v>
      </c>
      <c r="BI170" s="89"/>
      <c r="BJ170" s="89">
        <f t="shared" si="1161"/>
        <v>4.3145344830810783</v>
      </c>
      <c r="BK170" s="89"/>
      <c r="BL170" s="89"/>
      <c r="BM170" s="89"/>
      <c r="BN170" s="89"/>
      <c r="BO170" s="89"/>
      <c r="BP170" s="89"/>
      <c r="BQ170" s="89"/>
      <c r="BR170" s="89"/>
      <c r="BS170" s="89"/>
      <c r="BT170" s="89"/>
      <c r="BU170" s="89"/>
      <c r="BV170" s="89"/>
      <c r="BW170" s="89"/>
      <c r="BX170" s="89"/>
      <c r="BZ170" s="89">
        <f t="shared" si="1162"/>
        <v>-1.4448236942473769</v>
      </c>
      <c r="CA170" s="89">
        <f t="shared" si="1163"/>
        <v>3.8458190536174053</v>
      </c>
      <c r="CB170" s="89"/>
      <c r="CC170" s="89">
        <f t="shared" si="1164"/>
        <v>4.6022995953649781</v>
      </c>
      <c r="CD170" s="89"/>
      <c r="CE170" s="89"/>
      <c r="CF170" s="89"/>
      <c r="CG170" s="89"/>
      <c r="CH170" s="89"/>
      <c r="CI170" s="89"/>
      <c r="CJ170" s="89"/>
      <c r="CK170" s="89"/>
      <c r="CL170" s="89"/>
      <c r="CM170" s="89"/>
      <c r="CN170" s="89"/>
      <c r="CO170" s="89"/>
      <c r="CP170" s="89"/>
      <c r="CQ170" s="89"/>
      <c r="CS170" s="89">
        <f t="shared" si="1158"/>
        <v>0.83586113097375847</v>
      </c>
      <c r="CT170" s="84"/>
      <c r="CU170" s="84"/>
      <c r="CV170" s="84"/>
      <c r="CW170" s="84"/>
      <c r="CX170" s="56">
        <f>((SUM(H$147:H170)/SUM(H$135:H158))-1)*100</f>
        <v>1.4157070950149286</v>
      </c>
      <c r="CY170" s="84">
        <f>((SUM(I$159:I170)/SUM(I$147:I158))-1)*100</f>
        <v>-0.18509171921945455</v>
      </c>
      <c r="CZ170" s="84">
        <f>((SUM(J$159:J170)/SUM(J$147:J158))-1)*100</f>
        <v>-4.7012448132779161</v>
      </c>
      <c r="DA170" s="84"/>
      <c r="DB170" s="84"/>
      <c r="DC170" s="84">
        <f>((SUM(M$159:M170)/SUM(M$147:M158))-1)*100</f>
        <v>4.034958240195885</v>
      </c>
      <c r="DD170" s="84"/>
      <c r="DE170" s="84">
        <f>((SUM(O$159:O170)/SUM(O$147:O158))-1)*100</f>
        <v>5.1538557215812464</v>
      </c>
      <c r="DF170" s="84"/>
      <c r="DG170" s="84"/>
      <c r="DH170" s="84"/>
      <c r="DI170" s="84"/>
      <c r="DJ170" s="84"/>
      <c r="DK170" s="84"/>
      <c r="DL170" s="84"/>
      <c r="DM170" s="84"/>
      <c r="DN170" s="84"/>
      <c r="DO170" s="84"/>
      <c r="DP170" s="84"/>
      <c r="DQ170" s="84"/>
      <c r="DR170" s="84"/>
      <c r="DS170" s="84"/>
      <c r="DU170" s="84">
        <f>((SUM(AE$159:AE170)/SUM(AE$147:AE158))-1)*100</f>
        <v>0.46686204756161143</v>
      </c>
      <c r="DV170" s="84">
        <f>((SUM(AF$159:AF170)/SUM(AF$147:AF158))-1)*100</f>
        <v>4.82677123137778</v>
      </c>
      <c r="DW170" s="84"/>
      <c r="DX170" s="84">
        <f>((SUM(AH$159:AH170)/SUM(AH$147:AH158))-1)*100</f>
        <v>5.536678861895572</v>
      </c>
      <c r="DY170" s="84"/>
      <c r="DZ170" s="84"/>
      <c r="EA170" s="84"/>
      <c r="EB170" s="84"/>
      <c r="EC170" s="84"/>
      <c r="ED170" s="84"/>
      <c r="EE170" s="84"/>
      <c r="EF170" s="84"/>
      <c r="EG170" s="84"/>
      <c r="EH170" s="84"/>
      <c r="EI170" s="84"/>
      <c r="EJ170" s="84"/>
      <c r="EK170" s="84"/>
      <c r="EL170" s="84"/>
      <c r="EN170" s="84">
        <f>((SUM(AX$159:AX170)/SUM(AX$147:AX158))-1)*100</f>
        <v>2.5337544243770438</v>
      </c>
      <c r="EO170" s="84"/>
      <c r="EP170" s="84"/>
      <c r="EQ170" s="84"/>
      <c r="ER170" s="84"/>
      <c r="ES170" s="84"/>
    </row>
    <row r="171" spans="1:149" s="85" customFormat="1" ht="13.2" x14ac:dyDescent="0.25">
      <c r="A171" s="85">
        <v>2019</v>
      </c>
      <c r="B171" s="85" t="s">
        <v>348</v>
      </c>
      <c r="C171" s="85" t="s">
        <v>175</v>
      </c>
      <c r="D171" s="84"/>
      <c r="E171" s="84"/>
      <c r="F171" s="84"/>
      <c r="G171" s="84"/>
      <c r="H171" s="84">
        <v>112.974161581633</v>
      </c>
      <c r="I171" s="84">
        <v>117.41780638105</v>
      </c>
      <c r="J171" s="84">
        <v>92.774279085184006</v>
      </c>
      <c r="K171" s="84"/>
      <c r="L171" s="84"/>
      <c r="M171" s="84">
        <v>109.74698934460299</v>
      </c>
      <c r="N171" s="84"/>
      <c r="O171" s="84">
        <v>120.446891962919</v>
      </c>
      <c r="P171" s="84"/>
      <c r="Q171" s="84"/>
      <c r="R171" s="84"/>
      <c r="S171" s="84"/>
      <c r="T171" s="84"/>
      <c r="U171" s="84"/>
      <c r="V171" s="84"/>
      <c r="W171" s="84"/>
      <c r="X171" s="84"/>
      <c r="Y171" s="84"/>
      <c r="Z171" s="84"/>
      <c r="AA171" s="84"/>
      <c r="AB171" s="84"/>
      <c r="AC171" s="84"/>
      <c r="AE171" s="84">
        <v>84.233396055863494</v>
      </c>
      <c r="AF171" s="84">
        <v>129.78942911361301</v>
      </c>
      <c r="AH171" s="84">
        <v>142.11814193534099</v>
      </c>
      <c r="AI171" s="84"/>
      <c r="AJ171" s="84"/>
      <c r="AK171" s="84"/>
      <c r="AL171" s="84"/>
      <c r="AM171" s="84"/>
      <c r="AN171" s="84"/>
      <c r="AO171" s="84"/>
      <c r="AP171" s="84"/>
      <c r="AQ171" s="84"/>
      <c r="AR171" s="84"/>
      <c r="AS171" s="84"/>
      <c r="AT171" s="84"/>
      <c r="AU171" s="84"/>
      <c r="AV171" s="84"/>
      <c r="AX171" s="84">
        <v>100.385770026358</v>
      </c>
      <c r="AY171" s="89"/>
      <c r="AZ171" s="89"/>
      <c r="BA171" s="89"/>
      <c r="BB171" s="89"/>
      <c r="BC171" s="89">
        <f t="shared" ref="BC171" si="1167">+((H171/H159)-1)*100</f>
        <v>0.28915620035181444</v>
      </c>
      <c r="BD171" s="89">
        <f t="shared" ref="BD171" si="1168">+((I171/I159)-1)*100</f>
        <v>1.1717073000466316</v>
      </c>
      <c r="BE171" s="89">
        <f t="shared" ref="BE171" si="1169">+((J171/J159)-1)*100</f>
        <v>-4.5035823950869913</v>
      </c>
      <c r="BF171" s="89"/>
      <c r="BG171" s="89"/>
      <c r="BH171" s="89">
        <f t="shared" ref="BH171" si="1170">+((M171/M159)-1)*100</f>
        <v>1.9904413708036417</v>
      </c>
      <c r="BI171" s="89"/>
      <c r="BJ171" s="89">
        <f t="shared" ref="BJ171" si="1171">+((O171/O159)-1)*100</f>
        <v>4.3972335420705999</v>
      </c>
      <c r="BK171" s="89"/>
      <c r="BL171" s="89"/>
      <c r="BM171" s="89"/>
      <c r="BN171" s="89"/>
      <c r="BO171" s="89"/>
      <c r="BP171" s="89"/>
      <c r="BQ171" s="89"/>
      <c r="BR171" s="89"/>
      <c r="BS171" s="89"/>
      <c r="BT171" s="89"/>
      <c r="BU171" s="89"/>
      <c r="BV171" s="89"/>
      <c r="BW171" s="89"/>
      <c r="BX171" s="89"/>
      <c r="BZ171" s="89">
        <f t="shared" ref="BZ171" si="1172">+((AE171/AE159)-1)*100</f>
        <v>-5.4423090251417117</v>
      </c>
      <c r="CA171" s="89">
        <f t="shared" ref="CA171" si="1173">+((AF171/AF159)-1)*100</f>
        <v>2.6635344435246733</v>
      </c>
      <c r="CB171" s="89"/>
      <c r="CC171" s="89">
        <f t="shared" ref="CC171" si="1174">+((AH171/AH159)-1)*100</f>
        <v>4.6290910680903075</v>
      </c>
      <c r="CD171" s="89"/>
      <c r="CE171" s="89"/>
      <c r="CF171" s="89"/>
      <c r="CG171" s="89"/>
      <c r="CH171" s="89"/>
      <c r="CI171" s="89"/>
      <c r="CJ171" s="89"/>
      <c r="CK171" s="89"/>
      <c r="CL171" s="89"/>
      <c r="CM171" s="89"/>
      <c r="CN171" s="89"/>
      <c r="CO171" s="89"/>
      <c r="CP171" s="89"/>
      <c r="CQ171" s="89"/>
      <c r="CS171" s="89">
        <f t="shared" ref="CS171" si="1175">+((AX171/AX159)-1)*100</f>
        <v>-3.4599899909951382</v>
      </c>
      <c r="CT171" s="84"/>
      <c r="CU171" s="84"/>
      <c r="CV171" s="84"/>
      <c r="CW171" s="84"/>
      <c r="CX171" s="56">
        <f>((SUM(H$171:H171)/SUM(H$159:H159))-1)*100</f>
        <v>0.28915620035181444</v>
      </c>
      <c r="CY171" s="84">
        <f>((SUM(I$171:I171)/SUM(I$159:I159))-1)*100</f>
        <v>1.1717073000466316</v>
      </c>
      <c r="CZ171" s="84">
        <f>((SUM(J$171:J171)/SUM(J$159:J159))-1)*100</f>
        <v>-4.5035823950869913</v>
      </c>
      <c r="DA171" s="84"/>
      <c r="DB171" s="84"/>
      <c r="DC171" s="84">
        <f>((SUM(M$171:M171)/SUM(M$159:M159))-1)*100</f>
        <v>1.9904413708036417</v>
      </c>
      <c r="DD171" s="84"/>
      <c r="DE171" s="84">
        <f>((SUM(O$171:O171)/SUM(O$159:O159))-1)*100</f>
        <v>4.3972335420705999</v>
      </c>
      <c r="DF171" s="84"/>
      <c r="DG171" s="84"/>
      <c r="DH171" s="84"/>
      <c r="DI171" s="84"/>
      <c r="DJ171" s="84"/>
      <c r="DK171" s="84"/>
      <c r="DL171" s="84"/>
      <c r="DM171" s="84"/>
      <c r="DN171" s="84"/>
      <c r="DO171" s="84"/>
      <c r="DP171" s="84"/>
      <c r="DQ171" s="84"/>
      <c r="DR171" s="84"/>
      <c r="DS171" s="84"/>
      <c r="DU171" s="84">
        <f>((SUM(AE$171:AE171)/SUM(AE$159:AE159))-1)*100</f>
        <v>-5.4423090251417117</v>
      </c>
      <c r="DV171" s="84">
        <f>((SUM(AF$171:AF171)/SUM(AF$159:AF159))-1)*100</f>
        <v>2.6635344435246733</v>
      </c>
      <c r="DW171" s="84"/>
      <c r="DX171" s="84">
        <f>((SUM(AH$171:AH171)/SUM(AH$159:AH159))-1)*100</f>
        <v>4.6290910680903075</v>
      </c>
      <c r="DY171" s="84"/>
      <c r="DZ171" s="84"/>
      <c r="EA171" s="84"/>
      <c r="EB171" s="84"/>
      <c r="EC171" s="84"/>
      <c r="ED171" s="84"/>
      <c r="EE171" s="84"/>
      <c r="EF171" s="84"/>
      <c r="EG171" s="84"/>
      <c r="EH171" s="84"/>
      <c r="EI171" s="84"/>
      <c r="EJ171" s="84"/>
      <c r="EK171" s="84"/>
      <c r="EL171" s="84"/>
      <c r="EN171" s="84">
        <f>((SUM(AX$171:AX171)/SUM(AX$159:AX159))-1)*100</f>
        <v>-3.4599899909951382</v>
      </c>
      <c r="EO171" s="84"/>
      <c r="EP171" s="84"/>
      <c r="EQ171" s="84"/>
      <c r="ER171" s="84"/>
      <c r="ES171" s="84"/>
    </row>
    <row r="172" spans="1:149" s="85" customFormat="1" ht="13.2" x14ac:dyDescent="0.25">
      <c r="A172" s="85">
        <v>2019</v>
      </c>
      <c r="B172" s="85" t="s">
        <v>349</v>
      </c>
      <c r="C172" s="85" t="s">
        <v>175</v>
      </c>
      <c r="D172" s="84"/>
      <c r="E172" s="84"/>
      <c r="F172" s="84"/>
      <c r="G172" s="84"/>
      <c r="H172" s="84">
        <v>112.750367525291</v>
      </c>
      <c r="I172" s="84">
        <v>117.33071380468</v>
      </c>
      <c r="J172" s="84">
        <v>91.929068611203206</v>
      </c>
      <c r="K172" s="84"/>
      <c r="L172" s="84"/>
      <c r="M172" s="84">
        <v>104.749940123923</v>
      </c>
      <c r="N172" s="84"/>
      <c r="O172" s="84">
        <v>113.95831325699</v>
      </c>
      <c r="P172" s="84"/>
      <c r="Q172" s="84"/>
      <c r="R172" s="84"/>
      <c r="S172" s="84"/>
      <c r="T172" s="84"/>
      <c r="U172" s="84"/>
      <c r="V172" s="84"/>
      <c r="W172" s="84"/>
      <c r="X172" s="84"/>
      <c r="Y172" s="84"/>
      <c r="Z172" s="84"/>
      <c r="AA172" s="84"/>
      <c r="AB172" s="84"/>
      <c r="AC172" s="84"/>
      <c r="AE172" s="84">
        <v>82.792853657932795</v>
      </c>
      <c r="AF172" s="84">
        <v>124.470105932747</v>
      </c>
      <c r="AH172" s="84">
        <v>135.12883140209101</v>
      </c>
      <c r="AI172" s="84"/>
      <c r="AJ172" s="84"/>
      <c r="AK172" s="84"/>
      <c r="AL172" s="84"/>
      <c r="AM172" s="84"/>
      <c r="AN172" s="84"/>
      <c r="AO172" s="84"/>
      <c r="AP172" s="84"/>
      <c r="AQ172" s="84"/>
      <c r="AR172" s="84"/>
      <c r="AS172" s="84"/>
      <c r="AT172" s="84"/>
      <c r="AU172" s="84"/>
      <c r="AV172" s="84"/>
      <c r="AX172" s="84">
        <v>99.049323200841101</v>
      </c>
      <c r="AY172" s="89"/>
      <c r="AZ172" s="89"/>
      <c r="BA172" s="89"/>
      <c r="BB172" s="89"/>
      <c r="BC172" s="89">
        <f t="shared" ref="BC172:BE174" si="1176">+((H172/H160)-1)*100</f>
        <v>0.57816822562808401</v>
      </c>
      <c r="BD172" s="89">
        <f t="shared" si="1176"/>
        <v>1.4496966810036094</v>
      </c>
      <c r="BE172" s="89">
        <f t="shared" si="1176"/>
        <v>-4.1968911917099172</v>
      </c>
      <c r="BF172" s="89"/>
      <c r="BG172" s="89"/>
      <c r="BH172" s="89">
        <f t="shared" ref="BH172:BH177" si="1177">+((M172/M160)-1)*100</f>
        <v>8.8860187907133348</v>
      </c>
      <c r="BI172" s="89"/>
      <c r="BJ172" s="89">
        <f t="shared" ref="BJ172:BJ177" si="1178">+((O172/O160)-1)*100</f>
        <v>6.1403375870598742</v>
      </c>
      <c r="BK172" s="89"/>
      <c r="BL172" s="89"/>
      <c r="BM172" s="89"/>
      <c r="BN172" s="89"/>
      <c r="BO172" s="89"/>
      <c r="BP172" s="89"/>
      <c r="BQ172" s="89"/>
      <c r="BR172" s="89"/>
      <c r="BS172" s="89"/>
      <c r="BT172" s="89"/>
      <c r="BU172" s="89"/>
      <c r="BV172" s="89"/>
      <c r="BW172" s="89"/>
      <c r="BX172" s="89"/>
      <c r="BZ172" s="89">
        <f t="shared" ref="BZ172:CA174" si="1179">+((AE172/AE160)-1)*100</f>
        <v>18.98828515415769</v>
      </c>
      <c r="CA172" s="89">
        <f t="shared" si="1179"/>
        <v>9.8111257746286604</v>
      </c>
      <c r="CB172" s="89"/>
      <c r="CC172" s="89">
        <f t="shared" ref="CC172:CC177" si="1180">+((AH172/AH160)-1)*100</f>
        <v>6.4816246212519246</v>
      </c>
      <c r="CD172" s="89"/>
      <c r="CE172" s="89"/>
      <c r="CF172" s="89"/>
      <c r="CG172" s="89"/>
      <c r="CH172" s="89"/>
      <c r="CI172" s="89"/>
      <c r="CJ172" s="89"/>
      <c r="CK172" s="89"/>
      <c r="CL172" s="89"/>
      <c r="CM172" s="89"/>
      <c r="CN172" s="89"/>
      <c r="CO172" s="89"/>
      <c r="CP172" s="89"/>
      <c r="CQ172" s="89"/>
      <c r="CS172" s="89">
        <f t="shared" ref="CS172:CS177" si="1181">+((AX172/AX160)-1)*100</f>
        <v>22.248483708910193</v>
      </c>
      <c r="CT172" s="84"/>
      <c r="CU172" s="84"/>
      <c r="CV172" s="84"/>
      <c r="CW172" s="84"/>
      <c r="CX172" s="56">
        <f>((SUM(H$171:H172)/SUM(H$159:H160))-1)*100</f>
        <v>0.43331102512857989</v>
      </c>
      <c r="CY172" s="84">
        <f>((SUM(I$171:I172)/SUM(I$159:I160))-1)*100</f>
        <v>1.3104597273136065</v>
      </c>
      <c r="CZ172" s="84">
        <f>((SUM(J$171:J172)/SUM(J$159:J160))-1)*100</f>
        <v>-4.351184346035053</v>
      </c>
      <c r="DA172" s="84"/>
      <c r="DB172" s="84"/>
      <c r="DC172" s="84">
        <f>((SUM(M$171:M172)/SUM(M$159:M160))-1)*100</f>
        <v>5.2453139503487956</v>
      </c>
      <c r="DD172" s="84"/>
      <c r="DE172" s="84">
        <f>((SUM(O$171:O172)/SUM(O$159:O160))-1)*100</f>
        <v>5.2374514415738815</v>
      </c>
      <c r="DF172" s="84"/>
      <c r="DG172" s="84"/>
      <c r="DH172" s="84"/>
      <c r="DI172" s="84"/>
      <c r="DJ172" s="84"/>
      <c r="DK172" s="84"/>
      <c r="DL172" s="84"/>
      <c r="DM172" s="84"/>
      <c r="DN172" s="84"/>
      <c r="DO172" s="84"/>
      <c r="DP172" s="84"/>
      <c r="DQ172" s="84"/>
      <c r="DR172" s="84"/>
      <c r="DS172" s="84"/>
      <c r="DU172" s="84">
        <f>((SUM(AE$171:AE172)/SUM(AE$159:AE160))-1)*100</f>
        <v>5.2716333820168604</v>
      </c>
      <c r="DV172" s="84">
        <f>((SUM(AF$171:AF172)/SUM(AF$159:AF160))-1)*100</f>
        <v>6.0424788904210436</v>
      </c>
      <c r="DW172" s="84"/>
      <c r="DX172" s="84">
        <f>((SUM(AH$171:AH172)/SUM(AH$159:AH160))-1)*100</f>
        <v>5.5238857542668773</v>
      </c>
      <c r="DY172" s="84"/>
      <c r="DZ172" s="84"/>
      <c r="EA172" s="84"/>
      <c r="EB172" s="84"/>
      <c r="EC172" s="84"/>
      <c r="ED172" s="84"/>
      <c r="EE172" s="84"/>
      <c r="EF172" s="84"/>
      <c r="EG172" s="84"/>
      <c r="EH172" s="84"/>
      <c r="EI172" s="84"/>
      <c r="EJ172" s="84"/>
      <c r="EK172" s="84"/>
      <c r="EL172" s="84"/>
      <c r="EN172" s="84">
        <f>((SUM(AX$171:AX172)/SUM(AX$159:AX160))-1)*100</f>
        <v>7.7989433583903089</v>
      </c>
      <c r="EO172" s="84"/>
      <c r="EP172" s="84"/>
      <c r="EQ172" s="84"/>
      <c r="ER172" s="84"/>
      <c r="ES172" s="84"/>
    </row>
    <row r="173" spans="1:149" s="85" customFormat="1" ht="13.2" x14ac:dyDescent="0.25">
      <c r="A173" s="85">
        <v>2019</v>
      </c>
      <c r="B173" s="85" t="s">
        <v>350</v>
      </c>
      <c r="C173" s="85" t="s">
        <v>175</v>
      </c>
      <c r="D173" s="84"/>
      <c r="E173" s="84"/>
      <c r="F173" s="84"/>
      <c r="G173" s="84"/>
      <c r="H173" s="84">
        <v>113.453625405606</v>
      </c>
      <c r="I173" s="84">
        <v>117.98087001432999</v>
      </c>
      <c r="J173" s="84">
        <v>92.873715611534706</v>
      </c>
      <c r="K173" s="84"/>
      <c r="L173" s="84"/>
      <c r="M173" s="84">
        <v>112.658956433502</v>
      </c>
      <c r="N173" s="84"/>
      <c r="O173" s="84">
        <v>125.199498897952</v>
      </c>
      <c r="P173" s="84"/>
      <c r="Q173" s="84"/>
      <c r="R173" s="84"/>
      <c r="S173" s="84"/>
      <c r="T173" s="84"/>
      <c r="U173" s="84"/>
      <c r="V173" s="84"/>
      <c r="W173" s="84"/>
      <c r="X173" s="84"/>
      <c r="Y173" s="84"/>
      <c r="Z173" s="84"/>
      <c r="AA173" s="84"/>
      <c r="AB173" s="84"/>
      <c r="AC173" s="84"/>
      <c r="AE173" s="84">
        <v>82.756413254235696</v>
      </c>
      <c r="AF173" s="84">
        <v>134.34149471140501</v>
      </c>
      <c r="AH173" s="84">
        <v>149.06836601498799</v>
      </c>
      <c r="AI173" s="84"/>
      <c r="AJ173" s="84"/>
      <c r="AK173" s="84"/>
      <c r="AL173" s="84"/>
      <c r="AM173" s="84"/>
      <c r="AN173" s="84"/>
      <c r="AO173" s="84"/>
      <c r="AP173" s="84"/>
      <c r="AQ173" s="84"/>
      <c r="AR173" s="84"/>
      <c r="AS173" s="84"/>
      <c r="AT173" s="84"/>
      <c r="AU173" s="84"/>
      <c r="AV173" s="84"/>
      <c r="AX173" s="84">
        <v>99.218290083809805</v>
      </c>
      <c r="AY173" s="89"/>
      <c r="AZ173" s="89"/>
      <c r="BA173" s="89"/>
      <c r="BB173" s="89"/>
      <c r="BC173" s="89">
        <f t="shared" si="1176"/>
        <v>2.1204866808335998</v>
      </c>
      <c r="BD173" s="89">
        <f t="shared" si="1176"/>
        <v>2.9861354209762769</v>
      </c>
      <c r="BE173" s="89">
        <f t="shared" si="1176"/>
        <v>-2.6068821689259614</v>
      </c>
      <c r="BF173" s="89"/>
      <c r="BG173" s="89"/>
      <c r="BH173" s="89">
        <f t="shared" si="1177"/>
        <v>1.1453563435940506</v>
      </c>
      <c r="BI173" s="89"/>
      <c r="BJ173" s="89">
        <f t="shared" si="1178"/>
        <v>1.4697373539218184</v>
      </c>
      <c r="BK173" s="89"/>
      <c r="BL173" s="89"/>
      <c r="BM173" s="89"/>
      <c r="BN173" s="89"/>
      <c r="BO173" s="89"/>
      <c r="BP173" s="89"/>
      <c r="BQ173" s="89"/>
      <c r="BR173" s="89"/>
      <c r="BS173" s="89"/>
      <c r="BT173" s="89"/>
      <c r="BU173" s="89"/>
      <c r="BV173" s="89"/>
      <c r="BW173" s="89"/>
      <c r="BX173" s="89"/>
      <c r="BZ173" s="89">
        <f t="shared" si="1179"/>
        <v>-7.772572664566102E-3</v>
      </c>
      <c r="CA173" s="89">
        <f t="shared" si="1179"/>
        <v>2.2116136663520525</v>
      </c>
      <c r="CB173" s="89"/>
      <c r="CC173" s="89">
        <f t="shared" si="1180"/>
        <v>2.2304982912247473</v>
      </c>
      <c r="CD173" s="89"/>
      <c r="CE173" s="89"/>
      <c r="CF173" s="89"/>
      <c r="CG173" s="89"/>
      <c r="CH173" s="89"/>
      <c r="CI173" s="89"/>
      <c r="CJ173" s="89"/>
      <c r="CK173" s="89"/>
      <c r="CL173" s="89"/>
      <c r="CM173" s="89"/>
      <c r="CN173" s="89"/>
      <c r="CO173" s="89"/>
      <c r="CP173" s="89"/>
      <c r="CQ173" s="89"/>
      <c r="CS173" s="89">
        <f t="shared" si="1181"/>
        <v>2.1440025430111254</v>
      </c>
      <c r="CT173" s="84"/>
      <c r="CU173" s="84"/>
      <c r="CV173" s="84"/>
      <c r="CW173" s="84"/>
      <c r="CX173" s="56">
        <f>((SUM(H$171:H173)/SUM(H$159:H161))-1)*100</f>
        <v>0.9914243964750602</v>
      </c>
      <c r="CY173" s="84">
        <f>((SUM(I$171:I173)/SUM(I$159:I161))-1)*100</f>
        <v>1.8648370417162274</v>
      </c>
      <c r="CZ173" s="84">
        <f>((SUM(J$171:J173)/SUM(J$159:J161))-1)*100</f>
        <v>-3.7745604963805857</v>
      </c>
      <c r="DA173" s="84"/>
      <c r="DB173" s="84"/>
      <c r="DC173" s="84">
        <f>((SUM(M$171:M173)/SUM(M$159:M161))-1)*100</f>
        <v>3.796452313880061</v>
      </c>
      <c r="DD173" s="84"/>
      <c r="DE173" s="84">
        <f>((SUM(O$171:O173)/SUM(O$159:O161))-1)*100</f>
        <v>3.8943446745960619</v>
      </c>
      <c r="DF173" s="84"/>
      <c r="DG173" s="84"/>
      <c r="DH173" s="84"/>
      <c r="DI173" s="84"/>
      <c r="DJ173" s="84"/>
      <c r="DK173" s="84"/>
      <c r="DL173" s="84"/>
      <c r="DM173" s="84"/>
      <c r="DN173" s="84"/>
      <c r="DO173" s="84"/>
      <c r="DP173" s="84"/>
      <c r="DQ173" s="84"/>
      <c r="DR173" s="84"/>
      <c r="DS173" s="84"/>
      <c r="DU173" s="84">
        <f>((SUM(AE$171:AE173)/SUM(AE$159:AE161))-1)*100</f>
        <v>3.4618015611901587</v>
      </c>
      <c r="DV173" s="84">
        <f>((SUM(AF$171:AF173)/SUM(AF$159:AF161))-1)*100</f>
        <v>4.6860665283776193</v>
      </c>
      <c r="DW173" s="84"/>
      <c r="DX173" s="84">
        <f>((SUM(AH$171:AH173)/SUM(AH$159:AH161))-1)*100</f>
        <v>4.3484393278826472</v>
      </c>
      <c r="DY173" s="84"/>
      <c r="DZ173" s="84"/>
      <c r="EA173" s="84"/>
      <c r="EB173" s="84"/>
      <c r="EC173" s="84"/>
      <c r="ED173" s="84"/>
      <c r="EE173" s="84"/>
      <c r="EF173" s="84"/>
      <c r="EG173" s="84"/>
      <c r="EH173" s="84"/>
      <c r="EI173" s="84"/>
      <c r="EJ173" s="84"/>
      <c r="EK173" s="84"/>
      <c r="EL173" s="84"/>
      <c r="EN173" s="84">
        <f>((SUM(AX$171:AX173)/SUM(AX$159:AX161))-1)*100</f>
        <v>5.8520649621429</v>
      </c>
      <c r="EO173" s="84"/>
      <c r="EP173" s="84"/>
      <c r="EQ173" s="84"/>
      <c r="ER173" s="84"/>
      <c r="ES173" s="84"/>
    </row>
    <row r="174" spans="1:149" s="85" customFormat="1" ht="13.2" x14ac:dyDescent="0.25">
      <c r="A174" s="85">
        <v>2019</v>
      </c>
      <c r="B174" s="85" t="s">
        <v>351</v>
      </c>
      <c r="C174" s="85" t="s">
        <v>175</v>
      </c>
      <c r="D174" s="84"/>
      <c r="E174" s="84"/>
      <c r="F174" s="84"/>
      <c r="G174" s="84"/>
      <c r="H174" s="84">
        <v>112.191546461754</v>
      </c>
      <c r="I174" s="84">
        <v>116.298970586001</v>
      </c>
      <c r="J174" s="84">
        <v>93.520053032814104</v>
      </c>
      <c r="K174" s="84"/>
      <c r="L174" s="84"/>
      <c r="M174" s="84">
        <v>106.778177781495</v>
      </c>
      <c r="N174" s="84"/>
      <c r="O174" s="84">
        <v>116.29618915427599</v>
      </c>
      <c r="P174" s="84"/>
      <c r="Q174" s="84"/>
      <c r="R174" s="84"/>
      <c r="S174" s="84"/>
      <c r="T174" s="84"/>
      <c r="U174" s="84"/>
      <c r="V174" s="84"/>
      <c r="W174" s="84"/>
      <c r="X174" s="84"/>
      <c r="Y174" s="84"/>
      <c r="Z174" s="84"/>
      <c r="AA174" s="84"/>
      <c r="AB174" s="84"/>
      <c r="AC174" s="84"/>
      <c r="AE174" s="84">
        <v>84.082768323559904</v>
      </c>
      <c r="AF174" s="84">
        <v>127.675601422193</v>
      </c>
      <c r="AH174" s="84">
        <v>138.722508313894</v>
      </c>
      <c r="AI174" s="84"/>
      <c r="AJ174" s="84"/>
      <c r="AK174" s="84"/>
      <c r="AL174" s="84"/>
      <c r="AM174" s="84"/>
      <c r="AN174" s="84"/>
      <c r="AO174" s="84"/>
      <c r="AP174" s="84"/>
      <c r="AQ174" s="84"/>
      <c r="AR174" s="84"/>
      <c r="AS174" s="84"/>
      <c r="AT174" s="84"/>
      <c r="AU174" s="84"/>
      <c r="AV174" s="84"/>
      <c r="AX174" s="84">
        <v>101.32901610472599</v>
      </c>
      <c r="AY174" s="89"/>
      <c r="AZ174" s="89"/>
      <c r="BA174" s="89"/>
      <c r="BB174" s="89"/>
      <c r="BC174" s="89">
        <f t="shared" si="1176"/>
        <v>1.3516067202385518</v>
      </c>
      <c r="BD174" s="89">
        <f t="shared" si="1176"/>
        <v>1.9744903939387326</v>
      </c>
      <c r="BE174" s="89">
        <f t="shared" si="1176"/>
        <v>-2.03125000000004</v>
      </c>
      <c r="BF174" s="89"/>
      <c r="BG174" s="89"/>
      <c r="BH174" s="89">
        <f t="shared" si="1177"/>
        <v>3.6574168723543687</v>
      </c>
      <c r="BI174" s="89"/>
      <c r="BJ174" s="89">
        <f t="shared" si="1178"/>
        <v>4.3821441279195295</v>
      </c>
      <c r="BK174" s="89"/>
      <c r="BL174" s="89"/>
      <c r="BM174" s="89"/>
      <c r="BN174" s="89"/>
      <c r="BO174" s="89"/>
      <c r="BP174" s="89"/>
      <c r="BQ174" s="89"/>
      <c r="BR174" s="89"/>
      <c r="BS174" s="89"/>
      <c r="BT174" s="89"/>
      <c r="BU174" s="89"/>
      <c r="BV174" s="89"/>
      <c r="BW174" s="89"/>
      <c r="BX174" s="89"/>
      <c r="BZ174" s="89">
        <f t="shared" si="1179"/>
        <v>1.3369963718929734</v>
      </c>
      <c r="CA174" s="89">
        <f t="shared" si="1179"/>
        <v>4.7970885706711819</v>
      </c>
      <c r="CB174" s="89"/>
      <c r="CC174" s="89">
        <f t="shared" si="1180"/>
        <v>5.201528614021389</v>
      </c>
      <c r="CD174" s="89"/>
      <c r="CE174" s="89"/>
      <c r="CF174" s="89"/>
      <c r="CG174" s="89"/>
      <c r="CH174" s="89"/>
      <c r="CI174" s="89"/>
      <c r="CJ174" s="89"/>
      <c r="CK174" s="89"/>
      <c r="CL174" s="89"/>
      <c r="CM174" s="89"/>
      <c r="CN174" s="89"/>
      <c r="CO174" s="89"/>
      <c r="CP174" s="89"/>
      <c r="CQ174" s="89"/>
      <c r="CS174" s="89">
        <f t="shared" si="1181"/>
        <v>3.4979348789780262</v>
      </c>
      <c r="CT174" s="84"/>
      <c r="CU174" s="84"/>
      <c r="CV174" s="84"/>
      <c r="CW174" s="84"/>
      <c r="CX174" s="56">
        <f>((SUM(H$171:H174)/SUM(H$159:H162))-1)*100</f>
        <v>1.0807113034491334</v>
      </c>
      <c r="CY174" s="84">
        <f>((SUM(I$171:I174)/SUM(I$159:I162))-1)*100</f>
        <v>1.8920043894499861</v>
      </c>
      <c r="CZ174" s="84">
        <f>((SUM(J$171:J174)/SUM(J$159:J162))-1)*100</f>
        <v>-3.3411033411033797</v>
      </c>
      <c r="DA174" s="84"/>
      <c r="DB174" s="84"/>
      <c r="DC174" s="84">
        <f>((SUM(M$171:M174)/SUM(M$159:M162))-1)*100</f>
        <v>3.7622052697586117</v>
      </c>
      <c r="DD174" s="84"/>
      <c r="DE174" s="84">
        <f>((SUM(O$171:O174)/SUM(O$159:O162))-1)*100</f>
        <v>4.0131271066127239</v>
      </c>
      <c r="DF174" s="84"/>
      <c r="DG174" s="84"/>
      <c r="DH174" s="84"/>
      <c r="DI174" s="84"/>
      <c r="DJ174" s="84"/>
      <c r="DK174" s="84"/>
      <c r="DL174" s="84"/>
      <c r="DM174" s="84"/>
      <c r="DN174" s="84"/>
      <c r="DO174" s="84"/>
      <c r="DP174" s="84"/>
      <c r="DQ174" s="84"/>
      <c r="DR174" s="84"/>
      <c r="DS174" s="84"/>
      <c r="DU174" s="84">
        <f>((SUM(AE$171:AE174)/SUM(AE$159:AE162))-1)*100</f>
        <v>2.9183268310640775</v>
      </c>
      <c r="DV174" s="84">
        <f>((SUM(AF$171:AF174)/SUM(AF$159:AF162))-1)*100</f>
        <v>4.7135004641335687</v>
      </c>
      <c r="DW174" s="84"/>
      <c r="DX174" s="84">
        <f>((SUM(AH$171:AH174)/SUM(AH$159:AH162))-1)*100</f>
        <v>4.5565974076474891</v>
      </c>
      <c r="DY174" s="84"/>
      <c r="DZ174" s="84"/>
      <c r="EA174" s="84"/>
      <c r="EB174" s="84"/>
      <c r="EC174" s="84"/>
      <c r="ED174" s="84"/>
      <c r="EE174" s="84"/>
      <c r="EF174" s="84"/>
      <c r="EG174" s="84"/>
      <c r="EH174" s="84"/>
      <c r="EI174" s="84"/>
      <c r="EJ174" s="84"/>
      <c r="EK174" s="84"/>
      <c r="EL174" s="84"/>
      <c r="EN174" s="84">
        <f>((SUM(AX$171:AX174)/SUM(AX$159:AX162))-1)*100</f>
        <v>5.2456139528100243</v>
      </c>
      <c r="EO174" s="84"/>
      <c r="EP174" s="84"/>
      <c r="EQ174" s="84"/>
      <c r="ER174" s="84"/>
      <c r="ES174" s="84"/>
    </row>
    <row r="175" spans="1:149" s="85" customFormat="1" ht="13.2" x14ac:dyDescent="0.25">
      <c r="A175" s="85">
        <v>2019</v>
      </c>
      <c r="B175" s="85" t="s">
        <v>352</v>
      </c>
      <c r="C175" s="85" t="s">
        <v>175</v>
      </c>
      <c r="D175" s="84"/>
      <c r="E175" s="84"/>
      <c r="F175" s="84"/>
      <c r="G175" s="84"/>
      <c r="H175" s="84">
        <v>112.718823852661</v>
      </c>
      <c r="I175" s="84">
        <v>117.128172929399</v>
      </c>
      <c r="J175" s="84">
        <v>92.674842558833305</v>
      </c>
      <c r="K175" s="84"/>
      <c r="L175" s="84"/>
      <c r="M175" s="84">
        <v>114.54197132835201</v>
      </c>
      <c r="N175" s="84"/>
      <c r="O175" s="84">
        <v>124.467921217707</v>
      </c>
      <c r="P175" s="84"/>
      <c r="Q175" s="84"/>
      <c r="R175" s="84"/>
      <c r="S175" s="84"/>
      <c r="T175" s="84"/>
      <c r="U175" s="84"/>
      <c r="V175" s="84"/>
      <c r="W175" s="84"/>
      <c r="X175" s="84"/>
      <c r="Y175" s="84"/>
      <c r="Z175" s="84"/>
      <c r="AA175" s="84"/>
      <c r="AB175" s="84"/>
      <c r="AC175" s="84"/>
      <c r="AE175" s="84">
        <v>90.873844849528894</v>
      </c>
      <c r="AF175" s="84">
        <v>137.18356034477301</v>
      </c>
      <c r="AH175" s="84">
        <v>148.67649164966301</v>
      </c>
      <c r="AI175" s="84"/>
      <c r="AJ175" s="84"/>
      <c r="AK175" s="84"/>
      <c r="AL175" s="84"/>
      <c r="AM175" s="84"/>
      <c r="AN175" s="84"/>
      <c r="AO175" s="84"/>
      <c r="AP175" s="84"/>
      <c r="AQ175" s="84"/>
      <c r="AR175" s="84"/>
      <c r="AS175" s="84"/>
      <c r="AT175" s="84"/>
      <c r="AU175" s="84"/>
      <c r="AV175" s="84"/>
      <c r="AX175" s="84">
        <v>109.773218414619</v>
      </c>
      <c r="AY175" s="89"/>
      <c r="AZ175" s="89"/>
      <c r="BA175" s="89"/>
      <c r="BB175" s="89"/>
      <c r="BC175" s="89">
        <f t="shared" ref="BC175:BC176" si="1182">+((H175/H163)-1)*100</f>
        <v>1.7525507451416233</v>
      </c>
      <c r="BD175" s="89">
        <f t="shared" ref="BD175:BD176" si="1183">+((I175/I163)-1)*100</f>
        <v>2.6213705942270682</v>
      </c>
      <c r="BE175" s="89">
        <f t="shared" ref="BE175:BE176" si="1184">+((J175/J163)-1)*100</f>
        <v>-2.9672045809474579</v>
      </c>
      <c r="BF175" s="89"/>
      <c r="BG175" s="89"/>
      <c r="BH175" s="89">
        <f t="shared" si="1177"/>
        <v>3.7460395092351106</v>
      </c>
      <c r="BI175" s="89"/>
      <c r="BJ175" s="89">
        <f t="shared" si="1178"/>
        <v>4.9892399021343126</v>
      </c>
      <c r="BK175" s="89"/>
      <c r="BL175" s="89"/>
      <c r="BM175" s="89"/>
      <c r="BN175" s="89"/>
      <c r="BO175" s="89"/>
      <c r="BP175" s="89"/>
      <c r="BQ175" s="89"/>
      <c r="BR175" s="89"/>
      <c r="BS175" s="89"/>
      <c r="BT175" s="89"/>
      <c r="BU175" s="89"/>
      <c r="BV175" s="89"/>
      <c r="BW175" s="89"/>
      <c r="BX175" s="89"/>
      <c r="BZ175" s="89">
        <f t="shared" ref="BZ175:BZ176" si="1185">+((AE175/AE163)-1)*100</f>
        <v>-0.11673548471339279</v>
      </c>
      <c r="CA175" s="89">
        <f t="shared" ref="CA175:CA176" si="1186">+((AF175/AF163)-1)*100</f>
        <v>4.9967019500474219</v>
      </c>
      <c r="CB175" s="89"/>
      <c r="CC175" s="89">
        <f t="shared" si="1180"/>
        <v>6.0640235121812047</v>
      </c>
      <c r="CD175" s="89"/>
      <c r="CE175" s="89"/>
      <c r="CF175" s="89"/>
      <c r="CG175" s="89"/>
      <c r="CH175" s="89"/>
      <c r="CI175" s="89"/>
      <c r="CJ175" s="89"/>
      <c r="CK175" s="89"/>
      <c r="CL175" s="89"/>
      <c r="CM175" s="89"/>
      <c r="CN175" s="89"/>
      <c r="CO175" s="89"/>
      <c r="CP175" s="89"/>
      <c r="CQ175" s="89"/>
      <c r="CS175" s="89">
        <f t="shared" si="1181"/>
        <v>1.6911801770001178</v>
      </c>
      <c r="CT175" s="84"/>
      <c r="CU175" s="84"/>
      <c r="CV175" s="84"/>
      <c r="CW175" s="84"/>
      <c r="CX175" s="56">
        <f>((SUM(H$171:H175)/SUM(H$159:H163))-1)*100</f>
        <v>1.2142512018293861</v>
      </c>
      <c r="CY175" s="84">
        <f>((SUM(I$171:I175)/SUM(I$159:I163))-1)*100</f>
        <v>2.0369192495425459</v>
      </c>
      <c r="CZ175" s="84">
        <f>((SUM(J$171:J175)/SUM(J$159:J163))-1)*100</f>
        <v>-3.2666182723219306</v>
      </c>
      <c r="DA175" s="84"/>
      <c r="DB175" s="84"/>
      <c r="DC175" s="84">
        <f>((SUM(M$171:M175)/SUM(M$159:M163))-1)*100</f>
        <v>3.7588288481391841</v>
      </c>
      <c r="DD175" s="84"/>
      <c r="DE175" s="84">
        <f>((SUM(O$171:O175)/SUM(O$159:O163))-1)*100</f>
        <v>4.2139996550851544</v>
      </c>
      <c r="DF175" s="84"/>
      <c r="DG175" s="84"/>
      <c r="DH175" s="84"/>
      <c r="DI175" s="84"/>
      <c r="DJ175" s="84"/>
      <c r="DK175" s="84"/>
      <c r="DL175" s="84"/>
      <c r="DM175" s="84"/>
      <c r="DN175" s="84"/>
      <c r="DO175" s="84"/>
      <c r="DP175" s="84"/>
      <c r="DQ175" s="84"/>
      <c r="DR175" s="84"/>
      <c r="DS175" s="84"/>
      <c r="DU175" s="84">
        <f>((SUM(AE$171:AE175)/SUM(AE$159:AE163))-1)*100</f>
        <v>2.2535593000689413</v>
      </c>
      <c r="DV175" s="84">
        <f>((SUM(AF$171:AF175)/SUM(AF$159:AF163))-1)*100</f>
        <v>4.77282733847606</v>
      </c>
      <c r="DW175" s="84"/>
      <c r="DX175" s="84">
        <f>((SUM(AH$171:AH175)/SUM(AH$159:AH163))-1)*100</f>
        <v>4.8670712060011168</v>
      </c>
      <c r="DY175" s="84"/>
      <c r="DZ175" s="84"/>
      <c r="EA175" s="84"/>
      <c r="EB175" s="84"/>
      <c r="EC175" s="84"/>
      <c r="ED175" s="84"/>
      <c r="EE175" s="84"/>
      <c r="EF175" s="84"/>
      <c r="EG175" s="84"/>
      <c r="EH175" s="84"/>
      <c r="EI175" s="84"/>
      <c r="EJ175" s="84"/>
      <c r="EK175" s="84"/>
      <c r="EL175" s="84"/>
      <c r="EN175" s="84">
        <f>((SUM(AX$171:AX175)/SUM(AX$159:AX163))-1)*100</f>
        <v>4.4593491555304121</v>
      </c>
      <c r="EO175" s="84"/>
      <c r="EP175" s="84"/>
      <c r="EQ175" s="84"/>
      <c r="ER175" s="84"/>
      <c r="ES175" s="84"/>
    </row>
    <row r="176" spans="1:149" s="85" customFormat="1" ht="13.2" x14ac:dyDescent="0.25">
      <c r="A176" s="85">
        <v>2019</v>
      </c>
      <c r="B176" s="85" t="s">
        <v>353</v>
      </c>
      <c r="C176" s="85" t="s">
        <v>175</v>
      </c>
      <c r="D176" s="84"/>
      <c r="E176" s="84"/>
      <c r="F176" s="84"/>
      <c r="G176" s="84"/>
      <c r="H176" s="84">
        <v>114.630038375368</v>
      </c>
      <c r="I176" s="84">
        <v>119.40513744930099</v>
      </c>
      <c r="J176" s="84">
        <v>92.92343387471</v>
      </c>
      <c r="K176" s="84"/>
      <c r="L176" s="84"/>
      <c r="M176" s="84">
        <v>115.443126968779</v>
      </c>
      <c r="N176" s="84"/>
      <c r="O176" s="84">
        <v>129.05898410385501</v>
      </c>
      <c r="P176" s="84"/>
      <c r="Q176" s="84"/>
      <c r="R176" s="84"/>
      <c r="S176" s="84"/>
      <c r="T176" s="84"/>
      <c r="U176" s="84"/>
      <c r="V176" s="84"/>
      <c r="W176" s="84"/>
      <c r="X176" s="84"/>
      <c r="Y176" s="84"/>
      <c r="Z176" s="84"/>
      <c r="AA176" s="84"/>
      <c r="AB176" s="84"/>
      <c r="AC176" s="84"/>
      <c r="AE176" s="84">
        <v>82.976528569346598</v>
      </c>
      <c r="AF176" s="84">
        <v>138.676690477862</v>
      </c>
      <c r="AH176" s="84">
        <v>154.63734002704101</v>
      </c>
      <c r="AI176" s="84"/>
      <c r="AJ176" s="84"/>
      <c r="AK176" s="84"/>
      <c r="AL176" s="84"/>
      <c r="AM176" s="84"/>
      <c r="AN176" s="84"/>
      <c r="AO176" s="84"/>
      <c r="AP176" s="84"/>
      <c r="AQ176" s="84"/>
      <c r="AR176" s="84"/>
      <c r="AS176" s="84"/>
      <c r="AT176" s="84"/>
      <c r="AU176" s="84"/>
      <c r="AV176" s="84"/>
      <c r="AX176" s="84">
        <v>100.610956857388</v>
      </c>
      <c r="AY176" s="89"/>
      <c r="AZ176" s="89"/>
      <c r="BA176" s="89"/>
      <c r="BB176" s="89"/>
      <c r="BC176" s="89">
        <f t="shared" si="1182"/>
        <v>3.4679014565724087</v>
      </c>
      <c r="BD176" s="89">
        <f t="shared" si="1183"/>
        <v>4.5143173211922072</v>
      </c>
      <c r="BE176" s="89">
        <f t="shared" si="1184"/>
        <v>-2.2489539748954845</v>
      </c>
      <c r="BF176" s="89"/>
      <c r="BG176" s="89"/>
      <c r="BH176" s="89">
        <f t="shared" si="1177"/>
        <v>4.4241352512834897</v>
      </c>
      <c r="BI176" s="89"/>
      <c r="BJ176" s="89">
        <f t="shared" si="1178"/>
        <v>6.3663887487793724</v>
      </c>
      <c r="BK176" s="89"/>
      <c r="BL176" s="89"/>
      <c r="BM176" s="89"/>
      <c r="BN176" s="89"/>
      <c r="BO176" s="89"/>
      <c r="BP176" s="89"/>
      <c r="BQ176" s="89"/>
      <c r="BR176" s="89"/>
      <c r="BS176" s="89"/>
      <c r="BT176" s="89"/>
      <c r="BU176" s="89"/>
      <c r="BV176" s="89"/>
      <c r="BW176" s="89"/>
      <c r="BX176" s="89"/>
      <c r="BZ176" s="89">
        <f t="shared" si="1185"/>
        <v>-2.1990850223445046</v>
      </c>
      <c r="CA176" s="89">
        <f t="shared" si="1186"/>
        <v>6.060894006629014</v>
      </c>
      <c r="CB176" s="89"/>
      <c r="CC176" s="89">
        <f t="shared" si="1180"/>
        <v>7.8486389268936474</v>
      </c>
      <c r="CD176" s="89"/>
      <c r="CE176" s="89"/>
      <c r="CF176" s="89"/>
      <c r="CG176" s="89"/>
      <c r="CH176" s="89"/>
      <c r="CI176" s="89"/>
      <c r="CJ176" s="89"/>
      <c r="CK176" s="89"/>
      <c r="CL176" s="89"/>
      <c r="CM176" s="89"/>
      <c r="CN176" s="89"/>
      <c r="CO176" s="89"/>
      <c r="CP176" s="89"/>
      <c r="CQ176" s="89"/>
      <c r="CS176" s="89">
        <f t="shared" si="1181"/>
        <v>-1.4581659445334072E-2</v>
      </c>
      <c r="CT176" s="84"/>
      <c r="CU176" s="84"/>
      <c r="CV176" s="84"/>
      <c r="CW176" s="84"/>
      <c r="CX176" s="56">
        <f>((SUM(H$171:H176)/SUM(H$159:H164))-1)*100</f>
        <v>1.5879587087001878</v>
      </c>
      <c r="CY176" s="84">
        <f>((SUM(I$171:I176)/SUM(I$159:I164))-1)*100</f>
        <v>2.4478901372693374</v>
      </c>
      <c r="CZ176" s="84">
        <f>((SUM(J$171:J176)/SUM(J$159:J164))-1)*100</f>
        <v>-3.0982258762440984</v>
      </c>
      <c r="DA176" s="84"/>
      <c r="DB176" s="84"/>
      <c r="DC176" s="84">
        <f>((SUM(M$171:M176)/SUM(M$159:M164))-1)*100</f>
        <v>3.873903626500419</v>
      </c>
      <c r="DD176" s="84"/>
      <c r="DE176" s="84">
        <f>((SUM(O$171:O176)/SUM(O$159:O164))-1)*100</f>
        <v>4.5884602035868305</v>
      </c>
      <c r="DF176" s="84"/>
      <c r="DG176" s="84"/>
      <c r="DH176" s="84"/>
      <c r="DI176" s="84"/>
      <c r="DJ176" s="84"/>
      <c r="DK176" s="84"/>
      <c r="DL176" s="84"/>
      <c r="DM176" s="84"/>
      <c r="DN176" s="84"/>
      <c r="DO176" s="84"/>
      <c r="DP176" s="84"/>
      <c r="DQ176" s="84"/>
      <c r="DR176" s="84"/>
      <c r="DS176" s="84"/>
      <c r="DU176" s="84">
        <f>((SUM(AE$171:AE176)/SUM(AE$159:AE164))-1)*100</f>
        <v>1.4983477236973464</v>
      </c>
      <c r="DV176" s="84">
        <f>((SUM(AF$171:AF176)/SUM(AF$159:AF164))-1)*100</f>
        <v>4.9960608023590147</v>
      </c>
      <c r="DW176" s="84"/>
      <c r="DX176" s="84">
        <f>((SUM(AH$171:AH176)/SUM(AH$159:AH164))-1)*100</f>
        <v>5.3859086077217233</v>
      </c>
      <c r="DY176" s="84"/>
      <c r="DZ176" s="84"/>
      <c r="EA176" s="84"/>
      <c r="EB176" s="84"/>
      <c r="EC176" s="84"/>
      <c r="ED176" s="84"/>
      <c r="EE176" s="84"/>
      <c r="EF176" s="84"/>
      <c r="EG176" s="84"/>
      <c r="EH176" s="84"/>
      <c r="EI176" s="84"/>
      <c r="EJ176" s="84"/>
      <c r="EK176" s="84"/>
      <c r="EL176" s="84"/>
      <c r="EN176" s="84">
        <f>((SUM(AX$171:AX176)/SUM(AX$159:AX164))-1)*100</f>
        <v>3.6945226165126188</v>
      </c>
      <c r="EO176" s="84"/>
      <c r="EP176" s="84"/>
      <c r="EQ176" s="84"/>
      <c r="ER176" s="84"/>
      <c r="ES176" s="84"/>
    </row>
    <row r="177" spans="1:149" s="85" customFormat="1" ht="13.2" x14ac:dyDescent="0.25">
      <c r="A177" s="85">
        <v>2019</v>
      </c>
      <c r="B177" s="85" t="s">
        <v>354</v>
      </c>
      <c r="C177" s="85" t="s">
        <v>175</v>
      </c>
      <c r="D177" s="84"/>
      <c r="E177" s="84"/>
      <c r="F177" s="84"/>
      <c r="G177" s="84"/>
      <c r="H177" s="84">
        <v>115.508944706432</v>
      </c>
      <c r="I177" s="84">
        <v>120.44457722124</v>
      </c>
      <c r="J177" s="84">
        <v>93.072588664236093</v>
      </c>
      <c r="K177" s="84"/>
      <c r="L177" s="84"/>
      <c r="M177" s="84">
        <v>117.95328124840999</v>
      </c>
      <c r="N177" s="84"/>
      <c r="O177" s="84">
        <v>129.63185670274899</v>
      </c>
      <c r="P177" s="84"/>
      <c r="Q177" s="84"/>
      <c r="R177" s="84"/>
      <c r="S177" s="84"/>
      <c r="T177" s="84"/>
      <c r="U177" s="84"/>
      <c r="V177" s="84"/>
      <c r="W177" s="84"/>
      <c r="X177" s="84"/>
      <c r="Y177" s="84"/>
      <c r="Z177" s="84"/>
      <c r="AA177" s="84"/>
      <c r="AB177" s="84"/>
      <c r="AC177" s="84"/>
      <c r="AE177" s="84">
        <v>90.106072263179101</v>
      </c>
      <c r="AF177" s="84">
        <v>142.575479685396</v>
      </c>
      <c r="AH177" s="84">
        <v>156.16935506939899</v>
      </c>
      <c r="AI177" s="84"/>
      <c r="AJ177" s="84"/>
      <c r="AK177" s="84"/>
      <c r="AL177" s="84"/>
      <c r="AM177" s="84"/>
      <c r="AN177" s="84"/>
      <c r="AO177" s="84"/>
      <c r="AP177" s="84"/>
      <c r="AQ177" s="84"/>
      <c r="AR177" s="84"/>
      <c r="AS177" s="84"/>
      <c r="AT177" s="84"/>
      <c r="AU177" s="84"/>
      <c r="AV177" s="84"/>
      <c r="AX177" s="84">
        <v>110.15444082711301</v>
      </c>
      <c r="AY177" s="89"/>
      <c r="AZ177" s="89"/>
      <c r="BA177" s="89"/>
      <c r="BB177" s="89"/>
      <c r="BC177" s="89">
        <f t="shared" ref="BC177" si="1187">+((H177/H165)-1)*100</f>
        <v>4.2174955062914465</v>
      </c>
      <c r="BD177" s="89">
        <f t="shared" ref="BD177" si="1188">+((I177/I165)-1)*100</f>
        <v>5.2710960679209995</v>
      </c>
      <c r="BE177" s="89">
        <f t="shared" ref="BE177" si="1189">+((J177/J165)-1)*100</f>
        <v>-1.5772870662460803</v>
      </c>
      <c r="BF177" s="89"/>
      <c r="BG177" s="89"/>
      <c r="BH177" s="89">
        <f t="shared" si="1177"/>
        <v>6.7989915409313539</v>
      </c>
      <c r="BI177" s="89"/>
      <c r="BJ177" s="89">
        <f t="shared" si="1178"/>
        <v>7.4600883686721797</v>
      </c>
      <c r="BK177" s="89"/>
      <c r="BL177" s="89"/>
      <c r="BM177" s="89"/>
      <c r="BN177" s="89"/>
      <c r="BO177" s="89"/>
      <c r="BP177" s="89"/>
      <c r="BQ177" s="89"/>
      <c r="BR177" s="89"/>
      <c r="BS177" s="89"/>
      <c r="BT177" s="89"/>
      <c r="BU177" s="89"/>
      <c r="BV177" s="89"/>
      <c r="BW177" s="89"/>
      <c r="BX177" s="89"/>
      <c r="BZ177" s="89">
        <f t="shared" ref="BZ177" si="1190">+((AE177/AE165)-1)*100</f>
        <v>4.5916756692083727</v>
      </c>
      <c r="CA177" s="89">
        <f t="shared" ref="CA177" si="1191">+((AF177/AF165)-1)*100</f>
        <v>9.1582161437106393</v>
      </c>
      <c r="CB177" s="89"/>
      <c r="CC177" s="89">
        <f t="shared" si="1180"/>
        <v>9.4873930775419382</v>
      </c>
      <c r="CD177" s="89"/>
      <c r="CE177" s="89"/>
      <c r="CF177" s="89"/>
      <c r="CG177" s="89"/>
      <c r="CH177" s="89"/>
      <c r="CI177" s="89"/>
      <c r="CJ177" s="89"/>
      <c r="CK177" s="89"/>
      <c r="CL177" s="89"/>
      <c r="CM177" s="89"/>
      <c r="CN177" s="89"/>
      <c r="CO177" s="89"/>
      <c r="CP177" s="89"/>
      <c r="CQ177" s="89"/>
      <c r="CS177" s="89">
        <f t="shared" si="1181"/>
        <v>8.0596998920563934</v>
      </c>
      <c r="CT177" s="84"/>
      <c r="CU177" s="84"/>
      <c r="CV177" s="84"/>
      <c r="CW177" s="84"/>
      <c r="CX177" s="56">
        <f>((SUM(H$171:H177)/SUM(H$159:H165))-1)*100</f>
        <v>1.9621107588718933</v>
      </c>
      <c r="CY177" s="84">
        <f>((SUM(I$171:I177)/SUM(I$159:I165))-1)*100</f>
        <v>2.850090083546486</v>
      </c>
      <c r="CZ177" s="84">
        <f>((SUM(J$171:J177)/SUM(J$159:J165))-1)*100</f>
        <v>-2.8832577840529616</v>
      </c>
      <c r="DA177" s="84"/>
      <c r="DB177" s="84"/>
      <c r="DC177" s="84">
        <f>((SUM(M$171:M177)/SUM(M$159:M165))-1)*100</f>
        <v>4.304877067172308</v>
      </c>
      <c r="DD177" s="84"/>
      <c r="DE177" s="84">
        <f>((SUM(O$171:O177)/SUM(O$159:O165))-1)*100</f>
        <v>5.0119159308824601</v>
      </c>
      <c r="DF177" s="84"/>
      <c r="DG177" s="84"/>
      <c r="DH177" s="84"/>
      <c r="DI177" s="84"/>
      <c r="DJ177" s="84"/>
      <c r="DK177" s="84"/>
      <c r="DL177" s="84"/>
      <c r="DM177" s="84"/>
      <c r="DN177" s="84"/>
      <c r="DO177" s="84"/>
      <c r="DP177" s="84"/>
      <c r="DQ177" s="84"/>
      <c r="DR177" s="84"/>
      <c r="DS177" s="84"/>
      <c r="DU177" s="84">
        <f>((SUM(AE$171:AE177)/SUM(AE$159:AE165))-1)*100</f>
        <v>1.9528230975046634</v>
      </c>
      <c r="DV177" s="84">
        <f>((SUM(AF$171:AF177)/SUM(AF$159:AF165))-1)*100</f>
        <v>5.6102963853366772</v>
      </c>
      <c r="DW177" s="84"/>
      <c r="DX177" s="84">
        <f>((SUM(AH$171:AH177)/SUM(AH$159:AH165))-1)*100</f>
        <v>5.9911400153658922</v>
      </c>
      <c r="DY177" s="84"/>
      <c r="DZ177" s="84"/>
      <c r="EA177" s="84"/>
      <c r="EB177" s="84"/>
      <c r="EC177" s="84"/>
      <c r="ED177" s="84"/>
      <c r="EE177" s="84"/>
      <c r="EF177" s="84"/>
      <c r="EG177" s="84"/>
      <c r="EH177" s="84"/>
      <c r="EI177" s="84"/>
      <c r="EJ177" s="84"/>
      <c r="EK177" s="84"/>
      <c r="EL177" s="84"/>
      <c r="EN177" s="84">
        <f>((SUM(AX$171:AX177)/SUM(AX$159:AX165))-1)*100</f>
        <v>4.3388991806208699</v>
      </c>
      <c r="EO177" s="84"/>
      <c r="EP177" s="84"/>
      <c r="EQ177" s="84"/>
      <c r="ER177" s="84"/>
      <c r="ES177" s="84"/>
    </row>
    <row r="178" spans="1:149" s="85" customFormat="1" ht="13.2" x14ac:dyDescent="0.25">
      <c r="A178" s="85">
        <v>2019</v>
      </c>
      <c r="B178" s="85" t="s">
        <v>355</v>
      </c>
      <c r="C178" s="85" t="s">
        <v>175</v>
      </c>
      <c r="D178" s="84"/>
      <c r="E178" s="84"/>
      <c r="F178" s="84"/>
      <c r="G178" s="84"/>
      <c r="H178" s="84">
        <v>114.992292552622</v>
      </c>
      <c r="I178" s="84">
        <v>119.84708163916299</v>
      </c>
      <c r="J178" s="84">
        <v>92.92343387471</v>
      </c>
      <c r="K178" s="84"/>
      <c r="L178" s="84"/>
      <c r="M178" s="84">
        <v>120.31396268681</v>
      </c>
      <c r="N178" s="84"/>
      <c r="O178" s="84">
        <v>132.67043972350899</v>
      </c>
      <c r="P178" s="84"/>
      <c r="Q178" s="84"/>
      <c r="R178" s="84"/>
      <c r="S178" s="84"/>
      <c r="T178" s="84"/>
      <c r="U178" s="84"/>
      <c r="V178" s="84"/>
      <c r="W178" s="84"/>
      <c r="X178" s="84"/>
      <c r="Y178" s="84"/>
      <c r="Z178" s="84"/>
      <c r="AA178" s="84"/>
      <c r="AB178" s="84"/>
      <c r="AC178" s="84"/>
      <c r="AE178" s="84">
        <v>90.850317937714394</v>
      </c>
      <c r="AF178" s="84">
        <v>145.28741884770099</v>
      </c>
      <c r="AH178" s="84">
        <v>159.56429143954099</v>
      </c>
      <c r="AI178" s="84"/>
      <c r="AJ178" s="84"/>
      <c r="AK178" s="84"/>
      <c r="AL178" s="84"/>
      <c r="AM178" s="84"/>
      <c r="AN178" s="84"/>
      <c r="AO178" s="84"/>
      <c r="AP178" s="84"/>
      <c r="AQ178" s="84"/>
      <c r="AR178" s="84"/>
      <c r="AS178" s="84"/>
      <c r="AT178" s="84"/>
      <c r="AU178" s="84"/>
      <c r="AV178" s="84"/>
      <c r="AX178" s="84">
        <v>111.23744943136499</v>
      </c>
      <c r="AY178" s="89"/>
      <c r="AZ178" s="89"/>
      <c r="BA178" s="89"/>
      <c r="BB178" s="89"/>
      <c r="BC178" s="89">
        <f t="shared" ref="BC178" si="1192">+((H178/H166)-1)*100</f>
        <v>2.8620138645504056</v>
      </c>
      <c r="BD178" s="89">
        <f t="shared" ref="BD178" si="1193">+((I178/I166)-1)*100</f>
        <v>3.7974283859877556</v>
      </c>
      <c r="BE178" s="89">
        <f t="shared" ref="BE178" si="1194">+((J178/J166)-1)*100</f>
        <v>-2.3000522739153761</v>
      </c>
      <c r="BF178" s="89"/>
      <c r="BG178" s="89"/>
      <c r="BH178" s="89">
        <f t="shared" ref="BH178" si="1195">+((M178/M166)-1)*100</f>
        <v>9.3225463754283524</v>
      </c>
      <c r="BI178" s="89"/>
      <c r="BJ178" s="89">
        <f t="shared" ref="BJ178" si="1196">+((O178/O166)-1)*100</f>
        <v>10.559274849096623</v>
      </c>
      <c r="BK178" s="89"/>
      <c r="BL178" s="89"/>
      <c r="BM178" s="89"/>
      <c r="BN178" s="89"/>
      <c r="BO178" s="89"/>
      <c r="BP178" s="89"/>
      <c r="BQ178" s="89"/>
      <c r="BR178" s="89"/>
      <c r="BS178" s="89"/>
      <c r="BT178" s="89"/>
      <c r="BU178" s="89"/>
      <c r="BV178" s="89"/>
      <c r="BW178" s="89"/>
      <c r="BX178" s="89"/>
      <c r="BZ178" s="89">
        <f t="shared" ref="BZ178" si="1197">+((AE178/AE166)-1)*100</f>
        <v>5.223966827052684</v>
      </c>
      <c r="CA178" s="89">
        <f t="shared" ref="CA178" si="1198">+((AF178/AF166)-1)*100</f>
        <v>11.804915996508791</v>
      </c>
      <c r="CB178" s="89"/>
      <c r="CC178" s="89">
        <f t="shared" ref="CC178" si="1199">+((AH178/AH166)-1)*100</f>
        <v>12.698595655916932</v>
      </c>
      <c r="CD178" s="89"/>
      <c r="CE178" s="89"/>
      <c r="CF178" s="89"/>
      <c r="CG178" s="89"/>
      <c r="CH178" s="89"/>
      <c r="CI178" s="89"/>
      <c r="CJ178" s="89"/>
      <c r="CK178" s="89"/>
      <c r="CL178" s="89"/>
      <c r="CM178" s="89"/>
      <c r="CN178" s="89"/>
      <c r="CO178" s="89"/>
      <c r="CP178" s="89"/>
      <c r="CQ178" s="89"/>
      <c r="CS178" s="89">
        <f t="shared" ref="CS178" si="1200">+((AX178/AX166)-1)*100</f>
        <v>8.8518873462572589</v>
      </c>
      <c r="CT178" s="84"/>
      <c r="CU178" s="84"/>
      <c r="CV178" s="84"/>
      <c r="CW178" s="84"/>
      <c r="CX178" s="56">
        <f>((SUM(H$171:H178)/SUM(H$159:H166))-1)*100</f>
        <v>2.075053986220321</v>
      </c>
      <c r="CY178" s="84">
        <f>((SUM(I$171:I178)/SUM(I$159:I166))-1)*100</f>
        <v>2.9691674909452681</v>
      </c>
      <c r="CZ178" s="84">
        <f>((SUM(J$171:J178)/SUM(J$159:J166))-1)*100</f>
        <v>-2.8106701366298448</v>
      </c>
      <c r="DA178" s="84"/>
      <c r="DB178" s="84"/>
      <c r="DC178" s="84">
        <f>((SUM(M$171:M178)/SUM(M$159:M166))-1)*100</f>
        <v>4.9472438665792762</v>
      </c>
      <c r="DD178" s="84"/>
      <c r="DE178" s="84">
        <f>((SUM(O$171:O178)/SUM(O$159:O166))-1)*100</f>
        <v>5.7215513566461595</v>
      </c>
      <c r="DF178" s="84"/>
      <c r="DG178" s="84"/>
      <c r="DH178" s="84"/>
      <c r="DI178" s="84"/>
      <c r="DJ178" s="84"/>
      <c r="DK178" s="84"/>
      <c r="DL178" s="84"/>
      <c r="DM178" s="84"/>
      <c r="DN178" s="84"/>
      <c r="DO178" s="84"/>
      <c r="DP178" s="84"/>
      <c r="DQ178" s="84"/>
      <c r="DR178" s="84"/>
      <c r="DS178" s="84"/>
      <c r="DU178" s="84">
        <f>((SUM(AE$171:AE178)/SUM(AE$159:AE166))-1)*100</f>
        <v>2.3726621725480346</v>
      </c>
      <c r="DV178" s="84">
        <f>((SUM(AF$171:AF178)/SUM(AF$159:AF166))-1)*100</f>
        <v>6.4033699380219078</v>
      </c>
      <c r="DW178" s="84"/>
      <c r="DX178" s="84">
        <f>((SUM(AH$171:AH178)/SUM(AH$159:AH166))-1)*100</f>
        <v>6.8480965676714467</v>
      </c>
      <c r="DY178" s="84"/>
      <c r="DZ178" s="84"/>
      <c r="EA178" s="84"/>
      <c r="EB178" s="84"/>
      <c r="EC178" s="84"/>
      <c r="ED178" s="84"/>
      <c r="EE178" s="84"/>
      <c r="EF178" s="84"/>
      <c r="EG178" s="84"/>
      <c r="EH178" s="84"/>
      <c r="EI178" s="84"/>
      <c r="EJ178" s="84"/>
      <c r="EK178" s="84"/>
      <c r="EL178" s="84"/>
      <c r="EN178" s="84">
        <f>((SUM(AX$171:AX178)/SUM(AX$159:AX166))-1)*100</f>
        <v>4.9206580724123095</v>
      </c>
      <c r="EO178" s="84"/>
      <c r="EP178" s="84"/>
      <c r="EQ178" s="84"/>
      <c r="ER178" s="84"/>
      <c r="ES178" s="84"/>
    </row>
    <row r="179" spans="1:149" s="85" customFormat="1" ht="13.2" x14ac:dyDescent="0.25">
      <c r="A179" s="85">
        <v>2019</v>
      </c>
      <c r="B179" s="85" t="s">
        <v>356</v>
      </c>
      <c r="C179" s="85" t="s">
        <v>175</v>
      </c>
      <c r="D179" s="84"/>
      <c r="E179" s="84"/>
      <c r="F179" s="84"/>
      <c r="G179" s="84"/>
      <c r="H179" s="84">
        <v>114.613768481064</v>
      </c>
      <c r="I179" s="84">
        <v>119.27591637087301</v>
      </c>
      <c r="J179" s="84">
        <v>93.420616506463404</v>
      </c>
      <c r="K179" s="84"/>
      <c r="L179" s="84"/>
      <c r="M179" s="84">
        <v>116.108392582249</v>
      </c>
      <c r="N179" s="84"/>
      <c r="O179" s="84">
        <v>127.36937154072599</v>
      </c>
      <c r="P179" s="84"/>
      <c r="Q179" s="84"/>
      <c r="R179" s="84"/>
      <c r="S179" s="84"/>
      <c r="T179" s="84"/>
      <c r="U179" s="84"/>
      <c r="V179" s="84"/>
      <c r="W179" s="84"/>
      <c r="X179" s="84"/>
      <c r="Y179" s="84"/>
      <c r="Z179" s="84"/>
      <c r="AA179" s="84"/>
      <c r="AB179" s="84"/>
      <c r="AC179" s="84"/>
      <c r="AE179" s="84">
        <v>89.256929776614896</v>
      </c>
      <c r="AF179" s="84">
        <v>140.49438842948501</v>
      </c>
      <c r="AH179" s="84">
        <v>153.492233338734</v>
      </c>
      <c r="AI179" s="84"/>
      <c r="AJ179" s="84"/>
      <c r="AK179" s="84"/>
      <c r="AL179" s="84"/>
      <c r="AM179" s="84"/>
      <c r="AN179" s="84"/>
      <c r="AO179" s="84"/>
      <c r="AP179" s="84"/>
      <c r="AQ179" s="84"/>
      <c r="AR179" s="84"/>
      <c r="AS179" s="84"/>
      <c r="AT179" s="84"/>
      <c r="AU179" s="84"/>
      <c r="AV179" s="84"/>
      <c r="AX179" s="84">
        <v>109.49486673513501</v>
      </c>
      <c r="AY179" s="89"/>
      <c r="AZ179" s="89"/>
      <c r="BA179" s="89"/>
      <c r="BB179" s="89"/>
      <c r="BC179" s="89">
        <f t="shared" ref="BC179" si="1201">+((H179/H167)-1)*100</f>
        <v>3.3664730191049985</v>
      </c>
      <c r="BD179" s="89">
        <f t="shared" ref="BD179" si="1202">+((I179/I167)-1)*100</f>
        <v>4.1582063998537144</v>
      </c>
      <c r="BE179" s="89">
        <f t="shared" ref="BE179" si="1203">+((J179/J167)-1)*100</f>
        <v>-1.0010537407798115</v>
      </c>
      <c r="BF179" s="89"/>
      <c r="BG179" s="89"/>
      <c r="BH179" s="89">
        <f t="shared" ref="BH179" si="1204">+((M179/M167)-1)*100</f>
        <v>5.5304999883296402</v>
      </c>
      <c r="BI179" s="89"/>
      <c r="BJ179" s="89">
        <f t="shared" ref="BJ179" si="1205">+((O179/O167)-1)*100</f>
        <v>6.8701736293375948</v>
      </c>
      <c r="BK179" s="89"/>
      <c r="BL179" s="89"/>
      <c r="BM179" s="89"/>
      <c r="BN179" s="89"/>
      <c r="BO179" s="89"/>
      <c r="BP179" s="89"/>
      <c r="BQ179" s="89"/>
      <c r="BR179" s="89"/>
      <c r="BS179" s="89"/>
      <c r="BT179" s="89"/>
      <c r="BU179" s="89"/>
      <c r="BV179" s="89"/>
      <c r="BW179" s="89"/>
      <c r="BX179" s="89"/>
      <c r="BZ179" s="89">
        <f t="shared" ref="BZ179" si="1206">+((AE179/AE167)-1)*100</f>
        <v>1.2133688338695103</v>
      </c>
      <c r="CA179" s="89">
        <f t="shared" ref="CA179" si="1207">+((AF179/AF167)-1)*100</f>
        <v>8.0598909399928189</v>
      </c>
      <c r="CB179" s="89"/>
      <c r="CC179" s="89">
        <f t="shared" ref="CC179" si="1208">+((AH179/AH167)-1)*100</f>
        <v>9.0284444680933884</v>
      </c>
      <c r="CD179" s="89"/>
      <c r="CE179" s="89"/>
      <c r="CF179" s="89"/>
      <c r="CG179" s="89"/>
      <c r="CH179" s="89"/>
      <c r="CI179" s="89"/>
      <c r="CJ179" s="89"/>
      <c r="CK179" s="89"/>
      <c r="CL179" s="89"/>
      <c r="CM179" s="89"/>
      <c r="CN179" s="89"/>
      <c r="CO179" s="89"/>
      <c r="CP179" s="89"/>
      <c r="CQ179" s="89"/>
      <c r="CS179" s="89">
        <f t="shared" ref="CS179" si="1209">+((AX179/AX167)-1)*100</f>
        <v>4.9430559798733453</v>
      </c>
      <c r="CT179" s="84"/>
      <c r="CU179" s="84"/>
      <c r="CV179" s="84"/>
      <c r="CW179" s="84"/>
      <c r="CX179" s="56">
        <f>((SUM(H$171:H179)/SUM(H$159:H167))-1)*100</f>
        <v>2.2180165611991987</v>
      </c>
      <c r="CY179" s="84">
        <f>((SUM(I$171:I179)/SUM(I$159:I167))-1)*100</f>
        <v>3.1009675991330754</v>
      </c>
      <c r="CZ179" s="84">
        <f>((SUM(J$171:J179)/SUM(J$159:J167))-1)*100</f>
        <v>-2.6117674310864536</v>
      </c>
      <c r="DA179" s="84"/>
      <c r="DB179" s="84"/>
      <c r="DC179" s="84">
        <f>((SUM(M$171:M179)/SUM(M$159:M167))-1)*100</f>
        <v>5.0134222583740451</v>
      </c>
      <c r="DD179" s="84"/>
      <c r="DE179" s="84">
        <f>((SUM(O$171:O179)/SUM(O$159:O167))-1)*100</f>
        <v>5.8510341741829341</v>
      </c>
      <c r="DF179" s="84"/>
      <c r="DG179" s="84"/>
      <c r="DH179" s="84"/>
      <c r="DI179" s="84"/>
      <c r="DJ179" s="84"/>
      <c r="DK179" s="84"/>
      <c r="DL179" s="84"/>
      <c r="DM179" s="84"/>
      <c r="DN179" s="84"/>
      <c r="DO179" s="84"/>
      <c r="DP179" s="84"/>
      <c r="DQ179" s="84"/>
      <c r="DR179" s="84"/>
      <c r="DS179" s="84"/>
      <c r="DU179" s="84">
        <f>((SUM(AE$171:AE179)/SUM(AE$159:AE167))-1)*100</f>
        <v>2.2383018615846684</v>
      </c>
      <c r="DV179" s="84">
        <f>((SUM(AF$171:AF179)/SUM(AF$159:AF167))-1)*100</f>
        <v>6.5914653157591818</v>
      </c>
      <c r="DW179" s="84"/>
      <c r="DX179" s="84">
        <f>((SUM(AH$171:AH179)/SUM(AH$159:AH167))-1)*100</f>
        <v>7.0938604082403156</v>
      </c>
      <c r="DY179" s="84"/>
      <c r="DZ179" s="84"/>
      <c r="EA179" s="84"/>
      <c r="EB179" s="84"/>
      <c r="EC179" s="84"/>
      <c r="ED179" s="84"/>
      <c r="EE179" s="84"/>
      <c r="EF179" s="84"/>
      <c r="EG179" s="84"/>
      <c r="EH179" s="84"/>
      <c r="EI179" s="84"/>
      <c r="EJ179" s="84"/>
      <c r="EK179" s="84"/>
      <c r="EL179" s="84"/>
      <c r="EN179" s="84">
        <f>((SUM(AX$171:AX179)/SUM(AX$159:AX167))-1)*100</f>
        <v>4.9232631026018048</v>
      </c>
      <c r="EO179" s="84"/>
      <c r="EP179" s="84"/>
      <c r="EQ179" s="84"/>
      <c r="ER179" s="84"/>
      <c r="ES179" s="84"/>
    </row>
    <row r="180" spans="1:149" s="85" customFormat="1" ht="13.2" x14ac:dyDescent="0.25">
      <c r="A180" s="85">
        <v>2019</v>
      </c>
      <c r="B180" s="85" t="s">
        <v>357</v>
      </c>
      <c r="C180" s="85" t="s">
        <v>175</v>
      </c>
      <c r="D180" s="84"/>
      <c r="E180" s="84"/>
      <c r="F180" s="84"/>
      <c r="G180" s="84"/>
      <c r="H180" s="84">
        <v>115.00324982837699</v>
      </c>
      <c r="I180" s="84">
        <v>119.87138654419699</v>
      </c>
      <c r="J180" s="84">
        <v>92.873715611534706</v>
      </c>
      <c r="K180" s="84"/>
      <c r="L180" s="84"/>
      <c r="M180" s="84">
        <v>116.15027396980901</v>
      </c>
      <c r="N180" s="84"/>
      <c r="O180" s="84">
        <v>126.32124226045001</v>
      </c>
      <c r="P180" s="84"/>
      <c r="Q180" s="84"/>
      <c r="R180" s="84"/>
      <c r="S180" s="84"/>
      <c r="T180" s="84"/>
      <c r="U180" s="84"/>
      <c r="V180" s="84"/>
      <c r="W180" s="84"/>
      <c r="X180" s="84"/>
      <c r="Y180" s="84"/>
      <c r="Z180" s="84"/>
      <c r="AA180" s="84"/>
      <c r="AB180" s="84"/>
      <c r="AC180" s="84"/>
      <c r="AE180" s="84">
        <v>91.897908543989999</v>
      </c>
      <c r="AF180" s="84">
        <v>140.48487652507799</v>
      </c>
      <c r="AH180" s="84">
        <v>151.854417582748</v>
      </c>
      <c r="AI180" s="84"/>
      <c r="AJ180" s="84"/>
      <c r="AK180" s="84"/>
      <c r="AL180" s="84"/>
      <c r="AM180" s="84"/>
      <c r="AN180" s="84"/>
      <c r="AO180" s="84"/>
      <c r="AP180" s="84"/>
      <c r="AQ180" s="84"/>
      <c r="AR180" s="84"/>
      <c r="AS180" s="84"/>
      <c r="AT180" s="84"/>
      <c r="AU180" s="84"/>
      <c r="AV180" s="84"/>
      <c r="AX180" s="84">
        <v>113.368817121935</v>
      </c>
      <c r="AY180" s="89"/>
      <c r="AZ180" s="89"/>
      <c r="BA180" s="89"/>
      <c r="BB180" s="89"/>
      <c r="BC180" s="89">
        <f t="shared" ref="BC180" si="1210">+((H180/H168)-1)*100</f>
        <v>3.6621682693883217</v>
      </c>
      <c r="BD180" s="89">
        <f t="shared" ref="BD180" si="1211">+((I180/I168)-1)*100</f>
        <v>4.4823178826651544</v>
      </c>
      <c r="BE180" s="89">
        <f t="shared" ref="BE180" si="1212">+((J180/J168)-1)*100</f>
        <v>-0.90185676392575687</v>
      </c>
      <c r="BF180" s="89"/>
      <c r="BG180" s="89"/>
      <c r="BH180" s="89">
        <f t="shared" ref="BH180" si="1213">+((M180/M168)-1)*100</f>
        <v>5.7897885093784351</v>
      </c>
      <c r="BI180" s="89"/>
      <c r="BJ180" s="89">
        <f t="shared" ref="BJ180" si="1214">+((O180/O168)-1)*100</f>
        <v>7.2817289852421974</v>
      </c>
      <c r="BK180" s="89"/>
      <c r="BL180" s="89"/>
      <c r="BM180" s="89"/>
      <c r="BN180" s="89"/>
      <c r="BO180" s="89"/>
      <c r="BP180" s="89"/>
      <c r="BQ180" s="89"/>
      <c r="BR180" s="89"/>
      <c r="BS180" s="89"/>
      <c r="BT180" s="89"/>
      <c r="BU180" s="89"/>
      <c r="BV180" s="89"/>
      <c r="BW180" s="89"/>
      <c r="BX180" s="89"/>
      <c r="BZ180" s="89">
        <f t="shared" ref="BZ180" si="1215">+((AE180/AE168)-1)*100</f>
        <v>1.1779491874052361</v>
      </c>
      <c r="CA180" s="89">
        <f t="shared" ref="CA180" si="1216">+((AF180/AF168)-1)*100</f>
        <v>8.2593684477273435</v>
      </c>
      <c r="CB180" s="89"/>
      <c r="CC180" s="89">
        <f t="shared" ref="CC180" si="1217">+((AH180/AH168)-1)*100</f>
        <v>9.3176655552255951</v>
      </c>
      <c r="CD180" s="89"/>
      <c r="CE180" s="89"/>
      <c r="CF180" s="89"/>
      <c r="CG180" s="89"/>
      <c r="CH180" s="89"/>
      <c r="CI180" s="89"/>
      <c r="CJ180" s="89"/>
      <c r="CK180" s="89"/>
      <c r="CL180" s="89"/>
      <c r="CM180" s="89"/>
      <c r="CN180" s="89"/>
      <c r="CO180" s="89"/>
      <c r="CP180" s="89"/>
      <c r="CQ180" s="89"/>
      <c r="CS180" s="89">
        <f t="shared" ref="CS180" si="1218">+((AX180/AX168)-1)*100</f>
        <v>5.0116947707032899</v>
      </c>
      <c r="CT180" s="84"/>
      <c r="CU180" s="84"/>
      <c r="CV180" s="84"/>
      <c r="CW180" s="84"/>
      <c r="CX180" s="56">
        <f>((SUM(H$171:H180)/SUM(H$159:H168))-1)*100</f>
        <v>2.3620223667496942</v>
      </c>
      <c r="CY180" s="84">
        <f>((SUM(I$171:I180)/SUM(I$159:I168))-1)*100</f>
        <v>3.2390384241431702</v>
      </c>
      <c r="CZ180" s="84">
        <f>((SUM(J$171:J180)/SUM(J$159:J168))-1)*100</f>
        <v>-2.4434814389391102</v>
      </c>
      <c r="DA180" s="84"/>
      <c r="DB180" s="84"/>
      <c r="DC180" s="84">
        <f>((SUM(M$171:M180)/SUM(M$159:M168))-1)*100</f>
        <v>5.0923865819374248</v>
      </c>
      <c r="DD180" s="84"/>
      <c r="DE180" s="84">
        <f>((SUM(O$171:O180)/SUM(O$159:O168))-1)*100</f>
        <v>5.9944062222751171</v>
      </c>
      <c r="DF180" s="84"/>
      <c r="DG180" s="84"/>
      <c r="DH180" s="84"/>
      <c r="DI180" s="84"/>
      <c r="DJ180" s="84"/>
      <c r="DK180" s="84"/>
      <c r="DL180" s="84"/>
      <c r="DM180" s="84"/>
      <c r="DN180" s="84"/>
      <c r="DO180" s="84"/>
      <c r="DP180" s="84"/>
      <c r="DQ180" s="84"/>
      <c r="DR180" s="84"/>
      <c r="DS180" s="84"/>
      <c r="DU180" s="84">
        <f>((SUM(AE$171:AE180)/SUM(AE$159:AE168))-1)*100</f>
        <v>2.1252259179493693</v>
      </c>
      <c r="DV180" s="84">
        <f>((SUM(AF$171:AF180)/SUM(AF$159:AF168))-1)*100</f>
        <v>6.7612494554209812</v>
      </c>
      <c r="DW180" s="84"/>
      <c r="DX180" s="84">
        <f>((SUM(AH$171:AH180)/SUM(AH$159:AH168))-1)*100</f>
        <v>7.3164369468289969</v>
      </c>
      <c r="DY180" s="84"/>
      <c r="DZ180" s="84"/>
      <c r="EA180" s="84"/>
      <c r="EB180" s="84"/>
      <c r="EC180" s="84"/>
      <c r="ED180" s="84"/>
      <c r="EE180" s="84"/>
      <c r="EF180" s="84"/>
      <c r="EG180" s="84"/>
      <c r="EH180" s="84"/>
      <c r="EI180" s="84"/>
      <c r="EJ180" s="84"/>
      <c r="EK180" s="84"/>
      <c r="EL180" s="84"/>
      <c r="EN180" s="84">
        <f>((SUM(AX$171:AX180)/SUM(AX$159:AX168))-1)*100</f>
        <v>4.9327621046598491</v>
      </c>
      <c r="EO180" s="84"/>
      <c r="EP180" s="84"/>
      <c r="EQ180" s="84"/>
      <c r="ER180" s="84"/>
      <c r="ES180" s="84"/>
    </row>
    <row r="181" spans="1:149" s="85" customFormat="1" ht="13.2" x14ac:dyDescent="0.25">
      <c r="A181" s="85">
        <v>2019</v>
      </c>
      <c r="B181" s="85" t="s">
        <v>358</v>
      </c>
      <c r="C181" s="85" t="s">
        <v>175</v>
      </c>
      <c r="D181" s="84"/>
      <c r="E181" s="84"/>
      <c r="F181" s="84"/>
      <c r="G181" s="84"/>
      <c r="H181" s="84">
        <v>116.131849231206</v>
      </c>
      <c r="I181" s="84">
        <v>121.259196621618</v>
      </c>
      <c r="J181" s="84">
        <v>92.823997348359399</v>
      </c>
      <c r="K181" s="84"/>
      <c r="L181" s="84"/>
      <c r="M181" s="84">
        <v>133.00597990621199</v>
      </c>
      <c r="N181" s="84"/>
      <c r="O181" s="84">
        <v>140.40754639546199</v>
      </c>
      <c r="P181" s="84"/>
      <c r="Q181" s="84"/>
      <c r="R181" s="84"/>
      <c r="S181" s="84"/>
      <c r="T181" s="84"/>
      <c r="U181" s="84"/>
      <c r="V181" s="84"/>
      <c r="W181" s="84"/>
      <c r="X181" s="84"/>
      <c r="Y181" s="84"/>
      <c r="Z181" s="84"/>
      <c r="AA181" s="84"/>
      <c r="AB181" s="84"/>
      <c r="AC181" s="84"/>
      <c r="AE181" s="84">
        <v>115.35716908591399</v>
      </c>
      <c r="AF181" s="84">
        <v>160.208653580956</v>
      </c>
      <c r="AH181" s="84">
        <v>167.60375384366699</v>
      </c>
      <c r="AI181" s="84"/>
      <c r="AJ181" s="84"/>
      <c r="AK181" s="84"/>
      <c r="AL181" s="84"/>
      <c r="AM181" s="84"/>
      <c r="AN181" s="84"/>
      <c r="AO181" s="84"/>
      <c r="AP181" s="84"/>
      <c r="AQ181" s="84"/>
      <c r="AR181" s="84"/>
      <c r="AS181" s="84"/>
      <c r="AT181" s="84"/>
      <c r="AU181" s="84"/>
      <c r="AV181" s="84"/>
      <c r="AX181" s="84">
        <v>142.57153199454001</v>
      </c>
      <c r="AY181" s="89"/>
      <c r="AZ181" s="89"/>
      <c r="BA181" s="89"/>
      <c r="BB181" s="89"/>
      <c r="BC181" s="89">
        <f t="shared" ref="BC181" si="1219">+((H181/H169)-1)*100</f>
        <v>2.6966556067769432</v>
      </c>
      <c r="BD181" s="89">
        <f t="shared" ref="BD181" si="1220">+((I181/I169)-1)*100</f>
        <v>3.5215553910952435</v>
      </c>
      <c r="BE181" s="89">
        <f t="shared" ref="BE181" si="1221">+((J181/J169)-1)*100</f>
        <v>-1.9432773109243073</v>
      </c>
      <c r="BF181" s="89"/>
      <c r="BG181" s="89"/>
      <c r="BH181" s="89">
        <f t="shared" ref="BH181" si="1222">+((M181/M169)-1)*100</f>
        <v>10.309947267456309</v>
      </c>
      <c r="BI181" s="89"/>
      <c r="BJ181" s="89">
        <f t="shared" ref="BJ181" si="1223">+((O181/O169)-1)*100</f>
        <v>10.515009214987714</v>
      </c>
      <c r="BK181" s="89"/>
      <c r="BL181" s="89"/>
      <c r="BM181" s="89"/>
      <c r="BN181" s="89"/>
      <c r="BO181" s="89"/>
      <c r="BP181" s="89"/>
      <c r="BQ181" s="89"/>
      <c r="BR181" s="89"/>
      <c r="BS181" s="89"/>
      <c r="BT181" s="89"/>
      <c r="BU181" s="89"/>
      <c r="BV181" s="89"/>
      <c r="BW181" s="89"/>
      <c r="BX181" s="89"/>
      <c r="BZ181" s="89">
        <f t="shared" ref="BZ181" si="1224">+((AE181/AE169)-1)*100</f>
        <v>9.7190885219779588</v>
      </c>
      <c r="CA181" s="89">
        <f t="shared" ref="CA181" si="1225">+((AF181/AF169)-1)*100</f>
        <v>12.557671408708071</v>
      </c>
      <c r="CB181" s="89"/>
      <c r="CC181" s="89">
        <f t="shared" ref="CC181" si="1226">+((AH181/AH169)-1)*100</f>
        <v>12.366725927645517</v>
      </c>
      <c r="CD181" s="89"/>
      <c r="CE181" s="89"/>
      <c r="CF181" s="89"/>
      <c r="CG181" s="89"/>
      <c r="CH181" s="89"/>
      <c r="CI181" s="89"/>
      <c r="CJ181" s="89"/>
      <c r="CK181" s="89"/>
      <c r="CL181" s="89"/>
      <c r="CM181" s="89"/>
      <c r="CN181" s="89"/>
      <c r="CO181" s="89"/>
      <c r="CP181" s="89"/>
      <c r="CQ181" s="89"/>
      <c r="CS181" s="89">
        <f t="shared" ref="CS181" si="1227">+((AX181/AX169)-1)*100</f>
        <v>13.096505931685808</v>
      </c>
      <c r="CT181" s="84"/>
      <c r="CU181" s="84"/>
      <c r="CV181" s="84"/>
      <c r="CW181" s="84"/>
      <c r="CX181" s="56">
        <f>((SUM(H$171:H181)/SUM(H$159:H169))-1)*100</f>
        <v>2.3928969473279382</v>
      </c>
      <c r="CY181" s="84">
        <f>((SUM(I$171:I181)/SUM(I$159:I169))-1)*100</f>
        <v>3.2651993342980079</v>
      </c>
      <c r="CZ181" s="84">
        <f>((SUM(J$171:J181)/SUM(J$159:J169))-1)*100</f>
        <v>-2.3982523626347896</v>
      </c>
      <c r="DA181" s="84"/>
      <c r="DB181" s="84"/>
      <c r="DC181" s="84">
        <f>((SUM(M$171:M181)/SUM(M$159:M169))-1)*100</f>
        <v>5.6166204433629741</v>
      </c>
      <c r="DD181" s="84"/>
      <c r="DE181" s="84">
        <f>((SUM(O$171:O181)/SUM(O$159:O169))-1)*100</f>
        <v>6.43551194867511</v>
      </c>
      <c r="DF181" s="84"/>
      <c r="DG181" s="84"/>
      <c r="DH181" s="84"/>
      <c r="DI181" s="84"/>
      <c r="DJ181" s="84"/>
      <c r="DK181" s="84"/>
      <c r="DL181" s="84"/>
      <c r="DM181" s="84"/>
      <c r="DN181" s="84"/>
      <c r="DO181" s="84"/>
      <c r="DP181" s="84"/>
      <c r="DQ181" s="84"/>
      <c r="DR181" s="84"/>
      <c r="DS181" s="84"/>
      <c r="DU181" s="84">
        <f>((SUM(AE$171:AE181)/SUM(AE$159:AE169))-1)*100</f>
        <v>2.9596266059098042</v>
      </c>
      <c r="DV181" s="84">
        <f>((SUM(AF$171:AF181)/SUM(AF$159:AF169))-1)*100</f>
        <v>7.3434378698450598</v>
      </c>
      <c r="DW181" s="84"/>
      <c r="DX181" s="84">
        <f>((SUM(AH$171:AH181)/SUM(AH$159:AH169))-1)*100</f>
        <v>7.806526476235276</v>
      </c>
      <c r="DY181" s="84"/>
      <c r="DZ181" s="84"/>
      <c r="EA181" s="84"/>
      <c r="EB181" s="84"/>
      <c r="EC181" s="84"/>
      <c r="ED181" s="84"/>
      <c r="EE181" s="84"/>
      <c r="EF181" s="84"/>
      <c r="EG181" s="84"/>
      <c r="EH181" s="84"/>
      <c r="EI181" s="84"/>
      <c r="EJ181" s="84"/>
      <c r="EK181" s="84"/>
      <c r="EL181" s="84"/>
      <c r="EN181" s="84">
        <f>((SUM(AX$171:AX181)/SUM(AX$159:AX169))-1)*100</f>
        <v>5.8426106909391429</v>
      </c>
      <c r="EO181" s="84"/>
      <c r="EP181" s="84"/>
      <c r="EQ181" s="84"/>
      <c r="ER181" s="84"/>
      <c r="ES181" s="84"/>
    </row>
    <row r="182" spans="1:149" s="85" customFormat="1" ht="13.2" x14ac:dyDescent="0.25">
      <c r="A182" s="85">
        <v>2019</v>
      </c>
      <c r="B182" s="85" t="s">
        <v>359</v>
      </c>
      <c r="C182" s="85" t="s">
        <v>175</v>
      </c>
      <c r="D182" s="84"/>
      <c r="E182" s="84"/>
      <c r="F182" s="84"/>
      <c r="G182" s="84"/>
      <c r="H182" s="84">
        <v>124.114722677161</v>
      </c>
      <c r="I182" s="84">
        <v>130.89973720321399</v>
      </c>
      <c r="J182" s="84">
        <v>93.271461716937395</v>
      </c>
      <c r="K182" s="84"/>
      <c r="L182" s="84"/>
      <c r="M182" s="84">
        <v>163.331389466942</v>
      </c>
      <c r="N182" s="84"/>
      <c r="O182" s="84">
        <v>188.088592814354</v>
      </c>
      <c r="P182" s="84"/>
      <c r="Q182" s="84"/>
      <c r="R182" s="84"/>
      <c r="S182" s="84"/>
      <c r="T182" s="84"/>
      <c r="U182" s="84"/>
      <c r="V182" s="84"/>
      <c r="W182" s="84"/>
      <c r="X182" s="84"/>
      <c r="Y182" s="84"/>
      <c r="Z182" s="84"/>
      <c r="AA182" s="84"/>
      <c r="AB182" s="84"/>
      <c r="AC182" s="84"/>
      <c r="AE182" s="84">
        <v>104.298588916848</v>
      </c>
      <c r="AF182" s="84">
        <v>194.64261131439801</v>
      </c>
      <c r="AH182" s="84">
        <v>222.18678259165699</v>
      </c>
      <c r="AI182" s="84"/>
      <c r="AJ182" s="84"/>
      <c r="AK182" s="84"/>
      <c r="AL182" s="84"/>
      <c r="AM182" s="84"/>
      <c r="AN182" s="84"/>
      <c r="AO182" s="84"/>
      <c r="AP182" s="84"/>
      <c r="AQ182" s="84"/>
      <c r="AR182" s="84"/>
      <c r="AS182" s="84"/>
      <c r="AT182" s="84"/>
      <c r="AU182" s="84"/>
      <c r="AV182" s="84"/>
      <c r="AX182" s="84">
        <v>128.95047996309199</v>
      </c>
      <c r="AY182" s="89"/>
      <c r="AZ182" s="89"/>
      <c r="BA182" s="89"/>
      <c r="BB182" s="89"/>
      <c r="BC182" s="89">
        <f t="shared" ref="BC182" si="1228">+((H182/H170)-1)*100</f>
        <v>4.387214244622939</v>
      </c>
      <c r="BD182" s="89">
        <f t="shared" ref="BD182" si="1229">+((I182/I170)-1)*100</f>
        <v>5.4248391601093182</v>
      </c>
      <c r="BE182" s="89">
        <f t="shared" ref="BE182" si="1230">+((J182/J170)-1)*100</f>
        <v>-1.78010471204193</v>
      </c>
      <c r="BF182" s="89"/>
      <c r="BG182" s="89"/>
      <c r="BH182" s="89">
        <f t="shared" ref="BH182" si="1231">+((M182/M170)-1)*100</f>
        <v>6.9914335022157603</v>
      </c>
      <c r="BI182" s="89"/>
      <c r="BJ182" s="89">
        <f t="shared" ref="BJ182" si="1232">+((O182/O170)-1)*100</f>
        <v>7.2711820289629081</v>
      </c>
      <c r="BK182" s="89"/>
      <c r="BL182" s="89"/>
      <c r="BM182" s="89"/>
      <c r="BN182" s="89"/>
      <c r="BO182" s="89"/>
      <c r="BP182" s="89"/>
      <c r="BQ182" s="89"/>
      <c r="BR182" s="89"/>
      <c r="BS182" s="89"/>
      <c r="BT182" s="89"/>
      <c r="BU182" s="89"/>
      <c r="BV182" s="89"/>
      <c r="BW182" s="89"/>
      <c r="BX182" s="89"/>
      <c r="BZ182" s="89">
        <f t="shared" ref="BZ182" si="1233">+((AE182/AE170)-1)*100</f>
        <v>5.8049368915831012</v>
      </c>
      <c r="CA182" s="89">
        <f t="shared" ref="CA182" si="1234">+((AF182/AF170)-1)*100</f>
        <v>8.956348641565981</v>
      </c>
      <c r="CB182" s="89"/>
      <c r="CC182" s="89">
        <f t="shared" ref="CC182" si="1235">+((AH182/AH170)-1)*100</f>
        <v>8.862770791415242</v>
      </c>
      <c r="CD182" s="89"/>
      <c r="CE182" s="89"/>
      <c r="CF182" s="89"/>
      <c r="CG182" s="89"/>
      <c r="CH182" s="89"/>
      <c r="CI182" s="89"/>
      <c r="CJ182" s="89"/>
      <c r="CK182" s="89"/>
      <c r="CL182" s="89"/>
      <c r="CM182" s="89"/>
      <c r="CN182" s="89"/>
      <c r="CO182" s="89"/>
      <c r="CP182" s="89"/>
      <c r="CQ182" s="89"/>
      <c r="CS182" s="89">
        <f t="shared" ref="CS182" si="1236">+((AX182/AX170)-1)*100</f>
        <v>9.3425928204549322</v>
      </c>
      <c r="CT182" s="84"/>
      <c r="CU182" s="84"/>
      <c r="CV182" s="84"/>
      <c r="CW182" s="84"/>
      <c r="CX182" s="56">
        <f>((SUM(H$171:H182)/SUM(H$159:H170))-1)*100</f>
        <v>2.5692556621516704</v>
      </c>
      <c r="CY182" s="84">
        <f>((SUM(I$171:I182)/SUM(I$159:I170))-1)*100</f>
        <v>3.4582348541292163</v>
      </c>
      <c r="CZ182" s="84">
        <f>((SUM(J$171:J182)/SUM(J$159:J170))-1)*100</f>
        <v>-2.3468454739409061</v>
      </c>
      <c r="DA182" s="84"/>
      <c r="DB182" s="84"/>
      <c r="DC182" s="84">
        <f>((SUM(M$171:M182)/SUM(M$159:M170))-1)*100</f>
        <v>5.7717735527317959</v>
      </c>
      <c r="DD182" s="84"/>
      <c r="DE182" s="84">
        <f>((SUM(O$171:O182)/SUM(O$159:O170))-1)*100</f>
        <v>6.5346918139382648</v>
      </c>
      <c r="DF182" s="84"/>
      <c r="DG182" s="84"/>
      <c r="DH182" s="84"/>
      <c r="DI182" s="84"/>
      <c r="DJ182" s="84"/>
      <c r="DK182" s="84"/>
      <c r="DL182" s="84"/>
      <c r="DM182" s="84"/>
      <c r="DN182" s="84"/>
      <c r="DO182" s="84"/>
      <c r="DP182" s="84"/>
      <c r="DQ182" s="84"/>
      <c r="DR182" s="84"/>
      <c r="DS182" s="84"/>
      <c r="DU182" s="84">
        <f>((SUM(AE$171:AE182)/SUM(AE$159:AE170))-1)*100</f>
        <v>3.2253735152474761</v>
      </c>
      <c r="DV182" s="84">
        <f>((SUM(AF$171:AF182)/SUM(AF$159:AF170))-1)*100</f>
        <v>7.5240000546479724</v>
      </c>
      <c r="DW182" s="84"/>
      <c r="DX182" s="84">
        <f>((SUM(AH$171:AH182)/SUM(AH$159:AH170))-1)*100</f>
        <v>7.9303401356939363</v>
      </c>
      <c r="DY182" s="84"/>
      <c r="DZ182" s="84"/>
      <c r="EA182" s="84"/>
      <c r="EB182" s="84"/>
      <c r="EC182" s="84"/>
      <c r="ED182" s="84"/>
      <c r="EE182" s="84"/>
      <c r="EF182" s="84"/>
      <c r="EG182" s="84"/>
      <c r="EH182" s="84"/>
      <c r="EI182" s="84"/>
      <c r="EJ182" s="84"/>
      <c r="EK182" s="84"/>
      <c r="EL182" s="84"/>
      <c r="EN182" s="84">
        <f>((SUM(AX$171:AX182)/SUM(AX$159:AX170))-1)*100</f>
        <v>6.1730738692579834</v>
      </c>
      <c r="EO182" s="84"/>
      <c r="EP182" s="84"/>
      <c r="EQ182" s="84"/>
      <c r="ER182" s="84"/>
      <c r="ES182" s="84"/>
    </row>
    <row r="183" spans="1:149" s="85" customFormat="1" ht="12.75" customHeight="1" x14ac:dyDescent="0.25">
      <c r="A183" s="85">
        <v>2013</v>
      </c>
      <c r="B183" s="85" t="s">
        <v>348</v>
      </c>
      <c r="C183" s="85" t="s">
        <v>82</v>
      </c>
      <c r="D183" s="84"/>
      <c r="E183" s="84"/>
      <c r="F183" s="84"/>
      <c r="G183" s="84"/>
      <c r="H183" s="84">
        <v>98.206247114885997</v>
      </c>
      <c r="I183" s="84">
        <v>97.663153162090794</v>
      </c>
      <c r="J183" s="84">
        <v>100.57927637603601</v>
      </c>
      <c r="K183" s="84"/>
      <c r="L183" s="84"/>
      <c r="M183" s="84">
        <v>87.771963468619305</v>
      </c>
      <c r="N183" s="84"/>
      <c r="O183" s="84">
        <v>90.306659971247996</v>
      </c>
      <c r="P183" s="84"/>
      <c r="Q183" s="84"/>
      <c r="R183" s="84"/>
      <c r="S183" s="84"/>
      <c r="T183" s="84"/>
      <c r="U183" s="84"/>
      <c r="V183" s="84"/>
      <c r="W183" s="84"/>
      <c r="X183" s="84"/>
      <c r="Y183" s="84"/>
      <c r="Z183" s="84"/>
      <c r="AA183" s="84"/>
      <c r="AB183" s="84"/>
      <c r="AC183" s="84"/>
      <c r="AE183" s="84">
        <v>83.509123262515203</v>
      </c>
      <c r="AF183" s="84">
        <v>87.6312112917946</v>
      </c>
      <c r="AG183" s="84"/>
      <c r="AH183" s="84">
        <v>90.063375332874898</v>
      </c>
      <c r="AI183" s="84"/>
      <c r="AJ183" s="84"/>
      <c r="AK183" s="84"/>
      <c r="AL183" s="84"/>
      <c r="AM183" s="84"/>
      <c r="AN183" s="84"/>
      <c r="AO183" s="84"/>
      <c r="AP183" s="84"/>
      <c r="AQ183" s="84"/>
      <c r="AR183" s="84"/>
      <c r="AS183" s="84"/>
      <c r="AT183" s="84"/>
      <c r="AU183" s="84"/>
      <c r="AV183" s="84"/>
      <c r="AX183" s="84">
        <v>83.540581665701893</v>
      </c>
      <c r="AY183" s="89"/>
      <c r="AZ183" s="89"/>
      <c r="BA183" s="89"/>
      <c r="BB183" s="89"/>
      <c r="BC183" s="89"/>
      <c r="BD183" s="89"/>
      <c r="BE183" s="89"/>
      <c r="BF183" s="89"/>
      <c r="BG183" s="89"/>
      <c r="BH183" s="89"/>
      <c r="BI183" s="89"/>
      <c r="BJ183" s="89"/>
      <c r="BK183" s="89"/>
      <c r="BL183" s="89"/>
      <c r="BM183" s="89"/>
      <c r="BN183" s="89"/>
      <c r="BO183" s="89"/>
      <c r="BP183" s="89"/>
      <c r="BQ183" s="89"/>
      <c r="BR183" s="89"/>
      <c r="BS183" s="89"/>
      <c r="BT183" s="89"/>
      <c r="BU183" s="89"/>
      <c r="BV183" s="89"/>
      <c r="BW183" s="89"/>
      <c r="BX183" s="89"/>
      <c r="BZ183" s="89"/>
      <c r="CA183" s="89"/>
      <c r="CB183" s="89"/>
      <c r="CC183" s="89"/>
      <c r="CD183" s="89"/>
      <c r="CE183" s="89"/>
      <c r="CF183" s="89"/>
      <c r="CG183" s="89"/>
      <c r="CH183" s="89"/>
      <c r="CI183" s="89"/>
      <c r="CJ183" s="89"/>
      <c r="CK183" s="89"/>
      <c r="CL183" s="89"/>
      <c r="CM183" s="89"/>
      <c r="CN183" s="89"/>
      <c r="CO183" s="89"/>
      <c r="CP183" s="89"/>
      <c r="CQ183" s="89"/>
      <c r="CS183" s="89"/>
      <c r="CT183" s="84"/>
      <c r="CU183" s="84"/>
      <c r="CV183" s="84"/>
      <c r="CW183" s="84"/>
      <c r="CX183" s="84"/>
      <c r="CY183" s="84"/>
      <c r="CZ183" s="84"/>
      <c r="DA183" s="84"/>
      <c r="DB183" s="84"/>
      <c r="DC183" s="84"/>
      <c r="DD183" s="84"/>
      <c r="DE183" s="84"/>
      <c r="DF183" s="84"/>
      <c r="DG183" s="84"/>
      <c r="DH183" s="84"/>
      <c r="DI183" s="84"/>
      <c r="DJ183" s="84"/>
      <c r="DK183" s="84"/>
      <c r="DL183" s="84"/>
      <c r="DM183" s="84"/>
      <c r="DN183" s="84"/>
      <c r="DO183" s="84"/>
      <c r="DP183" s="84"/>
      <c r="DQ183" s="84"/>
      <c r="DR183" s="84"/>
      <c r="DS183" s="84"/>
      <c r="DU183" s="84"/>
      <c r="DV183" s="84"/>
      <c r="DW183" s="84"/>
      <c r="DX183" s="84"/>
      <c r="DY183" s="84"/>
      <c r="DZ183" s="84"/>
      <c r="EA183" s="84"/>
      <c r="EB183" s="84"/>
      <c r="EC183" s="84"/>
      <c r="ED183" s="84"/>
      <c r="EE183" s="84"/>
      <c r="EF183" s="84"/>
      <c r="EG183" s="84"/>
      <c r="EH183" s="84"/>
      <c r="EI183" s="84"/>
      <c r="EJ183" s="84"/>
      <c r="EK183" s="84"/>
      <c r="EL183" s="84"/>
      <c r="EN183" s="84"/>
      <c r="EO183" s="84"/>
      <c r="EP183" s="84"/>
      <c r="EQ183" s="84"/>
      <c r="ER183" s="84"/>
      <c r="ES183" s="84"/>
    </row>
    <row r="184" spans="1:149" s="55" customFormat="1" ht="12.75" customHeight="1" x14ac:dyDescent="0.25">
      <c r="A184" s="55">
        <v>2013</v>
      </c>
      <c r="B184" s="55" t="s">
        <v>349</v>
      </c>
      <c r="C184" s="55" t="s">
        <v>82</v>
      </c>
      <c r="D184" s="56"/>
      <c r="E184" s="56"/>
      <c r="F184" s="56"/>
      <c r="G184" s="56"/>
      <c r="H184" s="56">
        <v>98.235485082308699</v>
      </c>
      <c r="I184" s="56">
        <v>97.951521332281501</v>
      </c>
      <c r="J184" s="56">
        <v>99.476254353356694</v>
      </c>
      <c r="K184" s="56"/>
      <c r="L184" s="56"/>
      <c r="M184" s="56">
        <v>90.336164002949104</v>
      </c>
      <c r="N184" s="56"/>
      <c r="O184" s="56">
        <v>88.503442108004094</v>
      </c>
      <c r="P184" s="56"/>
      <c r="Q184" s="56"/>
      <c r="R184" s="56"/>
      <c r="S184" s="84"/>
      <c r="T184" s="84"/>
      <c r="U184" s="56"/>
      <c r="V184" s="56"/>
      <c r="W184" s="56"/>
      <c r="X184" s="56"/>
      <c r="Y184" s="56"/>
      <c r="Z184" s="56"/>
      <c r="AA184" s="56"/>
      <c r="AB184" s="56"/>
      <c r="AC184" s="56"/>
      <c r="AE184" s="56">
        <v>93.418426740233897</v>
      </c>
      <c r="AF184" s="56">
        <v>90.335822558508298</v>
      </c>
      <c r="AG184" s="56"/>
      <c r="AH184" s="56">
        <v>88.220382813027996</v>
      </c>
      <c r="AI184" s="56"/>
      <c r="AJ184" s="56"/>
      <c r="AK184" s="56"/>
      <c r="AL184" s="56"/>
      <c r="AM184" s="56"/>
      <c r="AN184" s="56"/>
      <c r="AO184" s="56"/>
      <c r="AP184" s="56"/>
      <c r="AQ184" s="56"/>
      <c r="AR184" s="56"/>
      <c r="AS184" s="56"/>
      <c r="AT184" s="56"/>
      <c r="AU184" s="56"/>
      <c r="AV184" s="56"/>
      <c r="AX184" s="56">
        <v>93.8937571175736</v>
      </c>
      <c r="AY184" s="59"/>
      <c r="AZ184" s="59"/>
      <c r="BA184" s="59"/>
      <c r="BB184" s="59"/>
      <c r="BC184" s="59"/>
      <c r="BD184" s="59"/>
      <c r="BE184" s="59"/>
      <c r="BF184" s="59"/>
      <c r="BG184" s="59"/>
      <c r="BH184" s="59"/>
      <c r="BI184" s="59"/>
      <c r="BJ184" s="59"/>
      <c r="BK184" s="59"/>
      <c r="BL184" s="59"/>
      <c r="BM184" s="59"/>
      <c r="BN184" s="59"/>
      <c r="BO184" s="59"/>
      <c r="BP184" s="59"/>
      <c r="BQ184" s="59"/>
      <c r="BR184" s="59"/>
      <c r="BS184" s="59"/>
      <c r="BT184" s="59"/>
      <c r="BU184" s="59"/>
      <c r="BV184" s="59"/>
      <c r="BW184" s="59"/>
      <c r="BX184" s="59"/>
      <c r="BZ184" s="59"/>
      <c r="CA184" s="59"/>
      <c r="CB184" s="59"/>
      <c r="CC184" s="59"/>
      <c r="CD184" s="59"/>
      <c r="CE184" s="59"/>
      <c r="CF184" s="59"/>
      <c r="CG184" s="59"/>
      <c r="CH184" s="59"/>
      <c r="CI184" s="59"/>
      <c r="CJ184" s="59"/>
      <c r="CK184" s="59"/>
      <c r="CL184" s="59"/>
      <c r="CM184" s="59"/>
      <c r="CN184" s="59"/>
      <c r="CO184" s="59"/>
      <c r="CP184" s="59"/>
      <c r="CQ184" s="59"/>
      <c r="CS184" s="59"/>
      <c r="CT184" s="56"/>
      <c r="CU184" s="56"/>
      <c r="CV184" s="56"/>
      <c r="CW184" s="56"/>
      <c r="CX184" s="56"/>
      <c r="CY184" s="56"/>
      <c r="CZ184" s="56"/>
      <c r="DA184" s="56"/>
      <c r="DB184" s="56"/>
      <c r="DC184" s="56"/>
      <c r="DD184" s="56"/>
      <c r="DE184" s="56"/>
      <c r="DF184" s="56"/>
      <c r="DG184" s="56"/>
      <c r="DH184" s="56"/>
      <c r="DI184" s="56"/>
      <c r="DJ184" s="56"/>
      <c r="DK184" s="56"/>
      <c r="DL184" s="56"/>
      <c r="DM184" s="56"/>
      <c r="DN184" s="56"/>
      <c r="DO184" s="56"/>
      <c r="DP184" s="56"/>
      <c r="DQ184" s="56"/>
      <c r="DR184" s="56"/>
      <c r="DS184" s="56"/>
      <c r="DU184" s="56"/>
      <c r="DV184" s="56"/>
      <c r="DW184" s="56"/>
      <c r="DX184" s="56"/>
      <c r="DY184" s="56"/>
      <c r="DZ184" s="56"/>
      <c r="EA184" s="56"/>
      <c r="EB184" s="56"/>
      <c r="EC184" s="56"/>
      <c r="ED184" s="56"/>
      <c r="EE184" s="56"/>
      <c r="EF184" s="56"/>
      <c r="EG184" s="56"/>
      <c r="EH184" s="56"/>
      <c r="EI184" s="56"/>
      <c r="EJ184" s="56"/>
      <c r="EK184" s="56"/>
      <c r="EL184" s="56"/>
      <c r="EN184" s="56"/>
      <c r="EO184" s="56"/>
      <c r="EP184" s="56"/>
      <c r="EQ184" s="56"/>
      <c r="ER184" s="56"/>
      <c r="ES184" s="56"/>
    </row>
    <row r="185" spans="1:149" s="55" customFormat="1" ht="12.75" customHeight="1" x14ac:dyDescent="0.25">
      <c r="A185" s="55">
        <v>2013</v>
      </c>
      <c r="B185" s="55" t="s">
        <v>350</v>
      </c>
      <c r="C185" s="55" t="s">
        <v>82</v>
      </c>
      <c r="D185" s="56"/>
      <c r="E185" s="56"/>
      <c r="F185" s="56"/>
      <c r="G185" s="56"/>
      <c r="H185" s="56">
        <v>98.831138984811105</v>
      </c>
      <c r="I185" s="56">
        <v>98.706899924026004</v>
      </c>
      <c r="J185" s="56">
        <v>99.373997039303404</v>
      </c>
      <c r="K185" s="56"/>
      <c r="L185" s="56"/>
      <c r="M185" s="56">
        <v>95.766120808185207</v>
      </c>
      <c r="N185" s="56"/>
      <c r="O185" s="56">
        <v>97.249715905577204</v>
      </c>
      <c r="P185" s="56"/>
      <c r="Q185" s="56"/>
      <c r="R185" s="56"/>
      <c r="S185" s="84"/>
      <c r="T185" s="84"/>
      <c r="U185" s="56"/>
      <c r="V185" s="56"/>
      <c r="W185" s="56"/>
      <c r="X185" s="56"/>
      <c r="Y185" s="56"/>
      <c r="Z185" s="56"/>
      <c r="AA185" s="56"/>
      <c r="AB185" s="56"/>
      <c r="AC185" s="56"/>
      <c r="AE185" s="56">
        <v>93.2710178149146</v>
      </c>
      <c r="AF185" s="56">
        <v>95.903740463132095</v>
      </c>
      <c r="AG185" s="56"/>
      <c r="AH185" s="56">
        <v>97.006244894878705</v>
      </c>
      <c r="AI185" s="56"/>
      <c r="AJ185" s="56"/>
      <c r="AK185" s="56"/>
      <c r="AL185" s="56"/>
      <c r="AM185" s="56"/>
      <c r="AN185" s="56"/>
      <c r="AO185" s="56"/>
      <c r="AP185" s="56"/>
      <c r="AQ185" s="56"/>
      <c r="AR185" s="56"/>
      <c r="AS185" s="56"/>
      <c r="AT185" s="56"/>
      <c r="AU185" s="56"/>
      <c r="AV185" s="56"/>
      <c r="AX185" s="56">
        <v>94.049450532343897</v>
      </c>
      <c r="AY185" s="59"/>
      <c r="AZ185" s="59"/>
      <c r="BA185" s="59"/>
      <c r="BB185" s="59"/>
      <c r="BC185" s="59"/>
      <c r="BD185" s="59"/>
      <c r="BE185" s="59"/>
      <c r="BF185" s="59"/>
      <c r="BG185" s="59"/>
      <c r="BH185" s="59"/>
      <c r="BI185" s="59"/>
      <c r="BJ185" s="59"/>
      <c r="BK185" s="59"/>
      <c r="BL185" s="59"/>
      <c r="BM185" s="59"/>
      <c r="BN185" s="59"/>
      <c r="BO185" s="59"/>
      <c r="BP185" s="59"/>
      <c r="BQ185" s="59"/>
      <c r="BR185" s="59"/>
      <c r="BS185" s="59"/>
      <c r="BT185" s="59"/>
      <c r="BU185" s="59"/>
      <c r="BV185" s="59"/>
      <c r="BW185" s="59"/>
      <c r="BX185" s="59"/>
      <c r="BZ185" s="59"/>
      <c r="CA185" s="59"/>
      <c r="CB185" s="59"/>
      <c r="CC185" s="59"/>
      <c r="CD185" s="59"/>
      <c r="CE185" s="59"/>
      <c r="CF185" s="59"/>
      <c r="CG185" s="59"/>
      <c r="CH185" s="59"/>
      <c r="CI185" s="59"/>
      <c r="CJ185" s="59"/>
      <c r="CK185" s="59"/>
      <c r="CL185" s="59"/>
      <c r="CM185" s="59"/>
      <c r="CN185" s="59"/>
      <c r="CO185" s="59"/>
      <c r="CP185" s="59"/>
      <c r="CQ185" s="59"/>
      <c r="CS185" s="59"/>
      <c r="CT185" s="56"/>
      <c r="CU185" s="56"/>
      <c r="CV185" s="56"/>
      <c r="CW185" s="56"/>
      <c r="CX185" s="56"/>
      <c r="CY185" s="56"/>
      <c r="CZ185" s="56"/>
      <c r="DA185" s="56"/>
      <c r="DB185" s="56"/>
      <c r="DC185" s="56"/>
      <c r="DD185" s="56"/>
      <c r="DE185" s="56"/>
      <c r="DF185" s="56"/>
      <c r="DG185" s="56"/>
      <c r="DH185" s="56"/>
      <c r="DI185" s="56"/>
      <c r="DJ185" s="56"/>
      <c r="DK185" s="56"/>
      <c r="DL185" s="56"/>
      <c r="DM185" s="56"/>
      <c r="DN185" s="56"/>
      <c r="DO185" s="56"/>
      <c r="DP185" s="56"/>
      <c r="DQ185" s="56"/>
      <c r="DR185" s="56"/>
      <c r="DS185" s="56"/>
      <c r="DU185" s="56"/>
      <c r="DV185" s="56"/>
      <c r="DW185" s="56"/>
      <c r="DX185" s="56"/>
      <c r="DY185" s="56"/>
      <c r="DZ185" s="56"/>
      <c r="EA185" s="56"/>
      <c r="EB185" s="56"/>
      <c r="EC185" s="56"/>
      <c r="ED185" s="56"/>
      <c r="EE185" s="56"/>
      <c r="EF185" s="56"/>
      <c r="EG185" s="56"/>
      <c r="EH185" s="56"/>
      <c r="EI185" s="56"/>
      <c r="EJ185" s="56"/>
      <c r="EK185" s="56"/>
      <c r="EL185" s="56"/>
      <c r="EN185" s="56"/>
      <c r="EO185" s="56"/>
      <c r="EP185" s="56"/>
      <c r="EQ185" s="56"/>
      <c r="ER185" s="56"/>
      <c r="ES185" s="56"/>
    </row>
    <row r="186" spans="1:149" s="55" customFormat="1" ht="12.75" customHeight="1" x14ac:dyDescent="0.25">
      <c r="A186" s="55">
        <v>2013</v>
      </c>
      <c r="B186" s="55" t="s">
        <v>351</v>
      </c>
      <c r="C186" s="55" t="s">
        <v>82</v>
      </c>
      <c r="D186" s="56"/>
      <c r="E186" s="56"/>
      <c r="F186" s="56"/>
      <c r="G186" s="56"/>
      <c r="H186" s="56">
        <v>98.525457017616205</v>
      </c>
      <c r="I186" s="56">
        <v>98.0983966970484</v>
      </c>
      <c r="J186" s="56">
        <v>100.391481545725</v>
      </c>
      <c r="K186" s="56"/>
      <c r="L186" s="56"/>
      <c r="M186" s="56">
        <v>92.490218194217405</v>
      </c>
      <c r="N186" s="56"/>
      <c r="O186" s="56">
        <v>87.763348913496102</v>
      </c>
      <c r="P186" s="56"/>
      <c r="Q186" s="56"/>
      <c r="R186" s="56"/>
      <c r="S186" s="84"/>
      <c r="T186" s="84"/>
      <c r="U186" s="56"/>
      <c r="V186" s="56"/>
      <c r="W186" s="56"/>
      <c r="X186" s="56"/>
      <c r="Y186" s="56"/>
      <c r="Z186" s="56"/>
      <c r="AA186" s="56"/>
      <c r="AB186" s="56"/>
      <c r="AC186" s="56"/>
      <c r="AE186" s="56">
        <v>100.439843878381</v>
      </c>
      <c r="AF186" s="56">
        <v>92.749977831526195</v>
      </c>
      <c r="AG186" s="56"/>
      <c r="AH186" s="56">
        <v>87.8681626295662</v>
      </c>
      <c r="AI186" s="56"/>
      <c r="AJ186" s="56"/>
      <c r="AK186" s="56"/>
      <c r="AL186" s="56"/>
      <c r="AM186" s="56"/>
      <c r="AN186" s="56"/>
      <c r="AO186" s="56"/>
      <c r="AP186" s="56"/>
      <c r="AQ186" s="56"/>
      <c r="AR186" s="56"/>
      <c r="AS186" s="56"/>
      <c r="AT186" s="56"/>
      <c r="AU186" s="56"/>
      <c r="AV186" s="56"/>
      <c r="AX186" s="56">
        <v>100.960648475837</v>
      </c>
      <c r="AY186" s="59"/>
      <c r="AZ186" s="59"/>
      <c r="BA186" s="59"/>
      <c r="BB186" s="59"/>
      <c r="BC186" s="59"/>
      <c r="BD186" s="59"/>
      <c r="BE186" s="59"/>
      <c r="BF186" s="59"/>
      <c r="BG186" s="59"/>
      <c r="BH186" s="59"/>
      <c r="BI186" s="59"/>
      <c r="BJ186" s="59"/>
      <c r="BK186" s="59"/>
      <c r="BL186" s="59"/>
      <c r="BM186" s="59"/>
      <c r="BN186" s="59"/>
      <c r="BO186" s="59"/>
      <c r="BP186" s="59"/>
      <c r="BQ186" s="59"/>
      <c r="BR186" s="59"/>
      <c r="BS186" s="59"/>
      <c r="BT186" s="59"/>
      <c r="BU186" s="59"/>
      <c r="BV186" s="59"/>
      <c r="BW186" s="59"/>
      <c r="BX186" s="59"/>
      <c r="BZ186" s="59"/>
      <c r="CA186" s="59"/>
      <c r="CB186" s="59"/>
      <c r="CC186" s="59"/>
      <c r="CD186" s="59"/>
      <c r="CE186" s="59"/>
      <c r="CF186" s="59"/>
      <c r="CG186" s="59"/>
      <c r="CH186" s="59"/>
      <c r="CI186" s="59"/>
      <c r="CJ186" s="59"/>
      <c r="CK186" s="59"/>
      <c r="CL186" s="59"/>
      <c r="CM186" s="59"/>
      <c r="CN186" s="59"/>
      <c r="CO186" s="59"/>
      <c r="CP186" s="59"/>
      <c r="CQ186" s="59"/>
      <c r="CS186" s="59"/>
      <c r="CT186" s="56"/>
      <c r="CU186" s="56"/>
      <c r="CV186" s="56"/>
      <c r="CW186" s="56"/>
      <c r="CX186" s="56"/>
      <c r="CY186" s="56"/>
      <c r="CZ186" s="56"/>
      <c r="DA186" s="56"/>
      <c r="DB186" s="56"/>
      <c r="DC186" s="56"/>
      <c r="DD186" s="56"/>
      <c r="DE186" s="56"/>
      <c r="DF186" s="56"/>
      <c r="DG186" s="56"/>
      <c r="DH186" s="56"/>
      <c r="DI186" s="56"/>
      <c r="DJ186" s="56"/>
      <c r="DK186" s="56"/>
      <c r="DL186" s="56"/>
      <c r="DM186" s="56"/>
      <c r="DN186" s="56"/>
      <c r="DO186" s="56"/>
      <c r="DP186" s="56"/>
      <c r="DQ186" s="56"/>
      <c r="DR186" s="56"/>
      <c r="DS186" s="56"/>
      <c r="DU186" s="56"/>
      <c r="DV186" s="56"/>
      <c r="DW186" s="56"/>
      <c r="DX186" s="56"/>
      <c r="DY186" s="56"/>
      <c r="DZ186" s="56"/>
      <c r="EA186" s="56"/>
      <c r="EB186" s="56"/>
      <c r="EC186" s="56"/>
      <c r="ED186" s="56"/>
      <c r="EE186" s="56"/>
      <c r="EF186" s="56"/>
      <c r="EG186" s="56"/>
      <c r="EH186" s="56"/>
      <c r="EI186" s="56"/>
      <c r="EJ186" s="56"/>
      <c r="EK186" s="56"/>
      <c r="EL186" s="56"/>
      <c r="EN186" s="56"/>
      <c r="EO186" s="56"/>
      <c r="EP186" s="56"/>
      <c r="EQ186" s="56"/>
      <c r="ER186" s="56"/>
      <c r="ES186" s="56"/>
    </row>
    <row r="187" spans="1:149" s="55" customFormat="1" ht="12.75" customHeight="1" x14ac:dyDescent="0.25">
      <c r="A187" s="55">
        <v>2013</v>
      </c>
      <c r="B187" s="55" t="s">
        <v>352</v>
      </c>
      <c r="C187" s="55" t="s">
        <v>82</v>
      </c>
      <c r="D187" s="56"/>
      <c r="E187" s="56"/>
      <c r="F187" s="56"/>
      <c r="G187" s="56"/>
      <c r="H187" s="56">
        <v>98.997859640886304</v>
      </c>
      <c r="I187" s="56">
        <v>98.905066186097201</v>
      </c>
      <c r="J187" s="56">
        <v>99.403317264422995</v>
      </c>
      <c r="K187" s="56"/>
      <c r="L187" s="56"/>
      <c r="M187" s="56">
        <v>97.293176484890196</v>
      </c>
      <c r="N187" s="56"/>
      <c r="O187" s="56">
        <v>95.585361092989501</v>
      </c>
      <c r="P187" s="56"/>
      <c r="Q187" s="56"/>
      <c r="R187" s="56"/>
      <c r="S187" s="84"/>
      <c r="T187" s="84"/>
      <c r="U187" s="56"/>
      <c r="V187" s="56"/>
      <c r="W187" s="56"/>
      <c r="X187" s="56"/>
      <c r="Y187" s="56"/>
      <c r="Z187" s="56"/>
      <c r="AA187" s="56"/>
      <c r="AB187" s="56"/>
      <c r="AC187" s="56"/>
      <c r="AE187" s="56">
        <v>100.165372075032</v>
      </c>
      <c r="AF187" s="56">
        <v>97.321822690782298</v>
      </c>
      <c r="AG187" s="56"/>
      <c r="AH187" s="56">
        <v>95.741658001230604</v>
      </c>
      <c r="AI187" s="56"/>
      <c r="AJ187" s="56"/>
      <c r="AK187" s="56"/>
      <c r="AL187" s="56"/>
      <c r="AM187" s="56"/>
      <c r="AN187" s="56"/>
      <c r="AO187" s="56"/>
      <c r="AP187" s="56"/>
      <c r="AQ187" s="56"/>
      <c r="AR187" s="56"/>
      <c r="AS187" s="56"/>
      <c r="AT187" s="56"/>
      <c r="AU187" s="56"/>
      <c r="AV187" s="56"/>
      <c r="AX187" s="56">
        <v>99.979484091908006</v>
      </c>
      <c r="AY187" s="59"/>
      <c r="AZ187" s="59"/>
      <c r="BA187" s="59"/>
      <c r="BB187" s="59"/>
      <c r="BC187" s="59"/>
      <c r="BD187" s="59"/>
      <c r="BE187" s="59"/>
      <c r="BF187" s="59"/>
      <c r="BG187" s="59"/>
      <c r="BH187" s="59"/>
      <c r="BI187" s="59"/>
      <c r="BJ187" s="59"/>
      <c r="BK187" s="59"/>
      <c r="BL187" s="59"/>
      <c r="BM187" s="59"/>
      <c r="BN187" s="59"/>
      <c r="BO187" s="59"/>
      <c r="BP187" s="59"/>
      <c r="BQ187" s="59"/>
      <c r="BR187" s="59"/>
      <c r="BS187" s="59"/>
      <c r="BT187" s="59"/>
      <c r="BU187" s="59"/>
      <c r="BV187" s="59"/>
      <c r="BW187" s="59"/>
      <c r="BX187" s="59"/>
      <c r="BZ187" s="59"/>
      <c r="CA187" s="59"/>
      <c r="CB187" s="59"/>
      <c r="CC187" s="59"/>
      <c r="CD187" s="59"/>
      <c r="CE187" s="59"/>
      <c r="CF187" s="59"/>
      <c r="CG187" s="59"/>
      <c r="CH187" s="59"/>
      <c r="CI187" s="59"/>
      <c r="CJ187" s="59"/>
      <c r="CK187" s="59"/>
      <c r="CL187" s="59"/>
      <c r="CM187" s="59"/>
      <c r="CN187" s="59"/>
      <c r="CO187" s="59"/>
      <c r="CP187" s="59"/>
      <c r="CQ187" s="59"/>
      <c r="CS187" s="59"/>
      <c r="CT187" s="56"/>
      <c r="CU187" s="56"/>
      <c r="CV187" s="56"/>
      <c r="CW187" s="56"/>
      <c r="CX187" s="56"/>
      <c r="CY187" s="56"/>
      <c r="CZ187" s="56"/>
      <c r="DA187" s="56"/>
      <c r="DB187" s="56"/>
      <c r="DC187" s="56"/>
      <c r="DD187" s="56"/>
      <c r="DE187" s="56"/>
      <c r="DF187" s="56"/>
      <c r="DG187" s="56"/>
      <c r="DH187" s="56"/>
      <c r="DI187" s="56"/>
      <c r="DJ187" s="56"/>
      <c r="DK187" s="56"/>
      <c r="DL187" s="56"/>
      <c r="DM187" s="56"/>
      <c r="DN187" s="56"/>
      <c r="DO187" s="56"/>
      <c r="DP187" s="56"/>
      <c r="DQ187" s="56"/>
      <c r="DR187" s="56"/>
      <c r="DS187" s="56"/>
      <c r="DU187" s="56"/>
      <c r="DV187" s="56"/>
      <c r="DW187" s="56"/>
      <c r="DX187" s="56"/>
      <c r="DY187" s="56"/>
      <c r="DZ187" s="56"/>
      <c r="EA187" s="56"/>
      <c r="EB187" s="56"/>
      <c r="EC187" s="56"/>
      <c r="ED187" s="56"/>
      <c r="EE187" s="56"/>
      <c r="EF187" s="56"/>
      <c r="EG187" s="56"/>
      <c r="EH187" s="56"/>
      <c r="EI187" s="56"/>
      <c r="EJ187" s="56"/>
      <c r="EK187" s="56"/>
      <c r="EL187" s="56"/>
      <c r="EN187" s="56"/>
      <c r="EO187" s="56"/>
      <c r="EP187" s="56"/>
      <c r="EQ187" s="56"/>
      <c r="ER187" s="56"/>
      <c r="ES187" s="56"/>
    </row>
    <row r="188" spans="1:149" s="55" customFormat="1" ht="12.75" customHeight="1" x14ac:dyDescent="0.25">
      <c r="A188" s="55">
        <v>2013</v>
      </c>
      <c r="B188" s="55" t="s">
        <v>353</v>
      </c>
      <c r="C188" s="55" t="s">
        <v>82</v>
      </c>
      <c r="D188" s="56"/>
      <c r="E188" s="56"/>
      <c r="F188" s="56"/>
      <c r="G188" s="56"/>
      <c r="H188" s="56">
        <v>98.516978166340806</v>
      </c>
      <c r="I188" s="56">
        <v>98.282408459125904</v>
      </c>
      <c r="J188" s="56">
        <v>99.541921964988205</v>
      </c>
      <c r="K188" s="56"/>
      <c r="L188" s="56"/>
      <c r="M188" s="56">
        <v>96.570840057357003</v>
      </c>
      <c r="N188" s="56"/>
      <c r="O188" s="56">
        <v>97.984671047545802</v>
      </c>
      <c r="P188" s="56"/>
      <c r="Q188" s="56"/>
      <c r="R188" s="56"/>
      <c r="S188" s="84"/>
      <c r="T188" s="84"/>
      <c r="U188" s="56"/>
      <c r="V188" s="56"/>
      <c r="W188" s="56"/>
      <c r="X188" s="56"/>
      <c r="Y188" s="56"/>
      <c r="Z188" s="56"/>
      <c r="AA188" s="56"/>
      <c r="AB188" s="56"/>
      <c r="AC188" s="56"/>
      <c r="AE188" s="56">
        <v>94.193065999057595</v>
      </c>
      <c r="AF188" s="56">
        <v>96.621479468361002</v>
      </c>
      <c r="AG188" s="56"/>
      <c r="AH188" s="56">
        <v>98.217025456828594</v>
      </c>
      <c r="AI188" s="56"/>
      <c r="AJ188" s="56"/>
      <c r="AK188" s="56"/>
      <c r="AL188" s="56"/>
      <c r="AM188" s="56"/>
      <c r="AN188" s="56"/>
      <c r="AO188" s="56"/>
      <c r="AP188" s="56"/>
      <c r="AQ188" s="56"/>
      <c r="AR188" s="56"/>
      <c r="AS188" s="56"/>
      <c r="AT188" s="56"/>
      <c r="AU188" s="56"/>
      <c r="AV188" s="56"/>
      <c r="AX188" s="56">
        <v>93.937948431811506</v>
      </c>
      <c r="AY188" s="59"/>
      <c r="AZ188" s="59"/>
      <c r="BA188" s="59"/>
      <c r="BB188" s="59"/>
      <c r="BC188" s="59"/>
      <c r="BD188" s="59"/>
      <c r="BE188" s="59"/>
      <c r="BF188" s="59"/>
      <c r="BG188" s="59"/>
      <c r="BH188" s="59"/>
      <c r="BI188" s="59"/>
      <c r="BJ188" s="59"/>
      <c r="BK188" s="59"/>
      <c r="BL188" s="59"/>
      <c r="BM188" s="59"/>
      <c r="BN188" s="59"/>
      <c r="BO188" s="59"/>
      <c r="BP188" s="59"/>
      <c r="BQ188" s="59"/>
      <c r="BR188" s="59"/>
      <c r="BS188" s="59"/>
      <c r="BT188" s="59"/>
      <c r="BU188" s="59"/>
      <c r="BV188" s="59"/>
      <c r="BW188" s="59"/>
      <c r="BX188" s="59"/>
      <c r="BZ188" s="59"/>
      <c r="CA188" s="59"/>
      <c r="CB188" s="59"/>
      <c r="CC188" s="59"/>
      <c r="CD188" s="59"/>
      <c r="CE188" s="59"/>
      <c r="CF188" s="59"/>
      <c r="CG188" s="59"/>
      <c r="CH188" s="59"/>
      <c r="CI188" s="59"/>
      <c r="CJ188" s="59"/>
      <c r="CK188" s="59"/>
      <c r="CL188" s="59"/>
      <c r="CM188" s="59"/>
      <c r="CN188" s="59"/>
      <c r="CO188" s="59"/>
      <c r="CP188" s="59"/>
      <c r="CQ188" s="59"/>
      <c r="CS188" s="59"/>
      <c r="CT188" s="56"/>
      <c r="CU188" s="56"/>
      <c r="CV188" s="56"/>
      <c r="CW188" s="56"/>
      <c r="CX188" s="56"/>
      <c r="CY188" s="56"/>
      <c r="CZ188" s="56"/>
      <c r="DA188" s="56"/>
      <c r="DB188" s="56"/>
      <c r="DC188" s="56"/>
      <c r="DD188" s="56"/>
      <c r="DE188" s="56"/>
      <c r="DF188" s="56"/>
      <c r="DG188" s="56"/>
      <c r="DH188" s="56"/>
      <c r="DI188" s="56"/>
      <c r="DJ188" s="56"/>
      <c r="DK188" s="56"/>
      <c r="DL188" s="56"/>
      <c r="DM188" s="56"/>
      <c r="DN188" s="56"/>
      <c r="DO188" s="56"/>
      <c r="DP188" s="56"/>
      <c r="DQ188" s="56"/>
      <c r="DR188" s="56"/>
      <c r="DS188" s="56"/>
      <c r="DU188" s="56"/>
      <c r="DV188" s="56"/>
      <c r="DW188" s="56"/>
      <c r="DX188" s="56"/>
      <c r="DY188" s="56"/>
      <c r="DZ188" s="56"/>
      <c r="EA188" s="56"/>
      <c r="EB188" s="56"/>
      <c r="EC188" s="56"/>
      <c r="ED188" s="56"/>
      <c r="EE188" s="56"/>
      <c r="EF188" s="56"/>
      <c r="EG188" s="56"/>
      <c r="EH188" s="56"/>
      <c r="EI188" s="56"/>
      <c r="EJ188" s="56"/>
      <c r="EK188" s="56"/>
      <c r="EL188" s="56"/>
      <c r="EN188" s="56"/>
      <c r="EO188" s="56"/>
      <c r="EP188" s="56"/>
      <c r="EQ188" s="56"/>
      <c r="ER188" s="56"/>
      <c r="ES188" s="56"/>
    </row>
    <row r="189" spans="1:149" s="55" customFormat="1" ht="12.75" customHeight="1" x14ac:dyDescent="0.25">
      <c r="A189" s="55">
        <v>2013</v>
      </c>
      <c r="B189" s="55" t="s">
        <v>354</v>
      </c>
      <c r="C189" s="55" t="s">
        <v>82</v>
      </c>
      <c r="D189" s="56"/>
      <c r="E189" s="56"/>
      <c r="F189" s="56"/>
      <c r="G189" s="56"/>
      <c r="H189" s="56">
        <v>98.946681252113706</v>
      </c>
      <c r="I189" s="56">
        <v>98.888481379006095</v>
      </c>
      <c r="J189" s="56">
        <v>99.200983479507002</v>
      </c>
      <c r="K189" s="56"/>
      <c r="L189" s="56"/>
      <c r="M189" s="56">
        <v>100.754171345868</v>
      </c>
      <c r="N189" s="56"/>
      <c r="O189" s="56">
        <v>98.6273564530849</v>
      </c>
      <c r="P189" s="56"/>
      <c r="Q189" s="56"/>
      <c r="R189" s="56"/>
      <c r="S189" s="84"/>
      <c r="T189" s="84"/>
      <c r="U189" s="56"/>
      <c r="V189" s="56"/>
      <c r="W189" s="56"/>
      <c r="X189" s="56"/>
      <c r="Y189" s="56"/>
      <c r="Z189" s="56"/>
      <c r="AA189" s="56"/>
      <c r="AB189" s="56"/>
      <c r="AC189" s="56"/>
      <c r="AE189" s="56">
        <v>104.33103825143</v>
      </c>
      <c r="AF189" s="56">
        <v>100.73259469290601</v>
      </c>
      <c r="AG189" s="56"/>
      <c r="AH189" s="56">
        <v>98.726572618883395</v>
      </c>
      <c r="AI189" s="56"/>
      <c r="AJ189" s="56"/>
      <c r="AK189" s="56"/>
      <c r="AL189" s="56"/>
      <c r="AM189" s="56"/>
      <c r="AN189" s="56"/>
      <c r="AO189" s="56"/>
      <c r="AP189" s="56"/>
      <c r="AQ189" s="56"/>
      <c r="AR189" s="56"/>
      <c r="AS189" s="56"/>
      <c r="AT189" s="56"/>
      <c r="AU189" s="56"/>
      <c r="AV189" s="56"/>
      <c r="AX189" s="56">
        <v>104.106500888372</v>
      </c>
      <c r="AY189" s="59"/>
      <c r="AZ189" s="59"/>
      <c r="BA189" s="59"/>
      <c r="BB189" s="59"/>
      <c r="BC189" s="59"/>
      <c r="BD189" s="59"/>
      <c r="BE189" s="59"/>
      <c r="BF189" s="59"/>
      <c r="BG189" s="59"/>
      <c r="BH189" s="59"/>
      <c r="BI189" s="59"/>
      <c r="BJ189" s="59"/>
      <c r="BK189" s="59"/>
      <c r="BL189" s="59"/>
      <c r="BM189" s="59"/>
      <c r="BN189" s="59"/>
      <c r="BO189" s="59"/>
      <c r="BP189" s="59"/>
      <c r="BQ189" s="59"/>
      <c r="BR189" s="59"/>
      <c r="BS189" s="59"/>
      <c r="BT189" s="59"/>
      <c r="BU189" s="59"/>
      <c r="BV189" s="59"/>
      <c r="BW189" s="59"/>
      <c r="BX189" s="59"/>
      <c r="BZ189" s="59"/>
      <c r="CA189" s="59"/>
      <c r="CB189" s="59"/>
      <c r="CC189" s="59"/>
      <c r="CD189" s="59"/>
      <c r="CE189" s="59"/>
      <c r="CF189" s="59"/>
      <c r="CG189" s="59"/>
      <c r="CH189" s="59"/>
      <c r="CI189" s="59"/>
      <c r="CJ189" s="59"/>
      <c r="CK189" s="59"/>
      <c r="CL189" s="59"/>
      <c r="CM189" s="59"/>
      <c r="CN189" s="59"/>
      <c r="CO189" s="59"/>
      <c r="CP189" s="59"/>
      <c r="CQ189" s="59"/>
      <c r="CS189" s="59"/>
      <c r="CT189" s="56"/>
      <c r="CU189" s="56"/>
      <c r="CV189" s="56"/>
      <c r="CW189" s="56"/>
      <c r="CX189" s="56"/>
      <c r="CY189" s="56"/>
      <c r="CZ189" s="56"/>
      <c r="DA189" s="56"/>
      <c r="DB189" s="56"/>
      <c r="DC189" s="56"/>
      <c r="DD189" s="56"/>
      <c r="DE189" s="56"/>
      <c r="DF189" s="56"/>
      <c r="DG189" s="56"/>
      <c r="DH189" s="56"/>
      <c r="DI189" s="56"/>
      <c r="DJ189" s="56"/>
      <c r="DK189" s="56"/>
      <c r="DL189" s="56"/>
      <c r="DM189" s="56"/>
      <c r="DN189" s="56"/>
      <c r="DO189" s="56"/>
      <c r="DP189" s="56"/>
      <c r="DQ189" s="56"/>
      <c r="DR189" s="56"/>
      <c r="DS189" s="56"/>
      <c r="DU189" s="56"/>
      <c r="DV189" s="56"/>
      <c r="DW189" s="56"/>
      <c r="DX189" s="56"/>
      <c r="DY189" s="56"/>
      <c r="DZ189" s="56"/>
      <c r="EA189" s="56"/>
      <c r="EB189" s="56"/>
      <c r="EC189" s="56"/>
      <c r="ED189" s="56"/>
      <c r="EE189" s="56"/>
      <c r="EF189" s="56"/>
      <c r="EG189" s="56"/>
      <c r="EH189" s="56"/>
      <c r="EI189" s="56"/>
      <c r="EJ189" s="56"/>
      <c r="EK189" s="56"/>
      <c r="EL189" s="56"/>
      <c r="EN189" s="56"/>
      <c r="EO189" s="56"/>
      <c r="EP189" s="56"/>
      <c r="EQ189" s="56"/>
      <c r="ER189" s="56"/>
      <c r="ES189" s="56"/>
    </row>
    <row r="190" spans="1:149" s="55" customFormat="1" ht="12.75" customHeight="1" x14ac:dyDescent="0.25">
      <c r="A190" s="55">
        <v>2013</v>
      </c>
      <c r="B190" s="55" t="s">
        <v>355</v>
      </c>
      <c r="C190" s="55" t="s">
        <v>82</v>
      </c>
      <c r="D190" s="56"/>
      <c r="E190" s="56"/>
      <c r="F190" s="56"/>
      <c r="G190" s="56"/>
      <c r="H190" s="56">
        <v>99.763438323912695</v>
      </c>
      <c r="I190" s="56">
        <v>99.729618820794002</v>
      </c>
      <c r="J190" s="56">
        <v>99.9112114119485</v>
      </c>
      <c r="K190" s="56"/>
      <c r="L190" s="56"/>
      <c r="M190" s="56">
        <v>100.353138796401</v>
      </c>
      <c r="N190" s="56"/>
      <c r="O190" s="56">
        <v>101.530596608716</v>
      </c>
      <c r="P190" s="56"/>
      <c r="Q190" s="56"/>
      <c r="R190" s="56"/>
      <c r="S190" s="84"/>
      <c r="T190" s="84"/>
      <c r="U190" s="56"/>
      <c r="V190" s="56"/>
      <c r="W190" s="56"/>
      <c r="X190" s="56"/>
      <c r="Y190" s="56"/>
      <c r="Z190" s="56"/>
      <c r="AA190" s="56"/>
      <c r="AB190" s="56"/>
      <c r="AC190" s="56"/>
      <c r="AE190" s="56">
        <v>98.372895994897604</v>
      </c>
      <c r="AF190" s="56">
        <v>100.311419195976</v>
      </c>
      <c r="AG190" s="56"/>
      <c r="AH190" s="56">
        <v>101.566415486697</v>
      </c>
      <c r="AI190" s="56"/>
      <c r="AJ190" s="56"/>
      <c r="AK190" s="56"/>
      <c r="AL190" s="56"/>
      <c r="AM190" s="56"/>
      <c r="AN190" s="56"/>
      <c r="AO190" s="56"/>
      <c r="AP190" s="56"/>
      <c r="AQ190" s="56"/>
      <c r="AR190" s="56"/>
      <c r="AS190" s="56"/>
      <c r="AT190" s="56"/>
      <c r="AU190" s="56"/>
      <c r="AV190" s="56"/>
      <c r="AX190" s="56">
        <v>98.200654905104201</v>
      </c>
      <c r="AY190" s="59"/>
      <c r="AZ190" s="59"/>
      <c r="BA190" s="59"/>
      <c r="BB190" s="59"/>
      <c r="BC190" s="59"/>
      <c r="BD190" s="59"/>
      <c r="BE190" s="59"/>
      <c r="BF190" s="59"/>
      <c r="BG190" s="59"/>
      <c r="BH190" s="59"/>
      <c r="BI190" s="59"/>
      <c r="BJ190" s="59"/>
      <c r="BK190" s="59"/>
      <c r="BL190" s="59"/>
      <c r="BM190" s="59"/>
      <c r="BN190" s="59"/>
      <c r="BO190" s="59"/>
      <c r="BP190" s="59"/>
      <c r="BQ190" s="59"/>
      <c r="BR190" s="59"/>
      <c r="BS190" s="59"/>
      <c r="BT190" s="59"/>
      <c r="BU190" s="59"/>
      <c r="BV190" s="59"/>
      <c r="BW190" s="59"/>
      <c r="BX190" s="59"/>
      <c r="BZ190" s="59"/>
      <c r="CA190" s="59"/>
      <c r="CB190" s="59"/>
      <c r="CC190" s="59"/>
      <c r="CD190" s="59"/>
      <c r="CE190" s="59"/>
      <c r="CF190" s="59"/>
      <c r="CG190" s="59"/>
      <c r="CH190" s="59"/>
      <c r="CI190" s="59"/>
      <c r="CJ190" s="59"/>
      <c r="CK190" s="59"/>
      <c r="CL190" s="59"/>
      <c r="CM190" s="59"/>
      <c r="CN190" s="59"/>
      <c r="CO190" s="59"/>
      <c r="CP190" s="59"/>
      <c r="CQ190" s="59"/>
      <c r="CS190" s="59"/>
      <c r="CT190" s="56"/>
      <c r="CU190" s="56"/>
      <c r="CV190" s="56"/>
      <c r="CW190" s="56"/>
      <c r="CX190" s="56"/>
      <c r="CY190" s="56"/>
      <c r="CZ190" s="56"/>
      <c r="DA190" s="56"/>
      <c r="DB190" s="56"/>
      <c r="DC190" s="56"/>
      <c r="DD190" s="56"/>
      <c r="DE190" s="56"/>
      <c r="DF190" s="56"/>
      <c r="DG190" s="56"/>
      <c r="DH190" s="56"/>
      <c r="DI190" s="56"/>
      <c r="DJ190" s="56"/>
      <c r="DK190" s="56"/>
      <c r="DL190" s="56"/>
      <c r="DM190" s="56"/>
      <c r="DN190" s="56"/>
      <c r="DO190" s="56"/>
      <c r="DP190" s="56"/>
      <c r="DQ190" s="56"/>
      <c r="DR190" s="56"/>
      <c r="DS190" s="56"/>
      <c r="DU190" s="56"/>
      <c r="DV190" s="56"/>
      <c r="DW190" s="56"/>
      <c r="DX190" s="56"/>
      <c r="DY190" s="56"/>
      <c r="DZ190" s="56"/>
      <c r="EA190" s="56"/>
      <c r="EB190" s="56"/>
      <c r="EC190" s="56"/>
      <c r="ED190" s="56"/>
      <c r="EE190" s="56"/>
      <c r="EF190" s="56"/>
      <c r="EG190" s="56"/>
      <c r="EH190" s="56"/>
      <c r="EI190" s="56"/>
      <c r="EJ190" s="56"/>
      <c r="EK190" s="56"/>
      <c r="EL190" s="56"/>
      <c r="EN190" s="56"/>
      <c r="EO190" s="56"/>
      <c r="EP190" s="56"/>
      <c r="EQ190" s="56"/>
      <c r="ER190" s="56"/>
      <c r="ES190" s="56"/>
    </row>
    <row r="191" spans="1:149" s="55" customFormat="1" ht="12.75" customHeight="1" x14ac:dyDescent="0.25">
      <c r="A191" s="55">
        <v>2013</v>
      </c>
      <c r="B191" s="55" t="s">
        <v>356</v>
      </c>
      <c r="C191" s="55" t="s">
        <v>82</v>
      </c>
      <c r="D191" s="56"/>
      <c r="E191" s="56"/>
      <c r="F191" s="56"/>
      <c r="G191" s="56"/>
      <c r="H191" s="56">
        <v>100.959487277439</v>
      </c>
      <c r="I191" s="56">
        <v>101.110000630521</v>
      </c>
      <c r="J191" s="56">
        <v>100.301824658996</v>
      </c>
      <c r="K191" s="56"/>
      <c r="L191" s="56"/>
      <c r="M191" s="56">
        <v>97.117054104470796</v>
      </c>
      <c r="N191" s="56"/>
      <c r="O191" s="56">
        <v>94.317374938832302</v>
      </c>
      <c r="P191" s="56"/>
      <c r="Q191" s="56"/>
      <c r="R191" s="56"/>
      <c r="S191" s="84"/>
      <c r="T191" s="84"/>
      <c r="U191" s="56"/>
      <c r="V191" s="56"/>
      <c r="W191" s="56"/>
      <c r="X191" s="56"/>
      <c r="Y191" s="56"/>
      <c r="Z191" s="56"/>
      <c r="AA191" s="56"/>
      <c r="AB191" s="56"/>
      <c r="AC191" s="56"/>
      <c r="AE191" s="56">
        <v>101.825540859827</v>
      </c>
      <c r="AF191" s="56">
        <v>97.285265082669099</v>
      </c>
      <c r="AG191" s="56"/>
      <c r="AH191" s="56">
        <v>94.682320142751394</v>
      </c>
      <c r="AI191" s="56"/>
      <c r="AJ191" s="56"/>
      <c r="AK191" s="56"/>
      <c r="AL191" s="56"/>
      <c r="AM191" s="56"/>
      <c r="AN191" s="56"/>
      <c r="AO191" s="56"/>
      <c r="AP191" s="56"/>
      <c r="AQ191" s="56"/>
      <c r="AR191" s="56"/>
      <c r="AS191" s="56"/>
      <c r="AT191" s="56"/>
      <c r="AU191" s="56"/>
      <c r="AV191" s="56"/>
      <c r="AX191" s="56">
        <v>101.66312920140101</v>
      </c>
      <c r="AY191" s="59"/>
      <c r="AZ191" s="59"/>
      <c r="BA191" s="59"/>
      <c r="BB191" s="59"/>
      <c r="BC191" s="59"/>
      <c r="BD191" s="59"/>
      <c r="BE191" s="59"/>
      <c r="BF191" s="59"/>
      <c r="BG191" s="59"/>
      <c r="BH191" s="59"/>
      <c r="BI191" s="59"/>
      <c r="BJ191" s="59"/>
      <c r="BK191" s="59"/>
      <c r="BL191" s="59"/>
      <c r="BM191" s="59"/>
      <c r="BN191" s="59"/>
      <c r="BO191" s="59"/>
      <c r="BP191" s="59"/>
      <c r="BQ191" s="59"/>
      <c r="BR191" s="59"/>
      <c r="BS191" s="59"/>
      <c r="BT191" s="59"/>
      <c r="BU191" s="59"/>
      <c r="BV191" s="59"/>
      <c r="BW191" s="59"/>
      <c r="BX191" s="59"/>
      <c r="BZ191" s="59"/>
      <c r="CA191" s="59"/>
      <c r="CB191" s="59"/>
      <c r="CC191" s="59"/>
      <c r="CD191" s="59"/>
      <c r="CE191" s="59"/>
      <c r="CF191" s="59"/>
      <c r="CG191" s="59"/>
      <c r="CH191" s="59"/>
      <c r="CI191" s="59"/>
      <c r="CJ191" s="59"/>
      <c r="CK191" s="59"/>
      <c r="CL191" s="59"/>
      <c r="CM191" s="59"/>
      <c r="CN191" s="59"/>
      <c r="CO191" s="59"/>
      <c r="CP191" s="59"/>
      <c r="CQ191" s="59"/>
      <c r="CS191" s="59"/>
      <c r="CT191" s="56"/>
      <c r="CU191" s="56"/>
      <c r="CV191" s="56"/>
      <c r="CW191" s="56"/>
      <c r="CX191" s="56"/>
      <c r="CY191" s="56"/>
      <c r="CZ191" s="56"/>
      <c r="DA191" s="56"/>
      <c r="DB191" s="56"/>
      <c r="DC191" s="56"/>
      <c r="DD191" s="56"/>
      <c r="DE191" s="56"/>
      <c r="DF191" s="56"/>
      <c r="DG191" s="56"/>
      <c r="DH191" s="56"/>
      <c r="DI191" s="56"/>
      <c r="DJ191" s="56"/>
      <c r="DK191" s="56"/>
      <c r="DL191" s="56"/>
      <c r="DM191" s="56"/>
      <c r="DN191" s="56"/>
      <c r="DO191" s="56"/>
      <c r="DP191" s="56"/>
      <c r="DQ191" s="56"/>
      <c r="DR191" s="56"/>
      <c r="DS191" s="56"/>
      <c r="DU191" s="56"/>
      <c r="DV191" s="56"/>
      <c r="DW191" s="56"/>
      <c r="DX191" s="56"/>
      <c r="DY191" s="56"/>
      <c r="DZ191" s="56"/>
      <c r="EA191" s="56"/>
      <c r="EB191" s="56"/>
      <c r="EC191" s="56"/>
      <c r="ED191" s="56"/>
      <c r="EE191" s="56"/>
      <c r="EF191" s="56"/>
      <c r="EG191" s="56"/>
      <c r="EH191" s="56"/>
      <c r="EI191" s="56"/>
      <c r="EJ191" s="56"/>
      <c r="EK191" s="56"/>
      <c r="EL191" s="56"/>
      <c r="EN191" s="56"/>
      <c r="EO191" s="56"/>
      <c r="EP191" s="56"/>
      <c r="EQ191" s="56"/>
      <c r="ER191" s="56"/>
      <c r="ES191" s="56"/>
    </row>
    <row r="192" spans="1:149" s="55" customFormat="1" ht="12.75" customHeight="1" x14ac:dyDescent="0.25">
      <c r="A192" s="55">
        <v>2013</v>
      </c>
      <c r="B192" s="55" t="s">
        <v>357</v>
      </c>
      <c r="C192" s="55" t="s">
        <v>82</v>
      </c>
      <c r="D192" s="56"/>
      <c r="E192" s="56"/>
      <c r="F192" s="56"/>
      <c r="G192" s="56"/>
      <c r="H192" s="56">
        <v>100.997320899348</v>
      </c>
      <c r="I192" s="56">
        <v>101.084731961022</v>
      </c>
      <c r="J192" s="56">
        <v>100.615381446638</v>
      </c>
      <c r="K192" s="56"/>
      <c r="L192" s="56"/>
      <c r="M192" s="56">
        <v>99.720132801516201</v>
      </c>
      <c r="N192" s="56"/>
      <c r="O192" s="56">
        <v>94.167007811033898</v>
      </c>
      <c r="P192" s="56"/>
      <c r="Q192" s="56"/>
      <c r="R192" s="56"/>
      <c r="S192" s="84"/>
      <c r="T192" s="84"/>
      <c r="U192" s="56"/>
      <c r="V192" s="56"/>
      <c r="W192" s="56"/>
      <c r="X192" s="56"/>
      <c r="Y192" s="56"/>
      <c r="Z192" s="56"/>
      <c r="AA192" s="56"/>
      <c r="AB192" s="56"/>
      <c r="AC192" s="56"/>
      <c r="AE192" s="56">
        <v>109.059351305349</v>
      </c>
      <c r="AF192" s="56">
        <v>99.690983803558694</v>
      </c>
      <c r="AG192" s="56"/>
      <c r="AH192" s="56">
        <v>94.206585991418393</v>
      </c>
      <c r="AI192" s="56"/>
      <c r="AJ192" s="56"/>
      <c r="AK192" s="56"/>
      <c r="AL192" s="56"/>
      <c r="AM192" s="56"/>
      <c r="AN192" s="56"/>
      <c r="AO192" s="56"/>
      <c r="AP192" s="56"/>
      <c r="AQ192" s="56"/>
      <c r="AR192" s="56"/>
      <c r="AS192" s="56"/>
      <c r="AT192" s="56"/>
      <c r="AU192" s="56"/>
      <c r="AV192" s="56"/>
      <c r="AX192" s="56">
        <v>108.91513143204401</v>
      </c>
      <c r="AY192" s="59"/>
      <c r="AZ192" s="59"/>
      <c r="BA192" s="59"/>
      <c r="BB192" s="59"/>
      <c r="BC192" s="59"/>
      <c r="BD192" s="59"/>
      <c r="BE192" s="59"/>
      <c r="BF192" s="59"/>
      <c r="BG192" s="59"/>
      <c r="BH192" s="59"/>
      <c r="BI192" s="59"/>
      <c r="BJ192" s="59"/>
      <c r="BK192" s="59"/>
      <c r="BL192" s="59"/>
      <c r="BM192" s="59"/>
      <c r="BN192" s="59"/>
      <c r="BO192" s="59"/>
      <c r="BP192" s="59"/>
      <c r="BQ192" s="59"/>
      <c r="BR192" s="59"/>
      <c r="BS192" s="59"/>
      <c r="BT192" s="59"/>
      <c r="BU192" s="59"/>
      <c r="BV192" s="59"/>
      <c r="BW192" s="59"/>
      <c r="BX192" s="59"/>
      <c r="BZ192" s="59"/>
      <c r="CA192" s="59"/>
      <c r="CB192" s="59"/>
      <c r="CC192" s="59"/>
      <c r="CD192" s="59"/>
      <c r="CE192" s="59"/>
      <c r="CF192" s="59"/>
      <c r="CG192" s="59"/>
      <c r="CH192" s="59"/>
      <c r="CI192" s="59"/>
      <c r="CJ192" s="59"/>
      <c r="CK192" s="59"/>
      <c r="CL192" s="59"/>
      <c r="CM192" s="59"/>
      <c r="CN192" s="59"/>
      <c r="CO192" s="59"/>
      <c r="CP192" s="59"/>
      <c r="CQ192" s="59"/>
      <c r="CS192" s="59"/>
      <c r="CT192" s="56"/>
      <c r="CU192" s="56"/>
      <c r="CV192" s="56"/>
      <c r="CW192" s="56"/>
      <c r="CX192" s="56"/>
      <c r="CY192" s="56"/>
      <c r="CZ192" s="56"/>
      <c r="DA192" s="56"/>
      <c r="DB192" s="56"/>
      <c r="DC192" s="56"/>
      <c r="DD192" s="56"/>
      <c r="DE192" s="56"/>
      <c r="DF192" s="56"/>
      <c r="DG192" s="56"/>
      <c r="DH192" s="56"/>
      <c r="DI192" s="56"/>
      <c r="DJ192" s="56"/>
      <c r="DK192" s="56"/>
      <c r="DL192" s="56"/>
      <c r="DM192" s="56"/>
      <c r="DN192" s="56"/>
      <c r="DO192" s="56"/>
      <c r="DP192" s="56"/>
      <c r="DQ192" s="56"/>
      <c r="DR192" s="56"/>
      <c r="DS192" s="56"/>
      <c r="DU192" s="56"/>
      <c r="DV192" s="56"/>
      <c r="DW192" s="56"/>
      <c r="DX192" s="56"/>
      <c r="DY192" s="56"/>
      <c r="DZ192" s="56"/>
      <c r="EA192" s="56"/>
      <c r="EB192" s="56"/>
      <c r="EC192" s="56"/>
      <c r="ED192" s="56"/>
      <c r="EE192" s="56"/>
      <c r="EF192" s="56"/>
      <c r="EG192" s="56"/>
      <c r="EH192" s="56"/>
      <c r="EI192" s="56"/>
      <c r="EJ192" s="56"/>
      <c r="EK192" s="56"/>
      <c r="EL192" s="56"/>
      <c r="EN192" s="56"/>
      <c r="EO192" s="56"/>
      <c r="EP192" s="56"/>
      <c r="EQ192" s="56"/>
      <c r="ER192" s="56"/>
      <c r="ES192" s="56"/>
    </row>
    <row r="193" spans="1:149" s="55" customFormat="1" ht="12.75" customHeight="1" x14ac:dyDescent="0.25">
      <c r="A193" s="55">
        <v>2013</v>
      </c>
      <c r="B193" s="55" t="s">
        <v>358</v>
      </c>
      <c r="C193" s="55" t="s">
        <v>82</v>
      </c>
      <c r="D193" s="56"/>
      <c r="E193" s="56"/>
      <c r="F193" s="56"/>
      <c r="G193" s="56"/>
      <c r="H193" s="56">
        <v>102.137657375819</v>
      </c>
      <c r="I193" s="56">
        <v>102.401863805231</v>
      </c>
      <c r="J193" s="56">
        <v>100.983216998138</v>
      </c>
      <c r="K193" s="56"/>
      <c r="L193" s="56"/>
      <c r="M193" s="56">
        <v>106.24908373508001</v>
      </c>
      <c r="N193" s="56"/>
      <c r="O193" s="56">
        <v>103.56042513139499</v>
      </c>
      <c r="P193" s="56"/>
      <c r="Q193" s="56"/>
      <c r="R193" s="56"/>
      <c r="S193" s="84"/>
      <c r="T193" s="84"/>
      <c r="U193" s="56"/>
      <c r="V193" s="56"/>
      <c r="W193" s="56"/>
      <c r="X193" s="56"/>
      <c r="Y193" s="56"/>
      <c r="Z193" s="56"/>
      <c r="AA193" s="56"/>
      <c r="AB193" s="56"/>
      <c r="AC193" s="56"/>
      <c r="AE193" s="56">
        <v>110.770856651242</v>
      </c>
      <c r="AF193" s="56">
        <v>106.055893628242</v>
      </c>
      <c r="AG193" s="56"/>
      <c r="AH193" s="56">
        <v>103.421407933956</v>
      </c>
      <c r="AI193" s="56"/>
      <c r="AJ193" s="56"/>
      <c r="AK193" s="56"/>
      <c r="AL193" s="56"/>
      <c r="AM193" s="56"/>
      <c r="AN193" s="56"/>
      <c r="AO193" s="56"/>
      <c r="AP193" s="56"/>
      <c r="AQ193" s="56"/>
      <c r="AR193" s="56"/>
      <c r="AS193" s="56"/>
      <c r="AT193" s="56"/>
      <c r="AU193" s="56"/>
      <c r="AV193" s="56"/>
      <c r="AX193" s="56">
        <v>110.486805790638</v>
      </c>
      <c r="AY193" s="59"/>
      <c r="AZ193" s="59"/>
      <c r="BA193" s="59"/>
      <c r="BB193" s="59"/>
      <c r="BC193" s="59"/>
      <c r="BD193" s="59"/>
      <c r="BE193" s="59"/>
      <c r="BF193" s="59"/>
      <c r="BG193" s="59"/>
      <c r="BH193" s="59"/>
      <c r="BI193" s="59"/>
      <c r="BJ193" s="59"/>
      <c r="BK193" s="59"/>
      <c r="BL193" s="59"/>
      <c r="BM193" s="59"/>
      <c r="BN193" s="59"/>
      <c r="BO193" s="59"/>
      <c r="BP193" s="59"/>
      <c r="BQ193" s="59"/>
      <c r="BR193" s="59"/>
      <c r="BS193" s="59"/>
      <c r="BT193" s="59"/>
      <c r="BU193" s="59"/>
      <c r="BV193" s="59"/>
      <c r="BW193" s="59"/>
      <c r="BX193" s="59"/>
      <c r="BZ193" s="59"/>
      <c r="CA193" s="59"/>
      <c r="CB193" s="59"/>
      <c r="CC193" s="59"/>
      <c r="CD193" s="59"/>
      <c r="CE193" s="59"/>
      <c r="CF193" s="59"/>
      <c r="CG193" s="59"/>
      <c r="CH193" s="59"/>
      <c r="CI193" s="59"/>
      <c r="CJ193" s="59"/>
      <c r="CK193" s="59"/>
      <c r="CL193" s="59"/>
      <c r="CM193" s="59"/>
      <c r="CN193" s="59"/>
      <c r="CO193" s="59"/>
      <c r="CP193" s="59"/>
      <c r="CQ193" s="59"/>
      <c r="CS193" s="59"/>
      <c r="CT193" s="56"/>
      <c r="CU193" s="56"/>
      <c r="CV193" s="56"/>
      <c r="CW193" s="56"/>
      <c r="CX193" s="56"/>
      <c r="CY193" s="56"/>
      <c r="CZ193" s="56"/>
      <c r="DA193" s="56"/>
      <c r="DB193" s="56"/>
      <c r="DC193" s="56"/>
      <c r="DD193" s="56"/>
      <c r="DE193" s="56"/>
      <c r="DF193" s="56"/>
      <c r="DG193" s="56"/>
      <c r="DH193" s="56"/>
      <c r="DI193" s="56"/>
      <c r="DJ193" s="56"/>
      <c r="DK193" s="56"/>
      <c r="DL193" s="56"/>
      <c r="DM193" s="56"/>
      <c r="DN193" s="56"/>
      <c r="DO193" s="56"/>
      <c r="DP193" s="56"/>
      <c r="DQ193" s="56"/>
      <c r="DR193" s="56"/>
      <c r="DS193" s="56"/>
      <c r="DU193" s="56"/>
      <c r="DV193" s="56"/>
      <c r="DW193" s="56"/>
      <c r="DX193" s="56"/>
      <c r="DY193" s="56"/>
      <c r="DZ193" s="56"/>
      <c r="EA193" s="56"/>
      <c r="EB193" s="56"/>
      <c r="EC193" s="56"/>
      <c r="ED193" s="56"/>
      <c r="EE193" s="56"/>
      <c r="EF193" s="56"/>
      <c r="EG193" s="56"/>
      <c r="EH193" s="56"/>
      <c r="EI193" s="56"/>
      <c r="EJ193" s="56"/>
      <c r="EK193" s="56"/>
      <c r="EL193" s="56"/>
      <c r="EN193" s="56"/>
      <c r="EO193" s="56"/>
      <c r="EP193" s="56"/>
      <c r="EQ193" s="56"/>
      <c r="ER193" s="56"/>
      <c r="ES193" s="56"/>
    </row>
    <row r="194" spans="1:149" s="55" customFormat="1" ht="12.75" customHeight="1" x14ac:dyDescent="0.25">
      <c r="A194" s="55">
        <v>2013</v>
      </c>
      <c r="B194" s="55" t="s">
        <v>359</v>
      </c>
      <c r="C194" s="55" t="s">
        <v>82</v>
      </c>
      <c r="D194" s="56"/>
      <c r="E194" s="56"/>
      <c r="F194" s="56"/>
      <c r="G194" s="56"/>
      <c r="H194" s="56">
        <v>105.882248864518</v>
      </c>
      <c r="I194" s="56">
        <v>107.177857642756</v>
      </c>
      <c r="J194" s="56">
        <v>100.22113346094</v>
      </c>
      <c r="K194" s="56"/>
      <c r="L194" s="56"/>
      <c r="M194" s="56">
        <v>135.577936200447</v>
      </c>
      <c r="N194" s="56"/>
      <c r="O194" s="56">
        <v>150.40404001807801</v>
      </c>
      <c r="P194" s="56"/>
      <c r="Q194" s="56"/>
      <c r="R194" s="56"/>
      <c r="S194" s="84"/>
      <c r="T194" s="84"/>
      <c r="U194" s="56"/>
      <c r="V194" s="56"/>
      <c r="W194" s="56"/>
      <c r="X194" s="56"/>
      <c r="Y194" s="56"/>
      <c r="Z194" s="56"/>
      <c r="AA194" s="56"/>
      <c r="AB194" s="56"/>
      <c r="AC194" s="56"/>
      <c r="AE194" s="56">
        <v>110.643467167121</v>
      </c>
      <c r="AF194" s="56">
        <v>135.35978929254301</v>
      </c>
      <c r="AG194" s="56"/>
      <c r="AH194" s="56">
        <v>150.27984869788801</v>
      </c>
      <c r="AI194" s="56"/>
      <c r="AJ194" s="56"/>
      <c r="AK194" s="56"/>
      <c r="AL194" s="56"/>
      <c r="AM194" s="56"/>
      <c r="AN194" s="56"/>
      <c r="AO194" s="56"/>
      <c r="AP194" s="56"/>
      <c r="AQ194" s="56"/>
      <c r="AR194" s="56"/>
      <c r="AS194" s="56"/>
      <c r="AT194" s="56"/>
      <c r="AU194" s="56"/>
      <c r="AV194" s="56"/>
      <c r="AX194" s="56">
        <v>110.265907467265</v>
      </c>
      <c r="AY194" s="59"/>
      <c r="AZ194" s="59"/>
      <c r="BA194" s="59"/>
      <c r="BB194" s="59"/>
      <c r="BC194" s="59"/>
      <c r="BD194" s="59"/>
      <c r="BE194" s="59"/>
      <c r="BF194" s="59"/>
      <c r="BG194" s="59"/>
      <c r="BH194" s="59"/>
      <c r="BI194" s="59"/>
      <c r="BJ194" s="59"/>
      <c r="BK194" s="59"/>
      <c r="BL194" s="59"/>
      <c r="BM194" s="59"/>
      <c r="BN194" s="59"/>
      <c r="BO194" s="59"/>
      <c r="BP194" s="59"/>
      <c r="BQ194" s="59"/>
      <c r="BR194" s="59"/>
      <c r="BS194" s="59"/>
      <c r="BT194" s="59"/>
      <c r="BU194" s="59"/>
      <c r="BV194" s="59"/>
      <c r="BW194" s="59"/>
      <c r="BX194" s="59"/>
      <c r="BZ194" s="59"/>
      <c r="CA194" s="59"/>
      <c r="CB194" s="59"/>
      <c r="CC194" s="59"/>
      <c r="CD194" s="59"/>
      <c r="CE194" s="59"/>
      <c r="CF194" s="59"/>
      <c r="CG194" s="59"/>
      <c r="CH194" s="59"/>
      <c r="CI194" s="59"/>
      <c r="CJ194" s="59"/>
      <c r="CK194" s="59"/>
      <c r="CL194" s="59"/>
      <c r="CM194" s="59"/>
      <c r="CN194" s="59"/>
      <c r="CO194" s="59"/>
      <c r="CP194" s="59"/>
      <c r="CQ194" s="59"/>
      <c r="CS194" s="59"/>
      <c r="CT194" s="56"/>
      <c r="CU194" s="56"/>
      <c r="CV194" s="56"/>
      <c r="CW194" s="56"/>
      <c r="CX194" s="56"/>
      <c r="CY194" s="56"/>
      <c r="CZ194" s="56"/>
      <c r="DA194" s="56"/>
      <c r="DB194" s="56"/>
      <c r="DC194" s="56"/>
      <c r="DD194" s="56"/>
      <c r="DE194" s="56"/>
      <c r="DF194" s="56"/>
      <c r="DG194" s="56"/>
      <c r="DH194" s="56"/>
      <c r="DI194" s="56"/>
      <c r="DJ194" s="56"/>
      <c r="DK194" s="56"/>
      <c r="DL194" s="56"/>
      <c r="DM194" s="56"/>
      <c r="DN194" s="56"/>
      <c r="DO194" s="56"/>
      <c r="DP194" s="56"/>
      <c r="DQ194" s="56"/>
      <c r="DR194" s="56"/>
      <c r="DS194" s="56"/>
      <c r="DU194" s="56"/>
      <c r="DV194" s="56"/>
      <c r="DW194" s="56"/>
      <c r="DX194" s="56"/>
      <c r="DY194" s="56"/>
      <c r="DZ194" s="56"/>
      <c r="EA194" s="56"/>
      <c r="EB194" s="56"/>
      <c r="EC194" s="56"/>
      <c r="ED194" s="56"/>
      <c r="EE194" s="56"/>
      <c r="EF194" s="56"/>
      <c r="EG194" s="56"/>
      <c r="EH194" s="56"/>
      <c r="EI194" s="56"/>
      <c r="EJ194" s="56"/>
      <c r="EK194" s="56"/>
      <c r="EL194" s="56"/>
      <c r="EN194" s="56"/>
      <c r="EO194" s="56"/>
      <c r="EP194" s="56"/>
      <c r="EQ194" s="56"/>
      <c r="ER194" s="56"/>
      <c r="ES194" s="56"/>
    </row>
    <row r="195" spans="1:149" s="55" customFormat="1" ht="12.75" customHeight="1" x14ac:dyDescent="0.25">
      <c r="A195" s="55">
        <v>2014</v>
      </c>
      <c r="B195" s="55" t="s">
        <v>348</v>
      </c>
      <c r="C195" s="55" t="s">
        <v>82</v>
      </c>
      <c r="D195" s="56"/>
      <c r="E195" s="56"/>
      <c r="F195" s="56"/>
      <c r="G195" s="56"/>
      <c r="H195" s="56">
        <v>100.962479032413</v>
      </c>
      <c r="I195" s="56">
        <v>101.15698874250801</v>
      </c>
      <c r="J195" s="56">
        <v>100.11257593322399</v>
      </c>
      <c r="K195" s="56"/>
      <c r="L195" s="56"/>
      <c r="M195" s="56">
        <v>94.6124422739571</v>
      </c>
      <c r="N195" s="56"/>
      <c r="O195" s="56">
        <v>94.032615955162001</v>
      </c>
      <c r="P195" s="56"/>
      <c r="Q195" s="56"/>
      <c r="R195" s="56"/>
      <c r="S195" s="84"/>
      <c r="T195" s="84"/>
      <c r="U195" s="56"/>
      <c r="V195" s="56"/>
      <c r="W195" s="56"/>
      <c r="X195" s="56"/>
      <c r="Y195" s="56"/>
      <c r="Z195" s="56"/>
      <c r="AA195" s="56"/>
      <c r="AB195" s="56"/>
      <c r="AC195" s="56"/>
      <c r="AE195" s="56">
        <v>95.587591346737199</v>
      </c>
      <c r="AF195" s="56">
        <v>94.438367689201499</v>
      </c>
      <c r="AG195" s="56"/>
      <c r="AH195" s="56">
        <v>93.670367533944798</v>
      </c>
      <c r="AI195" s="56"/>
      <c r="AJ195" s="56"/>
      <c r="AK195" s="56"/>
      <c r="AL195" s="56"/>
      <c r="AM195" s="56"/>
      <c r="AN195" s="56"/>
      <c r="AO195" s="56"/>
      <c r="AP195" s="56"/>
      <c r="AQ195" s="56"/>
      <c r="AR195" s="56"/>
      <c r="AS195" s="56"/>
      <c r="AT195" s="56"/>
      <c r="AU195" s="56"/>
      <c r="AV195" s="56"/>
      <c r="AX195" s="56">
        <v>95.730058601028901</v>
      </c>
      <c r="AY195" s="59"/>
      <c r="AZ195" s="59"/>
      <c r="BA195" s="59"/>
      <c r="BB195" s="59"/>
      <c r="BC195" s="59">
        <f t="shared" ref="BC195:BC226" si="1237">+((H195/H183)-1)*100</f>
        <v>2.8065749364219572</v>
      </c>
      <c r="BD195" s="59">
        <f t="shared" ref="BD195:BD226" si="1238">+((I195/I183)-1)*100</f>
        <v>3.5774347512807836</v>
      </c>
      <c r="BE195" s="59">
        <f t="shared" ref="BE195:BE226" si="1239">+((J195/J183)-1)*100</f>
        <v>-0.46401252785629454</v>
      </c>
      <c r="BF195" s="59"/>
      <c r="BG195" s="59"/>
      <c r="BH195" s="59">
        <f t="shared" ref="BH195:BH226" si="1240">+((M195/M183)-1)*100</f>
        <v>7.7934667688998926</v>
      </c>
      <c r="BI195" s="59"/>
      <c r="BJ195" s="59">
        <f t="shared" ref="BJ195:BJ227" si="1241">+((O195/O183)-1)*100</f>
        <v>4.1258928024802133</v>
      </c>
      <c r="BK195" s="59"/>
      <c r="BL195" s="59"/>
      <c r="BM195" s="59"/>
      <c r="BN195" s="59"/>
      <c r="BO195" s="59"/>
      <c r="BP195" s="59"/>
      <c r="BQ195" s="59"/>
      <c r="BR195" s="59"/>
      <c r="BS195" s="59"/>
      <c r="BT195" s="59"/>
      <c r="BU195" s="59"/>
      <c r="BV195" s="59"/>
      <c r="BW195" s="59"/>
      <c r="BX195" s="59"/>
      <c r="BZ195" s="59">
        <f t="shared" ref="BZ195:BZ232" si="1242">+((AE195/AE183)-1)*100</f>
        <v>14.463650930991957</v>
      </c>
      <c r="CA195" s="59">
        <f t="shared" ref="CA195:CA227" si="1243">+((AF195/AF183)-1)*100</f>
        <v>7.7679588094935914</v>
      </c>
      <c r="CB195" s="59"/>
      <c r="CC195" s="59">
        <f t="shared" ref="CC195:CC227" si="1244">+((AH195/AH183)-1)*100</f>
        <v>4.004948945937703</v>
      </c>
      <c r="CD195" s="59"/>
      <c r="CE195" s="59"/>
      <c r="CF195" s="59"/>
      <c r="CG195" s="59"/>
      <c r="CH195" s="59"/>
      <c r="CI195" s="59"/>
      <c r="CJ195" s="59"/>
      <c r="CK195" s="59"/>
      <c r="CL195" s="59"/>
      <c r="CM195" s="59"/>
      <c r="CN195" s="59"/>
      <c r="CO195" s="59"/>
      <c r="CP195" s="59"/>
      <c r="CQ195" s="59"/>
      <c r="CS195" s="59">
        <f t="shared" ref="CS195:CS232" si="1245">+((AX195/AX183)-1)*100</f>
        <v>14.591084587015125</v>
      </c>
      <c r="CT195" s="56"/>
      <c r="CU195" s="56"/>
      <c r="CV195" s="56"/>
      <c r="CW195" s="56"/>
      <c r="CX195" s="56">
        <f>((SUM(H$195:H195)/SUM(H$183:H183))-1)*100</f>
        <v>2.8065749364219572</v>
      </c>
      <c r="CY195" s="56">
        <f>((SUM(I$195:I195)/SUM(I$183:I183))-1)*100</f>
        <v>3.5774347512807836</v>
      </c>
      <c r="CZ195" s="56">
        <f>((SUM(J$195:J195)/SUM(J$183:J183))-1)*100</f>
        <v>-0.46401252785629454</v>
      </c>
      <c r="DA195" s="56"/>
      <c r="DB195" s="56"/>
      <c r="DC195" s="56">
        <f>((SUM(M$195:M195)/SUM(M$183:M183))-1)*100</f>
        <v>7.7934667688998926</v>
      </c>
      <c r="DD195" s="56"/>
      <c r="DE195" s="56">
        <f>((SUM(O$195:O195)/SUM(O$183:O183))-1)*100</f>
        <v>4.1258928024802133</v>
      </c>
      <c r="DF195" s="56"/>
      <c r="DG195" s="56"/>
      <c r="DH195" s="56"/>
      <c r="DI195" s="56"/>
      <c r="DJ195" s="56"/>
      <c r="DK195" s="56"/>
      <c r="DL195" s="56"/>
      <c r="DM195" s="56"/>
      <c r="DN195" s="56"/>
      <c r="DO195" s="56"/>
      <c r="DP195" s="56"/>
      <c r="DQ195" s="56"/>
      <c r="DR195" s="56"/>
      <c r="DS195" s="56"/>
      <c r="DU195" s="56">
        <f>((SUM(AE$195:AE195)/SUM(AE$183:AE183))-1)*100</f>
        <v>14.463650930991957</v>
      </c>
      <c r="DV195" s="56">
        <f>((SUM(AF$195:AF195)/SUM(AF$183:AF183))-1)*100</f>
        <v>7.7679588094935914</v>
      </c>
      <c r="DW195" s="56"/>
      <c r="DX195" s="56">
        <f>((SUM(AH$195:AH195)/SUM(AH$183:AH183))-1)*100</f>
        <v>4.004948945937703</v>
      </c>
      <c r="DY195" s="56"/>
      <c r="DZ195" s="56"/>
      <c r="EA195" s="56"/>
      <c r="EB195" s="56"/>
      <c r="EC195" s="56"/>
      <c r="ED195" s="56"/>
      <c r="EE195" s="56"/>
      <c r="EF195" s="56"/>
      <c r="EG195" s="56"/>
      <c r="EH195" s="56"/>
      <c r="EI195" s="56"/>
      <c r="EJ195" s="56"/>
      <c r="EK195" s="56"/>
      <c r="EL195" s="56"/>
      <c r="EN195" s="56">
        <f>((SUM(AX$195:AX195)/SUM(AX$183:AX183))-1)*100</f>
        <v>14.591084587015125</v>
      </c>
      <c r="EO195" s="56"/>
      <c r="EP195" s="56"/>
      <c r="EQ195" s="56"/>
      <c r="ER195" s="56"/>
      <c r="ES195" s="56"/>
    </row>
    <row r="196" spans="1:149" s="55" customFormat="1" ht="12.75" customHeight="1" x14ac:dyDescent="0.25">
      <c r="A196" s="55">
        <v>2014</v>
      </c>
      <c r="B196" s="55" t="s">
        <v>349</v>
      </c>
      <c r="C196" s="55" t="s">
        <v>82</v>
      </c>
      <c r="D196" s="56"/>
      <c r="E196" s="56"/>
      <c r="F196" s="56"/>
      <c r="G196" s="56"/>
      <c r="H196" s="56">
        <v>100.516296075407</v>
      </c>
      <c r="I196" s="56">
        <v>100.272901739319</v>
      </c>
      <c r="J196" s="56">
        <v>101.579798768752</v>
      </c>
      <c r="K196" s="56"/>
      <c r="L196" s="56"/>
      <c r="M196" s="56">
        <v>94.123310227225602</v>
      </c>
      <c r="N196" s="56"/>
      <c r="O196" s="56">
        <v>91.122931043235099</v>
      </c>
      <c r="P196" s="56"/>
      <c r="Q196" s="56"/>
      <c r="R196" s="56"/>
      <c r="S196" s="84"/>
      <c r="T196" s="84"/>
      <c r="U196" s="56"/>
      <c r="V196" s="56"/>
      <c r="W196" s="56"/>
      <c r="X196" s="56"/>
      <c r="Y196" s="56"/>
      <c r="Z196" s="56"/>
      <c r="AA196" s="56"/>
      <c r="AB196" s="56"/>
      <c r="AC196" s="56"/>
      <c r="AE196" s="56">
        <v>99.169333293816706</v>
      </c>
      <c r="AF196" s="56">
        <v>94.202209841528401</v>
      </c>
      <c r="AG196" s="56"/>
      <c r="AH196" s="56">
        <v>91.118920422178604</v>
      </c>
      <c r="AI196" s="56"/>
      <c r="AJ196" s="56"/>
      <c r="AK196" s="56"/>
      <c r="AL196" s="56"/>
      <c r="AM196" s="56"/>
      <c r="AN196" s="56"/>
      <c r="AO196" s="56"/>
      <c r="AP196" s="56"/>
      <c r="AQ196" s="56"/>
      <c r="AR196" s="56"/>
      <c r="AS196" s="56"/>
      <c r="AT196" s="56"/>
      <c r="AU196" s="56"/>
      <c r="AV196" s="56"/>
      <c r="AX196" s="56">
        <v>99.387959993071604</v>
      </c>
      <c r="AY196" s="59"/>
      <c r="AZ196" s="59"/>
      <c r="BA196" s="59"/>
      <c r="BB196" s="59"/>
      <c r="BC196" s="59">
        <f t="shared" si="1237"/>
        <v>2.3217791322425629</v>
      </c>
      <c r="BD196" s="59">
        <f t="shared" si="1238"/>
        <v>2.3699278739762075</v>
      </c>
      <c r="BE196" s="59">
        <f t="shared" si="1239"/>
        <v>2.1146196437223708</v>
      </c>
      <c r="BF196" s="59"/>
      <c r="BG196" s="59"/>
      <c r="BH196" s="59">
        <f t="shared" si="1240"/>
        <v>4.1922814258007035</v>
      </c>
      <c r="BI196" s="59"/>
      <c r="BJ196" s="59">
        <f t="shared" si="1241"/>
        <v>2.9597593865720473</v>
      </c>
      <c r="BK196" s="59"/>
      <c r="BL196" s="59"/>
      <c r="BM196" s="59"/>
      <c r="BN196" s="59"/>
      <c r="BO196" s="59"/>
      <c r="BP196" s="59"/>
      <c r="BQ196" s="59"/>
      <c r="BR196" s="59"/>
      <c r="BS196" s="59"/>
      <c r="BT196" s="59"/>
      <c r="BU196" s="59"/>
      <c r="BV196" s="59"/>
      <c r="BW196" s="59"/>
      <c r="BX196" s="59"/>
      <c r="BZ196" s="59">
        <f t="shared" si="1242"/>
        <v>6.1560730085662874</v>
      </c>
      <c r="CA196" s="59">
        <f t="shared" si="1243"/>
        <v>4.2800155835365672</v>
      </c>
      <c r="CB196" s="59"/>
      <c r="CC196" s="59">
        <f t="shared" si="1244"/>
        <v>3.2855645336449024</v>
      </c>
      <c r="CD196" s="59"/>
      <c r="CE196" s="59"/>
      <c r="CF196" s="59"/>
      <c r="CG196" s="59"/>
      <c r="CH196" s="59"/>
      <c r="CI196" s="59"/>
      <c r="CJ196" s="59"/>
      <c r="CK196" s="59"/>
      <c r="CL196" s="59"/>
      <c r="CM196" s="59"/>
      <c r="CN196" s="59"/>
      <c r="CO196" s="59"/>
      <c r="CP196" s="59"/>
      <c r="CQ196" s="59"/>
      <c r="CS196" s="59">
        <f t="shared" si="1245"/>
        <v>5.8515103071423269</v>
      </c>
      <c r="CT196" s="56"/>
      <c r="CU196" s="56"/>
      <c r="CV196" s="56"/>
      <c r="CW196" s="56"/>
      <c r="CX196" s="56">
        <f>((SUM(H$195:H196)/SUM(H$183:H184))-1)*100</f>
        <v>2.564140956346761</v>
      </c>
      <c r="CY196" s="56">
        <f>((SUM(I$195:I196)/SUM(I$183:I184))-1)*100</f>
        <v>2.9727912808616974</v>
      </c>
      <c r="CZ196" s="56">
        <f>((SUM(J$195:J196)/SUM(J$183:J184))-1)*100</f>
        <v>0.81819481151830242</v>
      </c>
      <c r="DA196" s="56"/>
      <c r="DB196" s="56"/>
      <c r="DC196" s="56">
        <f>((SUM(M$195:M196)/SUM(M$183:M184))-1)*100</f>
        <v>5.9669511888561955</v>
      </c>
      <c r="DD196" s="56"/>
      <c r="DE196" s="56">
        <f>((SUM(O$195:O196)/SUM(O$183:O184))-1)*100</f>
        <v>3.5487060548360816</v>
      </c>
      <c r="DF196" s="56"/>
      <c r="DG196" s="56"/>
      <c r="DH196" s="56"/>
      <c r="DI196" s="56"/>
      <c r="DJ196" s="56"/>
      <c r="DK196" s="56"/>
      <c r="DL196" s="56"/>
      <c r="DM196" s="56"/>
      <c r="DN196" s="56"/>
      <c r="DO196" s="56"/>
      <c r="DP196" s="56"/>
      <c r="DQ196" s="56"/>
      <c r="DR196" s="56"/>
      <c r="DS196" s="56"/>
      <c r="DU196" s="56">
        <f>((SUM(AE$195:AE196)/SUM(AE$183:AE184))-1)*100</f>
        <v>10.077217842855868</v>
      </c>
      <c r="DV196" s="56">
        <f>((SUM(AF$195:AF196)/SUM(AF$183:AF184))-1)*100</f>
        <v>5.9974836066577719</v>
      </c>
      <c r="DW196" s="56"/>
      <c r="DX196" s="56">
        <f>((SUM(AH$195:AH196)/SUM(AH$183:AH184))-1)*100</f>
        <v>3.6489750260349396</v>
      </c>
      <c r="DY196" s="56"/>
      <c r="DZ196" s="56"/>
      <c r="EA196" s="56"/>
      <c r="EB196" s="56"/>
      <c r="EC196" s="56"/>
      <c r="ED196" s="56"/>
      <c r="EE196" s="56"/>
      <c r="EF196" s="56"/>
      <c r="EG196" s="56"/>
      <c r="EH196" s="56"/>
      <c r="EI196" s="56"/>
      <c r="EJ196" s="56"/>
      <c r="EK196" s="56"/>
      <c r="EL196" s="56"/>
      <c r="EN196" s="56">
        <f>((SUM(AX$195:AX196)/SUM(AX$183:AX184))-1)*100</f>
        <v>9.9663232788465237</v>
      </c>
      <c r="EO196" s="56"/>
      <c r="EP196" s="56"/>
      <c r="EQ196" s="56"/>
      <c r="ER196" s="56"/>
      <c r="ES196" s="56"/>
    </row>
    <row r="197" spans="1:149" s="55" customFormat="1" ht="12.75" customHeight="1" x14ac:dyDescent="0.25">
      <c r="A197" s="55">
        <v>2014</v>
      </c>
      <c r="B197" s="55" t="s">
        <v>350</v>
      </c>
      <c r="C197" s="55" t="s">
        <v>82</v>
      </c>
      <c r="D197" s="56"/>
      <c r="E197" s="56"/>
      <c r="F197" s="56"/>
      <c r="G197" s="56"/>
      <c r="H197" s="56">
        <v>100.46265420072901</v>
      </c>
      <c r="I197" s="56">
        <v>100.76909215682601</v>
      </c>
      <c r="J197" s="56">
        <v>99.123684704191803</v>
      </c>
      <c r="K197" s="56"/>
      <c r="L197" s="56"/>
      <c r="M197" s="56">
        <v>102.20860088045499</v>
      </c>
      <c r="N197" s="56"/>
      <c r="O197" s="56">
        <v>101.79140270290399</v>
      </c>
      <c r="P197" s="56"/>
      <c r="Q197" s="56"/>
      <c r="R197" s="56"/>
      <c r="S197" s="84"/>
      <c r="T197" s="84"/>
      <c r="U197" s="56"/>
      <c r="V197" s="56"/>
      <c r="W197" s="56"/>
      <c r="X197" s="56"/>
      <c r="Y197" s="56"/>
      <c r="Z197" s="56"/>
      <c r="AA197" s="56"/>
      <c r="AB197" s="56"/>
      <c r="AC197" s="56"/>
      <c r="AE197" s="56">
        <v>102.910242739089</v>
      </c>
      <c r="AF197" s="56">
        <v>102.221464042557</v>
      </c>
      <c r="AG197" s="56"/>
      <c r="AH197" s="56">
        <v>101.59950041459101</v>
      </c>
      <c r="AI197" s="56"/>
      <c r="AJ197" s="56"/>
      <c r="AK197" s="56"/>
      <c r="AL197" s="56"/>
      <c r="AM197" s="56"/>
      <c r="AN197" s="56"/>
      <c r="AO197" s="56"/>
      <c r="AP197" s="56"/>
      <c r="AQ197" s="56"/>
      <c r="AR197" s="56"/>
      <c r="AS197" s="56"/>
      <c r="AT197" s="56"/>
      <c r="AU197" s="56"/>
      <c r="AV197" s="56"/>
      <c r="AX197" s="56">
        <v>103.267537744797</v>
      </c>
      <c r="AY197" s="59"/>
      <c r="AZ197" s="59"/>
      <c r="BA197" s="59"/>
      <c r="BB197" s="59"/>
      <c r="BC197" s="59">
        <f t="shared" si="1237"/>
        <v>1.6508109009738758</v>
      </c>
      <c r="BD197" s="59">
        <f t="shared" si="1238"/>
        <v>2.0892077801929254</v>
      </c>
      <c r="BE197" s="59">
        <f t="shared" si="1239"/>
        <v>-0.25188916876575096</v>
      </c>
      <c r="BF197" s="59"/>
      <c r="BG197" s="59"/>
      <c r="BH197" s="59">
        <f t="shared" si="1240"/>
        <v>6.727306084762219</v>
      </c>
      <c r="BI197" s="59"/>
      <c r="BJ197" s="59">
        <f t="shared" si="1241"/>
        <v>4.6701286014413146</v>
      </c>
      <c r="BK197" s="59"/>
      <c r="BL197" s="59"/>
      <c r="BM197" s="59"/>
      <c r="BN197" s="59"/>
      <c r="BO197" s="59"/>
      <c r="BP197" s="59"/>
      <c r="BQ197" s="59"/>
      <c r="BR197" s="59"/>
      <c r="BS197" s="59"/>
      <c r="BT197" s="59"/>
      <c r="BU197" s="59"/>
      <c r="BV197" s="59"/>
      <c r="BW197" s="59"/>
      <c r="BX197" s="59"/>
      <c r="BZ197" s="59">
        <f t="shared" si="1242"/>
        <v>10.334641081436802</v>
      </c>
      <c r="CA197" s="59">
        <f t="shared" si="1243"/>
        <v>6.5875674388879535</v>
      </c>
      <c r="CB197" s="59"/>
      <c r="CC197" s="59">
        <f t="shared" si="1244"/>
        <v>4.7350101271209866</v>
      </c>
      <c r="CD197" s="59"/>
      <c r="CE197" s="59"/>
      <c r="CF197" s="59"/>
      <c r="CG197" s="59"/>
      <c r="CH197" s="59"/>
      <c r="CI197" s="59"/>
      <c r="CJ197" s="59"/>
      <c r="CK197" s="59"/>
      <c r="CL197" s="59"/>
      <c r="CM197" s="59"/>
      <c r="CN197" s="59"/>
      <c r="CO197" s="59"/>
      <c r="CP197" s="59"/>
      <c r="CQ197" s="59"/>
      <c r="CS197" s="59">
        <f t="shared" si="1245"/>
        <v>9.8013195827050268</v>
      </c>
      <c r="CT197" s="56"/>
      <c r="CU197" s="56"/>
      <c r="CV197" s="56"/>
      <c r="CW197" s="56"/>
      <c r="CX197" s="56">
        <f>((SUM(H$195:H197)/SUM(H$183:H185))-1)*100</f>
        <v>2.2584391515035884</v>
      </c>
      <c r="CY197" s="56">
        <f>((SUM(I$195:I197)/SUM(I$183:I185))-1)*100</f>
        <v>2.676463061133405</v>
      </c>
      <c r="CZ197" s="56">
        <f>((SUM(J$195:J197)/SUM(J$183:J185))-1)*100</f>
        <v>0.46305775111892267</v>
      </c>
      <c r="DA197" s="56"/>
      <c r="DB197" s="56"/>
      <c r="DC197" s="56">
        <f>((SUM(M$195:M197)/SUM(M$183:M185))-1)*100</f>
        <v>6.2328259079136084</v>
      </c>
      <c r="DD197" s="56"/>
      <c r="DE197" s="56">
        <f>((SUM(O$195:O197)/SUM(O$183:O185))-1)*100</f>
        <v>3.9437582028218676</v>
      </c>
      <c r="DF197" s="56"/>
      <c r="DG197" s="56"/>
      <c r="DH197" s="56"/>
      <c r="DI197" s="56"/>
      <c r="DJ197" s="56"/>
      <c r="DK197" s="56"/>
      <c r="DL197" s="56"/>
      <c r="DM197" s="56"/>
      <c r="DN197" s="56"/>
      <c r="DO197" s="56"/>
      <c r="DP197" s="56"/>
      <c r="DQ197" s="56"/>
      <c r="DR197" s="56"/>
      <c r="DS197" s="56"/>
      <c r="DU197" s="56">
        <f>((SUM(AE$195:AE197)/SUM(AE$183:AE185))-1)*100</f>
        <v>10.166078889254383</v>
      </c>
      <c r="DV197" s="56">
        <f>((SUM(AF$195:AF197)/SUM(AF$183:AF185))-1)*100</f>
        <v>6.2041184578556008</v>
      </c>
      <c r="DW197" s="56"/>
      <c r="DX197" s="56">
        <f>((SUM(AH$195:AH197)/SUM(AH$183:AH185))-1)*100</f>
        <v>4.0316703139738452</v>
      </c>
      <c r="DY197" s="56"/>
      <c r="DZ197" s="56"/>
      <c r="EA197" s="56"/>
      <c r="EB197" s="56"/>
      <c r="EC197" s="56"/>
      <c r="ED197" s="56"/>
      <c r="EE197" s="56"/>
      <c r="EF197" s="56"/>
      <c r="EG197" s="56"/>
      <c r="EH197" s="56"/>
      <c r="EI197" s="56"/>
      <c r="EJ197" s="56"/>
      <c r="EK197" s="56"/>
      <c r="EL197" s="56"/>
      <c r="EN197" s="56">
        <f>((SUM(AX$195:AX197)/SUM(AX$183:AX185))-1)*100</f>
        <v>9.9091614608351151</v>
      </c>
      <c r="EO197" s="56"/>
      <c r="EP197" s="56"/>
      <c r="EQ197" s="56"/>
      <c r="ER197" s="56"/>
      <c r="ES197" s="56"/>
    </row>
    <row r="198" spans="1:149" s="55" customFormat="1" ht="12.75" customHeight="1" x14ac:dyDescent="0.25">
      <c r="A198" s="55">
        <v>2014</v>
      </c>
      <c r="B198" s="55" t="s">
        <v>351</v>
      </c>
      <c r="C198" s="55" t="s">
        <v>82</v>
      </c>
      <c r="D198" s="56"/>
      <c r="E198" s="56"/>
      <c r="F198" s="56"/>
      <c r="G198" s="56"/>
      <c r="H198" s="56">
        <v>102.347035095496</v>
      </c>
      <c r="I198" s="56">
        <v>102.989958976905</v>
      </c>
      <c r="J198" s="56">
        <v>99.537802594516805</v>
      </c>
      <c r="K198" s="56"/>
      <c r="L198" s="56"/>
      <c r="M198" s="56">
        <v>95.773109157567603</v>
      </c>
      <c r="N198" s="56"/>
      <c r="O198" s="56">
        <v>93.660250923009201</v>
      </c>
      <c r="P198" s="56"/>
      <c r="Q198" s="56"/>
      <c r="R198" s="56"/>
      <c r="S198" s="84"/>
      <c r="T198" s="84"/>
      <c r="U198" s="56"/>
      <c r="V198" s="56"/>
      <c r="W198" s="56"/>
      <c r="X198" s="56"/>
      <c r="Y198" s="56"/>
      <c r="Z198" s="56"/>
      <c r="AA198" s="56"/>
      <c r="AB198" s="56"/>
      <c r="AC198" s="56"/>
      <c r="AE198" s="56">
        <v>99.326503823450807</v>
      </c>
      <c r="AF198" s="56">
        <v>96.122037496395905</v>
      </c>
      <c r="AG198" s="56"/>
      <c r="AH198" s="56">
        <v>93.897149074236694</v>
      </c>
      <c r="AI198" s="56"/>
      <c r="AJ198" s="56"/>
      <c r="AK198" s="56"/>
      <c r="AL198" s="56"/>
      <c r="AM198" s="56"/>
      <c r="AN198" s="56"/>
      <c r="AO198" s="56"/>
      <c r="AP198" s="56"/>
      <c r="AQ198" s="56"/>
      <c r="AR198" s="56"/>
      <c r="AS198" s="56"/>
      <c r="AT198" s="56"/>
      <c r="AU198" s="56"/>
      <c r="AV198" s="56"/>
      <c r="AX198" s="56">
        <v>99.864052566395998</v>
      </c>
      <c r="AY198" s="59"/>
      <c r="AZ198" s="59"/>
      <c r="BA198" s="59"/>
      <c r="BB198" s="59"/>
      <c r="BC198" s="59">
        <f t="shared" si="1237"/>
        <v>3.8787722417735093</v>
      </c>
      <c r="BD198" s="59">
        <f t="shared" si="1238"/>
        <v>4.9863835134461354</v>
      </c>
      <c r="BE198" s="59">
        <f t="shared" si="1239"/>
        <v>-0.85034998793136474</v>
      </c>
      <c r="BF198" s="59"/>
      <c r="BG198" s="59"/>
      <c r="BH198" s="59">
        <f t="shared" si="1240"/>
        <v>3.5494466630585197</v>
      </c>
      <c r="BI198" s="59"/>
      <c r="BJ198" s="59">
        <f t="shared" si="1241"/>
        <v>6.7190941121963998</v>
      </c>
      <c r="BK198" s="59"/>
      <c r="BL198" s="59"/>
      <c r="BM198" s="59"/>
      <c r="BN198" s="59"/>
      <c r="BO198" s="59"/>
      <c r="BP198" s="59"/>
      <c r="BQ198" s="59"/>
      <c r="BR198" s="59"/>
      <c r="BS198" s="59"/>
      <c r="BT198" s="59"/>
      <c r="BU198" s="59"/>
      <c r="BV198" s="59"/>
      <c r="BW198" s="59"/>
      <c r="BX198" s="59"/>
      <c r="BZ198" s="59">
        <f t="shared" si="1242"/>
        <v>-1.1084645415003758</v>
      </c>
      <c r="CA198" s="59">
        <f t="shared" si="1243"/>
        <v>3.6356447124923585</v>
      </c>
      <c r="CB198" s="59"/>
      <c r="CC198" s="59">
        <f t="shared" si="1244"/>
        <v>6.8614003801211076</v>
      </c>
      <c r="CD198" s="59"/>
      <c r="CE198" s="59"/>
      <c r="CF198" s="59"/>
      <c r="CG198" s="59"/>
      <c r="CH198" s="59"/>
      <c r="CI198" s="59"/>
      <c r="CJ198" s="59"/>
      <c r="CK198" s="59"/>
      <c r="CL198" s="59"/>
      <c r="CM198" s="59"/>
      <c r="CN198" s="59"/>
      <c r="CO198" s="59"/>
      <c r="CP198" s="59"/>
      <c r="CQ198" s="59"/>
      <c r="CS198" s="59">
        <f t="shared" si="1245"/>
        <v>-1.0861617134951929</v>
      </c>
      <c r="CT198" s="56"/>
      <c r="CU198" s="56"/>
      <c r="CV198" s="56"/>
      <c r="CW198" s="56"/>
      <c r="CX198" s="56">
        <f>((SUM(H$195:H198)/SUM(H$183:H186))-1)*100</f>
        <v>2.6638346212341846</v>
      </c>
      <c r="CY198" s="56">
        <f>((SUM(I$195:I198)/SUM(I$183:I186))-1)*100</f>
        <v>3.253904347379577</v>
      </c>
      <c r="CZ198" s="56">
        <f>((SUM(J$195:J198)/SUM(J$183:J186))-1)*100</f>
        <v>0.13327280804407149</v>
      </c>
      <c r="DA198" s="56"/>
      <c r="DB198" s="56"/>
      <c r="DC198" s="56">
        <f>((SUM(M$195:M198)/SUM(M$183:M186))-1)*100</f>
        <v>5.5553957678044386</v>
      </c>
      <c r="DD198" s="56"/>
      <c r="DE198" s="56">
        <f>((SUM(O$195:O198)/SUM(O$183:O186))-1)*100</f>
        <v>4.6132394121772391</v>
      </c>
      <c r="DF198" s="56"/>
      <c r="DG198" s="56"/>
      <c r="DH198" s="56"/>
      <c r="DI198" s="56"/>
      <c r="DJ198" s="56"/>
      <c r="DK198" s="56"/>
      <c r="DL198" s="56"/>
      <c r="DM198" s="56"/>
      <c r="DN198" s="56"/>
      <c r="DO198" s="56"/>
      <c r="DP198" s="56"/>
      <c r="DQ198" s="56"/>
      <c r="DR198" s="56"/>
      <c r="DS198" s="56"/>
      <c r="DU198" s="56">
        <f>((SUM(AE$195:AE198)/SUM(AE$183:AE186))-1)*100</f>
        <v>7.1107739174812279</v>
      </c>
      <c r="DV198" s="56">
        <f>((SUM(AF$195:AF198)/SUM(AF$183:AF186))-1)*100</f>
        <v>5.5543301369558096</v>
      </c>
      <c r="DW198" s="56"/>
      <c r="DX198" s="56">
        <f>((SUM(AH$195:AH198)/SUM(AH$183:AH186))-1)*100</f>
        <v>4.7163394338077147</v>
      </c>
      <c r="DY198" s="56"/>
      <c r="DZ198" s="56"/>
      <c r="EA198" s="56"/>
      <c r="EB198" s="56"/>
      <c r="EC198" s="56"/>
      <c r="ED198" s="56"/>
      <c r="EE198" s="56"/>
      <c r="EF198" s="56"/>
      <c r="EG198" s="56"/>
      <c r="EH198" s="56"/>
      <c r="EI198" s="56"/>
      <c r="EJ198" s="56"/>
      <c r="EK198" s="56"/>
      <c r="EL198" s="56"/>
      <c r="EN198" s="56">
        <f>((SUM(AX$195:AX198)/SUM(AX$183:AX186))-1)*100</f>
        <v>6.9285961865501733</v>
      </c>
      <c r="EO198" s="56"/>
      <c r="EP198" s="56"/>
      <c r="EQ198" s="56"/>
      <c r="ER198" s="56"/>
      <c r="ES198" s="56"/>
    </row>
    <row r="199" spans="1:149" s="55" customFormat="1" ht="12.75" customHeight="1" x14ac:dyDescent="0.25">
      <c r="A199" s="55">
        <v>2014</v>
      </c>
      <c r="B199" s="55" t="s">
        <v>352</v>
      </c>
      <c r="C199" s="55" t="s">
        <v>82</v>
      </c>
      <c r="D199" s="56"/>
      <c r="E199" s="56"/>
      <c r="F199" s="56"/>
      <c r="G199" s="56"/>
      <c r="H199" s="56">
        <v>102.093797770066</v>
      </c>
      <c r="I199" s="56">
        <v>102.96342459042199</v>
      </c>
      <c r="J199" s="56">
        <v>98.293995028081397</v>
      </c>
      <c r="K199" s="56"/>
      <c r="L199" s="56"/>
      <c r="M199" s="56">
        <v>103.907387399169</v>
      </c>
      <c r="N199" s="56"/>
      <c r="O199" s="56">
        <v>102.38913577950299</v>
      </c>
      <c r="P199" s="56"/>
      <c r="Q199" s="56"/>
      <c r="R199" s="56"/>
      <c r="S199" s="84"/>
      <c r="T199" s="84"/>
      <c r="U199" s="56"/>
      <c r="V199" s="56"/>
      <c r="W199" s="56"/>
      <c r="X199" s="56"/>
      <c r="Y199" s="56"/>
      <c r="Z199" s="56"/>
      <c r="AA199" s="56"/>
      <c r="AB199" s="56"/>
      <c r="AC199" s="56"/>
      <c r="AE199" s="56">
        <v>106.460775562438</v>
      </c>
      <c r="AF199" s="56">
        <v>104.74055258022</v>
      </c>
      <c r="AG199" s="56"/>
      <c r="AH199" s="56">
        <v>103.271100931787</v>
      </c>
      <c r="AI199" s="56"/>
      <c r="AJ199" s="56"/>
      <c r="AK199" s="56"/>
      <c r="AL199" s="56"/>
      <c r="AM199" s="56"/>
      <c r="AN199" s="56"/>
      <c r="AO199" s="56"/>
      <c r="AP199" s="56"/>
      <c r="AQ199" s="56"/>
      <c r="AR199" s="56"/>
      <c r="AS199" s="56"/>
      <c r="AT199" s="56"/>
      <c r="AU199" s="56"/>
      <c r="AV199" s="56"/>
      <c r="AX199" s="56">
        <v>107.21200694993399</v>
      </c>
      <c r="AY199" s="59"/>
      <c r="AZ199" s="59"/>
      <c r="BA199" s="59"/>
      <c r="BB199" s="59"/>
      <c r="BC199" s="59">
        <f t="shared" si="1237"/>
        <v>3.1272778425818437</v>
      </c>
      <c r="BD199" s="59">
        <f t="shared" si="1238"/>
        <v>4.1032866776396393</v>
      </c>
      <c r="BE199" s="59">
        <f t="shared" si="1239"/>
        <v>-1.115981102914998</v>
      </c>
      <c r="BF199" s="59"/>
      <c r="BG199" s="59"/>
      <c r="BH199" s="59">
        <f t="shared" si="1240"/>
        <v>6.7982269191365186</v>
      </c>
      <c r="BI199" s="59"/>
      <c r="BJ199" s="59">
        <f t="shared" si="1241"/>
        <v>7.118009084983723</v>
      </c>
      <c r="BK199" s="59"/>
      <c r="BL199" s="59"/>
      <c r="BM199" s="59"/>
      <c r="BN199" s="59"/>
      <c r="BO199" s="59"/>
      <c r="BP199" s="59"/>
      <c r="BQ199" s="59"/>
      <c r="BR199" s="59"/>
      <c r="BS199" s="59"/>
      <c r="BT199" s="59"/>
      <c r="BU199" s="59"/>
      <c r="BV199" s="59"/>
      <c r="BW199" s="59"/>
      <c r="BX199" s="59"/>
      <c r="BZ199" s="59">
        <f t="shared" si="1242"/>
        <v>6.2850098362238871</v>
      </c>
      <c r="CA199" s="59">
        <f t="shared" si="1243"/>
        <v>7.6228842456115942</v>
      </c>
      <c r="CB199" s="59"/>
      <c r="CC199" s="59">
        <f t="shared" si="1244"/>
        <v>7.8643331312056697</v>
      </c>
      <c r="CD199" s="59"/>
      <c r="CE199" s="59"/>
      <c r="CF199" s="59"/>
      <c r="CG199" s="59"/>
      <c r="CH199" s="59"/>
      <c r="CI199" s="59"/>
      <c r="CJ199" s="59"/>
      <c r="CK199" s="59"/>
      <c r="CL199" s="59"/>
      <c r="CM199" s="59"/>
      <c r="CN199" s="59"/>
      <c r="CO199" s="59"/>
      <c r="CP199" s="59"/>
      <c r="CQ199" s="59"/>
      <c r="CS199" s="59">
        <f t="shared" si="1245"/>
        <v>7.23400698024943</v>
      </c>
      <c r="CT199" s="56"/>
      <c r="CU199" s="56"/>
      <c r="CV199" s="56"/>
      <c r="CW199" s="56"/>
      <c r="CX199" s="56">
        <f>((SUM(H$195:H199)/SUM(H$183:H187))-1)*100</f>
        <v>2.7569357614429801</v>
      </c>
      <c r="CY199" s="56">
        <f>((SUM(I$195:I199)/SUM(I$183:I187))-1)*100</f>
        <v>3.4248873203887698</v>
      </c>
      <c r="CZ199" s="56">
        <f>((SUM(J$195:J199)/SUM(J$183:J187))-1)*100</f>
        <v>-0.11547304876520226</v>
      </c>
      <c r="DA199" s="56"/>
      <c r="DB199" s="56"/>
      <c r="DC199" s="56">
        <f>((SUM(M$195:M199)/SUM(M$183:M187))-1)*100</f>
        <v>5.8161894641529432</v>
      </c>
      <c r="DD199" s="56"/>
      <c r="DE199" s="56">
        <f>((SUM(O$195:O199)/SUM(O$183:O187))-1)*100</f>
        <v>5.1343862761172643</v>
      </c>
      <c r="DF199" s="56"/>
      <c r="DG199" s="56"/>
      <c r="DH199" s="56"/>
      <c r="DI199" s="56"/>
      <c r="DJ199" s="56"/>
      <c r="DK199" s="56"/>
      <c r="DL199" s="56"/>
      <c r="DM199" s="56"/>
      <c r="DN199" s="56"/>
      <c r="DO199" s="56"/>
      <c r="DP199" s="56"/>
      <c r="DQ199" s="56"/>
      <c r="DR199" s="56"/>
      <c r="DS199" s="56"/>
      <c r="DU199" s="56">
        <f>((SUM(AE$195:AE199)/SUM(AE$183:AE187))-1)*100</f>
        <v>6.9350893344415132</v>
      </c>
      <c r="DV199" s="56">
        <f>((SUM(AF$195:AF199)/SUM(AF$183:AF187))-1)*100</f>
        <v>5.9882533574322938</v>
      </c>
      <c r="DW199" s="56"/>
      <c r="DX199" s="56">
        <f>((SUM(AH$195:AH199)/SUM(AH$183:AH187))-1)*100</f>
        <v>5.3731148789471606</v>
      </c>
      <c r="DY199" s="56"/>
      <c r="DZ199" s="56"/>
      <c r="EA199" s="56"/>
      <c r="EB199" s="56"/>
      <c r="EC199" s="56"/>
      <c r="ED199" s="56"/>
      <c r="EE199" s="56"/>
      <c r="EF199" s="56"/>
      <c r="EG199" s="56"/>
      <c r="EH199" s="56"/>
      <c r="EI199" s="56"/>
      <c r="EJ199" s="56"/>
      <c r="EK199" s="56"/>
      <c r="EL199" s="56"/>
      <c r="EN199" s="56">
        <f>((SUM(AX$195:AX199)/SUM(AX$183:AX187))-1)*100</f>
        <v>6.9932305375551396</v>
      </c>
      <c r="EO199" s="56"/>
      <c r="EP199" s="56"/>
      <c r="EQ199" s="56"/>
      <c r="ER199" s="56"/>
      <c r="ES199" s="56"/>
    </row>
    <row r="200" spans="1:149" s="55" customFormat="1" ht="12.75" customHeight="1" x14ac:dyDescent="0.25">
      <c r="A200" s="55">
        <v>2014</v>
      </c>
      <c r="B200" s="55" t="s">
        <v>353</v>
      </c>
      <c r="C200" s="55" t="s">
        <v>82</v>
      </c>
      <c r="D200" s="56"/>
      <c r="E200" s="56"/>
      <c r="F200" s="56"/>
      <c r="G200" s="56"/>
      <c r="H200" s="56">
        <v>102.60244920804099</v>
      </c>
      <c r="I200" s="56">
        <v>103.426830328295</v>
      </c>
      <c r="J200" s="56">
        <v>99.000345905961595</v>
      </c>
      <c r="K200" s="56"/>
      <c r="L200" s="56"/>
      <c r="M200" s="56">
        <v>98.103135320153399</v>
      </c>
      <c r="N200" s="56"/>
      <c r="O200" s="56">
        <v>103.762283149057</v>
      </c>
      <c r="P200" s="56"/>
      <c r="Q200" s="56"/>
      <c r="R200" s="56"/>
      <c r="S200" s="84"/>
      <c r="T200" s="84"/>
      <c r="U200" s="56"/>
      <c r="V200" s="56"/>
      <c r="W200" s="56"/>
      <c r="X200" s="56"/>
      <c r="Y200" s="56"/>
      <c r="Z200" s="56"/>
      <c r="AA200" s="56"/>
      <c r="AB200" s="56"/>
      <c r="AC200" s="56"/>
      <c r="AE200" s="56">
        <v>88.585608124167805</v>
      </c>
      <c r="AF200" s="56">
        <v>98.8871937012714</v>
      </c>
      <c r="AG200" s="56"/>
      <c r="AH200" s="56">
        <v>104.56670080724101</v>
      </c>
      <c r="AI200" s="56"/>
      <c r="AJ200" s="56"/>
      <c r="AK200" s="56"/>
      <c r="AL200" s="56"/>
      <c r="AM200" s="56"/>
      <c r="AN200" s="56"/>
      <c r="AO200" s="56"/>
      <c r="AP200" s="56"/>
      <c r="AQ200" s="56"/>
      <c r="AR200" s="56"/>
      <c r="AS200" s="56"/>
      <c r="AT200" s="56"/>
      <c r="AU200" s="56"/>
      <c r="AV200" s="56"/>
      <c r="AX200" s="56">
        <v>89.334893923430499</v>
      </c>
      <c r="AY200" s="59"/>
      <c r="AZ200" s="59"/>
      <c r="BA200" s="59"/>
      <c r="BB200" s="59"/>
      <c r="BC200" s="59">
        <f t="shared" si="1237"/>
        <v>4.146971534999877</v>
      </c>
      <c r="BD200" s="59">
        <f t="shared" si="1238"/>
        <v>5.2343262134327606</v>
      </c>
      <c r="BE200" s="59">
        <f t="shared" si="1239"/>
        <v>-0.54406831647986209</v>
      </c>
      <c r="BF200" s="59"/>
      <c r="BG200" s="59"/>
      <c r="BH200" s="59">
        <f t="shared" si="1240"/>
        <v>1.5867059475575651</v>
      </c>
      <c r="BI200" s="59"/>
      <c r="BJ200" s="59">
        <f t="shared" si="1241"/>
        <v>5.8964448619801768</v>
      </c>
      <c r="BK200" s="59"/>
      <c r="BL200" s="59"/>
      <c r="BM200" s="59"/>
      <c r="BN200" s="59"/>
      <c r="BO200" s="59"/>
      <c r="BP200" s="59"/>
      <c r="BQ200" s="59"/>
      <c r="BR200" s="59"/>
      <c r="BS200" s="59"/>
      <c r="BT200" s="59"/>
      <c r="BU200" s="59"/>
      <c r="BV200" s="59"/>
      <c r="BW200" s="59"/>
      <c r="BX200" s="59"/>
      <c r="BZ200" s="59">
        <f t="shared" si="1242"/>
        <v>-5.95315357390096</v>
      </c>
      <c r="CA200" s="59">
        <f t="shared" si="1243"/>
        <v>2.3449384602440393</v>
      </c>
      <c r="CB200" s="59"/>
      <c r="CC200" s="59">
        <f t="shared" si="1244"/>
        <v>6.4649436499208734</v>
      </c>
      <c r="CD200" s="59"/>
      <c r="CE200" s="59"/>
      <c r="CF200" s="59"/>
      <c r="CG200" s="59"/>
      <c r="CH200" s="59"/>
      <c r="CI200" s="59"/>
      <c r="CJ200" s="59"/>
      <c r="CK200" s="59"/>
      <c r="CL200" s="59"/>
      <c r="CM200" s="59"/>
      <c r="CN200" s="59"/>
      <c r="CO200" s="59"/>
      <c r="CP200" s="59"/>
      <c r="CQ200" s="59"/>
      <c r="CS200" s="59">
        <f t="shared" si="1245"/>
        <v>-4.9001011680836477</v>
      </c>
      <c r="CT200" s="56"/>
      <c r="CU200" s="56"/>
      <c r="CV200" s="56"/>
      <c r="CW200" s="56"/>
      <c r="CX200" s="56">
        <f>((SUM(H$195:H200)/SUM(H$183:H188))-1)*100</f>
        <v>2.9885256055838028</v>
      </c>
      <c r="CY200" s="56">
        <f>((SUM(I$195:I200)/SUM(I$183:I188))-1)*100</f>
        <v>3.7265049706519005</v>
      </c>
      <c r="CZ200" s="56">
        <f>((SUM(J$195:J200)/SUM(J$183:J188))-1)*100</f>
        <v>-0.18672488835563827</v>
      </c>
      <c r="DA200" s="56"/>
      <c r="DB200" s="56"/>
      <c r="DC200" s="56">
        <f>((SUM(M$195:M200)/SUM(M$183:M188))-1)*100</f>
        <v>5.087121256111593</v>
      </c>
      <c r="DD200" s="56"/>
      <c r="DE200" s="56">
        <f>((SUM(O$195:O200)/SUM(O$183:O188))-1)*100</f>
        <v>5.2683492666659504</v>
      </c>
      <c r="DF200" s="56"/>
      <c r="DG200" s="56"/>
      <c r="DH200" s="56"/>
      <c r="DI200" s="56"/>
      <c r="DJ200" s="56"/>
      <c r="DK200" s="56"/>
      <c r="DL200" s="56"/>
      <c r="DM200" s="56"/>
      <c r="DN200" s="56"/>
      <c r="DO200" s="56"/>
      <c r="DP200" s="56"/>
      <c r="DQ200" s="56"/>
      <c r="DR200" s="56"/>
      <c r="DS200" s="56"/>
      <c r="DU200" s="56">
        <f>((SUM(AE$195:AE200)/SUM(AE$183:AE188))-1)*100</f>
        <v>4.7864346731433471</v>
      </c>
      <c r="DV200" s="56">
        <f>((SUM(AF$195:AF200)/SUM(AF$183:AF188))-1)*100</f>
        <v>5.3602743194747893</v>
      </c>
      <c r="DW200" s="56"/>
      <c r="DX200" s="56">
        <f>((SUM(AH$195:AH200)/SUM(AH$183:AH188))-1)*100</f>
        <v>5.5655990487599727</v>
      </c>
      <c r="DY200" s="56"/>
      <c r="DZ200" s="56"/>
      <c r="EA200" s="56"/>
      <c r="EB200" s="56"/>
      <c r="EC200" s="56"/>
      <c r="ED200" s="56"/>
      <c r="EE200" s="56"/>
      <c r="EF200" s="56"/>
      <c r="EG200" s="56"/>
      <c r="EH200" s="56"/>
      <c r="EI200" s="56"/>
      <c r="EJ200" s="56"/>
      <c r="EK200" s="56"/>
      <c r="EL200" s="56"/>
      <c r="EN200" s="56">
        <f>((SUM(AX$195:AX200)/SUM(AX$183:AX188))-1)*100</f>
        <v>5.0205780003619305</v>
      </c>
      <c r="EO200" s="56"/>
      <c r="EP200" s="56"/>
      <c r="EQ200" s="56"/>
      <c r="ER200" s="56"/>
      <c r="ES200" s="56"/>
    </row>
    <row r="201" spans="1:149" s="55" customFormat="1" ht="12.75" customHeight="1" x14ac:dyDescent="0.25">
      <c r="A201" s="55">
        <v>2014</v>
      </c>
      <c r="B201" s="55" t="s">
        <v>354</v>
      </c>
      <c r="C201" s="55" t="s">
        <v>82</v>
      </c>
      <c r="D201" s="56"/>
      <c r="E201" s="56"/>
      <c r="F201" s="56"/>
      <c r="G201" s="56"/>
      <c r="H201" s="56">
        <v>102.904539476496</v>
      </c>
      <c r="I201" s="56">
        <v>103.837930637981</v>
      </c>
      <c r="J201" s="56">
        <v>98.826120766614807</v>
      </c>
      <c r="K201" s="56"/>
      <c r="L201" s="56"/>
      <c r="M201" s="56">
        <v>104.24126737590301</v>
      </c>
      <c r="N201" s="56"/>
      <c r="O201" s="56">
        <v>100.638737317721</v>
      </c>
      <c r="P201" s="56"/>
      <c r="Q201" s="56"/>
      <c r="R201" s="56"/>
      <c r="S201" s="84"/>
      <c r="T201" s="84"/>
      <c r="U201" s="56"/>
      <c r="V201" s="56"/>
      <c r="W201" s="56"/>
      <c r="X201" s="56"/>
      <c r="Y201" s="56"/>
      <c r="Z201" s="56"/>
      <c r="AA201" s="56"/>
      <c r="AB201" s="56"/>
      <c r="AC201" s="56"/>
      <c r="AE201" s="56">
        <v>110.299984843573</v>
      </c>
      <c r="AF201" s="56">
        <v>105.412294542247</v>
      </c>
      <c r="AG201" s="56"/>
      <c r="AH201" s="56">
        <v>101.601499567476</v>
      </c>
      <c r="AI201" s="56"/>
      <c r="AJ201" s="56"/>
      <c r="AK201" s="56"/>
      <c r="AL201" s="56"/>
      <c r="AM201" s="56"/>
      <c r="AN201" s="56"/>
      <c r="AO201" s="56"/>
      <c r="AP201" s="56"/>
      <c r="AQ201" s="56"/>
      <c r="AR201" s="56"/>
      <c r="AS201" s="56"/>
      <c r="AT201" s="56"/>
      <c r="AU201" s="56"/>
      <c r="AV201" s="56"/>
      <c r="AX201" s="56">
        <v>111.821628188937</v>
      </c>
      <c r="AY201" s="59"/>
      <c r="AZ201" s="59"/>
      <c r="BA201" s="59"/>
      <c r="BB201" s="59"/>
      <c r="BC201" s="59">
        <f t="shared" si="1237"/>
        <v>3.9999908782162752</v>
      </c>
      <c r="BD201" s="59">
        <f t="shared" si="1238"/>
        <v>5.0050816737748693</v>
      </c>
      <c r="BE201" s="59">
        <f t="shared" si="1239"/>
        <v>-0.37788205292302868</v>
      </c>
      <c r="BF201" s="59"/>
      <c r="BG201" s="59"/>
      <c r="BH201" s="59">
        <f t="shared" si="1240"/>
        <v>3.4609942034702801</v>
      </c>
      <c r="BI201" s="59"/>
      <c r="BJ201" s="59">
        <f t="shared" si="1241"/>
        <v>2.0393742030314632</v>
      </c>
      <c r="BK201" s="59"/>
      <c r="BL201" s="59"/>
      <c r="BM201" s="59"/>
      <c r="BN201" s="59"/>
      <c r="BO201" s="59"/>
      <c r="BP201" s="59"/>
      <c r="BQ201" s="59"/>
      <c r="BR201" s="59"/>
      <c r="BS201" s="59"/>
      <c r="BT201" s="59"/>
      <c r="BU201" s="59"/>
      <c r="BV201" s="59"/>
      <c r="BW201" s="59"/>
      <c r="BX201" s="59"/>
      <c r="BZ201" s="59">
        <f t="shared" si="1242"/>
        <v>5.7211609240946038</v>
      </c>
      <c r="CA201" s="59">
        <f t="shared" si="1243"/>
        <v>4.6456659471619366</v>
      </c>
      <c r="CB201" s="59"/>
      <c r="CC201" s="59">
        <f t="shared" si="1244"/>
        <v>2.9120092720029467</v>
      </c>
      <c r="CD201" s="59"/>
      <c r="CE201" s="59"/>
      <c r="CF201" s="59"/>
      <c r="CG201" s="59"/>
      <c r="CH201" s="59"/>
      <c r="CI201" s="59"/>
      <c r="CJ201" s="59"/>
      <c r="CK201" s="59"/>
      <c r="CL201" s="59"/>
      <c r="CM201" s="59"/>
      <c r="CN201" s="59"/>
      <c r="CO201" s="59"/>
      <c r="CP201" s="59"/>
      <c r="CQ201" s="59"/>
      <c r="CS201" s="59">
        <f t="shared" si="1245"/>
        <v>7.4108026249364967</v>
      </c>
      <c r="CT201" s="56"/>
      <c r="CU201" s="56"/>
      <c r="CV201" s="56"/>
      <c r="CW201" s="56"/>
      <c r="CX201" s="56">
        <f>((SUM(H$195:H201)/SUM(H$183:H189))-1)*100</f>
        <v>3.1335161223090324</v>
      </c>
      <c r="CY201" s="56">
        <f>((SUM(I$195:I201)/SUM(I$183:I189))-1)*100</f>
        <v>3.9101465922133816</v>
      </c>
      <c r="CZ201" s="56">
        <f>((SUM(J$195:J201)/SUM(J$183:J189))-1)*100</f>
        <v>-0.21389375510783015</v>
      </c>
      <c r="DA201" s="56"/>
      <c r="DB201" s="56"/>
      <c r="DC201" s="56">
        <f>((SUM(M$195:M201)/SUM(M$183:M189))-1)*100</f>
        <v>4.8392492694403266</v>
      </c>
      <c r="DD201" s="56"/>
      <c r="DE201" s="56">
        <f>((SUM(O$195:O201)/SUM(O$183:O189))-1)*100</f>
        <v>4.7828991204576621</v>
      </c>
      <c r="DF201" s="56"/>
      <c r="DG201" s="56"/>
      <c r="DH201" s="56"/>
      <c r="DI201" s="56"/>
      <c r="DJ201" s="56"/>
      <c r="DK201" s="56"/>
      <c r="DL201" s="56"/>
      <c r="DM201" s="56"/>
      <c r="DN201" s="56"/>
      <c r="DO201" s="56"/>
      <c r="DP201" s="56"/>
      <c r="DQ201" s="56"/>
      <c r="DR201" s="56"/>
      <c r="DS201" s="56"/>
      <c r="DU201" s="56">
        <f>((SUM(AE$195:AE201)/SUM(AE$183:AE189))-1)*100</f>
        <v>4.9321345042543374</v>
      </c>
      <c r="DV201" s="56">
        <f>((SUM(AF$195:AF201)/SUM(AF$183:AF189))-1)*100</f>
        <v>5.2514209695575964</v>
      </c>
      <c r="DW201" s="56"/>
      <c r="DX201" s="56">
        <f>((SUM(AH$195:AH201)/SUM(AH$183:AH189))-1)*100</f>
        <v>5.1661442168463356</v>
      </c>
      <c r="DY201" s="56"/>
      <c r="DZ201" s="56"/>
      <c r="EA201" s="56"/>
      <c r="EB201" s="56"/>
      <c r="EC201" s="56"/>
      <c r="ED201" s="56"/>
      <c r="EE201" s="56"/>
      <c r="EF201" s="56"/>
      <c r="EG201" s="56"/>
      <c r="EH201" s="56"/>
      <c r="EI201" s="56"/>
      <c r="EJ201" s="56"/>
      <c r="EK201" s="56"/>
      <c r="EL201" s="56"/>
      <c r="EN201" s="56">
        <f>((SUM(AX$195:AX201)/SUM(AX$183:AX189))-1)*100</f>
        <v>5.391718433959114</v>
      </c>
      <c r="EO201" s="56"/>
      <c r="EP201" s="56"/>
      <c r="EQ201" s="56"/>
      <c r="ER201" s="56"/>
      <c r="ES201" s="56"/>
    </row>
    <row r="202" spans="1:149" s="55" customFormat="1" ht="12.75" customHeight="1" x14ac:dyDescent="0.25">
      <c r="A202" s="55">
        <v>2014</v>
      </c>
      <c r="B202" s="55" t="s">
        <v>355</v>
      </c>
      <c r="C202" s="55" t="s">
        <v>82</v>
      </c>
      <c r="D202" s="56"/>
      <c r="E202" s="56"/>
      <c r="F202" s="56"/>
      <c r="G202" s="56"/>
      <c r="H202" s="56">
        <v>103.076266742936</v>
      </c>
      <c r="I202" s="56">
        <v>104.095376820284</v>
      </c>
      <c r="J202" s="56">
        <v>98.623302349878699</v>
      </c>
      <c r="K202" s="56"/>
      <c r="L202" s="56"/>
      <c r="M202" s="56">
        <v>106.76110184257099</v>
      </c>
      <c r="N202" s="56"/>
      <c r="O202" s="56">
        <v>107.510106768114</v>
      </c>
      <c r="P202" s="56"/>
      <c r="Q202" s="56"/>
      <c r="R202" s="56"/>
      <c r="S202" s="84"/>
      <c r="T202" s="84"/>
      <c r="U202" s="56"/>
      <c r="V202" s="56"/>
      <c r="W202" s="56"/>
      <c r="X202" s="56"/>
      <c r="Y202" s="56"/>
      <c r="Z202" s="56"/>
      <c r="AA202" s="56"/>
      <c r="AB202" s="56"/>
      <c r="AC202" s="56"/>
      <c r="AE202" s="56">
        <v>105.501429014732</v>
      </c>
      <c r="AF202" s="56">
        <v>107.727913978979</v>
      </c>
      <c r="AG202" s="56"/>
      <c r="AH202" s="56">
        <v>108.258861461075</v>
      </c>
      <c r="AI202" s="56"/>
      <c r="AJ202" s="56"/>
      <c r="AK202" s="56"/>
      <c r="AL202" s="56"/>
      <c r="AM202" s="56"/>
      <c r="AN202" s="56"/>
      <c r="AO202" s="56"/>
      <c r="AP202" s="56"/>
      <c r="AQ202" s="56"/>
      <c r="AR202" s="56"/>
      <c r="AS202" s="56"/>
      <c r="AT202" s="56"/>
      <c r="AU202" s="56"/>
      <c r="AV202" s="56"/>
      <c r="AX202" s="56">
        <v>106.834919319295</v>
      </c>
      <c r="AY202" s="59"/>
      <c r="AZ202" s="59"/>
      <c r="BA202" s="59"/>
      <c r="BB202" s="59"/>
      <c r="BC202" s="59">
        <f t="shared" si="1237"/>
        <v>3.3206838844779929</v>
      </c>
      <c r="BD202" s="59">
        <f t="shared" si="1238"/>
        <v>4.377594190282541</v>
      </c>
      <c r="BE202" s="59">
        <f t="shared" si="1239"/>
        <v>-1.2890535945556336</v>
      </c>
      <c r="BF202" s="59"/>
      <c r="BG202" s="59"/>
      <c r="BH202" s="59">
        <f t="shared" si="1240"/>
        <v>6.3854136731793076</v>
      </c>
      <c r="BI202" s="59"/>
      <c r="BJ202" s="59">
        <f t="shared" si="1241"/>
        <v>5.8893676971506048</v>
      </c>
      <c r="BK202" s="59"/>
      <c r="BL202" s="59"/>
      <c r="BM202" s="59"/>
      <c r="BN202" s="59"/>
      <c r="BO202" s="59"/>
      <c r="BP202" s="59"/>
      <c r="BQ202" s="59"/>
      <c r="BR202" s="59"/>
      <c r="BS202" s="59"/>
      <c r="BT202" s="59"/>
      <c r="BU202" s="59"/>
      <c r="BV202" s="59"/>
      <c r="BW202" s="59"/>
      <c r="BX202" s="59"/>
      <c r="BZ202" s="59">
        <f t="shared" si="1242"/>
        <v>7.2464401375396559</v>
      </c>
      <c r="CA202" s="59">
        <f t="shared" si="1243"/>
        <v>7.3934700978694812</v>
      </c>
      <c r="CB202" s="59"/>
      <c r="CC202" s="59">
        <f t="shared" si="1244"/>
        <v>6.5892312358454497</v>
      </c>
      <c r="CD202" s="59"/>
      <c r="CE202" s="59"/>
      <c r="CF202" s="59"/>
      <c r="CG202" s="59"/>
      <c r="CH202" s="59"/>
      <c r="CI202" s="59"/>
      <c r="CJ202" s="59"/>
      <c r="CK202" s="59"/>
      <c r="CL202" s="59"/>
      <c r="CM202" s="59"/>
      <c r="CN202" s="59"/>
      <c r="CO202" s="59"/>
      <c r="CP202" s="59"/>
      <c r="CQ202" s="59"/>
      <c r="CS202" s="59">
        <f t="shared" si="1245"/>
        <v>8.7924713155268499</v>
      </c>
      <c r="CT202" s="56"/>
      <c r="CU202" s="56"/>
      <c r="CV202" s="56"/>
      <c r="CW202" s="56"/>
      <c r="CX202" s="56">
        <f>((SUM(H$195:H202)/SUM(H$183:H190))-1)*100</f>
        <v>3.1571515009594098</v>
      </c>
      <c r="CY202" s="56">
        <f>((SUM(I$195:I202)/SUM(I$183:I190))-1)*100</f>
        <v>3.9692900328352154</v>
      </c>
      <c r="CZ202" s="56">
        <f>((SUM(J$195:J202)/SUM(J$183:J190))-1)*100</f>
        <v>-0.3485264462207871</v>
      </c>
      <c r="DA202" s="56"/>
      <c r="DB202" s="56"/>
      <c r="DC202" s="56">
        <f>((SUM(M$195:M202)/SUM(M$183:M190))-1)*100</f>
        <v>5.0430521805930439</v>
      </c>
      <c r="DD202" s="56"/>
      <c r="DE202" s="56">
        <f>((SUM(O$195:O202)/SUM(O$183:O190))-1)*100</f>
        <v>4.9311932843684625</v>
      </c>
      <c r="DF202" s="56"/>
      <c r="DG202" s="56"/>
      <c r="DH202" s="56"/>
      <c r="DI202" s="56"/>
      <c r="DJ202" s="56"/>
      <c r="DK202" s="56"/>
      <c r="DL202" s="56"/>
      <c r="DM202" s="56"/>
      <c r="DN202" s="56"/>
      <c r="DO202" s="56"/>
      <c r="DP202" s="56"/>
      <c r="DQ202" s="56"/>
      <c r="DR202" s="56"/>
      <c r="DS202" s="56"/>
      <c r="DU202" s="56">
        <f>((SUM(AE$195:AE202)/SUM(AE$183:AE190))-1)*100</f>
        <v>5.2286887765744527</v>
      </c>
      <c r="DV202" s="56">
        <f>((SUM(AF$195:AF202)/SUM(AF$183:AF190))-1)*100</f>
        <v>5.5335503180009127</v>
      </c>
      <c r="DW202" s="56"/>
      <c r="DX202" s="56">
        <f>((SUM(AH$195:AH202)/SUM(AH$183:AH190))-1)*100</f>
        <v>5.356975970462341</v>
      </c>
      <c r="DY202" s="56"/>
      <c r="DZ202" s="56"/>
      <c r="EA202" s="56"/>
      <c r="EB202" s="56"/>
      <c r="EC202" s="56"/>
      <c r="ED202" s="56"/>
      <c r="EE202" s="56"/>
      <c r="EF202" s="56"/>
      <c r="EG202" s="56"/>
      <c r="EH202" s="56"/>
      <c r="EI202" s="56"/>
      <c r="EJ202" s="56"/>
      <c r="EK202" s="56"/>
      <c r="EL202" s="56"/>
      <c r="EN202" s="56">
        <f>((SUM(AX$195:AX202)/SUM(AX$183:AX190))-1)*100</f>
        <v>5.8261787137377841</v>
      </c>
      <c r="EO202" s="56"/>
      <c r="EP202" s="56"/>
      <c r="EQ202" s="56"/>
      <c r="ER202" s="56"/>
      <c r="ES202" s="56"/>
    </row>
    <row r="203" spans="1:149" s="55" customFormat="1" ht="12.75" customHeight="1" x14ac:dyDescent="0.25">
      <c r="A203" s="55">
        <v>2014</v>
      </c>
      <c r="B203" s="55" t="s">
        <v>356</v>
      </c>
      <c r="C203" s="55" t="s">
        <v>82</v>
      </c>
      <c r="D203" s="56"/>
      <c r="E203" s="56"/>
      <c r="F203" s="56"/>
      <c r="G203" s="56"/>
      <c r="H203" s="56">
        <v>103.405564195712</v>
      </c>
      <c r="I203" s="56">
        <v>104.66213748401699</v>
      </c>
      <c r="J203" s="56">
        <v>97.915012944717901</v>
      </c>
      <c r="K203" s="56"/>
      <c r="L203" s="56"/>
      <c r="M203" s="56">
        <v>102.712673994447</v>
      </c>
      <c r="N203" s="56"/>
      <c r="O203" s="56">
        <v>96.915250929364205</v>
      </c>
      <c r="P203" s="56"/>
      <c r="Q203" s="56"/>
      <c r="R203" s="56"/>
      <c r="S203" s="84"/>
      <c r="T203" s="84"/>
      <c r="U203" s="56"/>
      <c r="V203" s="56"/>
      <c r="W203" s="56"/>
      <c r="X203" s="56"/>
      <c r="Y203" s="56"/>
      <c r="Z203" s="56"/>
      <c r="AA203" s="56"/>
      <c r="AB203" s="56"/>
      <c r="AC203" s="56"/>
      <c r="AE203" s="56">
        <v>112.46275180770699</v>
      </c>
      <c r="AF203" s="56">
        <v>103.91937250503899</v>
      </c>
      <c r="AG203" s="56"/>
      <c r="AH203" s="56">
        <v>98.164572678277096</v>
      </c>
      <c r="AI203" s="56"/>
      <c r="AJ203" s="56"/>
      <c r="AK203" s="56"/>
      <c r="AL203" s="56"/>
      <c r="AM203" s="56"/>
      <c r="AN203" s="56"/>
      <c r="AO203" s="56"/>
      <c r="AP203" s="56"/>
      <c r="AQ203" s="56"/>
      <c r="AR203" s="56"/>
      <c r="AS203" s="56"/>
      <c r="AT203" s="56"/>
      <c r="AU203" s="56"/>
      <c r="AV203" s="56"/>
      <c r="AX203" s="56">
        <v>113.59830627182799</v>
      </c>
      <c r="AY203" s="59"/>
      <c r="AZ203" s="59"/>
      <c r="BA203" s="59"/>
      <c r="BB203" s="59"/>
      <c r="BC203" s="59">
        <f t="shared" si="1237"/>
        <v>2.4228301710280453</v>
      </c>
      <c r="BD203" s="59">
        <f t="shared" si="1238"/>
        <v>3.51314096661548</v>
      </c>
      <c r="BE203" s="59">
        <f t="shared" si="1239"/>
        <v>-2.379629405938255</v>
      </c>
      <c r="BF203" s="59"/>
      <c r="BG203" s="59"/>
      <c r="BH203" s="59">
        <f t="shared" si="1240"/>
        <v>5.7617273727814</v>
      </c>
      <c r="BI203" s="59"/>
      <c r="BJ203" s="59">
        <f t="shared" si="1241"/>
        <v>2.7543981076834534</v>
      </c>
      <c r="BK203" s="59"/>
      <c r="BL203" s="59"/>
      <c r="BM203" s="59"/>
      <c r="BN203" s="59"/>
      <c r="BO203" s="59"/>
      <c r="BP203" s="59"/>
      <c r="BQ203" s="59"/>
      <c r="BR203" s="59"/>
      <c r="BS203" s="59"/>
      <c r="BT203" s="59"/>
      <c r="BU203" s="59"/>
      <c r="BV203" s="59"/>
      <c r="BW203" s="59"/>
      <c r="BX203" s="59"/>
      <c r="BZ203" s="59">
        <f t="shared" si="1242"/>
        <v>10.446505717581388</v>
      </c>
      <c r="CA203" s="59">
        <f t="shared" si="1243"/>
        <v>6.8192314804636611</v>
      </c>
      <c r="CB203" s="59"/>
      <c r="CC203" s="59">
        <f t="shared" si="1244"/>
        <v>3.6778276348483629</v>
      </c>
      <c r="CD203" s="59"/>
      <c r="CE203" s="59"/>
      <c r="CF203" s="59"/>
      <c r="CG203" s="59"/>
      <c r="CH203" s="59"/>
      <c r="CI203" s="59"/>
      <c r="CJ203" s="59"/>
      <c r="CK203" s="59"/>
      <c r="CL203" s="59"/>
      <c r="CM203" s="59"/>
      <c r="CN203" s="59"/>
      <c r="CO203" s="59"/>
      <c r="CP203" s="59"/>
      <c r="CQ203" s="59"/>
      <c r="CS203" s="59">
        <f t="shared" si="1245"/>
        <v>11.739926917636634</v>
      </c>
      <c r="CT203" s="56"/>
      <c r="CU203" s="56"/>
      <c r="CV203" s="56"/>
      <c r="CW203" s="56"/>
      <c r="CX203" s="56">
        <f>((SUM(H$195:H203)/SUM(H$183:H191))-1)*100</f>
        <v>3.0739437137552006</v>
      </c>
      <c r="CY203" s="56">
        <f>((SUM(I$195:I203)/SUM(I$183:I191))-1)*100</f>
        <v>3.9174297057068541</v>
      </c>
      <c r="CZ203" s="56">
        <f>((SUM(J$195:J203)/SUM(J$183:J191))-1)*100</f>
        <v>-0.57534431359856919</v>
      </c>
      <c r="DA203" s="56"/>
      <c r="DB203" s="56"/>
      <c r="DC203" s="56">
        <f>((SUM(M$195:M203)/SUM(M$183:M191))-1)*100</f>
        <v>5.124356142419062</v>
      </c>
      <c r="DD203" s="56"/>
      <c r="DE203" s="56">
        <f>((SUM(O$195:O203)/SUM(O$183:O191))-1)*100</f>
        <v>4.6901823767840023</v>
      </c>
      <c r="DF203" s="56"/>
      <c r="DG203" s="56"/>
      <c r="DH203" s="56"/>
      <c r="DI203" s="56"/>
      <c r="DJ203" s="56"/>
      <c r="DK203" s="56"/>
      <c r="DL203" s="56"/>
      <c r="DM203" s="56"/>
      <c r="DN203" s="56"/>
      <c r="DO203" s="56"/>
      <c r="DP203" s="56"/>
      <c r="DQ203" s="56"/>
      <c r="DR203" s="56"/>
      <c r="DS203" s="56"/>
      <c r="DU203" s="56">
        <f>((SUM(AE$195:AE203)/SUM(AE$183:AE191))-1)*100</f>
        <v>5.8397191927049841</v>
      </c>
      <c r="DV203" s="56">
        <f>((SUM(AF$195:AF203)/SUM(AF$183:AF191))-1)*100</f>
        <v>5.6791770540066011</v>
      </c>
      <c r="DW203" s="56"/>
      <c r="DX203" s="56">
        <f>((SUM(AH$195:AH203)/SUM(AH$183:AH191))-1)*100</f>
        <v>5.1703932647028772</v>
      </c>
      <c r="DY203" s="56"/>
      <c r="DZ203" s="56"/>
      <c r="EA203" s="56"/>
      <c r="EB203" s="56"/>
      <c r="EC203" s="56"/>
      <c r="ED203" s="56"/>
      <c r="EE203" s="56"/>
      <c r="EF203" s="56"/>
      <c r="EG203" s="56"/>
      <c r="EH203" s="56"/>
      <c r="EI203" s="56"/>
      <c r="EJ203" s="56"/>
      <c r="EK203" s="56"/>
      <c r="EL203" s="56"/>
      <c r="EN203" s="56">
        <f>((SUM(AX$195:AX203)/SUM(AX$183:AX191))-1)*100</f>
        <v>6.5169611283014905</v>
      </c>
      <c r="EO203" s="56"/>
      <c r="EP203" s="56"/>
      <c r="EQ203" s="56"/>
      <c r="ER203" s="56"/>
      <c r="ES203" s="56"/>
    </row>
    <row r="204" spans="1:149" s="55" customFormat="1" ht="12.75" customHeight="1" x14ac:dyDescent="0.25">
      <c r="A204" s="55">
        <v>2014</v>
      </c>
      <c r="B204" s="55" t="s">
        <v>357</v>
      </c>
      <c r="C204" s="55" t="s">
        <v>82</v>
      </c>
      <c r="D204" s="56"/>
      <c r="E204" s="56"/>
      <c r="F204" s="56"/>
      <c r="G204" s="56"/>
      <c r="H204" s="56">
        <v>106.280375264029</v>
      </c>
      <c r="I204" s="56">
        <v>107.90423239503301</v>
      </c>
      <c r="J204" s="56">
        <v>99.184990629441799</v>
      </c>
      <c r="K204" s="56"/>
      <c r="L204" s="56"/>
      <c r="M204" s="56">
        <v>105.985827706701</v>
      </c>
      <c r="N204" s="56"/>
      <c r="O204" s="56">
        <v>102.525465562134</v>
      </c>
      <c r="P204" s="56"/>
      <c r="Q204" s="56"/>
      <c r="R204" s="56"/>
      <c r="S204" s="84"/>
      <c r="T204" s="84"/>
      <c r="U204" s="56"/>
      <c r="V204" s="56"/>
      <c r="W204" s="56"/>
      <c r="X204" s="56"/>
      <c r="Y204" s="56"/>
      <c r="Z204" s="56"/>
      <c r="AA204" s="56"/>
      <c r="AB204" s="56"/>
      <c r="AC204" s="56"/>
      <c r="AE204" s="56">
        <v>111.805447871182</v>
      </c>
      <c r="AF204" s="56">
        <v>107.15049041306401</v>
      </c>
      <c r="AG204" s="56"/>
      <c r="AH204" s="56">
        <v>103.685986566447</v>
      </c>
      <c r="AI204" s="56"/>
      <c r="AJ204" s="56"/>
      <c r="AK204" s="56"/>
      <c r="AL204" s="56"/>
      <c r="AM204" s="56"/>
      <c r="AN204" s="56"/>
      <c r="AO204" s="56"/>
      <c r="AP204" s="56"/>
      <c r="AQ204" s="56"/>
      <c r="AR204" s="56"/>
      <c r="AS204" s="56"/>
      <c r="AT204" s="56"/>
      <c r="AU204" s="56"/>
      <c r="AV204" s="56"/>
      <c r="AX204" s="56">
        <v>112.977400866187</v>
      </c>
      <c r="AY204" s="59"/>
      <c r="AZ204" s="59"/>
      <c r="BA204" s="59"/>
      <c r="BB204" s="59"/>
      <c r="BC204" s="59">
        <f t="shared" si="1237"/>
        <v>5.2308856488836986</v>
      </c>
      <c r="BD204" s="59">
        <f t="shared" si="1238"/>
        <v>6.7463209346398489</v>
      </c>
      <c r="BE204" s="59">
        <f t="shared" si="1239"/>
        <v>-1.4216422942796458</v>
      </c>
      <c r="BF204" s="59"/>
      <c r="BG204" s="59"/>
      <c r="BH204" s="59">
        <f t="shared" si="1240"/>
        <v>6.2832797441777277</v>
      </c>
      <c r="BI204" s="59"/>
      <c r="BJ204" s="59">
        <f t="shared" si="1241"/>
        <v>8.8762061632807985</v>
      </c>
      <c r="BK204" s="59"/>
      <c r="BL204" s="59"/>
      <c r="BM204" s="59"/>
      <c r="BN204" s="59"/>
      <c r="BO204" s="59"/>
      <c r="BP204" s="59"/>
      <c r="BQ204" s="59"/>
      <c r="BR204" s="59"/>
      <c r="BS204" s="59"/>
      <c r="BT204" s="59"/>
      <c r="BU204" s="59"/>
      <c r="BV204" s="59"/>
      <c r="BW204" s="59"/>
      <c r="BX204" s="59"/>
      <c r="BZ204" s="59">
        <f t="shared" si="1242"/>
        <v>2.5179835868859746</v>
      </c>
      <c r="CA204" s="59">
        <f t="shared" si="1243"/>
        <v>7.4826291454844984</v>
      </c>
      <c r="CB204" s="59"/>
      <c r="CC204" s="59">
        <f t="shared" si="1244"/>
        <v>10.062354425933794</v>
      </c>
      <c r="CD204" s="59"/>
      <c r="CE204" s="59"/>
      <c r="CF204" s="59"/>
      <c r="CG204" s="59"/>
      <c r="CH204" s="59"/>
      <c r="CI204" s="59"/>
      <c r="CJ204" s="59"/>
      <c r="CK204" s="59"/>
      <c r="CL204" s="59"/>
      <c r="CM204" s="59"/>
      <c r="CN204" s="59"/>
      <c r="CO204" s="59"/>
      <c r="CP204" s="59"/>
      <c r="CQ204" s="59"/>
      <c r="CS204" s="59">
        <f t="shared" si="1245"/>
        <v>3.729756720421884</v>
      </c>
      <c r="CT204" s="56"/>
      <c r="CU204" s="56"/>
      <c r="CV204" s="56"/>
      <c r="CW204" s="56"/>
      <c r="CX204" s="56">
        <f>((SUM(H$195:H204)/SUM(H$183:H192))-1)*100</f>
        <v>3.2935502947278206</v>
      </c>
      <c r="CY204" s="56">
        <f>((SUM(I$195:I204)/SUM(I$183:I192))-1)*100</f>
        <v>4.2061533090256731</v>
      </c>
      <c r="CZ204" s="56">
        <f>((SUM(J$195:J204)/SUM(J$183:J192))-1)*100</f>
        <v>-0.66059758255592183</v>
      </c>
      <c r="DA204" s="56"/>
      <c r="DB204" s="56"/>
      <c r="DC204" s="56">
        <f>((SUM(M$195:M204)/SUM(M$183:M192))-1)*100</f>
        <v>5.2449690357886825</v>
      </c>
      <c r="DD204" s="56"/>
      <c r="DE204" s="56">
        <f>((SUM(O$195:O204)/SUM(O$183:O192))-1)*100</f>
        <v>5.1068531254810701</v>
      </c>
      <c r="DF204" s="56"/>
      <c r="DG204" s="56"/>
      <c r="DH204" s="56"/>
      <c r="DI204" s="56"/>
      <c r="DJ204" s="56"/>
      <c r="DK204" s="56"/>
      <c r="DL204" s="56"/>
      <c r="DM204" s="56"/>
      <c r="DN204" s="56"/>
      <c r="DO204" s="56"/>
      <c r="DP204" s="56"/>
      <c r="DQ204" s="56"/>
      <c r="DR204" s="56"/>
      <c r="DS204" s="56"/>
      <c r="DU204" s="56">
        <f>((SUM(AE$195:AE204)/SUM(AE$183:AE192))-1)*100</f>
        <v>5.4695254128490856</v>
      </c>
      <c r="DV204" s="56">
        <f>((SUM(AF$195:AF204)/SUM(AF$183:AF192))-1)*100</f>
        <v>5.8667327129494184</v>
      </c>
      <c r="DW204" s="56"/>
      <c r="DX204" s="56">
        <f>((SUM(AH$195:AH204)/SUM(AH$183:AH192))-1)*100</f>
        <v>5.6574011604989316</v>
      </c>
      <c r="DY204" s="56"/>
      <c r="DZ204" s="56"/>
      <c r="EA204" s="56"/>
      <c r="EB204" s="56"/>
      <c r="EC204" s="56"/>
      <c r="ED204" s="56"/>
      <c r="EE204" s="56"/>
      <c r="EF204" s="56"/>
      <c r="EG204" s="56"/>
      <c r="EH204" s="56"/>
      <c r="EI204" s="56"/>
      <c r="EJ204" s="56"/>
      <c r="EK204" s="56"/>
      <c r="EL204" s="56"/>
      <c r="EN204" s="56">
        <f>((SUM(AX$195:AX204)/SUM(AX$183:AX192))-1)*100</f>
        <v>6.206959008793822</v>
      </c>
      <c r="EO204" s="56"/>
      <c r="EP204" s="56"/>
      <c r="EQ204" s="56"/>
      <c r="ER204" s="56"/>
      <c r="ES204" s="56"/>
    </row>
    <row r="205" spans="1:149" s="55" customFormat="1" ht="12.75" customHeight="1" x14ac:dyDescent="0.25">
      <c r="A205" s="55">
        <v>2014</v>
      </c>
      <c r="B205" s="55" t="s">
        <v>358</v>
      </c>
      <c r="C205" s="55" t="s">
        <v>82</v>
      </c>
      <c r="D205" s="56"/>
      <c r="E205" s="56"/>
      <c r="F205" s="56"/>
      <c r="G205" s="56"/>
      <c r="H205" s="56">
        <v>107.04389130853301</v>
      </c>
      <c r="I205" s="56">
        <v>108.551173620035</v>
      </c>
      <c r="J205" s="56">
        <v>100.457876105087</v>
      </c>
      <c r="K205" s="56"/>
      <c r="L205" s="56"/>
      <c r="M205" s="56">
        <v>113.613601019133</v>
      </c>
      <c r="N205" s="56"/>
      <c r="O205" s="56">
        <v>111.957338542304</v>
      </c>
      <c r="P205" s="56"/>
      <c r="Q205" s="56"/>
      <c r="R205" s="56"/>
      <c r="S205" s="84"/>
      <c r="T205" s="84"/>
      <c r="U205" s="56"/>
      <c r="V205" s="56"/>
      <c r="W205" s="56"/>
      <c r="X205" s="56"/>
      <c r="Y205" s="56"/>
      <c r="Z205" s="56"/>
      <c r="AA205" s="56"/>
      <c r="AB205" s="56"/>
      <c r="AC205" s="56"/>
      <c r="AE205" s="56">
        <v>116.399095168342</v>
      </c>
      <c r="AF205" s="56">
        <v>114.637196214293</v>
      </c>
      <c r="AG205" s="56"/>
      <c r="AH205" s="56">
        <v>113.00808878100101</v>
      </c>
      <c r="AI205" s="56"/>
      <c r="AJ205" s="56"/>
      <c r="AK205" s="56"/>
      <c r="AL205" s="56"/>
      <c r="AM205" s="56"/>
      <c r="AN205" s="56"/>
      <c r="AO205" s="56"/>
      <c r="AP205" s="56"/>
      <c r="AQ205" s="56"/>
      <c r="AR205" s="56"/>
      <c r="AS205" s="56"/>
      <c r="AT205" s="56"/>
      <c r="AU205" s="56"/>
      <c r="AV205" s="56"/>
      <c r="AX205" s="56">
        <v>117.37717387129</v>
      </c>
      <c r="AY205" s="59"/>
      <c r="AZ205" s="59"/>
      <c r="BA205" s="59"/>
      <c r="BB205" s="59"/>
      <c r="BC205" s="59">
        <f t="shared" si="1237"/>
        <v>4.8035504815440833</v>
      </c>
      <c r="BD205" s="59">
        <f t="shared" si="1238"/>
        <v>6.0050760662911706</v>
      </c>
      <c r="BE205" s="59">
        <f t="shared" si="1239"/>
        <v>-0.52022594314924397</v>
      </c>
      <c r="BF205" s="59"/>
      <c r="BG205" s="59"/>
      <c r="BH205" s="59">
        <f t="shared" si="1240"/>
        <v>6.931370158838801</v>
      </c>
      <c r="BI205" s="59"/>
      <c r="BJ205" s="59">
        <f t="shared" si="1241"/>
        <v>8.1082260914390858</v>
      </c>
      <c r="BK205" s="59"/>
      <c r="BL205" s="59"/>
      <c r="BM205" s="59"/>
      <c r="BN205" s="59"/>
      <c r="BO205" s="59"/>
      <c r="BP205" s="59"/>
      <c r="BQ205" s="59"/>
      <c r="BR205" s="59"/>
      <c r="BS205" s="59"/>
      <c r="BT205" s="59"/>
      <c r="BU205" s="59"/>
      <c r="BV205" s="59"/>
      <c r="BW205" s="59"/>
      <c r="BX205" s="59"/>
      <c r="BZ205" s="59">
        <f t="shared" si="1242"/>
        <v>5.0809740822175931</v>
      </c>
      <c r="CA205" s="59">
        <f t="shared" si="1243"/>
        <v>8.0913019470007619</v>
      </c>
      <c r="CB205" s="59"/>
      <c r="CC205" s="59">
        <f t="shared" si="1244"/>
        <v>9.2695323323841894</v>
      </c>
      <c r="CD205" s="59"/>
      <c r="CE205" s="59"/>
      <c r="CF205" s="59"/>
      <c r="CG205" s="59"/>
      <c r="CH205" s="59"/>
      <c r="CI205" s="59"/>
      <c r="CJ205" s="59"/>
      <c r="CK205" s="59"/>
      <c r="CL205" s="59"/>
      <c r="CM205" s="59"/>
      <c r="CN205" s="59"/>
      <c r="CO205" s="59"/>
      <c r="CP205" s="59"/>
      <c r="CQ205" s="59"/>
      <c r="CS205" s="59">
        <f t="shared" si="1245"/>
        <v>6.2363718738584817</v>
      </c>
      <c r="CT205" s="56"/>
      <c r="CU205" s="56"/>
      <c r="CV205" s="56"/>
      <c r="CW205" s="56"/>
      <c r="CX205" s="56">
        <f>((SUM(H$195:H205)/SUM(H$183:H193))-1)*100</f>
        <v>3.4345112484810869</v>
      </c>
      <c r="CY205" s="56">
        <f>((SUM(I$195:I205)/SUM(I$183:I193))-1)*100</f>
        <v>4.3747196621819695</v>
      </c>
      <c r="CZ205" s="56">
        <f>((SUM(J$195:J205)/SUM(J$183:J193))-1)*100</f>
        <v>-0.64770846443056307</v>
      </c>
      <c r="DA205" s="56"/>
      <c r="DB205" s="56"/>
      <c r="DC205" s="56">
        <f>((SUM(M$195:M205)/SUM(M$183:M193))-1)*100</f>
        <v>5.4133031771294693</v>
      </c>
      <c r="DD205" s="56"/>
      <c r="DE205" s="56">
        <f>((SUM(O$195:O205)/SUM(O$183:O193))-1)*100</f>
        <v>5.4029894219068231</v>
      </c>
      <c r="DF205" s="56"/>
      <c r="DG205" s="56"/>
      <c r="DH205" s="56"/>
      <c r="DI205" s="56"/>
      <c r="DJ205" s="56"/>
      <c r="DK205" s="56"/>
      <c r="DL205" s="56"/>
      <c r="DM205" s="56"/>
      <c r="DN205" s="56"/>
      <c r="DO205" s="56"/>
      <c r="DP205" s="56"/>
      <c r="DQ205" s="56"/>
      <c r="DR205" s="56"/>
      <c r="DS205" s="56"/>
      <c r="DU205" s="56">
        <f>((SUM(AE$195:AE205)/SUM(AE$183:AE193))-1)*100</f>
        <v>5.4300157000509275</v>
      </c>
      <c r="DV205" s="56">
        <f>((SUM(AF$195:AF205)/SUM(AF$183:AF193))-1)*100</f>
        <v>6.0883368527164361</v>
      </c>
      <c r="DW205" s="56"/>
      <c r="DX205" s="56">
        <f>((SUM(AH$195:AH205)/SUM(AH$183:AH193))-1)*100</f>
        <v>6.0132785731361382</v>
      </c>
      <c r="DY205" s="56"/>
      <c r="DZ205" s="56"/>
      <c r="EA205" s="56"/>
      <c r="EB205" s="56"/>
      <c r="EC205" s="56"/>
      <c r="ED205" s="56"/>
      <c r="EE205" s="56"/>
      <c r="EF205" s="56"/>
      <c r="EG205" s="56"/>
      <c r="EH205" s="56"/>
      <c r="EI205" s="56"/>
      <c r="EJ205" s="56"/>
      <c r="EK205" s="56"/>
      <c r="EL205" s="56"/>
      <c r="EN205" s="56">
        <f>((SUM(AX$195:AX205)/SUM(AX$183:AX193))-1)*100</f>
        <v>6.2099411431809415</v>
      </c>
      <c r="EO205" s="56"/>
      <c r="EP205" s="56"/>
      <c r="EQ205" s="56"/>
      <c r="ER205" s="56"/>
      <c r="ES205" s="56"/>
    </row>
    <row r="206" spans="1:149" s="55" customFormat="1" ht="12.75" customHeight="1" x14ac:dyDescent="0.25">
      <c r="A206" s="55">
        <v>2014</v>
      </c>
      <c r="B206" s="55" t="s">
        <v>359</v>
      </c>
      <c r="C206" s="55" t="s">
        <v>82</v>
      </c>
      <c r="D206" s="56"/>
      <c r="E206" s="56"/>
      <c r="F206" s="56"/>
      <c r="G206" s="56"/>
      <c r="H206" s="56">
        <v>111.051643086366</v>
      </c>
      <c r="I206" s="56">
        <v>113.54601905829399</v>
      </c>
      <c r="J206" s="56">
        <v>100.152558058387</v>
      </c>
      <c r="K206" s="56"/>
      <c r="L206" s="56"/>
      <c r="M206" s="56">
        <v>146.62385555038699</v>
      </c>
      <c r="N206" s="56"/>
      <c r="O206" s="56">
        <v>159.09131065437299</v>
      </c>
      <c r="P206" s="56"/>
      <c r="Q206" s="56"/>
      <c r="R206" s="56"/>
      <c r="S206" s="84"/>
      <c r="T206" s="84"/>
      <c r="U206" s="56"/>
      <c r="V206" s="56"/>
      <c r="W206" s="56"/>
      <c r="X206" s="56"/>
      <c r="Y206" s="56"/>
      <c r="Z206" s="56"/>
      <c r="AA206" s="56"/>
      <c r="AB206" s="56"/>
      <c r="AC206" s="56"/>
      <c r="AE206" s="56">
        <v>125.65615041095499</v>
      </c>
      <c r="AF206" s="56">
        <v>148.09302847452099</v>
      </c>
      <c r="AG206" s="56"/>
      <c r="AH206" s="56">
        <v>160.45568132329399</v>
      </c>
      <c r="AI206" s="56"/>
      <c r="AJ206" s="56"/>
      <c r="AK206" s="56"/>
      <c r="AL206" s="56"/>
      <c r="AM206" s="56"/>
      <c r="AN206" s="56"/>
      <c r="AO206" s="56"/>
      <c r="AP206" s="56"/>
      <c r="AQ206" s="56"/>
      <c r="AR206" s="56"/>
      <c r="AS206" s="56"/>
      <c r="AT206" s="56"/>
      <c r="AU206" s="56"/>
      <c r="AV206" s="56"/>
      <c r="AX206" s="56">
        <v>127.30042026795201</v>
      </c>
      <c r="AY206" s="59"/>
      <c r="AZ206" s="59"/>
      <c r="BA206" s="59"/>
      <c r="BB206" s="59"/>
      <c r="BC206" s="59">
        <f t="shared" si="1237"/>
        <v>4.8822104529178567</v>
      </c>
      <c r="BD206" s="59">
        <f t="shared" si="1238"/>
        <v>5.9416763458402855</v>
      </c>
      <c r="BE206" s="59">
        <f t="shared" si="1239"/>
        <v>-6.8424093985841594E-2</v>
      </c>
      <c r="BF206" s="59"/>
      <c r="BG206" s="59"/>
      <c r="BH206" s="59">
        <f t="shared" si="1240"/>
        <v>8.1472838866709196</v>
      </c>
      <c r="BI206" s="59"/>
      <c r="BJ206" s="59">
        <f t="shared" si="1241"/>
        <v>5.7759556427146475</v>
      </c>
      <c r="BK206" s="59"/>
      <c r="BL206" s="59"/>
      <c r="BM206" s="59"/>
      <c r="BN206" s="59"/>
      <c r="BO206" s="59"/>
      <c r="BP206" s="59"/>
      <c r="BQ206" s="59"/>
      <c r="BR206" s="59"/>
      <c r="BS206" s="59"/>
      <c r="BT206" s="59"/>
      <c r="BU206" s="59"/>
      <c r="BV206" s="59"/>
      <c r="BW206" s="59"/>
      <c r="BX206" s="59"/>
      <c r="BZ206" s="59">
        <f t="shared" si="1242"/>
        <v>13.568522053957466</v>
      </c>
      <c r="CA206" s="59">
        <f t="shared" si="1243"/>
        <v>9.4069584834079336</v>
      </c>
      <c r="CB206" s="59"/>
      <c r="CC206" s="59">
        <f t="shared" si="1244"/>
        <v>6.7712555699086074</v>
      </c>
      <c r="CD206" s="59"/>
      <c r="CE206" s="59"/>
      <c r="CF206" s="59"/>
      <c r="CG206" s="59"/>
      <c r="CH206" s="59"/>
      <c r="CI206" s="59"/>
      <c r="CJ206" s="59"/>
      <c r="CK206" s="59"/>
      <c r="CL206" s="59"/>
      <c r="CM206" s="59"/>
      <c r="CN206" s="59"/>
      <c r="CO206" s="59"/>
      <c r="CP206" s="59"/>
      <c r="CQ206" s="59"/>
      <c r="CS206" s="59">
        <f t="shared" si="1245"/>
        <v>15.448576257121083</v>
      </c>
      <c r="CT206" s="56"/>
      <c r="CU206" s="56"/>
      <c r="CV206" s="56"/>
      <c r="CW206" s="56"/>
      <c r="CX206" s="56">
        <f>((SUM(H$195:H206)/SUM(H$183:H194))-1)*100</f>
        <v>3.5622492880187151</v>
      </c>
      <c r="CY206" s="56">
        <f>((SUM(I$195:I206)/SUM(I$183:I194))-1)*100</f>
        <v>4.5146722124932204</v>
      </c>
      <c r="CZ206" s="56">
        <f>((SUM(J$195:J206)/SUM(J$183:J194))-1)*100</f>
        <v>-0.59932801759542409</v>
      </c>
      <c r="DA206" s="56"/>
      <c r="DB206" s="56"/>
      <c r="DC206" s="56">
        <f>((SUM(M$195:M206)/SUM(M$183:M194))-1)*100</f>
        <v>5.7221927289723418</v>
      </c>
      <c r="DD206" s="56"/>
      <c r="DE206" s="56">
        <f>((SUM(O$195:O206)/SUM(O$183:O194))-1)*100</f>
        <v>5.4497357772399724</v>
      </c>
      <c r="DF206" s="56"/>
      <c r="DG206" s="56"/>
      <c r="DH206" s="56"/>
      <c r="DI206" s="56"/>
      <c r="DJ206" s="56"/>
      <c r="DK206" s="56"/>
      <c r="DL206" s="56"/>
      <c r="DM206" s="56"/>
      <c r="DN206" s="56"/>
      <c r="DO206" s="56"/>
      <c r="DP206" s="56"/>
      <c r="DQ206" s="56"/>
      <c r="DR206" s="56"/>
      <c r="DS206" s="56"/>
      <c r="DU206" s="56">
        <f>((SUM(AE$195:AE206)/SUM(AE$183:AE194))-1)*100</f>
        <v>6.1804095005158155</v>
      </c>
      <c r="DV206" s="56">
        <f>((SUM(AF$195:AF206)/SUM(AF$183:AF194))-1)*100</f>
        <v>6.462676789943167</v>
      </c>
      <c r="DW206" s="56"/>
      <c r="DX206" s="56">
        <f>((SUM(AH$195:AH206)/SUM(AH$183:AH194))-1)*100</f>
        <v>6.1082024634623311</v>
      </c>
      <c r="DY206" s="56"/>
      <c r="DZ206" s="56"/>
      <c r="EA206" s="56"/>
      <c r="EB206" s="56"/>
      <c r="EC206" s="56"/>
      <c r="ED206" s="56"/>
      <c r="EE206" s="56"/>
      <c r="EF206" s="56"/>
      <c r="EG206" s="56"/>
      <c r="EH206" s="56"/>
      <c r="EI206" s="56"/>
      <c r="EJ206" s="56"/>
      <c r="EK206" s="56"/>
      <c r="EL206" s="56"/>
      <c r="EN206" s="56">
        <f>((SUM(AX$195:AX206)/SUM(AX$183:AX194))-1)*100</f>
        <v>7.0588632136789009</v>
      </c>
      <c r="EO206" s="56"/>
      <c r="EP206" s="56"/>
      <c r="EQ206" s="56"/>
      <c r="ER206" s="56"/>
      <c r="ES206" s="56"/>
    </row>
    <row r="207" spans="1:149" s="55" customFormat="1" ht="12.75" customHeight="1" x14ac:dyDescent="0.25">
      <c r="A207" s="55">
        <v>2015</v>
      </c>
      <c r="B207" s="55" t="s">
        <v>348</v>
      </c>
      <c r="C207" s="55" t="s">
        <v>82</v>
      </c>
      <c r="D207" s="56"/>
      <c r="E207" s="56"/>
      <c r="F207" s="56"/>
      <c r="G207" s="56"/>
      <c r="H207" s="56">
        <v>105.711652465531</v>
      </c>
      <c r="I207" s="56">
        <v>107.227422858913</v>
      </c>
      <c r="J207" s="56">
        <v>99.088548897230396</v>
      </c>
      <c r="K207" s="56"/>
      <c r="L207" s="56"/>
      <c r="M207" s="56">
        <v>97.649590597227899</v>
      </c>
      <c r="N207" s="56"/>
      <c r="O207" s="56">
        <v>102.11098929792</v>
      </c>
      <c r="P207" s="56"/>
      <c r="Q207" s="56"/>
      <c r="R207" s="56"/>
      <c r="S207" s="84"/>
      <c r="T207" s="84"/>
      <c r="U207" s="56"/>
      <c r="V207" s="56"/>
      <c r="W207" s="56"/>
      <c r="X207" s="56"/>
      <c r="Y207" s="56"/>
      <c r="Z207" s="56"/>
      <c r="AA207" s="56"/>
      <c r="AB207" s="56"/>
      <c r="AC207" s="56"/>
      <c r="AE207" s="56">
        <v>90.146432038779096</v>
      </c>
      <c r="AF207" s="56">
        <v>99.018822572774596</v>
      </c>
      <c r="AG207" s="56"/>
      <c r="AH207" s="56">
        <v>103.458787008413</v>
      </c>
      <c r="AI207" s="56"/>
      <c r="AJ207" s="56"/>
      <c r="AK207" s="56"/>
      <c r="AL207" s="56"/>
      <c r="AM207" s="56"/>
      <c r="AN207" s="56"/>
      <c r="AO207" s="56"/>
      <c r="AP207" s="56"/>
      <c r="AQ207" s="56"/>
      <c r="AR207" s="56"/>
      <c r="AS207" s="56"/>
      <c r="AT207" s="56"/>
      <c r="AU207" s="56"/>
      <c r="AV207" s="56"/>
      <c r="AX207" s="56">
        <v>91.551295813702197</v>
      </c>
      <c r="AY207" s="59"/>
      <c r="AZ207" s="59"/>
      <c r="BA207" s="59"/>
      <c r="BB207" s="59"/>
      <c r="BC207" s="59">
        <f t="shared" si="1237"/>
        <v>4.7038993878045776</v>
      </c>
      <c r="BD207" s="59">
        <f t="shared" si="1238"/>
        <v>6.001003185115672</v>
      </c>
      <c r="BE207" s="59">
        <f t="shared" si="1239"/>
        <v>-1.0228755243263721</v>
      </c>
      <c r="BF207" s="59"/>
      <c r="BG207" s="59"/>
      <c r="BH207" s="59">
        <f t="shared" si="1240"/>
        <v>3.2100939900446823</v>
      </c>
      <c r="BI207" s="59"/>
      <c r="BJ207" s="59">
        <f t="shared" si="1241"/>
        <v>8.591033292756677</v>
      </c>
      <c r="BK207" s="59"/>
      <c r="BL207" s="59"/>
      <c r="BM207" s="59"/>
      <c r="BN207" s="59"/>
      <c r="BO207" s="59"/>
      <c r="BP207" s="59"/>
      <c r="BQ207" s="59"/>
      <c r="BR207" s="59"/>
      <c r="BS207" s="59"/>
      <c r="BT207" s="59"/>
      <c r="BU207" s="59"/>
      <c r="BV207" s="59"/>
      <c r="BW207" s="59"/>
      <c r="BX207" s="59"/>
      <c r="BZ207" s="59">
        <f t="shared" si="1242"/>
        <v>-5.6923280849505709</v>
      </c>
      <c r="CA207" s="59">
        <f t="shared" si="1243"/>
        <v>4.8502054786116799</v>
      </c>
      <c r="CB207" s="59"/>
      <c r="CC207" s="59">
        <f t="shared" si="1244"/>
        <v>10.449857016863962</v>
      </c>
      <c r="CD207" s="59"/>
      <c r="CE207" s="59"/>
      <c r="CF207" s="59"/>
      <c r="CG207" s="59"/>
      <c r="CH207" s="59"/>
      <c r="CI207" s="59"/>
      <c r="CJ207" s="59"/>
      <c r="CK207" s="59"/>
      <c r="CL207" s="59"/>
      <c r="CM207" s="59"/>
      <c r="CN207" s="59"/>
      <c r="CO207" s="59"/>
      <c r="CP207" s="59"/>
      <c r="CQ207" s="59"/>
      <c r="CS207" s="59">
        <f t="shared" si="1245"/>
        <v>-4.3651522295023337</v>
      </c>
      <c r="CT207" s="56"/>
      <c r="CU207" s="56"/>
      <c r="CV207" s="56"/>
      <c r="CW207" s="56"/>
      <c r="CX207" s="56">
        <f>((SUM(H$207:H207)/SUM(H$195:H195))-1)*100</f>
        <v>4.7038993878045776</v>
      </c>
      <c r="CY207" s="56">
        <f>((SUM(I$207:I207)/SUM(I$195:I195))-1)*100</f>
        <v>6.001003185115672</v>
      </c>
      <c r="CZ207" s="56">
        <f>((SUM(J$207:J207)/SUM(J$195:J195))-1)*100</f>
        <v>-1.0228755243263721</v>
      </c>
      <c r="DA207" s="56"/>
      <c r="DB207" s="56"/>
      <c r="DC207" s="56">
        <f>((SUM(M$207:M207)/SUM(M$195:M195))-1)*100</f>
        <v>3.2100939900446823</v>
      </c>
      <c r="DD207" s="56"/>
      <c r="DE207" s="56">
        <f>((SUM(O$207:O207)/SUM(O$195:O195))-1)*100</f>
        <v>8.591033292756677</v>
      </c>
      <c r="DF207" s="56"/>
      <c r="DG207" s="56"/>
      <c r="DH207" s="56"/>
      <c r="DI207" s="56"/>
      <c r="DJ207" s="56"/>
      <c r="DK207" s="56"/>
      <c r="DL207" s="56"/>
      <c r="DM207" s="56"/>
      <c r="DN207" s="56"/>
      <c r="DO207" s="56"/>
      <c r="DP207" s="56"/>
      <c r="DQ207" s="56"/>
      <c r="DR207" s="56"/>
      <c r="DS207" s="56"/>
      <c r="DU207" s="56">
        <f>((SUM(AE$207:AE207)/SUM(AE$195:AE195))-1)*100</f>
        <v>-5.6923280849505709</v>
      </c>
      <c r="DV207" s="56">
        <f>((SUM(AF$207:AF207)/SUM(AF$195:AF195))-1)*100</f>
        <v>4.8502054786116799</v>
      </c>
      <c r="DW207" s="56"/>
      <c r="DX207" s="56">
        <f>((SUM(AH$207:AH207)/SUM(AH$195:AH195))-1)*100</f>
        <v>10.449857016863962</v>
      </c>
      <c r="DY207" s="56"/>
      <c r="DZ207" s="56"/>
      <c r="EA207" s="56"/>
      <c r="EB207" s="56"/>
      <c r="EC207" s="56"/>
      <c r="ED207" s="56"/>
      <c r="EE207" s="56"/>
      <c r="EF207" s="56"/>
      <c r="EG207" s="56"/>
      <c r="EH207" s="56"/>
      <c r="EI207" s="56"/>
      <c r="EJ207" s="56"/>
      <c r="EK207" s="56"/>
      <c r="EL207" s="56"/>
      <c r="EN207" s="56">
        <f>((SUM(AX$207:AX207)/SUM(AX$195:AX195))-1)*100</f>
        <v>-4.3651522295023337</v>
      </c>
      <c r="EO207" s="56"/>
      <c r="EP207" s="56"/>
      <c r="EQ207" s="56"/>
      <c r="ER207" s="56"/>
      <c r="ES207" s="56"/>
    </row>
    <row r="208" spans="1:149" s="55" customFormat="1" ht="12.75" customHeight="1" x14ac:dyDescent="0.25">
      <c r="A208" s="55">
        <v>2015</v>
      </c>
      <c r="B208" s="55" t="s">
        <v>349</v>
      </c>
      <c r="C208" s="55" t="s">
        <v>82</v>
      </c>
      <c r="D208" s="56"/>
      <c r="E208" s="56"/>
      <c r="F208" s="56"/>
      <c r="G208" s="56"/>
      <c r="H208" s="56">
        <v>105.76354229204399</v>
      </c>
      <c r="I208" s="56">
        <v>107.22513934888801</v>
      </c>
      <c r="J208" s="56">
        <v>99.377147146134504</v>
      </c>
      <c r="K208" s="56"/>
      <c r="L208" s="56"/>
      <c r="M208" s="56">
        <v>94.448806546594</v>
      </c>
      <c r="N208" s="56"/>
      <c r="O208" s="56">
        <v>95.914875108393304</v>
      </c>
      <c r="P208" s="56"/>
      <c r="Q208" s="56"/>
      <c r="R208" s="56"/>
      <c r="S208" s="84"/>
      <c r="T208" s="84"/>
      <c r="U208" s="56"/>
      <c r="V208" s="56"/>
      <c r="W208" s="56"/>
      <c r="X208" s="56"/>
      <c r="Y208" s="56"/>
      <c r="Z208" s="56"/>
      <c r="AA208" s="56"/>
      <c r="AB208" s="56"/>
      <c r="AC208" s="56"/>
      <c r="AE208" s="56">
        <v>91.983179595334803</v>
      </c>
      <c r="AF208" s="56">
        <v>96.685276439256299</v>
      </c>
      <c r="AG208" s="56"/>
      <c r="AH208" s="56">
        <v>97.833086928527294</v>
      </c>
      <c r="AI208" s="56"/>
      <c r="AJ208" s="56"/>
      <c r="AK208" s="56"/>
      <c r="AL208" s="56"/>
      <c r="AM208" s="56"/>
      <c r="AN208" s="56"/>
      <c r="AO208" s="56"/>
      <c r="AP208" s="56"/>
      <c r="AQ208" s="56"/>
      <c r="AR208" s="56"/>
      <c r="AS208" s="56"/>
      <c r="AT208" s="56"/>
      <c r="AU208" s="56"/>
      <c r="AV208" s="56"/>
      <c r="AX208" s="56">
        <v>94.754786754660003</v>
      </c>
      <c r="AY208" s="59"/>
      <c r="AZ208" s="59"/>
      <c r="BA208" s="59"/>
      <c r="BB208" s="59"/>
      <c r="BC208" s="59">
        <f t="shared" si="1237"/>
        <v>5.2202940433663914</v>
      </c>
      <c r="BD208" s="59">
        <f t="shared" si="1238"/>
        <v>6.9333164683344384</v>
      </c>
      <c r="BE208" s="59">
        <f t="shared" si="1239"/>
        <v>-2.1683953397386269</v>
      </c>
      <c r="BF208" s="59"/>
      <c r="BG208" s="59"/>
      <c r="BH208" s="59">
        <f t="shared" si="1240"/>
        <v>0.34581903099519806</v>
      </c>
      <c r="BI208" s="59"/>
      <c r="BJ208" s="59">
        <f t="shared" si="1241"/>
        <v>5.2587685781140703</v>
      </c>
      <c r="BK208" s="59"/>
      <c r="BL208" s="59"/>
      <c r="BM208" s="59"/>
      <c r="BN208" s="59"/>
      <c r="BO208" s="59"/>
      <c r="BP208" s="59"/>
      <c r="BQ208" s="59"/>
      <c r="BR208" s="59"/>
      <c r="BS208" s="59"/>
      <c r="BT208" s="59"/>
      <c r="BU208" s="59"/>
      <c r="BV208" s="59"/>
      <c r="BW208" s="59"/>
      <c r="BX208" s="59"/>
      <c r="BZ208" s="59">
        <f t="shared" si="1242"/>
        <v>-7.2463466878323395</v>
      </c>
      <c r="CA208" s="59">
        <f t="shared" si="1243"/>
        <v>2.6358899668118552</v>
      </c>
      <c r="CB208" s="59"/>
      <c r="CC208" s="59">
        <f t="shared" si="1244"/>
        <v>7.3685755661284658</v>
      </c>
      <c r="CD208" s="59"/>
      <c r="CE208" s="59"/>
      <c r="CF208" s="59"/>
      <c r="CG208" s="59"/>
      <c r="CH208" s="59"/>
      <c r="CI208" s="59"/>
      <c r="CJ208" s="59"/>
      <c r="CK208" s="59"/>
      <c r="CL208" s="59"/>
      <c r="CM208" s="59"/>
      <c r="CN208" s="59"/>
      <c r="CO208" s="59"/>
      <c r="CP208" s="59"/>
      <c r="CQ208" s="59"/>
      <c r="CS208" s="59">
        <f t="shared" si="1245"/>
        <v>-4.6617047364032604</v>
      </c>
      <c r="CT208" s="56"/>
      <c r="CU208" s="56"/>
      <c r="CV208" s="56"/>
      <c r="CW208" s="56"/>
      <c r="CX208" s="56">
        <f>((SUM(H$207:H208)/SUM(H$195:H196))-1)*100</f>
        <v>4.9615249270825057</v>
      </c>
      <c r="CY208" s="56">
        <f>((SUM(I$207:I208)/SUM(I$195:I196))-1)*100</f>
        <v>6.4651138392734842</v>
      </c>
      <c r="CZ208" s="56">
        <f>((SUM(J$207:J208)/SUM(J$195:J196))-1)*100</f>
        <v>-1.599802007080775</v>
      </c>
      <c r="DA208" s="56"/>
      <c r="DB208" s="56"/>
      <c r="DC208" s="56">
        <f>((SUM(M$207:M208)/SUM(M$195:M196))-1)*100</f>
        <v>1.7816680719346722</v>
      </c>
      <c r="DD208" s="56"/>
      <c r="DE208" s="56">
        <f>((SUM(O$207:O208)/SUM(O$195:O196))-1)*100</f>
        <v>6.9510838948981801</v>
      </c>
      <c r="DF208" s="56"/>
      <c r="DG208" s="56"/>
      <c r="DH208" s="56"/>
      <c r="DI208" s="56"/>
      <c r="DJ208" s="56"/>
      <c r="DK208" s="56"/>
      <c r="DL208" s="56"/>
      <c r="DM208" s="56"/>
      <c r="DN208" s="56"/>
      <c r="DO208" s="56"/>
      <c r="DP208" s="56"/>
      <c r="DQ208" s="56"/>
      <c r="DR208" s="56"/>
      <c r="DS208" s="56"/>
      <c r="DU208" s="56">
        <f>((SUM(AE$207:AE208)/SUM(AE$195:AE196))-1)*100</f>
        <v>-6.4836272341767254</v>
      </c>
      <c r="DV208" s="56">
        <f>((SUM(AF$207:AF208)/SUM(AF$195:AF196))-1)*100</f>
        <v>3.7444337659273463</v>
      </c>
      <c r="DW208" s="56"/>
      <c r="DX208" s="56">
        <f>((SUM(AH$207:AH208)/SUM(AH$195:AH196))-1)*100</f>
        <v>8.9304884300086087</v>
      </c>
      <c r="DY208" s="56"/>
      <c r="DZ208" s="56"/>
      <c r="EA208" s="56"/>
      <c r="EB208" s="56"/>
      <c r="EC208" s="56"/>
      <c r="ED208" s="56"/>
      <c r="EE208" s="56"/>
      <c r="EF208" s="56"/>
      <c r="EG208" s="56"/>
      <c r="EH208" s="56"/>
      <c r="EI208" s="56"/>
      <c r="EJ208" s="56"/>
      <c r="EK208" s="56"/>
      <c r="EL208" s="56"/>
      <c r="EN208" s="56">
        <f>((SUM(AX$207:AX208)/SUM(AX$195:AX196))-1)*100</f>
        <v>-4.5162082360366558</v>
      </c>
      <c r="EO208" s="56"/>
      <c r="EP208" s="56"/>
      <c r="EQ208" s="56"/>
      <c r="ER208" s="56"/>
      <c r="ES208" s="56"/>
    </row>
    <row r="209" spans="1:149" s="55" customFormat="1" ht="12.75" customHeight="1" x14ac:dyDescent="0.25">
      <c r="A209" s="55">
        <v>2015</v>
      </c>
      <c r="B209" s="55" t="s">
        <v>350</v>
      </c>
      <c r="C209" s="55" t="s">
        <v>82</v>
      </c>
      <c r="D209" s="56"/>
      <c r="E209" s="56"/>
      <c r="F209" s="56"/>
      <c r="G209" s="56"/>
      <c r="H209" s="56">
        <v>105.568653479774</v>
      </c>
      <c r="I209" s="56">
        <v>107.297536403132</v>
      </c>
      <c r="J209" s="56">
        <v>98.014362467850205</v>
      </c>
      <c r="K209" s="56"/>
      <c r="L209" s="56"/>
      <c r="M209" s="56">
        <v>102.654504019275</v>
      </c>
      <c r="N209" s="56"/>
      <c r="O209" s="56">
        <v>105.559750391918</v>
      </c>
      <c r="P209" s="56"/>
      <c r="Q209" s="56"/>
      <c r="R209" s="56"/>
      <c r="S209" s="84"/>
      <c r="T209" s="84"/>
      <c r="U209" s="56"/>
      <c r="V209" s="56"/>
      <c r="W209" s="56"/>
      <c r="X209" s="56"/>
      <c r="Y209" s="56"/>
      <c r="Z209" s="56"/>
      <c r="AA209" s="56"/>
      <c r="AB209" s="56"/>
      <c r="AC209" s="56"/>
      <c r="AE209" s="56">
        <v>97.768474850457594</v>
      </c>
      <c r="AF209" s="56">
        <v>105.44946409888701</v>
      </c>
      <c r="AG209" s="56"/>
      <c r="AH209" s="56">
        <v>108.43209004308601</v>
      </c>
      <c r="AI209" s="56"/>
      <c r="AJ209" s="56"/>
      <c r="AK209" s="56"/>
      <c r="AL209" s="56"/>
      <c r="AM209" s="56"/>
      <c r="AN209" s="56"/>
      <c r="AO209" s="56"/>
      <c r="AP209" s="56"/>
      <c r="AQ209" s="56"/>
      <c r="AR209" s="56"/>
      <c r="AS209" s="56"/>
      <c r="AT209" s="56"/>
      <c r="AU209" s="56"/>
      <c r="AV209" s="56"/>
      <c r="AX209" s="56">
        <v>100.433018725624</v>
      </c>
      <c r="AY209" s="59"/>
      <c r="AZ209" s="59"/>
      <c r="BA209" s="59"/>
      <c r="BB209" s="59"/>
      <c r="BC209" s="59">
        <f t="shared" si="1237"/>
        <v>5.0824849489273571</v>
      </c>
      <c r="BD209" s="59">
        <f t="shared" si="1238"/>
        <v>6.478617705661005</v>
      </c>
      <c r="BE209" s="59">
        <f t="shared" si="1239"/>
        <v>-1.1191293379095746</v>
      </c>
      <c r="BF209" s="59"/>
      <c r="BG209" s="59"/>
      <c r="BH209" s="59">
        <f t="shared" si="1240"/>
        <v>0.43626772598279739</v>
      </c>
      <c r="BI209" s="59"/>
      <c r="BJ209" s="59">
        <f t="shared" si="1241"/>
        <v>3.7020294336768123</v>
      </c>
      <c r="BK209" s="59"/>
      <c r="BL209" s="59"/>
      <c r="BM209" s="59"/>
      <c r="BN209" s="59"/>
      <c r="BO209" s="59"/>
      <c r="BP209" s="59"/>
      <c r="BQ209" s="59"/>
      <c r="BR209" s="59"/>
      <c r="BS209" s="59"/>
      <c r="BT209" s="59"/>
      <c r="BU209" s="59"/>
      <c r="BV209" s="59"/>
      <c r="BW209" s="59"/>
      <c r="BX209" s="59"/>
      <c r="BZ209" s="59">
        <f t="shared" si="1242"/>
        <v>-4.9963616368756014</v>
      </c>
      <c r="CA209" s="59">
        <f t="shared" si="1243"/>
        <v>3.1578495637531789</v>
      </c>
      <c r="CB209" s="59"/>
      <c r="CC209" s="59">
        <f t="shared" si="1244"/>
        <v>6.7250228599684547</v>
      </c>
      <c r="CD209" s="59"/>
      <c r="CE209" s="59"/>
      <c r="CF209" s="59"/>
      <c r="CG209" s="59"/>
      <c r="CH209" s="59"/>
      <c r="CI209" s="59"/>
      <c r="CJ209" s="59"/>
      <c r="CK209" s="59"/>
      <c r="CL209" s="59"/>
      <c r="CM209" s="59"/>
      <c r="CN209" s="59"/>
      <c r="CO209" s="59"/>
      <c r="CP209" s="59"/>
      <c r="CQ209" s="59"/>
      <c r="CS209" s="59">
        <f t="shared" si="1245"/>
        <v>-2.744830641917595</v>
      </c>
      <c r="CT209" s="56"/>
      <c r="CU209" s="56"/>
      <c r="CV209" s="56"/>
      <c r="CW209" s="56"/>
      <c r="CX209" s="56">
        <f>((SUM(H$207:H209)/SUM(H$195:H197))-1)*100</f>
        <v>5.0017710267136195</v>
      </c>
      <c r="CY209" s="56">
        <f>((SUM(I$207:I209)/SUM(I$195:I197))-1)*100</f>
        <v>6.4696167411185002</v>
      </c>
      <c r="CZ209" s="56">
        <f>((SUM(J$207:J209)/SUM(J$195:J197))-1)*100</f>
        <v>-1.4414127036675661</v>
      </c>
      <c r="DA209" s="56"/>
      <c r="DB209" s="56"/>
      <c r="DC209" s="56">
        <f>((SUM(M$207:M209)/SUM(M$195:M197))-1)*100</f>
        <v>1.3090296261785372</v>
      </c>
      <c r="DD209" s="56"/>
      <c r="DE209" s="56">
        <f>((SUM(O$207:O209)/SUM(O$195:O197))-1)*100</f>
        <v>5.7985161069843416</v>
      </c>
      <c r="DF209" s="56"/>
      <c r="DG209" s="56"/>
      <c r="DH209" s="56"/>
      <c r="DI209" s="56"/>
      <c r="DJ209" s="56"/>
      <c r="DK209" s="56"/>
      <c r="DL209" s="56"/>
      <c r="DM209" s="56"/>
      <c r="DN209" s="56"/>
      <c r="DO209" s="56"/>
      <c r="DP209" s="56"/>
      <c r="DQ209" s="56"/>
      <c r="DR209" s="56"/>
      <c r="DS209" s="56"/>
      <c r="DU209" s="56">
        <f>((SUM(AE$207:AE209)/SUM(AE$195:AE197))-1)*100</f>
        <v>-5.9694460264100524</v>
      </c>
      <c r="DV209" s="56">
        <f>((SUM(AF$207:AF209)/SUM(AF$195:AF197))-1)*100</f>
        <v>3.5382827824365304</v>
      </c>
      <c r="DW209" s="56"/>
      <c r="DX209" s="56">
        <f>((SUM(AH$207:AH209)/SUM(AH$195:AH197))-1)*100</f>
        <v>8.1480758175162205</v>
      </c>
      <c r="DY209" s="56"/>
      <c r="DZ209" s="56"/>
      <c r="EA209" s="56"/>
      <c r="EB209" s="56"/>
      <c r="EC209" s="56"/>
      <c r="ED209" s="56"/>
      <c r="EE209" s="56"/>
      <c r="EF209" s="56"/>
      <c r="EG209" s="56"/>
      <c r="EH209" s="56"/>
      <c r="EI209" s="56"/>
      <c r="EJ209" s="56"/>
      <c r="EK209" s="56"/>
      <c r="EL209" s="56"/>
      <c r="EN209" s="56">
        <f>((SUM(AX$207:AX209)/SUM(AX$195:AX197))-1)*100</f>
        <v>-3.9031564355225035</v>
      </c>
      <c r="EO209" s="56"/>
      <c r="EP209" s="56"/>
      <c r="EQ209" s="56"/>
      <c r="ER209" s="56"/>
      <c r="ES209" s="56"/>
    </row>
    <row r="210" spans="1:149" s="55" customFormat="1" ht="12.75" customHeight="1" x14ac:dyDescent="0.25">
      <c r="A210" s="55">
        <v>2015</v>
      </c>
      <c r="B210" s="55" t="s">
        <v>351</v>
      </c>
      <c r="C210" s="55" t="s">
        <v>82</v>
      </c>
      <c r="D210" s="56"/>
      <c r="E210" s="56"/>
      <c r="F210" s="56"/>
      <c r="G210" s="56"/>
      <c r="H210" s="56">
        <v>105.33909004153099</v>
      </c>
      <c r="I210" s="56">
        <v>106.99114481453501</v>
      </c>
      <c r="J210" s="56">
        <v>98.120496836464795</v>
      </c>
      <c r="K210" s="56"/>
      <c r="L210" s="56"/>
      <c r="M210" s="56">
        <v>93.449073167707496</v>
      </c>
      <c r="N210" s="56"/>
      <c r="O210" s="56">
        <v>96.067405056543805</v>
      </c>
      <c r="P210" s="56"/>
      <c r="Q210" s="56"/>
      <c r="R210" s="56"/>
      <c r="S210" s="84"/>
      <c r="T210" s="84"/>
      <c r="U210" s="56"/>
      <c r="V210" s="56"/>
      <c r="W210" s="56"/>
      <c r="X210" s="56"/>
      <c r="Y210" s="56"/>
      <c r="Z210" s="56"/>
      <c r="AA210" s="56"/>
      <c r="AB210" s="56"/>
      <c r="AC210" s="56"/>
      <c r="AE210" s="56">
        <v>89.045575377309106</v>
      </c>
      <c r="AF210" s="56">
        <v>96.639423021664598</v>
      </c>
      <c r="AG210" s="56"/>
      <c r="AH210" s="56">
        <v>99.5118811649984</v>
      </c>
      <c r="AI210" s="56"/>
      <c r="AJ210" s="56"/>
      <c r="AK210" s="56"/>
      <c r="AL210" s="56"/>
      <c r="AM210" s="56"/>
      <c r="AN210" s="56"/>
      <c r="AO210" s="56"/>
      <c r="AP210" s="56"/>
      <c r="AQ210" s="56"/>
      <c r="AR210" s="56"/>
      <c r="AS210" s="56"/>
      <c r="AT210" s="56"/>
      <c r="AU210" s="56"/>
      <c r="AV210" s="56"/>
      <c r="AX210" s="56">
        <v>91.808267646300493</v>
      </c>
      <c r="AY210" s="59"/>
      <c r="AZ210" s="59"/>
      <c r="BA210" s="59"/>
      <c r="BB210" s="59"/>
      <c r="BC210" s="59">
        <f t="shared" si="1237"/>
        <v>2.9234407652778849</v>
      </c>
      <c r="BD210" s="59">
        <f t="shared" si="1238"/>
        <v>3.885025178548962</v>
      </c>
      <c r="BE210" s="59">
        <f t="shared" si="1239"/>
        <v>-1.423886926483231</v>
      </c>
      <c r="BF210" s="59"/>
      <c r="BG210" s="59"/>
      <c r="BH210" s="59">
        <f t="shared" si="1240"/>
        <v>-2.4266059756257508</v>
      </c>
      <c r="BI210" s="59"/>
      <c r="BJ210" s="59">
        <f t="shared" si="1241"/>
        <v>2.5700914847146095</v>
      </c>
      <c r="BK210" s="59"/>
      <c r="BL210" s="59"/>
      <c r="BM210" s="59"/>
      <c r="BN210" s="59"/>
      <c r="BO210" s="59"/>
      <c r="BP210" s="59"/>
      <c r="BQ210" s="59"/>
      <c r="BR210" s="59"/>
      <c r="BS210" s="59"/>
      <c r="BT210" s="59"/>
      <c r="BU210" s="59"/>
      <c r="BV210" s="59"/>
      <c r="BW210" s="59"/>
      <c r="BX210" s="59"/>
      <c r="BZ210" s="59">
        <f t="shared" si="1242"/>
        <v>-10.350639608150979</v>
      </c>
      <c r="CA210" s="59">
        <f t="shared" si="1243"/>
        <v>0.53825900776196534</v>
      </c>
      <c r="CB210" s="59"/>
      <c r="CC210" s="59">
        <f t="shared" si="1244"/>
        <v>5.9796619451380817</v>
      </c>
      <c r="CD210" s="59"/>
      <c r="CE210" s="59"/>
      <c r="CF210" s="59"/>
      <c r="CG210" s="59"/>
      <c r="CH210" s="59"/>
      <c r="CI210" s="59"/>
      <c r="CJ210" s="59"/>
      <c r="CK210" s="59"/>
      <c r="CL210" s="59"/>
      <c r="CM210" s="59"/>
      <c r="CN210" s="59"/>
      <c r="CO210" s="59"/>
      <c r="CP210" s="59"/>
      <c r="CQ210" s="59"/>
      <c r="CS210" s="59">
        <f t="shared" si="1245"/>
        <v>-8.066751461682875</v>
      </c>
      <c r="CT210" s="56"/>
      <c r="CU210" s="56"/>
      <c r="CV210" s="56"/>
      <c r="CW210" s="56"/>
      <c r="CX210" s="56">
        <f>((SUM(H$207:H210)/SUM(H$195:H198))-1)*100</f>
        <v>4.4756344709235618</v>
      </c>
      <c r="CY210" s="56">
        <f>((SUM(I$207:I210)/SUM(I$195:I198))-1)*100</f>
        <v>5.8126714208939223</v>
      </c>
      <c r="CZ210" s="56">
        <f>((SUM(J$207:J210)/SUM(J$195:J198))-1)*100</f>
        <v>-1.4370553650347562</v>
      </c>
      <c r="DA210" s="56"/>
      <c r="DB210" s="56"/>
      <c r="DC210" s="56">
        <f>((SUM(M$207:M210)/SUM(M$195:M198))-1)*100</f>
        <v>0.38387503420500568</v>
      </c>
      <c r="DD210" s="56"/>
      <c r="DE210" s="56">
        <f>((SUM(O$207:O210)/SUM(O$195:O198))-1)*100</f>
        <v>5.0040617201208892</v>
      </c>
      <c r="DF210" s="56"/>
      <c r="DG210" s="56"/>
      <c r="DH210" s="56"/>
      <c r="DI210" s="56"/>
      <c r="DJ210" s="56"/>
      <c r="DK210" s="56"/>
      <c r="DL210" s="56"/>
      <c r="DM210" s="56"/>
      <c r="DN210" s="56"/>
      <c r="DO210" s="56"/>
      <c r="DP210" s="56"/>
      <c r="DQ210" s="56"/>
      <c r="DR210" s="56"/>
      <c r="DS210" s="56"/>
      <c r="DU210" s="56">
        <f>((SUM(AE$207:AE210)/SUM(AE$195:AE198))-1)*100</f>
        <v>-7.0656061735713145</v>
      </c>
      <c r="DV210" s="56">
        <f>((SUM(AF$207:AF210)/SUM(AF$195:AF198))-1)*100</f>
        <v>2.7931141479733412</v>
      </c>
      <c r="DW210" s="56"/>
      <c r="DX210" s="56">
        <f>((SUM(AH$207:AH210)/SUM(AH$195:AH198))-1)*100</f>
        <v>7.6126684816643309</v>
      </c>
      <c r="DY210" s="56"/>
      <c r="DZ210" s="56"/>
      <c r="EA210" s="56"/>
      <c r="EB210" s="56"/>
      <c r="EC210" s="56"/>
      <c r="ED210" s="56"/>
      <c r="EE210" s="56"/>
      <c r="EF210" s="56"/>
      <c r="EG210" s="56"/>
      <c r="EH210" s="56"/>
      <c r="EI210" s="56"/>
      <c r="EJ210" s="56"/>
      <c r="EK210" s="56"/>
      <c r="EL210" s="56"/>
      <c r="EN210" s="56">
        <f>((SUM(AX$207:AX210)/SUM(AX$195:AX198))-1)*100</f>
        <v>-4.9472088671133285</v>
      </c>
      <c r="EO210" s="56"/>
      <c r="EP210" s="56"/>
      <c r="EQ210" s="56"/>
      <c r="ER210" s="56"/>
      <c r="ES210" s="56"/>
    </row>
    <row r="211" spans="1:149" s="55" customFormat="1" ht="12.75" customHeight="1" x14ac:dyDescent="0.25">
      <c r="A211" s="55">
        <v>2015</v>
      </c>
      <c r="B211" s="55" t="s">
        <v>352</v>
      </c>
      <c r="C211" s="55" t="s">
        <v>82</v>
      </c>
      <c r="D211" s="56"/>
      <c r="E211" s="56"/>
      <c r="F211" s="56"/>
      <c r="G211" s="56"/>
      <c r="H211" s="56">
        <v>105.96959377482401</v>
      </c>
      <c r="I211" s="56">
        <v>107.851626848387</v>
      </c>
      <c r="J211" s="56">
        <v>97.7461187553928</v>
      </c>
      <c r="K211" s="56"/>
      <c r="L211" s="56"/>
      <c r="M211" s="56">
        <v>100.605109777042</v>
      </c>
      <c r="N211" s="56"/>
      <c r="O211" s="56">
        <v>106.56737943793399</v>
      </c>
      <c r="P211" s="56"/>
      <c r="Q211" s="56"/>
      <c r="R211" s="56"/>
      <c r="S211" s="84"/>
      <c r="T211" s="84"/>
      <c r="U211" s="56"/>
      <c r="V211" s="56"/>
      <c r="W211" s="56"/>
      <c r="X211" s="56"/>
      <c r="Y211" s="56"/>
      <c r="Z211" s="56"/>
      <c r="AA211" s="56"/>
      <c r="AB211" s="56"/>
      <c r="AC211" s="56"/>
      <c r="AE211" s="56">
        <v>90.577793763576295</v>
      </c>
      <c r="AF211" s="56">
        <v>104.475592218664</v>
      </c>
      <c r="AG211" s="56"/>
      <c r="AH211" s="56">
        <v>110.96586907645801</v>
      </c>
      <c r="AI211" s="56"/>
      <c r="AJ211" s="56"/>
      <c r="AK211" s="56"/>
      <c r="AL211" s="56"/>
      <c r="AM211" s="56"/>
      <c r="AN211" s="56"/>
      <c r="AO211" s="56"/>
      <c r="AP211" s="56"/>
      <c r="AQ211" s="56"/>
      <c r="AR211" s="56"/>
      <c r="AS211" s="56"/>
      <c r="AT211" s="56"/>
      <c r="AU211" s="56"/>
      <c r="AV211" s="56"/>
      <c r="AX211" s="56">
        <v>93.559667820634701</v>
      </c>
      <c r="AY211" s="59"/>
      <c r="AZ211" s="59"/>
      <c r="BA211" s="59"/>
      <c r="BB211" s="59"/>
      <c r="BC211" s="59">
        <f t="shared" si="1237"/>
        <v>3.7963089721542165</v>
      </c>
      <c r="BD211" s="59">
        <f t="shared" si="1238"/>
        <v>4.7475132819346122</v>
      </c>
      <c r="BE211" s="59">
        <f t="shared" si="1239"/>
        <v>-0.55738529350859434</v>
      </c>
      <c r="BF211" s="59"/>
      <c r="BG211" s="59"/>
      <c r="BH211" s="59">
        <f t="shared" si="1240"/>
        <v>-3.1780970581437251</v>
      </c>
      <c r="BI211" s="59"/>
      <c r="BJ211" s="59">
        <f t="shared" si="1241"/>
        <v>4.0807490234402666</v>
      </c>
      <c r="BK211" s="59"/>
      <c r="BL211" s="59"/>
      <c r="BM211" s="59"/>
      <c r="BN211" s="59"/>
      <c r="BO211" s="59"/>
      <c r="BP211" s="59"/>
      <c r="BQ211" s="59"/>
      <c r="BR211" s="59"/>
      <c r="BS211" s="59"/>
      <c r="BT211" s="59"/>
      <c r="BU211" s="59"/>
      <c r="BV211" s="59"/>
      <c r="BW211" s="59"/>
      <c r="BX211" s="59"/>
      <c r="BZ211" s="59">
        <f t="shared" si="1242"/>
        <v>-14.919092703346426</v>
      </c>
      <c r="CA211" s="59">
        <f t="shared" si="1243"/>
        <v>-0.25296826780922821</v>
      </c>
      <c r="CB211" s="59"/>
      <c r="CC211" s="59">
        <f t="shared" si="1244"/>
        <v>7.451037197476551</v>
      </c>
      <c r="CD211" s="59"/>
      <c r="CE211" s="59"/>
      <c r="CF211" s="59"/>
      <c r="CG211" s="59"/>
      <c r="CH211" s="59"/>
      <c r="CI211" s="59"/>
      <c r="CJ211" s="59"/>
      <c r="CK211" s="59"/>
      <c r="CL211" s="59"/>
      <c r="CM211" s="59"/>
      <c r="CN211" s="59"/>
      <c r="CO211" s="59"/>
      <c r="CP211" s="59"/>
      <c r="CQ211" s="59"/>
      <c r="CS211" s="59">
        <f t="shared" si="1245"/>
        <v>-12.733964709451506</v>
      </c>
      <c r="CT211" s="56"/>
      <c r="CU211" s="56"/>
      <c r="CV211" s="56"/>
      <c r="CW211" s="56"/>
      <c r="CX211" s="56">
        <f>((SUM(H$207:H211)/SUM(H$195:H199))-1)*100</f>
        <v>4.3386728802990326</v>
      </c>
      <c r="CY211" s="56">
        <f>((SUM(I$207:I211)/SUM(I$195:I199))-1)*100</f>
        <v>5.5968457414103057</v>
      </c>
      <c r="CZ211" s="56">
        <f>((SUM(J$207:J211)/SUM(J$195:J199))-1)*100</f>
        <v>-1.2636538665260488</v>
      </c>
      <c r="DA211" s="56"/>
      <c r="DB211" s="56"/>
      <c r="DC211" s="56">
        <f>((SUM(M$207:M211)/SUM(M$195:M199))-1)*100</f>
        <v>-0.37050015521150614</v>
      </c>
      <c r="DD211" s="56"/>
      <c r="DE211" s="56">
        <f>((SUM(O$207:O211)/SUM(O$195:O199))-1)*100</f>
        <v>4.808331065575433</v>
      </c>
      <c r="DF211" s="56"/>
      <c r="DG211" s="56"/>
      <c r="DH211" s="56"/>
      <c r="DI211" s="56"/>
      <c r="DJ211" s="56"/>
      <c r="DK211" s="56"/>
      <c r="DL211" s="56"/>
      <c r="DM211" s="56"/>
      <c r="DN211" s="56"/>
      <c r="DO211" s="56"/>
      <c r="DP211" s="56"/>
      <c r="DQ211" s="56"/>
      <c r="DR211" s="56"/>
      <c r="DS211" s="56"/>
      <c r="DU211" s="56">
        <f>((SUM(AE$207:AE211)/SUM(AE$195:AE199))-1)*100</f>
        <v>-8.7263090876095397</v>
      </c>
      <c r="DV211" s="56">
        <f>((SUM(AF$207:AF211)/SUM(AF$195:AF199))-1)*100</f>
        <v>2.1442787329903013</v>
      </c>
      <c r="DW211" s="56"/>
      <c r="DX211" s="56">
        <f>((SUM(AH$207:AH211)/SUM(AH$195:AH199))-1)*100</f>
        <v>7.5781496155567618</v>
      </c>
      <c r="DY211" s="56"/>
      <c r="DZ211" s="56"/>
      <c r="EA211" s="56"/>
      <c r="EB211" s="56"/>
      <c r="EC211" s="56"/>
      <c r="ED211" s="56"/>
      <c r="EE211" s="56"/>
      <c r="EF211" s="56"/>
      <c r="EG211" s="56"/>
      <c r="EH211" s="56"/>
      <c r="EI211" s="56"/>
      <c r="EJ211" s="56"/>
      <c r="EK211" s="56"/>
      <c r="EL211" s="56"/>
      <c r="EN211" s="56">
        <f>((SUM(AX$207:AX211)/SUM(AX$195:AX199))-1)*100</f>
        <v>-6.5988352128125705</v>
      </c>
      <c r="EO211" s="56"/>
      <c r="EP211" s="56"/>
      <c r="EQ211" s="56"/>
      <c r="ER211" s="56"/>
      <c r="ES211" s="56"/>
    </row>
    <row r="212" spans="1:149" s="55" customFormat="1" ht="12.75" customHeight="1" x14ac:dyDescent="0.25">
      <c r="A212" s="55">
        <v>2015</v>
      </c>
      <c r="B212" s="55" t="s">
        <v>353</v>
      </c>
      <c r="C212" s="55" t="s">
        <v>82</v>
      </c>
      <c r="D212" s="56"/>
      <c r="E212" s="56"/>
      <c r="F212" s="56"/>
      <c r="G212" s="56"/>
      <c r="H212" s="56">
        <v>106.409827731921</v>
      </c>
      <c r="I212" s="56">
        <v>108.429491895151</v>
      </c>
      <c r="J212" s="56">
        <v>97.5849786751903</v>
      </c>
      <c r="K212" s="56"/>
      <c r="L212" s="56"/>
      <c r="M212" s="56">
        <v>99.107920721600806</v>
      </c>
      <c r="N212" s="56"/>
      <c r="O212" s="56">
        <v>104.55788475016899</v>
      </c>
      <c r="P212" s="56"/>
      <c r="Q212" s="56"/>
      <c r="R212" s="56"/>
      <c r="S212" s="84"/>
      <c r="T212" s="84"/>
      <c r="U212" s="56"/>
      <c r="V212" s="56"/>
      <c r="W212" s="56"/>
      <c r="X212" s="56"/>
      <c r="Y212" s="56"/>
      <c r="Z212" s="56"/>
      <c r="AA212" s="56"/>
      <c r="AB212" s="56"/>
      <c r="AC212" s="56"/>
      <c r="AE212" s="56">
        <v>89.942197819979398</v>
      </c>
      <c r="AF212" s="56">
        <v>103.56290071103599</v>
      </c>
      <c r="AG212" s="56"/>
      <c r="AH212" s="56">
        <v>109.181535288598</v>
      </c>
      <c r="AI212" s="56"/>
      <c r="AJ212" s="56"/>
      <c r="AK212" s="56"/>
      <c r="AL212" s="56"/>
      <c r="AM212" s="56"/>
      <c r="AN212" s="56"/>
      <c r="AO212" s="56"/>
      <c r="AP212" s="56"/>
      <c r="AQ212" s="56"/>
      <c r="AR212" s="56"/>
      <c r="AS212" s="56"/>
      <c r="AT212" s="56"/>
      <c r="AU212" s="56"/>
      <c r="AV212" s="56"/>
      <c r="AX212" s="56">
        <v>94.112981761096904</v>
      </c>
      <c r="AY212" s="59"/>
      <c r="AZ212" s="59"/>
      <c r="BA212" s="59"/>
      <c r="BB212" s="59"/>
      <c r="BC212" s="59">
        <f t="shared" si="1237"/>
        <v>3.7108066652093319</v>
      </c>
      <c r="BD212" s="59">
        <f t="shared" si="1238"/>
        <v>4.8369089055293246</v>
      </c>
      <c r="BE212" s="59">
        <f t="shared" si="1239"/>
        <v>-1.4296588742384042</v>
      </c>
      <c r="BF212" s="59"/>
      <c r="BG212" s="59"/>
      <c r="BH212" s="59">
        <f t="shared" si="1240"/>
        <v>1.0242133425892641</v>
      </c>
      <c r="BI212" s="59"/>
      <c r="BJ212" s="59">
        <f t="shared" si="1241"/>
        <v>0.76675413933315895</v>
      </c>
      <c r="BK212" s="59"/>
      <c r="BL212" s="59"/>
      <c r="BM212" s="59"/>
      <c r="BN212" s="59"/>
      <c r="BO212" s="59"/>
      <c r="BP212" s="59"/>
      <c r="BQ212" s="59"/>
      <c r="BR212" s="59"/>
      <c r="BS212" s="59"/>
      <c r="BT212" s="59"/>
      <c r="BU212" s="59"/>
      <c r="BV212" s="59"/>
      <c r="BW212" s="59"/>
      <c r="BX212" s="59"/>
      <c r="BZ212" s="59">
        <f t="shared" si="1242"/>
        <v>1.5313883649250348</v>
      </c>
      <c r="CA212" s="59">
        <f t="shared" si="1243"/>
        <v>4.728324098153136</v>
      </c>
      <c r="CB212" s="59"/>
      <c r="CC212" s="59">
        <f t="shared" si="1244"/>
        <v>4.4132926120180604</v>
      </c>
      <c r="CD212" s="59"/>
      <c r="CE212" s="59"/>
      <c r="CF212" s="59"/>
      <c r="CG212" s="59"/>
      <c r="CH212" s="59"/>
      <c r="CI212" s="59"/>
      <c r="CJ212" s="59"/>
      <c r="CK212" s="59"/>
      <c r="CL212" s="59"/>
      <c r="CM212" s="59"/>
      <c r="CN212" s="59"/>
      <c r="CO212" s="59"/>
      <c r="CP212" s="59"/>
      <c r="CQ212" s="59"/>
      <c r="CS212" s="59">
        <f t="shared" si="1245"/>
        <v>5.3485123537077683</v>
      </c>
      <c r="CT212" s="56"/>
      <c r="CU212" s="56"/>
      <c r="CV212" s="56"/>
      <c r="CW212" s="56"/>
      <c r="CX212" s="56">
        <f>((SUM(H$207:H212)/SUM(H$195:H200))-1)*100</f>
        <v>4.2328892534868379</v>
      </c>
      <c r="CY212" s="56">
        <f>((SUM(I$207:I212)/SUM(I$195:I200))-1)*100</f>
        <v>5.4683295024174239</v>
      </c>
      <c r="CZ212" s="56">
        <f>((SUM(J$207:J212)/SUM(J$195:J200))-1)*100</f>
        <v>-1.2911525741352126</v>
      </c>
      <c r="DA212" s="56"/>
      <c r="DB212" s="56"/>
      <c r="DC212" s="56">
        <f>((SUM(M$207:M212)/SUM(M$195:M200))-1)*100</f>
        <v>-0.13809101137317592</v>
      </c>
      <c r="DD212" s="56"/>
      <c r="DE212" s="56">
        <f>((SUM(O$207:O212)/SUM(O$195:O200))-1)*100</f>
        <v>4.0936193674175003</v>
      </c>
      <c r="DF212" s="56"/>
      <c r="DG212" s="56"/>
      <c r="DH212" s="56"/>
      <c r="DI212" s="56"/>
      <c r="DJ212" s="56"/>
      <c r="DK212" s="56"/>
      <c r="DL212" s="56"/>
      <c r="DM212" s="56"/>
      <c r="DN212" s="56"/>
      <c r="DO212" s="56"/>
      <c r="DP212" s="56"/>
      <c r="DQ212" s="56"/>
      <c r="DR212" s="56"/>
      <c r="DS212" s="56"/>
      <c r="DU212" s="56">
        <f>((SUM(AE$207:AE212)/SUM(AE$195:AE200))-1)*100</f>
        <v>-7.1914731262896829</v>
      </c>
      <c r="DV212" s="56">
        <f>((SUM(AF$207:AF212)/SUM(AF$195:AF200))-1)*100</f>
        <v>2.5769300677410012</v>
      </c>
      <c r="DW212" s="56"/>
      <c r="DX212" s="56">
        <f>((SUM(AH$207:AH212)/SUM(AH$195:AH200))-1)*100</f>
        <v>7.0154471886050729</v>
      </c>
      <c r="DY212" s="56"/>
      <c r="DZ212" s="56"/>
      <c r="EA212" s="56"/>
      <c r="EB212" s="56"/>
      <c r="EC212" s="56"/>
      <c r="ED212" s="56"/>
      <c r="EE212" s="56"/>
      <c r="EF212" s="56"/>
      <c r="EG212" s="56"/>
      <c r="EH212" s="56"/>
      <c r="EI212" s="56"/>
      <c r="EJ212" s="56"/>
      <c r="EK212" s="56"/>
      <c r="EL212" s="56"/>
      <c r="EN212" s="56">
        <f>((SUM(AX$207:AX212)/SUM(AX$195:AX200))-1)*100</f>
        <v>-4.8044147514036295</v>
      </c>
      <c r="EO212" s="56"/>
      <c r="EP212" s="56"/>
      <c r="EQ212" s="56"/>
      <c r="ER212" s="56"/>
      <c r="ES212" s="56"/>
    </row>
    <row r="213" spans="1:149" s="55" customFormat="1" ht="12.75" customHeight="1" x14ac:dyDescent="0.25">
      <c r="A213" s="55">
        <v>2015</v>
      </c>
      <c r="B213" s="55" t="s">
        <v>354</v>
      </c>
      <c r="C213" s="55" t="s">
        <v>82</v>
      </c>
      <c r="D213" s="56"/>
      <c r="E213" s="56"/>
      <c r="F213" s="56"/>
      <c r="G213" s="56"/>
      <c r="H213" s="56">
        <v>106.248145541632</v>
      </c>
      <c r="I213" s="56">
        <v>108.05118278941499</v>
      </c>
      <c r="J213" s="56">
        <v>98.369839907936097</v>
      </c>
      <c r="K213" s="56"/>
      <c r="L213" s="56"/>
      <c r="M213" s="56">
        <v>105.01843010574299</v>
      </c>
      <c r="N213" s="56"/>
      <c r="O213" s="56">
        <v>104.701134472582</v>
      </c>
      <c r="P213" s="56"/>
      <c r="Q213" s="56"/>
      <c r="R213" s="56"/>
      <c r="S213" s="84"/>
      <c r="T213" s="84"/>
      <c r="U213" s="56"/>
      <c r="V213" s="56"/>
      <c r="W213" s="56"/>
      <c r="X213" s="56"/>
      <c r="Y213" s="56"/>
      <c r="Z213" s="56"/>
      <c r="AA213" s="56"/>
      <c r="AB213" s="56"/>
      <c r="AC213" s="56"/>
      <c r="AE213" s="56">
        <v>105.55205635285201</v>
      </c>
      <c r="AF213" s="56">
        <v>110.443184915312</v>
      </c>
      <c r="AG213" s="56"/>
      <c r="AH213" s="56">
        <v>109.65927612775801</v>
      </c>
      <c r="AI213" s="56"/>
      <c r="AJ213" s="56"/>
      <c r="AK213" s="56"/>
      <c r="AL213" s="56"/>
      <c r="AM213" s="56"/>
      <c r="AN213" s="56"/>
      <c r="AO213" s="56"/>
      <c r="AP213" s="56"/>
      <c r="AQ213" s="56"/>
      <c r="AR213" s="56"/>
      <c r="AS213" s="56"/>
      <c r="AT213" s="56"/>
      <c r="AU213" s="56"/>
      <c r="AV213" s="56"/>
      <c r="AX213" s="56">
        <v>111.761632378706</v>
      </c>
      <c r="AY213" s="59"/>
      <c r="AZ213" s="59"/>
      <c r="BA213" s="59"/>
      <c r="BB213" s="59"/>
      <c r="BC213" s="59">
        <f t="shared" si="1237"/>
        <v>3.2492308717825713</v>
      </c>
      <c r="BD213" s="59">
        <f t="shared" si="1238"/>
        <v>4.0575270766161742</v>
      </c>
      <c r="BE213" s="59">
        <f t="shared" si="1239"/>
        <v>-0.46170066692817757</v>
      </c>
      <c r="BF213" s="59"/>
      <c r="BG213" s="59"/>
      <c r="BH213" s="59">
        <f t="shared" si="1240"/>
        <v>0.74554228800525202</v>
      </c>
      <c r="BI213" s="59"/>
      <c r="BJ213" s="59">
        <f t="shared" si="1241"/>
        <v>4.0366137961725723</v>
      </c>
      <c r="BK213" s="59"/>
      <c r="BL213" s="59"/>
      <c r="BM213" s="59"/>
      <c r="BN213" s="59"/>
      <c r="BO213" s="59"/>
      <c r="BP213" s="59"/>
      <c r="BQ213" s="59"/>
      <c r="BR213" s="59"/>
      <c r="BS213" s="59"/>
      <c r="BT213" s="59"/>
      <c r="BU213" s="59"/>
      <c r="BV213" s="59"/>
      <c r="BW213" s="59"/>
      <c r="BX213" s="59"/>
      <c r="BZ213" s="59">
        <f t="shared" si="1242"/>
        <v>-4.3045595132714549</v>
      </c>
      <c r="CA213" s="59">
        <f t="shared" si="1243"/>
        <v>4.7725840661297259</v>
      </c>
      <c r="CB213" s="59"/>
      <c r="CC213" s="59">
        <f t="shared" si="1244"/>
        <v>7.9307653869130634</v>
      </c>
      <c r="CD213" s="59"/>
      <c r="CE213" s="59"/>
      <c r="CF213" s="59"/>
      <c r="CG213" s="59"/>
      <c r="CH213" s="59"/>
      <c r="CI213" s="59"/>
      <c r="CJ213" s="59"/>
      <c r="CK213" s="59"/>
      <c r="CL213" s="59"/>
      <c r="CM213" s="59"/>
      <c r="CN213" s="59"/>
      <c r="CO213" s="59"/>
      <c r="CP213" s="59"/>
      <c r="CQ213" s="59"/>
      <c r="CS213" s="59">
        <f t="shared" si="1245"/>
        <v>-5.3653135983344757E-2</v>
      </c>
      <c r="CT213" s="56"/>
      <c r="CU213" s="56"/>
      <c r="CV213" s="56"/>
      <c r="CW213" s="56"/>
      <c r="CX213" s="56">
        <f>((SUM(H$207:H213)/SUM(H$195:H201))-1)*100</f>
        <v>4.0907001241393015</v>
      </c>
      <c r="CY213" s="56">
        <f>((SUM(I$207:I213)/SUM(I$195:I201))-1)*100</f>
        <v>5.2635611248230907</v>
      </c>
      <c r="CZ213" s="56">
        <f>((SUM(J$207:J213)/SUM(J$195:J201))-1)*100</f>
        <v>-1.1734576188982215</v>
      </c>
      <c r="DA213" s="56"/>
      <c r="DB213" s="56"/>
      <c r="DC213" s="56">
        <f>((SUM(M$207:M213)/SUM(M$195:M201))-1)*100</f>
        <v>-5.1687284975954206E-3</v>
      </c>
      <c r="DD213" s="56"/>
      <c r="DE213" s="56">
        <f>((SUM(O$207:O213)/SUM(O$195:O201))-1)*100</f>
        <v>4.0852734396177759</v>
      </c>
      <c r="DF213" s="56"/>
      <c r="DG213" s="56"/>
      <c r="DH213" s="56"/>
      <c r="DI213" s="56"/>
      <c r="DJ213" s="56"/>
      <c r="DK213" s="56"/>
      <c r="DL213" s="56"/>
      <c r="DM213" s="56"/>
      <c r="DN213" s="56"/>
      <c r="DO213" s="56"/>
      <c r="DP213" s="56"/>
      <c r="DQ213" s="56"/>
      <c r="DR213" s="56"/>
      <c r="DS213" s="56"/>
      <c r="DU213" s="56">
        <f>((SUM(AE$207:AE213)/SUM(AE$195:AE201))-1)*100</f>
        <v>-6.7380936950364951</v>
      </c>
      <c r="DV213" s="56">
        <f>((SUM(AF$207:AF213)/SUM(AF$195:AF201))-1)*100</f>
        <v>2.909460104238093</v>
      </c>
      <c r="DW213" s="56"/>
      <c r="DX213" s="56">
        <f>((SUM(AH$207:AH213)/SUM(AH$195:AH201))-1)*100</f>
        <v>7.1502801573069874</v>
      </c>
      <c r="DY213" s="56"/>
      <c r="DZ213" s="56"/>
      <c r="EA213" s="56"/>
      <c r="EB213" s="56"/>
      <c r="EC213" s="56"/>
      <c r="ED213" s="56"/>
      <c r="EE213" s="56"/>
      <c r="EF213" s="56"/>
      <c r="EG213" s="56"/>
      <c r="EH213" s="56"/>
      <c r="EI213" s="56"/>
      <c r="EJ213" s="56"/>
      <c r="EK213" s="56"/>
      <c r="EL213" s="56"/>
      <c r="EN213" s="56">
        <f>((SUM(AX$207:AX213)/SUM(AX$195:AX201))-1)*100</f>
        <v>-4.0526113792148433</v>
      </c>
      <c r="EO213" s="56"/>
      <c r="EP213" s="56"/>
      <c r="EQ213" s="56"/>
      <c r="ER213" s="56"/>
      <c r="ES213" s="56"/>
    </row>
    <row r="214" spans="1:149" s="55" customFormat="1" ht="12.75" customHeight="1" x14ac:dyDescent="0.25">
      <c r="A214" s="55">
        <v>2015</v>
      </c>
      <c r="B214" s="55" t="s">
        <v>355</v>
      </c>
      <c r="C214" s="55" t="s">
        <v>82</v>
      </c>
      <c r="D214" s="56"/>
      <c r="E214" s="56"/>
      <c r="F214" s="56"/>
      <c r="G214" s="56"/>
      <c r="H214" s="56">
        <v>106.611047809154</v>
      </c>
      <c r="I214" s="56">
        <v>108.73355104136699</v>
      </c>
      <c r="J214" s="56">
        <v>97.336847183269398</v>
      </c>
      <c r="K214" s="56"/>
      <c r="L214" s="56"/>
      <c r="M214" s="56">
        <v>107.464237913754</v>
      </c>
      <c r="N214" s="56"/>
      <c r="O214" s="56">
        <v>112.456338775454</v>
      </c>
      <c r="P214" s="56"/>
      <c r="Q214" s="56"/>
      <c r="R214" s="56"/>
      <c r="S214" s="84"/>
      <c r="T214" s="84"/>
      <c r="U214" s="56"/>
      <c r="V214" s="56"/>
      <c r="W214" s="56"/>
      <c r="X214" s="56"/>
      <c r="Y214" s="56"/>
      <c r="Z214" s="56"/>
      <c r="AA214" s="56"/>
      <c r="AB214" s="56"/>
      <c r="AC214" s="56"/>
      <c r="AE214" s="56">
        <v>99.0685470513111</v>
      </c>
      <c r="AF214" s="56">
        <v>113.456748180663</v>
      </c>
      <c r="AG214" s="56"/>
      <c r="AH214" s="56">
        <v>118.275143222059</v>
      </c>
      <c r="AI214" s="56"/>
      <c r="AJ214" s="56"/>
      <c r="AK214" s="56"/>
      <c r="AL214" s="56"/>
      <c r="AM214" s="56"/>
      <c r="AN214" s="56"/>
      <c r="AO214" s="56"/>
      <c r="AP214" s="56"/>
      <c r="AQ214" s="56"/>
      <c r="AR214" s="56"/>
      <c r="AS214" s="56"/>
      <c r="AT214" s="56"/>
      <c r="AU214" s="56"/>
      <c r="AV214" s="56"/>
      <c r="AX214" s="56">
        <v>105.352743198417</v>
      </c>
      <c r="AY214" s="59"/>
      <c r="AZ214" s="59"/>
      <c r="BA214" s="59"/>
      <c r="BB214" s="59"/>
      <c r="BC214" s="59">
        <f t="shared" si="1237"/>
        <v>3.4292870492035332</v>
      </c>
      <c r="BD214" s="59">
        <f t="shared" si="1238"/>
        <v>4.4556966531670295</v>
      </c>
      <c r="BE214" s="59">
        <f t="shared" si="1239"/>
        <v>-1.3044129895847911</v>
      </c>
      <c r="BF214" s="59"/>
      <c r="BG214" s="59"/>
      <c r="BH214" s="59">
        <f t="shared" si="1240"/>
        <v>0.6586069823631524</v>
      </c>
      <c r="BI214" s="59"/>
      <c r="BJ214" s="59">
        <f t="shared" si="1241"/>
        <v>4.6007135105989638</v>
      </c>
      <c r="BK214" s="59"/>
      <c r="BL214" s="59"/>
      <c r="BM214" s="59"/>
      <c r="BN214" s="59"/>
      <c r="BO214" s="59"/>
      <c r="BP214" s="59"/>
      <c r="BQ214" s="59"/>
      <c r="BR214" s="59"/>
      <c r="BS214" s="59"/>
      <c r="BT214" s="59"/>
      <c r="BU214" s="59"/>
      <c r="BV214" s="59"/>
      <c r="BW214" s="59"/>
      <c r="BX214" s="59"/>
      <c r="BZ214" s="59">
        <f t="shared" si="1242"/>
        <v>-6.0974358579755528</v>
      </c>
      <c r="CA214" s="59">
        <f t="shared" si="1243"/>
        <v>5.3178735112255682</v>
      </c>
      <c r="CB214" s="59"/>
      <c r="CC214" s="59">
        <f t="shared" si="1244"/>
        <v>9.2521587847895539</v>
      </c>
      <c r="CD214" s="59"/>
      <c r="CE214" s="59"/>
      <c r="CF214" s="59"/>
      <c r="CG214" s="59"/>
      <c r="CH214" s="59"/>
      <c r="CI214" s="59"/>
      <c r="CJ214" s="59"/>
      <c r="CK214" s="59"/>
      <c r="CL214" s="59"/>
      <c r="CM214" s="59"/>
      <c r="CN214" s="59"/>
      <c r="CO214" s="59"/>
      <c r="CP214" s="59"/>
      <c r="CQ214" s="59"/>
      <c r="CS214" s="59">
        <f t="shared" si="1245"/>
        <v>-1.3873517482128173</v>
      </c>
      <c r="CT214" s="56"/>
      <c r="CU214" s="56"/>
      <c r="CV214" s="56"/>
      <c r="CW214" s="56"/>
      <c r="CX214" s="56">
        <f>((SUM(H$207:H214)/SUM(H$195:H202))-1)*100</f>
        <v>4.0070450625852905</v>
      </c>
      <c r="CY214" s="56">
        <f>((SUM(I$207:I214)/SUM(I$195:I202))-1)*100</f>
        <v>5.1609452938418121</v>
      </c>
      <c r="CZ214" s="56">
        <f>((SUM(J$207:J214)/SUM(J$195:J202))-1)*100</f>
        <v>-1.1897012230726034</v>
      </c>
      <c r="DA214" s="56"/>
      <c r="DB214" s="56"/>
      <c r="DC214" s="56">
        <f>((SUM(M$207:M214)/SUM(M$195:M202))-1)*100</f>
        <v>8.3442921505572087E-2</v>
      </c>
      <c r="DD214" s="56"/>
      <c r="DE214" s="56">
        <f>((SUM(O$207:O214)/SUM(O$195:O202))-1)*100</f>
        <v>4.1549859779931086</v>
      </c>
      <c r="DF214" s="56"/>
      <c r="DG214" s="56"/>
      <c r="DH214" s="56"/>
      <c r="DI214" s="56"/>
      <c r="DJ214" s="56"/>
      <c r="DK214" s="56"/>
      <c r="DL214" s="56"/>
      <c r="DM214" s="56"/>
      <c r="DN214" s="56"/>
      <c r="DO214" s="56"/>
      <c r="DP214" s="56"/>
      <c r="DQ214" s="56"/>
      <c r="DR214" s="56"/>
      <c r="DS214" s="56"/>
      <c r="DU214" s="56">
        <f>((SUM(AE$207:AE214)/SUM(AE$195:AE202))-1)*100</f>
        <v>-6.6544258964222784</v>
      </c>
      <c r="DV214" s="56">
        <f>((SUM(AF$207:AF214)/SUM(AF$195:AF202))-1)*100</f>
        <v>3.2322628361748817</v>
      </c>
      <c r="DW214" s="56"/>
      <c r="DX214" s="56">
        <f>((SUM(AH$207:AH214)/SUM(AH$195:AH202))-1)*100</f>
        <v>7.4354324392635229</v>
      </c>
      <c r="DY214" s="56"/>
      <c r="DZ214" s="56"/>
      <c r="EA214" s="56"/>
      <c r="EB214" s="56"/>
      <c r="EC214" s="56"/>
      <c r="ED214" s="56"/>
      <c r="EE214" s="56"/>
      <c r="EF214" s="56"/>
      <c r="EG214" s="56"/>
      <c r="EH214" s="56"/>
      <c r="EI214" s="56"/>
      <c r="EJ214" s="56"/>
      <c r="EK214" s="56"/>
      <c r="EL214" s="56"/>
      <c r="EN214" s="56">
        <f>((SUM(AX$207:AX214)/SUM(AX$195:AX202))-1)*100</f>
        <v>-3.7025693023028938</v>
      </c>
      <c r="EO214" s="56"/>
      <c r="EP214" s="56"/>
      <c r="EQ214" s="56"/>
      <c r="ER214" s="56"/>
      <c r="ES214" s="56"/>
    </row>
    <row r="215" spans="1:149" s="55" customFormat="1" ht="12.75" customHeight="1" x14ac:dyDescent="0.25">
      <c r="A215" s="55">
        <v>2015</v>
      </c>
      <c r="B215" s="55" t="s">
        <v>356</v>
      </c>
      <c r="C215" s="55" t="s">
        <v>82</v>
      </c>
      <c r="D215" s="56"/>
      <c r="E215" s="56"/>
      <c r="F215" s="56"/>
      <c r="G215" s="56"/>
      <c r="H215" s="56">
        <v>107.10683496620101</v>
      </c>
      <c r="I215" s="56">
        <v>109.227232860005</v>
      </c>
      <c r="J215" s="56">
        <v>97.841833539873903</v>
      </c>
      <c r="K215" s="56"/>
      <c r="L215" s="56"/>
      <c r="M215" s="56">
        <v>100.318502769104</v>
      </c>
      <c r="N215" s="56"/>
      <c r="O215" s="56">
        <v>101.910834034901</v>
      </c>
      <c r="P215" s="56"/>
      <c r="Q215" s="56"/>
      <c r="R215" s="56"/>
      <c r="S215" s="84"/>
      <c r="T215" s="84"/>
      <c r="U215" s="56"/>
      <c r="V215" s="56"/>
      <c r="W215" s="56"/>
      <c r="X215" s="56"/>
      <c r="Y215" s="56"/>
      <c r="Z215" s="56"/>
      <c r="AA215" s="56"/>
      <c r="AB215" s="56"/>
      <c r="AC215" s="56"/>
      <c r="AE215" s="56">
        <v>97.640527818559406</v>
      </c>
      <c r="AF215" s="56">
        <v>106.84109012196301</v>
      </c>
      <c r="AG215" s="56"/>
      <c r="AH215" s="56">
        <v>108.133650602343</v>
      </c>
      <c r="AI215" s="56"/>
      <c r="AJ215" s="56"/>
      <c r="AK215" s="56"/>
      <c r="AL215" s="56"/>
      <c r="AM215" s="56"/>
      <c r="AN215" s="56"/>
      <c r="AO215" s="56"/>
      <c r="AP215" s="56"/>
      <c r="AQ215" s="56"/>
      <c r="AR215" s="56"/>
      <c r="AS215" s="56"/>
      <c r="AT215" s="56"/>
      <c r="AU215" s="56"/>
      <c r="AV215" s="56"/>
      <c r="AX215" s="56">
        <v>104.667147038661</v>
      </c>
      <c r="AY215" s="59"/>
      <c r="AZ215" s="59"/>
      <c r="BA215" s="59"/>
      <c r="BB215" s="59"/>
      <c r="BC215" s="59">
        <f t="shared" si="1237"/>
        <v>3.5793729276344832</v>
      </c>
      <c r="BD215" s="59">
        <f t="shared" si="1238"/>
        <v>4.36174483507481</v>
      </c>
      <c r="BE215" s="59">
        <f t="shared" si="1239"/>
        <v>-7.4737675707925444E-2</v>
      </c>
      <c r="BF215" s="59"/>
      <c r="BG215" s="59"/>
      <c r="BH215" s="59">
        <f t="shared" si="1240"/>
        <v>-2.3309404109880694</v>
      </c>
      <c r="BI215" s="59"/>
      <c r="BJ215" s="59">
        <f t="shared" si="1241"/>
        <v>5.1545892495060253</v>
      </c>
      <c r="BK215" s="59"/>
      <c r="BL215" s="59"/>
      <c r="BM215" s="59"/>
      <c r="BN215" s="59"/>
      <c r="BO215" s="59"/>
      <c r="BP215" s="59"/>
      <c r="BQ215" s="59"/>
      <c r="BR215" s="59"/>
      <c r="BS215" s="59"/>
      <c r="BT215" s="59"/>
      <c r="BU215" s="59"/>
      <c r="BV215" s="59"/>
      <c r="BW215" s="59"/>
      <c r="BX215" s="59"/>
      <c r="BZ215" s="59">
        <f t="shared" si="1242"/>
        <v>-13.179673937279412</v>
      </c>
      <c r="CA215" s="59">
        <f t="shared" si="1243"/>
        <v>2.8115235364631674</v>
      </c>
      <c r="CB215" s="59"/>
      <c r="CC215" s="59">
        <f t="shared" si="1244"/>
        <v>10.155474273532871</v>
      </c>
      <c r="CD215" s="59"/>
      <c r="CE215" s="59"/>
      <c r="CF215" s="59"/>
      <c r="CG215" s="59"/>
      <c r="CH215" s="59"/>
      <c r="CI215" s="59"/>
      <c r="CJ215" s="59"/>
      <c r="CK215" s="59"/>
      <c r="CL215" s="59"/>
      <c r="CM215" s="59"/>
      <c r="CN215" s="59"/>
      <c r="CO215" s="59"/>
      <c r="CP215" s="59"/>
      <c r="CQ215" s="59"/>
      <c r="CS215" s="59">
        <f t="shared" si="1245"/>
        <v>-7.8620531645918534</v>
      </c>
      <c r="CT215" s="56"/>
      <c r="CU215" s="56"/>
      <c r="CV215" s="56"/>
      <c r="CW215" s="56"/>
      <c r="CX215" s="56">
        <f>((SUM(H$207:H215)/SUM(H$195:H203))-1)*100</f>
        <v>3.9588905863807256</v>
      </c>
      <c r="CY215" s="56">
        <f>((SUM(I$207:I215)/SUM(I$195:I203))-1)*100</f>
        <v>5.070436395914113</v>
      </c>
      <c r="CZ215" s="56">
        <f>((SUM(J$207:J215)/SUM(J$195:J203))-1)*100</f>
        <v>-1.067450243180712</v>
      </c>
      <c r="DA215" s="56"/>
      <c r="DB215" s="56"/>
      <c r="DC215" s="56">
        <f>((SUM(M$207:M215)/SUM(M$195:M203))-1)*100</f>
        <v>-0.19135311581112147</v>
      </c>
      <c r="DD215" s="56"/>
      <c r="DE215" s="56">
        <f>((SUM(O$207:O215)/SUM(O$195:O203))-1)*100</f>
        <v>4.2636138479789087</v>
      </c>
      <c r="DF215" s="56"/>
      <c r="DG215" s="56"/>
      <c r="DH215" s="56"/>
      <c r="DI215" s="56"/>
      <c r="DJ215" s="56"/>
      <c r="DK215" s="56"/>
      <c r="DL215" s="56"/>
      <c r="DM215" s="56"/>
      <c r="DN215" s="56"/>
      <c r="DO215" s="56"/>
      <c r="DP215" s="56"/>
      <c r="DQ215" s="56"/>
      <c r="DR215" s="56"/>
      <c r="DS215" s="56"/>
      <c r="DU215" s="56">
        <f>((SUM(AE$207:AE215)/SUM(AE$195:AE203))-1)*100</f>
        <v>-7.4518223817491958</v>
      </c>
      <c r="DV215" s="56">
        <f>((SUM(AF$207:AF215)/SUM(AF$195:AF203))-1)*100</f>
        <v>3.1840923598251303</v>
      </c>
      <c r="DW215" s="56"/>
      <c r="DX215" s="56">
        <f>((SUM(AH$207:AH215)/SUM(AH$195:AH203))-1)*100</f>
        <v>7.7333871787006236</v>
      </c>
      <c r="DY215" s="56"/>
      <c r="DZ215" s="56"/>
      <c r="EA215" s="56"/>
      <c r="EB215" s="56"/>
      <c r="EC215" s="56"/>
      <c r="ED215" s="56"/>
      <c r="EE215" s="56"/>
      <c r="EF215" s="56"/>
      <c r="EG215" s="56"/>
      <c r="EH215" s="56"/>
      <c r="EI215" s="56"/>
      <c r="EJ215" s="56"/>
      <c r="EK215" s="56"/>
      <c r="EL215" s="56"/>
      <c r="EN215" s="56">
        <f>((SUM(AX$207:AX215)/SUM(AX$195:AX203))-1)*100</f>
        <v>-4.2122609335272676</v>
      </c>
      <c r="EO215" s="56"/>
      <c r="EP215" s="56"/>
      <c r="EQ215" s="56"/>
      <c r="ER215" s="56"/>
      <c r="ES215" s="56"/>
    </row>
    <row r="216" spans="1:149" s="55" customFormat="1" ht="12.75" customHeight="1" x14ac:dyDescent="0.25">
      <c r="A216" s="55">
        <v>2015</v>
      </c>
      <c r="B216" s="55" t="s">
        <v>357</v>
      </c>
      <c r="C216" s="55" t="s">
        <v>82</v>
      </c>
      <c r="D216" s="56"/>
      <c r="E216" s="56"/>
      <c r="F216" s="56"/>
      <c r="G216" s="56"/>
      <c r="H216" s="56">
        <v>107.957536643905</v>
      </c>
      <c r="I216" s="56">
        <v>110.162490060683</v>
      </c>
      <c r="J216" s="56">
        <v>98.323072937290803</v>
      </c>
      <c r="K216" s="56"/>
      <c r="L216" s="56"/>
      <c r="M216" s="56">
        <v>101.58229058488099</v>
      </c>
      <c r="N216" s="56"/>
      <c r="O216" s="56">
        <v>105.093609538907</v>
      </c>
      <c r="P216" s="56"/>
      <c r="Q216" s="56"/>
      <c r="R216" s="56"/>
      <c r="S216" s="84"/>
      <c r="T216" s="84"/>
      <c r="U216" s="56"/>
      <c r="V216" s="56"/>
      <c r="W216" s="56"/>
      <c r="X216" s="56"/>
      <c r="Y216" s="56"/>
      <c r="Z216" s="56"/>
      <c r="AA216" s="56"/>
      <c r="AB216" s="56"/>
      <c r="AC216" s="56"/>
      <c r="AE216" s="56">
        <v>95.676971506974496</v>
      </c>
      <c r="AF216" s="56">
        <v>108.76602732036901</v>
      </c>
      <c r="AG216" s="56"/>
      <c r="AH216" s="56">
        <v>112.169784873295</v>
      </c>
      <c r="AI216" s="56"/>
      <c r="AJ216" s="56"/>
      <c r="AK216" s="56"/>
      <c r="AL216" s="56"/>
      <c r="AM216" s="56"/>
      <c r="AN216" s="56"/>
      <c r="AO216" s="56"/>
      <c r="AP216" s="56"/>
      <c r="AQ216" s="56"/>
      <c r="AR216" s="56"/>
      <c r="AS216" s="56"/>
      <c r="AT216" s="56"/>
      <c r="AU216" s="56"/>
      <c r="AV216" s="56"/>
      <c r="AX216" s="56">
        <v>103.04128538238101</v>
      </c>
      <c r="AY216" s="59"/>
      <c r="AZ216" s="59"/>
      <c r="BA216" s="59"/>
      <c r="BB216" s="59"/>
      <c r="BC216" s="59">
        <f t="shared" si="1237"/>
        <v>1.5780536864961947</v>
      </c>
      <c r="BD216" s="59">
        <f t="shared" si="1238"/>
        <v>2.0928351145510282</v>
      </c>
      <c r="BE216" s="59">
        <f t="shared" si="1239"/>
        <v>-0.86900012459661946</v>
      </c>
      <c r="BF216" s="59"/>
      <c r="BG216" s="59"/>
      <c r="BH216" s="59">
        <f t="shared" si="1240"/>
        <v>-4.1548358088084214</v>
      </c>
      <c r="BI216" s="59"/>
      <c r="BJ216" s="59">
        <f t="shared" si="1241"/>
        <v>2.5048839941298473</v>
      </c>
      <c r="BK216" s="59"/>
      <c r="BL216" s="59"/>
      <c r="BM216" s="59"/>
      <c r="BN216" s="59"/>
      <c r="BO216" s="59"/>
      <c r="BP216" s="59"/>
      <c r="BQ216" s="59"/>
      <c r="BR216" s="59"/>
      <c r="BS216" s="59"/>
      <c r="BT216" s="59"/>
      <c r="BU216" s="59"/>
      <c r="BV216" s="59"/>
      <c r="BW216" s="59"/>
      <c r="BX216" s="59"/>
      <c r="BZ216" s="59">
        <f t="shared" si="1242"/>
        <v>-14.425483436898457</v>
      </c>
      <c r="CA216" s="59">
        <f t="shared" si="1243"/>
        <v>1.5077270305316581</v>
      </c>
      <c r="CB216" s="59"/>
      <c r="CC216" s="59">
        <f t="shared" si="1244"/>
        <v>8.182203389086883</v>
      </c>
      <c r="CD216" s="59"/>
      <c r="CE216" s="59"/>
      <c r="CF216" s="59"/>
      <c r="CG216" s="59"/>
      <c r="CH216" s="59"/>
      <c r="CI216" s="59"/>
      <c r="CJ216" s="59"/>
      <c r="CK216" s="59"/>
      <c r="CL216" s="59"/>
      <c r="CM216" s="59"/>
      <c r="CN216" s="59"/>
      <c r="CO216" s="59"/>
      <c r="CP216" s="59"/>
      <c r="CQ216" s="59"/>
      <c r="CS216" s="59">
        <f t="shared" si="1245"/>
        <v>-8.7947814409136136</v>
      </c>
      <c r="CT216" s="56"/>
      <c r="CU216" s="56"/>
      <c r="CV216" s="56"/>
      <c r="CW216" s="56"/>
      <c r="CX216" s="56">
        <f>((SUM(H$207:H216)/SUM(H$195:H204))-1)*100</f>
        <v>3.7119419899400485</v>
      </c>
      <c r="CY216" s="56">
        <f>((SUM(I$207:I216)/SUM(I$195:I204))-1)*100</f>
        <v>4.7591270679373965</v>
      </c>
      <c r="CZ216" s="56">
        <f>((SUM(J$207:J216)/SUM(J$195:J204))-1)*100</f>
        <v>-1.0476121861601517</v>
      </c>
      <c r="DA216" s="56"/>
      <c r="DB216" s="56"/>
      <c r="DC216" s="56">
        <f>((SUM(M$207:M216)/SUM(M$195:M204))-1)*100</f>
        <v>-0.60791496967411707</v>
      </c>
      <c r="DD216" s="56"/>
      <c r="DE216" s="56">
        <f>((SUM(O$207:O216)/SUM(O$195:O204))-1)*100</f>
        <v>4.0822743527527239</v>
      </c>
      <c r="DF216" s="56"/>
      <c r="DG216" s="56"/>
      <c r="DH216" s="56"/>
      <c r="DI216" s="56"/>
      <c r="DJ216" s="56"/>
      <c r="DK216" s="56"/>
      <c r="DL216" s="56"/>
      <c r="DM216" s="56"/>
      <c r="DN216" s="56"/>
      <c r="DO216" s="56"/>
      <c r="DP216" s="56"/>
      <c r="DQ216" s="56"/>
      <c r="DR216" s="56"/>
      <c r="DS216" s="56"/>
      <c r="DU216" s="56">
        <f>((SUM(AE$207:AE216)/SUM(AE$195:AE204))-1)*100</f>
        <v>-8.2072588643481446</v>
      </c>
      <c r="DV216" s="56">
        <f>((SUM(AF$207:AF216)/SUM(AF$195:AF204))-1)*100</f>
        <v>3.0070924668258447</v>
      </c>
      <c r="DW216" s="56"/>
      <c r="DX216" s="56">
        <f>((SUM(AH$207:AH216)/SUM(AH$195:AH204))-1)*100</f>
        <v>7.7799308258134081</v>
      </c>
      <c r="DY216" s="56"/>
      <c r="DZ216" s="56"/>
      <c r="EA216" s="56"/>
      <c r="EB216" s="56"/>
      <c r="EC216" s="56"/>
      <c r="ED216" s="56"/>
      <c r="EE216" s="56"/>
      <c r="EF216" s="56"/>
      <c r="EG216" s="56"/>
      <c r="EH216" s="56"/>
      <c r="EI216" s="56"/>
      <c r="EJ216" s="56"/>
      <c r="EK216" s="56"/>
      <c r="EL216" s="56"/>
      <c r="EN216" s="56">
        <f>((SUM(AX$207:AX216)/SUM(AX$195:AX204))-1)*100</f>
        <v>-4.7100560657867057</v>
      </c>
      <c r="EO216" s="56"/>
      <c r="EP216" s="56"/>
      <c r="EQ216" s="56"/>
      <c r="ER216" s="56"/>
      <c r="ES216" s="56"/>
    </row>
    <row r="217" spans="1:149" s="55" customFormat="1" ht="12.75" customHeight="1" x14ac:dyDescent="0.25">
      <c r="A217" s="55">
        <v>2015</v>
      </c>
      <c r="B217" s="55" t="s">
        <v>358</v>
      </c>
      <c r="C217" s="55" t="s">
        <v>82</v>
      </c>
      <c r="D217" s="56"/>
      <c r="E217" s="56"/>
      <c r="F217" s="56"/>
      <c r="G217" s="56"/>
      <c r="H217" s="56">
        <v>108.569545650574</v>
      </c>
      <c r="I217" s="56">
        <v>111.05974965455501</v>
      </c>
      <c r="J217" s="56">
        <v>97.688689884704004</v>
      </c>
      <c r="K217" s="56"/>
      <c r="L217" s="56"/>
      <c r="M217" s="56">
        <v>105.860499815325</v>
      </c>
      <c r="N217" s="56"/>
      <c r="O217" s="56">
        <v>111.40246159308001</v>
      </c>
      <c r="P217" s="56"/>
      <c r="Q217" s="56"/>
      <c r="R217" s="56"/>
      <c r="S217" s="84"/>
      <c r="T217" s="84"/>
      <c r="U217" s="56"/>
      <c r="V217" s="56"/>
      <c r="W217" s="56"/>
      <c r="X217" s="56"/>
      <c r="Y217" s="56"/>
      <c r="Z217" s="56"/>
      <c r="AA217" s="56"/>
      <c r="AB217" s="56"/>
      <c r="AC217" s="56"/>
      <c r="AE217" s="56">
        <v>96.540055548169903</v>
      </c>
      <c r="AF217" s="56">
        <v>113.925704230214</v>
      </c>
      <c r="AG217" s="56"/>
      <c r="AH217" s="56">
        <v>119.623885784462</v>
      </c>
      <c r="AI217" s="56"/>
      <c r="AJ217" s="56"/>
      <c r="AK217" s="56"/>
      <c r="AL217" s="56"/>
      <c r="AM217" s="56"/>
      <c r="AN217" s="56"/>
      <c r="AO217" s="56"/>
      <c r="AP217" s="56"/>
      <c r="AQ217" s="56"/>
      <c r="AR217" s="56"/>
      <c r="AS217" s="56"/>
      <c r="AT217" s="56"/>
      <c r="AU217" s="56"/>
      <c r="AV217" s="56"/>
      <c r="AX217" s="56">
        <v>104.341996105696</v>
      </c>
      <c r="AY217" s="59"/>
      <c r="AZ217" s="59"/>
      <c r="BA217" s="59"/>
      <c r="BB217" s="59"/>
      <c r="BC217" s="59">
        <f t="shared" si="1237"/>
        <v>1.4252605388229034</v>
      </c>
      <c r="BD217" s="59">
        <f t="shared" si="1238"/>
        <v>2.3109616882640571</v>
      </c>
      <c r="BE217" s="59">
        <f t="shared" si="1239"/>
        <v>-2.7565645698961472</v>
      </c>
      <c r="BF217" s="59"/>
      <c r="BG217" s="59"/>
      <c r="BH217" s="59">
        <f t="shared" si="1240"/>
        <v>-6.824096001060953</v>
      </c>
      <c r="BI217" s="59"/>
      <c r="BJ217" s="59">
        <f t="shared" si="1241"/>
        <v>-0.49561463004439421</v>
      </c>
      <c r="BK217" s="59"/>
      <c r="BL217" s="59"/>
      <c r="BM217" s="59"/>
      <c r="BN217" s="59"/>
      <c r="BO217" s="59"/>
      <c r="BP217" s="59"/>
      <c r="BQ217" s="59"/>
      <c r="BR217" s="59"/>
      <c r="BS217" s="59"/>
      <c r="BT217" s="59"/>
      <c r="BU217" s="59"/>
      <c r="BV217" s="59"/>
      <c r="BW217" s="59"/>
      <c r="BX217" s="59"/>
      <c r="BZ217" s="59">
        <f t="shared" si="1242"/>
        <v>-17.061163225926279</v>
      </c>
      <c r="CA217" s="59">
        <f t="shared" si="1243"/>
        <v>-0.62064670767854047</v>
      </c>
      <c r="CB217" s="59"/>
      <c r="CC217" s="59">
        <f t="shared" si="1244"/>
        <v>5.8542685526535854</v>
      </c>
      <c r="CD217" s="59"/>
      <c r="CE217" s="59"/>
      <c r="CF217" s="59"/>
      <c r="CG217" s="59"/>
      <c r="CH217" s="59"/>
      <c r="CI217" s="59"/>
      <c r="CJ217" s="59"/>
      <c r="CK217" s="59"/>
      <c r="CL217" s="59"/>
      <c r="CM217" s="59"/>
      <c r="CN217" s="59"/>
      <c r="CO217" s="59"/>
      <c r="CP217" s="59"/>
      <c r="CQ217" s="59"/>
      <c r="CS217" s="59">
        <f t="shared" si="1245"/>
        <v>-11.105377081141633</v>
      </c>
      <c r="CT217" s="56"/>
      <c r="CU217" s="56"/>
      <c r="CV217" s="56"/>
      <c r="CW217" s="56"/>
      <c r="CX217" s="56">
        <f>((SUM(H$207:H217)/SUM(H$195:H205))-1)*100</f>
        <v>3.4956512001411921</v>
      </c>
      <c r="CY217" s="56">
        <f>((SUM(I$207:I217)/SUM(I$195:I205))-1)*100</f>
        <v>4.526140723448302</v>
      </c>
      <c r="CZ217" s="56">
        <f>((SUM(J$207:J217)/SUM(J$195:J205))-1)*100</f>
        <v>-1.20473190590209</v>
      </c>
      <c r="DA217" s="56"/>
      <c r="DB217" s="56"/>
      <c r="DC217" s="56">
        <f>((SUM(M$207:M217)/SUM(M$195:M205))-1)*100</f>
        <v>-1.23734098384366</v>
      </c>
      <c r="DD217" s="56"/>
      <c r="DE217" s="56">
        <f>((SUM(O$207:O217)/SUM(O$195:O205))-1)*100</f>
        <v>3.6189952151135074</v>
      </c>
      <c r="DF217" s="56"/>
      <c r="DG217" s="56"/>
      <c r="DH217" s="56"/>
      <c r="DI217" s="56"/>
      <c r="DJ217" s="56"/>
      <c r="DK217" s="56"/>
      <c r="DL217" s="56"/>
      <c r="DM217" s="56"/>
      <c r="DN217" s="56"/>
      <c r="DO217" s="56"/>
      <c r="DP217" s="56"/>
      <c r="DQ217" s="56"/>
      <c r="DR217" s="56"/>
      <c r="DS217" s="56"/>
      <c r="DU217" s="56">
        <f>((SUM(AE$207:AE217)/SUM(AE$195:AE205))-1)*100</f>
        <v>-9.1045845871128854</v>
      </c>
      <c r="DV217" s="56">
        <f>((SUM(AF$207:AF217)/SUM(AF$195:AF205))-1)*100</f>
        <v>2.6388862607422237</v>
      </c>
      <c r="DW217" s="56"/>
      <c r="DX217" s="56">
        <f>((SUM(AH$207:AH217)/SUM(AH$195:AH205))-1)*100</f>
        <v>7.584381712093613</v>
      </c>
      <c r="DY217" s="56"/>
      <c r="DZ217" s="56"/>
      <c r="EA217" s="56"/>
      <c r="EB217" s="56"/>
      <c r="EC217" s="56"/>
      <c r="ED217" s="56"/>
      <c r="EE217" s="56"/>
      <c r="EF217" s="56"/>
      <c r="EG217" s="56"/>
      <c r="EH217" s="56"/>
      <c r="EI217" s="56"/>
      <c r="EJ217" s="56"/>
      <c r="EK217" s="56"/>
      <c r="EL217" s="56"/>
      <c r="EN217" s="56">
        <f>((SUM(AX$207:AX217)/SUM(AX$195:AX205))-1)*100</f>
        <v>-5.3586311956906325</v>
      </c>
      <c r="EO217" s="56"/>
      <c r="EP217" s="56"/>
      <c r="EQ217" s="56"/>
      <c r="ER217" s="56"/>
      <c r="ES217" s="56"/>
    </row>
    <row r="218" spans="1:149" s="55" customFormat="1" ht="12.75" customHeight="1" x14ac:dyDescent="0.25">
      <c r="A218" s="55">
        <v>2015</v>
      </c>
      <c r="B218" s="55" t="s">
        <v>359</v>
      </c>
      <c r="C218" s="55" t="s">
        <v>82</v>
      </c>
      <c r="D218" s="56"/>
      <c r="E218" s="56"/>
      <c r="F218" s="56"/>
      <c r="G218" s="56"/>
      <c r="H218" s="56">
        <v>113.60439053713699</v>
      </c>
      <c r="I218" s="56">
        <v>117.56586117282301</v>
      </c>
      <c r="J218" s="56">
        <v>96.294888769929699</v>
      </c>
      <c r="K218" s="56"/>
      <c r="L218" s="56"/>
      <c r="M218" s="56">
        <v>137.65927280341</v>
      </c>
      <c r="N218" s="56"/>
      <c r="O218" s="56">
        <v>156.54355954457401</v>
      </c>
      <c r="P218" s="56"/>
      <c r="Q218" s="56"/>
      <c r="R218" s="56"/>
      <c r="S218" s="84"/>
      <c r="T218" s="84"/>
      <c r="U218" s="56"/>
      <c r="V218" s="56"/>
      <c r="W218" s="56"/>
      <c r="X218" s="56"/>
      <c r="Y218" s="56"/>
      <c r="Z218" s="56"/>
      <c r="AA218" s="56"/>
      <c r="AB218" s="56"/>
      <c r="AC218" s="56"/>
      <c r="AE218" s="56">
        <v>105.899771537539</v>
      </c>
      <c r="AF218" s="56">
        <v>148.43804120285799</v>
      </c>
      <c r="AG218" s="56"/>
      <c r="AH218" s="56">
        <v>168.32423677676201</v>
      </c>
      <c r="AI218" s="56"/>
      <c r="AJ218" s="56"/>
      <c r="AK218" s="56"/>
      <c r="AL218" s="56"/>
      <c r="AM218" s="56"/>
      <c r="AN218" s="56"/>
      <c r="AO218" s="56"/>
      <c r="AP218" s="56"/>
      <c r="AQ218" s="56"/>
      <c r="AR218" s="56"/>
      <c r="AS218" s="56"/>
      <c r="AT218" s="56"/>
      <c r="AU218" s="56"/>
      <c r="AV218" s="56"/>
      <c r="AX218" s="56">
        <v>114.991670238197</v>
      </c>
      <c r="AY218" s="59"/>
      <c r="AZ218" s="59"/>
      <c r="BA218" s="59"/>
      <c r="BB218" s="59"/>
      <c r="BC218" s="59">
        <f t="shared" si="1237"/>
        <v>2.29870299963566</v>
      </c>
      <c r="BD218" s="59">
        <f t="shared" si="1238"/>
        <v>3.540275694267403</v>
      </c>
      <c r="BE218" s="59">
        <f t="shared" si="1239"/>
        <v>-3.8517930677400725</v>
      </c>
      <c r="BF218" s="59"/>
      <c r="BG218" s="59"/>
      <c r="BH218" s="59">
        <f t="shared" si="1240"/>
        <v>-6.114000149106924</v>
      </c>
      <c r="BI218" s="59"/>
      <c r="BJ218" s="59">
        <f t="shared" si="1241"/>
        <v>-1.6014395125161673</v>
      </c>
      <c r="BK218" s="59"/>
      <c r="BL218" s="59"/>
      <c r="BM218" s="59"/>
      <c r="BN218" s="59"/>
      <c r="BO218" s="59"/>
      <c r="BP218" s="59"/>
      <c r="BQ218" s="59"/>
      <c r="BR218" s="59"/>
      <c r="BS218" s="59"/>
      <c r="BT218" s="59"/>
      <c r="BU218" s="59"/>
      <c r="BV218" s="59"/>
      <c r="BW218" s="59"/>
      <c r="BX218" s="59"/>
      <c r="BZ218" s="59">
        <f t="shared" si="1242"/>
        <v>-15.722572121462663</v>
      </c>
      <c r="CA218" s="59">
        <f t="shared" si="1243"/>
        <v>0.23297027003290616</v>
      </c>
      <c r="CB218" s="59"/>
      <c r="CC218" s="59">
        <f t="shared" si="1244"/>
        <v>4.9038808651555632</v>
      </c>
      <c r="CD218" s="59"/>
      <c r="CE218" s="59"/>
      <c r="CF218" s="59"/>
      <c r="CG218" s="59"/>
      <c r="CH218" s="59"/>
      <c r="CI218" s="59"/>
      <c r="CJ218" s="59"/>
      <c r="CK218" s="59"/>
      <c r="CL218" s="59"/>
      <c r="CM218" s="59"/>
      <c r="CN218" s="59"/>
      <c r="CO218" s="59"/>
      <c r="CP218" s="59"/>
      <c r="CQ218" s="59"/>
      <c r="CS218" s="59">
        <f t="shared" si="1245"/>
        <v>-9.6690568686627838</v>
      </c>
      <c r="CT218" s="56"/>
      <c r="CU218" s="56"/>
      <c r="CV218" s="56"/>
      <c r="CW218" s="56"/>
      <c r="CX218" s="56">
        <f>((SUM(H$207:H218)/SUM(H$195:H206))-1)*100</f>
        <v>3.3886921286091276</v>
      </c>
      <c r="CY218" s="56">
        <f>((SUM(I$207:I218)/SUM(I$195:I206))-1)*100</f>
        <v>4.4368860706305302</v>
      </c>
      <c r="CZ218" s="56">
        <f>((SUM(J$207:J218)/SUM(J$195:J206))-1)*100</f>
        <v>-1.4269889099778221</v>
      </c>
      <c r="DA218" s="56"/>
      <c r="DB218" s="56"/>
      <c r="DC218" s="56">
        <f>((SUM(M$207:M218)/SUM(M$195:M206))-1)*100</f>
        <v>-1.8009522044075688</v>
      </c>
      <c r="DD218" s="56"/>
      <c r="DE218" s="56">
        <f>((SUM(O$207:O218)/SUM(O$195:O206))-1)*100</f>
        <v>2.9626589704225825</v>
      </c>
      <c r="DF218" s="56"/>
      <c r="DG218" s="56"/>
      <c r="DH218" s="56"/>
      <c r="DI218" s="56"/>
      <c r="DJ218" s="56"/>
      <c r="DK218" s="56"/>
      <c r="DL218" s="56"/>
      <c r="DM218" s="56"/>
      <c r="DN218" s="56"/>
      <c r="DO218" s="56"/>
      <c r="DP218" s="56"/>
      <c r="DQ218" s="56"/>
      <c r="DR218" s="56"/>
      <c r="DS218" s="56"/>
      <c r="DU218" s="56">
        <f>((SUM(AE$207:AE218)/SUM(AE$195:AE206))-1)*100</f>
        <v>-9.7572401640267259</v>
      </c>
      <c r="DV218" s="56">
        <f>((SUM(AF$207:AF218)/SUM(AF$195:AF206))-1)*100</f>
        <v>2.3599940110022644</v>
      </c>
      <c r="DW218" s="56"/>
      <c r="DX218" s="56">
        <f>((SUM(AH$207:AH218)/SUM(AH$195:AH206))-1)*100</f>
        <v>7.2465963353919305</v>
      </c>
      <c r="DY218" s="56"/>
      <c r="DZ218" s="56"/>
      <c r="EA218" s="56"/>
      <c r="EB218" s="56"/>
      <c r="EC218" s="56"/>
      <c r="ED218" s="56"/>
      <c r="EE218" s="56"/>
      <c r="EF218" s="56"/>
      <c r="EG218" s="56"/>
      <c r="EH218" s="56"/>
      <c r="EI218" s="56"/>
      <c r="EJ218" s="56"/>
      <c r="EK218" s="56"/>
      <c r="EL218" s="56"/>
      <c r="EN218" s="56">
        <f>((SUM(AX$207:AX218)/SUM(AX$195:AX206))-1)*100</f>
        <v>-5.7857474748662092</v>
      </c>
      <c r="EO218" s="56"/>
      <c r="EP218" s="56"/>
      <c r="EQ218" s="56"/>
      <c r="ER218" s="56"/>
      <c r="ES218" s="56"/>
    </row>
    <row r="219" spans="1:149" s="55" customFormat="1" ht="12.75" customHeight="1" x14ac:dyDescent="0.25">
      <c r="A219" s="55">
        <v>2016</v>
      </c>
      <c r="B219" s="55" t="s">
        <v>348</v>
      </c>
      <c r="C219" s="55" t="s">
        <v>82</v>
      </c>
      <c r="D219" s="56"/>
      <c r="E219" s="56"/>
      <c r="F219" s="56"/>
      <c r="G219" s="56"/>
      <c r="H219" s="56">
        <v>106.751684184505</v>
      </c>
      <c r="I219" s="56">
        <v>109.315976583866</v>
      </c>
      <c r="J219" s="56">
        <v>95.547101871425895</v>
      </c>
      <c r="K219" s="56"/>
      <c r="L219" s="56"/>
      <c r="M219" s="56">
        <v>96.7753902845471</v>
      </c>
      <c r="N219" s="56"/>
      <c r="O219" s="56">
        <v>103.800286707407</v>
      </c>
      <c r="P219" s="56"/>
      <c r="Q219" s="56"/>
      <c r="R219" s="56"/>
      <c r="S219" s="84"/>
      <c r="T219" s="84"/>
      <c r="U219" s="56"/>
      <c r="V219" s="56"/>
      <c r="W219" s="56"/>
      <c r="X219" s="56"/>
      <c r="Y219" s="56"/>
      <c r="Z219" s="56"/>
      <c r="AA219" s="56"/>
      <c r="AB219" s="56"/>
      <c r="AC219" s="56"/>
      <c r="AE219" s="56">
        <v>84.960953769553498</v>
      </c>
      <c r="AF219" s="56">
        <v>105.643629294495</v>
      </c>
      <c r="AG219" s="56"/>
      <c r="AH219" s="56">
        <v>113.448995141504</v>
      </c>
      <c r="AI219" s="56"/>
      <c r="AJ219" s="56"/>
      <c r="AK219" s="56"/>
      <c r="AL219" s="56"/>
      <c r="AM219" s="56"/>
      <c r="AN219" s="56"/>
      <c r="AO219" s="56"/>
      <c r="AP219" s="56"/>
      <c r="AQ219" s="56"/>
      <c r="AR219" s="56"/>
      <c r="AS219" s="56"/>
      <c r="AT219" s="56"/>
      <c r="AU219" s="56"/>
      <c r="AV219" s="56"/>
      <c r="AX219" s="56">
        <v>92.515871364941702</v>
      </c>
      <c r="AY219" s="59"/>
      <c r="AZ219" s="59"/>
      <c r="BA219" s="59"/>
      <c r="BB219" s="59"/>
      <c r="BC219" s="59">
        <f t="shared" si="1237"/>
        <v>0.98383829475479079</v>
      </c>
      <c r="BD219" s="59">
        <f t="shared" si="1238"/>
        <v>1.9477794665466064</v>
      </c>
      <c r="BE219" s="59">
        <f t="shared" si="1239"/>
        <v>-3.5740224932322984</v>
      </c>
      <c r="BF219" s="59"/>
      <c r="BG219" s="59"/>
      <c r="BH219" s="59">
        <f t="shared" si="1240"/>
        <v>-0.89524216879370844</v>
      </c>
      <c r="BI219" s="59"/>
      <c r="BJ219" s="59">
        <f t="shared" si="1241"/>
        <v>1.6543737565388739</v>
      </c>
      <c r="BK219" s="59"/>
      <c r="BL219" s="59"/>
      <c r="BM219" s="59"/>
      <c r="BN219" s="59"/>
      <c r="BO219" s="59"/>
      <c r="BP219" s="59"/>
      <c r="BQ219" s="59"/>
      <c r="BR219" s="59"/>
      <c r="BS219" s="59"/>
      <c r="BT219" s="59"/>
      <c r="BU219" s="59"/>
      <c r="BV219" s="59"/>
      <c r="BW219" s="59"/>
      <c r="BX219" s="59"/>
      <c r="BZ219" s="59">
        <f t="shared" si="1242"/>
        <v>-5.752283425920746</v>
      </c>
      <c r="CA219" s="59">
        <f t="shared" si="1243"/>
        <v>6.6904519257956707</v>
      </c>
      <c r="CB219" s="59"/>
      <c r="CC219" s="59">
        <f t="shared" si="1244"/>
        <v>9.6562200485480467</v>
      </c>
      <c r="CD219" s="59"/>
      <c r="CE219" s="59"/>
      <c r="CF219" s="59"/>
      <c r="CG219" s="59"/>
      <c r="CH219" s="59"/>
      <c r="CI219" s="59"/>
      <c r="CJ219" s="59"/>
      <c r="CK219" s="59"/>
      <c r="CL219" s="59"/>
      <c r="CM219" s="59"/>
      <c r="CN219" s="59"/>
      <c r="CO219" s="59"/>
      <c r="CP219" s="59"/>
      <c r="CQ219" s="59"/>
      <c r="CS219" s="59">
        <f t="shared" si="1245"/>
        <v>1.0535902770861139</v>
      </c>
      <c r="CT219" s="56"/>
      <c r="CU219" s="56"/>
      <c r="CV219" s="56"/>
      <c r="CW219" s="56"/>
      <c r="CX219" s="56">
        <f>((SUM(H$219:H219)/SUM(H$207:H207))-1)*100</f>
        <v>0.98383829475479079</v>
      </c>
      <c r="CY219" s="56">
        <f>((SUM(I$219:I219)/SUM(I$207:I207))-1)*100</f>
        <v>1.9477794665466064</v>
      </c>
      <c r="CZ219" s="56">
        <f>((SUM(J$219:J219)/SUM(J$207:J207))-1)*100</f>
        <v>-3.5740224932322984</v>
      </c>
      <c r="DA219" s="56"/>
      <c r="DB219" s="56"/>
      <c r="DC219" s="56">
        <f>((SUM(M$219:M219)/SUM(M$207:M207))-1)*100</f>
        <v>-0.89524216879370844</v>
      </c>
      <c r="DD219" s="56"/>
      <c r="DE219" s="56">
        <v>1.7</v>
      </c>
      <c r="DF219" s="56"/>
      <c r="DG219" s="56"/>
      <c r="DH219" s="56"/>
      <c r="DI219" s="56"/>
      <c r="DJ219" s="56"/>
      <c r="DK219" s="56"/>
      <c r="DL219" s="56"/>
      <c r="DM219" s="56"/>
      <c r="DN219" s="56"/>
      <c r="DO219" s="56"/>
      <c r="DP219" s="56"/>
      <c r="DQ219" s="56"/>
      <c r="DR219" s="56"/>
      <c r="DS219" s="56"/>
      <c r="DU219" s="56">
        <f>((SUM(AE$219:AE219)/SUM(AE$207:AE207))-1)*100</f>
        <v>-5.752283425920746</v>
      </c>
      <c r="DV219" s="56">
        <f>((SUM(AF$219:AF219)/SUM(AF$207:AF207))-1)*100</f>
        <v>6.6904519257956707</v>
      </c>
      <c r="DW219" s="56"/>
      <c r="DX219" s="56">
        <f>((SUM(AH$219:AH219)/SUM(AH$207:AH207))-1)*100</f>
        <v>9.6562200485480467</v>
      </c>
      <c r="DY219" s="56"/>
      <c r="DZ219" s="56"/>
      <c r="EA219" s="56"/>
      <c r="EB219" s="56"/>
      <c r="EC219" s="56"/>
      <c r="ED219" s="56"/>
      <c r="EE219" s="56"/>
      <c r="EF219" s="56"/>
      <c r="EG219" s="56"/>
      <c r="EH219" s="56"/>
      <c r="EI219" s="56"/>
      <c r="EJ219" s="56"/>
      <c r="EK219" s="56"/>
      <c r="EL219" s="56"/>
      <c r="EN219" s="56">
        <f>((SUM(AX$219:AX219)/SUM(AX$207:AX207))-1)*100</f>
        <v>1.0535902770861139</v>
      </c>
      <c r="EO219" s="56"/>
      <c r="EP219" s="56"/>
      <c r="EQ219" s="56"/>
      <c r="ER219" s="56"/>
      <c r="ES219" s="56"/>
    </row>
    <row r="220" spans="1:149" s="55" customFormat="1" ht="12.75" customHeight="1" x14ac:dyDescent="0.25">
      <c r="A220" s="55">
        <v>2016</v>
      </c>
      <c r="B220" s="55" t="s">
        <v>349</v>
      </c>
      <c r="C220" s="55" t="s">
        <v>82</v>
      </c>
      <c r="D220" s="56"/>
      <c r="E220" s="56"/>
      <c r="F220" s="56"/>
      <c r="G220" s="56"/>
      <c r="H220" s="56">
        <v>107.60335214331801</v>
      </c>
      <c r="I220" s="56">
        <v>110.222918260242</v>
      </c>
      <c r="J220" s="56">
        <v>96.157253333004803</v>
      </c>
      <c r="K220" s="56"/>
      <c r="L220" s="56"/>
      <c r="M220" s="56">
        <v>96.431223511340704</v>
      </c>
      <c r="N220" s="56"/>
      <c r="O220" s="56">
        <v>99.742369134872405</v>
      </c>
      <c r="P220" s="56"/>
      <c r="Q220" s="56"/>
      <c r="R220" s="56"/>
      <c r="S220" s="84"/>
      <c r="T220" s="84"/>
      <c r="U220" s="56"/>
      <c r="V220" s="56"/>
      <c r="W220" s="56"/>
      <c r="X220" s="56"/>
      <c r="Y220" s="56"/>
      <c r="Z220" s="56"/>
      <c r="AA220" s="56"/>
      <c r="AB220" s="56"/>
      <c r="AC220" s="56"/>
      <c r="AE220" s="56">
        <v>90.862554963600004</v>
      </c>
      <c r="AF220" s="56">
        <v>106.49364441636</v>
      </c>
      <c r="AG220" s="56"/>
      <c r="AH220" s="56">
        <v>110.59667772628799</v>
      </c>
      <c r="AI220" s="56"/>
      <c r="AJ220" s="56"/>
      <c r="AK220" s="56"/>
      <c r="AL220" s="56"/>
      <c r="AM220" s="56"/>
      <c r="AN220" s="56"/>
      <c r="AO220" s="56"/>
      <c r="AP220" s="56"/>
      <c r="AQ220" s="56"/>
      <c r="AR220" s="56"/>
      <c r="AS220" s="56"/>
      <c r="AT220" s="56"/>
      <c r="AU220" s="56"/>
      <c r="AV220" s="56"/>
      <c r="AX220" s="56">
        <v>99.592798366937004</v>
      </c>
      <c r="AY220" s="59"/>
      <c r="AZ220" s="59"/>
      <c r="BA220" s="59"/>
      <c r="BB220" s="59"/>
      <c r="BC220" s="59">
        <f t="shared" si="1237"/>
        <v>1.7395501430859328</v>
      </c>
      <c r="BD220" s="59">
        <f t="shared" si="1238"/>
        <v>2.7957799164987307</v>
      </c>
      <c r="BE220" s="59">
        <f t="shared" si="1239"/>
        <v>-3.2400747109341266</v>
      </c>
      <c r="BF220" s="59"/>
      <c r="BG220" s="59"/>
      <c r="BH220" s="59">
        <f t="shared" si="1240"/>
        <v>2.0989327840460703</v>
      </c>
      <c r="BI220" s="59"/>
      <c r="BJ220" s="59">
        <f t="shared" si="1241"/>
        <v>3.9905114010247766</v>
      </c>
      <c r="BK220" s="59"/>
      <c r="BL220" s="59"/>
      <c r="BM220" s="59"/>
      <c r="BN220" s="59"/>
      <c r="BO220" s="59"/>
      <c r="BP220" s="59"/>
      <c r="BQ220" s="59"/>
      <c r="BR220" s="59"/>
      <c r="BS220" s="59"/>
      <c r="BT220" s="59"/>
      <c r="BU220" s="59"/>
      <c r="BV220" s="59"/>
      <c r="BW220" s="59"/>
      <c r="BX220" s="59"/>
      <c r="BZ220" s="59">
        <f t="shared" si="1242"/>
        <v>-1.2182929929850261</v>
      </c>
      <c r="CA220" s="59">
        <f t="shared" si="1243"/>
        <v>10.14463456932444</v>
      </c>
      <c r="CB220" s="59"/>
      <c r="CC220" s="59">
        <f t="shared" si="1244"/>
        <v>13.046292617839228</v>
      </c>
      <c r="CD220" s="59"/>
      <c r="CE220" s="59"/>
      <c r="CF220" s="59"/>
      <c r="CG220" s="59"/>
      <c r="CH220" s="59"/>
      <c r="CI220" s="59"/>
      <c r="CJ220" s="59"/>
      <c r="CK220" s="59"/>
      <c r="CL220" s="59"/>
      <c r="CM220" s="59"/>
      <c r="CN220" s="59"/>
      <c r="CO220" s="59"/>
      <c r="CP220" s="59"/>
      <c r="CQ220" s="59"/>
      <c r="CS220" s="59">
        <f t="shared" si="1245"/>
        <v>5.105822911937552</v>
      </c>
      <c r="CT220" s="56"/>
      <c r="CU220" s="56"/>
      <c r="CV220" s="56"/>
      <c r="CW220" s="56"/>
      <c r="CX220" s="56">
        <f>((SUM(H$219:H220)/SUM(H$207:H208))-1)*100</f>
        <v>1.3617869337107402</v>
      </c>
      <c r="CY220" s="56">
        <f>((SUM(I$219:I220)/SUM(I$207:I208))-1)*100</f>
        <v>2.3717751767304174</v>
      </c>
      <c r="CZ220" s="56">
        <f>((SUM(J$219:J220)/SUM(J$207:J208))-1)*100</f>
        <v>-3.4068057975403798</v>
      </c>
      <c r="DA220" s="56"/>
      <c r="DB220" s="56"/>
      <c r="DC220" s="56">
        <f>((SUM(M$219:M220)/SUM(M$207:M208))-1)*100</f>
        <v>0.57690052001639902</v>
      </c>
      <c r="DD220" s="56"/>
      <c r="DE220" s="56">
        <v>2.8</v>
      </c>
      <c r="DF220" s="56"/>
      <c r="DG220" s="56"/>
      <c r="DH220" s="56"/>
      <c r="DI220" s="56"/>
      <c r="DJ220" s="56"/>
      <c r="DK220" s="56"/>
      <c r="DL220" s="56"/>
      <c r="DM220" s="56"/>
      <c r="DN220" s="56"/>
      <c r="DO220" s="56"/>
      <c r="DP220" s="56"/>
      <c r="DQ220" s="56"/>
      <c r="DR220" s="56"/>
      <c r="DS220" s="56"/>
      <c r="DU220" s="56">
        <f>((SUM(AE$219:AE220)/SUM(AE$207:AE208))-1)*100</f>
        <v>-3.4624259308414507</v>
      </c>
      <c r="DV220" s="56">
        <f>((SUM(AF$219:AF220)/SUM(AF$207:AF208))-1)*100</f>
        <v>8.3969496713576</v>
      </c>
      <c r="DW220" s="56"/>
      <c r="DX220" s="56">
        <f>((SUM(AH$219:AH220)/SUM(AH$207:AH208))-1)*100</f>
        <v>11.303883503007128</v>
      </c>
      <c r="DY220" s="56"/>
      <c r="DZ220" s="56"/>
      <c r="EA220" s="56"/>
      <c r="EB220" s="56"/>
      <c r="EC220" s="56"/>
      <c r="ED220" s="56"/>
      <c r="EE220" s="56"/>
      <c r="EF220" s="56"/>
      <c r="EG220" s="56"/>
      <c r="EH220" s="56"/>
      <c r="EI220" s="56"/>
      <c r="EJ220" s="56"/>
      <c r="EK220" s="56"/>
      <c r="EL220" s="56"/>
      <c r="EN220" s="56">
        <f>((SUM(AX$219:AX220)/SUM(AX$207:AX208))-1)*100</f>
        <v>3.1145452062131929</v>
      </c>
      <c r="EO220" s="56"/>
      <c r="EP220" s="56"/>
      <c r="EQ220" s="56"/>
      <c r="ER220" s="56"/>
      <c r="ES220" s="56"/>
    </row>
    <row r="221" spans="1:149" s="55" customFormat="1" ht="12.75" customHeight="1" x14ac:dyDescent="0.25">
      <c r="A221" s="55">
        <v>2016</v>
      </c>
      <c r="B221" s="55" t="s">
        <v>350</v>
      </c>
      <c r="C221" s="55" t="s">
        <v>82</v>
      </c>
      <c r="D221" s="56"/>
      <c r="E221" s="56"/>
      <c r="F221" s="56"/>
      <c r="G221" s="56"/>
      <c r="H221" s="56">
        <v>108.585107023829</v>
      </c>
      <c r="I221" s="56">
        <v>111.431022287259</v>
      </c>
      <c r="J221" s="56">
        <v>96.149983855702402</v>
      </c>
      <c r="K221" s="56"/>
      <c r="L221" s="56"/>
      <c r="M221" s="56">
        <v>95.078307292426501</v>
      </c>
      <c r="N221" s="56"/>
      <c r="O221" s="56">
        <v>99.642214610995794</v>
      </c>
      <c r="P221" s="56"/>
      <c r="Q221" s="56"/>
      <c r="R221" s="56"/>
      <c r="S221" s="84"/>
      <c r="T221" s="84"/>
      <c r="U221" s="56"/>
      <c r="V221" s="56"/>
      <c r="W221" s="56"/>
      <c r="X221" s="56"/>
      <c r="Y221" s="56"/>
      <c r="Z221" s="56"/>
      <c r="AA221" s="56"/>
      <c r="AB221" s="56"/>
      <c r="AC221" s="56"/>
      <c r="AE221" s="56">
        <v>87.402750240782098</v>
      </c>
      <c r="AF221" s="56">
        <v>105.623093105368</v>
      </c>
      <c r="AG221" s="56"/>
      <c r="AH221" s="56">
        <v>111.421017705514</v>
      </c>
      <c r="AI221" s="56"/>
      <c r="AJ221" s="56"/>
      <c r="AK221" s="56"/>
      <c r="AL221" s="56"/>
      <c r="AM221" s="56"/>
      <c r="AN221" s="56"/>
      <c r="AO221" s="56"/>
      <c r="AP221" s="56"/>
      <c r="AQ221" s="56"/>
      <c r="AR221" s="56"/>
      <c r="AS221" s="56"/>
      <c r="AT221" s="56"/>
      <c r="AU221" s="56"/>
      <c r="AV221" s="56"/>
      <c r="AX221" s="56">
        <v>95.871628262283096</v>
      </c>
      <c r="AY221" s="59"/>
      <c r="AZ221" s="59"/>
      <c r="BA221" s="59"/>
      <c r="BB221" s="59"/>
      <c r="BC221" s="59">
        <f t="shared" si="1237"/>
        <v>2.8573382766816424</v>
      </c>
      <c r="BD221" s="59">
        <f t="shared" si="1238"/>
        <v>3.8523586120345898</v>
      </c>
      <c r="BE221" s="59">
        <f t="shared" si="1239"/>
        <v>-1.9021483843853382</v>
      </c>
      <c r="BF221" s="59"/>
      <c r="BG221" s="59"/>
      <c r="BH221" s="59">
        <f t="shared" si="1240"/>
        <v>-7.3802867192519273</v>
      </c>
      <c r="BI221" s="59"/>
      <c r="BJ221" s="59">
        <f t="shared" si="1241"/>
        <v>-5.6058637491580026</v>
      </c>
      <c r="BK221" s="59"/>
      <c r="BL221" s="59"/>
      <c r="BM221" s="59"/>
      <c r="BN221" s="59"/>
      <c r="BO221" s="59"/>
      <c r="BP221" s="59"/>
      <c r="BQ221" s="59"/>
      <c r="BR221" s="59"/>
      <c r="BS221" s="59"/>
      <c r="BT221" s="59"/>
      <c r="BU221" s="59"/>
      <c r="BV221" s="59"/>
      <c r="BW221" s="59"/>
      <c r="BX221" s="59"/>
      <c r="BZ221" s="59">
        <f t="shared" si="1242"/>
        <v>-10.602318002332002</v>
      </c>
      <c r="CA221" s="59">
        <f t="shared" si="1243"/>
        <v>0.16465612980087752</v>
      </c>
      <c r="CB221" s="59"/>
      <c r="CC221" s="59">
        <f t="shared" si="1244"/>
        <v>2.7564973258749514</v>
      </c>
      <c r="CD221" s="59"/>
      <c r="CE221" s="59"/>
      <c r="CF221" s="59"/>
      <c r="CG221" s="59"/>
      <c r="CH221" s="59"/>
      <c r="CI221" s="59"/>
      <c r="CJ221" s="59"/>
      <c r="CK221" s="59"/>
      <c r="CL221" s="59"/>
      <c r="CM221" s="59"/>
      <c r="CN221" s="59"/>
      <c r="CO221" s="59"/>
      <c r="CP221" s="59"/>
      <c r="CQ221" s="59"/>
      <c r="CS221" s="59">
        <f t="shared" si="1245"/>
        <v>-4.5417239481791327</v>
      </c>
      <c r="CT221" s="56"/>
      <c r="CU221" s="56"/>
      <c r="CV221" s="56"/>
      <c r="CW221" s="56"/>
      <c r="CX221" s="56">
        <f>((SUM(H$219:H221)/SUM(H$207:H209))-1)*100</f>
        <v>1.8597727560665023</v>
      </c>
      <c r="CY221" s="56">
        <f>((SUM(I$219:I221)/SUM(I$207:I209))-1)*100</f>
        <v>2.8655215834394232</v>
      </c>
      <c r="CZ221" s="56">
        <f>((SUM(J$219:J221)/SUM(J$207:J209))-1)*100</f>
        <v>-2.909375927135327</v>
      </c>
      <c r="DA221" s="56"/>
      <c r="DB221" s="56"/>
      <c r="DC221" s="56">
        <f>((SUM(M$219:M221)/SUM(M$207:M209))-1)*100</f>
        <v>-2.1943736768187727</v>
      </c>
      <c r="DD221" s="56"/>
      <c r="DE221" s="56">
        <v>-0.1</v>
      </c>
      <c r="DF221" s="56"/>
      <c r="DG221" s="56"/>
      <c r="DH221" s="56"/>
      <c r="DI221" s="56"/>
      <c r="DJ221" s="56"/>
      <c r="DK221" s="56"/>
      <c r="DL221" s="56"/>
      <c r="DM221" s="56"/>
      <c r="DN221" s="56"/>
      <c r="DO221" s="56"/>
      <c r="DP221" s="56"/>
      <c r="DQ221" s="56"/>
      <c r="DR221" s="56"/>
      <c r="DS221" s="56"/>
      <c r="DU221" s="56">
        <f>((SUM(AE$219:AE221)/SUM(AE$207:AE209))-1)*100</f>
        <v>-5.9563920997204978</v>
      </c>
      <c r="DV221" s="56">
        <f>((SUM(AF$219:AF221)/SUM(AF$207:AF209))-1)*100</f>
        <v>5.5143972177372547</v>
      </c>
      <c r="DW221" s="56"/>
      <c r="DX221" s="56">
        <f>((SUM(AH$219:AH221)/SUM(AH$207:AH209))-1)*100</f>
        <v>8.3115062400982875</v>
      </c>
      <c r="DY221" s="56"/>
      <c r="DZ221" s="56"/>
      <c r="EA221" s="56"/>
      <c r="EB221" s="56"/>
      <c r="EC221" s="56"/>
      <c r="ED221" s="56"/>
      <c r="EE221" s="56"/>
      <c r="EF221" s="56"/>
      <c r="EG221" s="56"/>
      <c r="EH221" s="56"/>
      <c r="EI221" s="56"/>
      <c r="EJ221" s="56"/>
      <c r="EK221" s="56"/>
      <c r="EL221" s="56"/>
      <c r="EN221" s="56">
        <f>((SUM(AX$219:AX221)/SUM(AX$207:AX209))-1)*100</f>
        <v>0.43286621691089877</v>
      </c>
      <c r="EO221" s="56"/>
      <c r="EP221" s="56"/>
      <c r="EQ221" s="56"/>
      <c r="ER221" s="56"/>
      <c r="ES221" s="56"/>
    </row>
    <row r="222" spans="1:149" s="55" customFormat="1" ht="12.75" customHeight="1" x14ac:dyDescent="0.25">
      <c r="A222" s="55">
        <v>2016</v>
      </c>
      <c r="B222" s="55" t="s">
        <v>351</v>
      </c>
      <c r="C222" s="55" t="s">
        <v>82</v>
      </c>
      <c r="D222" s="56"/>
      <c r="E222" s="56"/>
      <c r="F222" s="56"/>
      <c r="G222" s="56"/>
      <c r="H222" s="56">
        <v>108.847277140286</v>
      </c>
      <c r="I222" s="56">
        <v>111.81397344265901</v>
      </c>
      <c r="J222" s="56">
        <v>95.884405618255897</v>
      </c>
      <c r="K222" s="56"/>
      <c r="L222" s="56"/>
      <c r="M222" s="56">
        <v>96.6256797418215</v>
      </c>
      <c r="N222" s="56"/>
      <c r="O222" s="56">
        <v>100.29934791779399</v>
      </c>
      <c r="P222" s="56"/>
      <c r="Q222" s="56"/>
      <c r="R222" s="56"/>
      <c r="S222" s="84"/>
      <c r="T222" s="84"/>
      <c r="U222" s="56"/>
      <c r="V222" s="56"/>
      <c r="W222" s="56"/>
      <c r="X222" s="56"/>
      <c r="Y222" s="56"/>
      <c r="Z222" s="56"/>
      <c r="AA222" s="56"/>
      <c r="AB222" s="56"/>
      <c r="AC222" s="56"/>
      <c r="AE222" s="56">
        <v>90.447322534881906</v>
      </c>
      <c r="AF222" s="56">
        <v>108.29087398171799</v>
      </c>
      <c r="AG222" s="56"/>
      <c r="AH222" s="56">
        <v>113.232594149211</v>
      </c>
      <c r="AI222" s="56"/>
      <c r="AJ222" s="56"/>
      <c r="AK222" s="56"/>
      <c r="AL222" s="56"/>
      <c r="AM222" s="56"/>
      <c r="AN222" s="56"/>
      <c r="AO222" s="56"/>
      <c r="AP222" s="56"/>
      <c r="AQ222" s="56"/>
      <c r="AR222" s="56"/>
      <c r="AS222" s="56"/>
      <c r="AT222" s="56"/>
      <c r="AU222" s="56"/>
      <c r="AV222" s="56"/>
      <c r="AX222" s="56">
        <v>99.979449842732194</v>
      </c>
      <c r="AY222" s="59"/>
      <c r="AZ222" s="59"/>
      <c r="BA222" s="59"/>
      <c r="BB222" s="59"/>
      <c r="BC222" s="59">
        <f t="shared" si="1237"/>
        <v>3.3303753595857577</v>
      </c>
      <c r="BD222" s="59">
        <f t="shared" si="1238"/>
        <v>4.5076895255997007</v>
      </c>
      <c r="BE222" s="59">
        <f t="shared" si="1239"/>
        <v>-2.2789236605025964</v>
      </c>
      <c r="BF222" s="59"/>
      <c r="BG222" s="59"/>
      <c r="BH222" s="59">
        <f t="shared" si="1240"/>
        <v>3.3992916852295885</v>
      </c>
      <c r="BI222" s="59"/>
      <c r="BJ222" s="59">
        <f t="shared" si="1241"/>
        <v>4.4051807777667484</v>
      </c>
      <c r="BK222" s="59"/>
      <c r="BL222" s="59"/>
      <c r="BM222" s="59"/>
      <c r="BN222" s="59"/>
      <c r="BO222" s="59"/>
      <c r="BP222" s="59"/>
      <c r="BQ222" s="59"/>
      <c r="BR222" s="59"/>
      <c r="BS222" s="59"/>
      <c r="BT222" s="59"/>
      <c r="BU222" s="59"/>
      <c r="BV222" s="59"/>
      <c r="BW222" s="59"/>
      <c r="BX222" s="59"/>
      <c r="BZ222" s="59">
        <f t="shared" si="1242"/>
        <v>1.5741906901417968</v>
      </c>
      <c r="CA222" s="59">
        <f t="shared" si="1243"/>
        <v>12.056623058936712</v>
      </c>
      <c r="CB222" s="59"/>
      <c r="CC222" s="59">
        <f t="shared" si="1244"/>
        <v>13.788014881823596</v>
      </c>
      <c r="CD222" s="59"/>
      <c r="CE222" s="59"/>
      <c r="CF222" s="59"/>
      <c r="CG222" s="59"/>
      <c r="CH222" s="59"/>
      <c r="CI222" s="59"/>
      <c r="CJ222" s="59"/>
      <c r="CK222" s="59"/>
      <c r="CL222" s="59"/>
      <c r="CM222" s="59"/>
      <c r="CN222" s="59"/>
      <c r="CO222" s="59"/>
      <c r="CP222" s="59"/>
      <c r="CQ222" s="59"/>
      <c r="CS222" s="59">
        <f t="shared" si="1245"/>
        <v>8.9002683591764331</v>
      </c>
      <c r="CT222" s="56"/>
      <c r="CU222" s="56"/>
      <c r="CV222" s="56"/>
      <c r="CW222" s="56"/>
      <c r="CX222" s="56">
        <f>((SUM(H$219:H222)/SUM(H$207:H210))-1)*100</f>
        <v>2.2265298525975696</v>
      </c>
      <c r="CY222" s="56">
        <f>((SUM(I$219:I222)/SUM(I$207:I210))-1)*100</f>
        <v>3.2753198727425659</v>
      </c>
      <c r="CZ222" s="56">
        <f>((SUM(J$219:J222)/SUM(J$207:J210))-1)*100</f>
        <v>-2.7526090681044835</v>
      </c>
      <c r="DA222" s="56"/>
      <c r="DB222" s="56"/>
      <c r="DC222" s="56">
        <f>((SUM(M$219:M222)/SUM(M$207:M210))-1)*100</f>
        <v>-0.84785078858562457</v>
      </c>
      <c r="DD222" s="56"/>
      <c r="DE222" s="56">
        <v>1</v>
      </c>
      <c r="DF222" s="56"/>
      <c r="DG222" s="56"/>
      <c r="DH222" s="56"/>
      <c r="DI222" s="56"/>
      <c r="DJ222" s="56"/>
      <c r="DK222" s="56"/>
      <c r="DL222" s="56"/>
      <c r="DM222" s="56"/>
      <c r="DN222" s="56"/>
      <c r="DO222" s="56"/>
      <c r="DP222" s="56"/>
      <c r="DQ222" s="56"/>
      <c r="DR222" s="56"/>
      <c r="DS222" s="56"/>
      <c r="DU222" s="56">
        <f>((SUM(AE$219:AE222)/SUM(AE$207:AE210))-1)*100</f>
        <v>-4.1388650711608239</v>
      </c>
      <c r="DV222" s="56">
        <f>((SUM(AF$219:AF222)/SUM(AF$207:AF210))-1)*100</f>
        <v>7.1037589023603687</v>
      </c>
      <c r="DW222" s="56"/>
      <c r="DX222" s="56">
        <f>((SUM(AH$219:AH222)/SUM(AH$207:AH210))-1)*100</f>
        <v>9.6432020913288277</v>
      </c>
      <c r="DY222" s="56"/>
      <c r="DZ222" s="56"/>
      <c r="EA222" s="56"/>
      <c r="EB222" s="56"/>
      <c r="EC222" s="56"/>
      <c r="ED222" s="56"/>
      <c r="EE222" s="56"/>
      <c r="EF222" s="56"/>
      <c r="EG222" s="56"/>
      <c r="EH222" s="56"/>
      <c r="EI222" s="56"/>
      <c r="EJ222" s="56"/>
      <c r="EK222" s="56"/>
      <c r="EL222" s="56"/>
      <c r="EN222" s="56">
        <f>((SUM(AX$219:AX222)/SUM(AX$207:AX210))-1)*100</f>
        <v>2.4864467881408059</v>
      </c>
      <c r="EO222" s="56"/>
      <c r="EP222" s="56"/>
      <c r="EQ222" s="56"/>
      <c r="ER222" s="56"/>
      <c r="ES222" s="56"/>
    </row>
    <row r="223" spans="1:149" s="55" customFormat="1" ht="12.75" customHeight="1" x14ac:dyDescent="0.25">
      <c r="A223" s="55">
        <v>2016</v>
      </c>
      <c r="B223" s="55" t="s">
        <v>352</v>
      </c>
      <c r="C223" s="55" t="s">
        <v>82</v>
      </c>
      <c r="D223" s="56"/>
      <c r="E223" s="56"/>
      <c r="F223" s="56"/>
      <c r="G223" s="56"/>
      <c r="H223" s="56">
        <v>109.394590441121</v>
      </c>
      <c r="I223" s="56">
        <v>112.54189119528201</v>
      </c>
      <c r="J223" s="56">
        <v>95.642574339997097</v>
      </c>
      <c r="K223" s="56"/>
      <c r="L223" s="56"/>
      <c r="M223" s="56">
        <v>97.840751479769395</v>
      </c>
      <c r="N223" s="56"/>
      <c r="O223" s="56">
        <v>103.780884546672</v>
      </c>
      <c r="P223" s="56"/>
      <c r="Q223" s="56"/>
      <c r="R223" s="56"/>
      <c r="S223" s="84"/>
      <c r="T223" s="84"/>
      <c r="U223" s="56"/>
      <c r="V223" s="56"/>
      <c r="W223" s="56"/>
      <c r="X223" s="56"/>
      <c r="Y223" s="56"/>
      <c r="Z223" s="56"/>
      <c r="AA223" s="56"/>
      <c r="AB223" s="56"/>
      <c r="AC223" s="56"/>
      <c r="AE223" s="56">
        <v>87.850664682025297</v>
      </c>
      <c r="AF223" s="56">
        <v>110.354238632055</v>
      </c>
      <c r="AG223" s="56"/>
      <c r="AH223" s="56">
        <v>117.758018341376</v>
      </c>
      <c r="AI223" s="56"/>
      <c r="AJ223" s="56"/>
      <c r="AK223" s="56"/>
      <c r="AL223" s="56"/>
      <c r="AM223" s="56"/>
      <c r="AN223" s="56"/>
      <c r="AO223" s="56"/>
      <c r="AP223" s="56"/>
      <c r="AQ223" s="56"/>
      <c r="AR223" s="56"/>
      <c r="AS223" s="56"/>
      <c r="AT223" s="56"/>
      <c r="AU223" s="56"/>
      <c r="AV223" s="56"/>
      <c r="AX223" s="56">
        <v>97.901903957063496</v>
      </c>
      <c r="AY223" s="59"/>
      <c r="AZ223" s="59"/>
      <c r="BA223" s="59"/>
      <c r="BB223" s="59"/>
      <c r="BC223" s="59">
        <f t="shared" si="1237"/>
        <v>3.2320560495634254</v>
      </c>
      <c r="BD223" s="59">
        <f t="shared" si="1238"/>
        <v>4.3488118667772913</v>
      </c>
      <c r="BE223" s="59">
        <f t="shared" si="1239"/>
        <v>-2.1520490452002217</v>
      </c>
      <c r="BF223" s="59"/>
      <c r="BG223" s="59"/>
      <c r="BH223" s="59">
        <f t="shared" si="1240"/>
        <v>-2.7477315052872542</v>
      </c>
      <c r="BI223" s="59"/>
      <c r="BJ223" s="59">
        <f t="shared" si="1241"/>
        <v>-2.6147728375782053</v>
      </c>
      <c r="BK223" s="59"/>
      <c r="BL223" s="59"/>
      <c r="BM223" s="59"/>
      <c r="BN223" s="59"/>
      <c r="BO223" s="59"/>
      <c r="BP223" s="59"/>
      <c r="BQ223" s="59"/>
      <c r="BR223" s="59"/>
      <c r="BS223" s="59"/>
      <c r="BT223" s="59"/>
      <c r="BU223" s="59"/>
      <c r="BV223" s="59"/>
      <c r="BW223" s="59"/>
      <c r="BX223" s="59"/>
      <c r="BZ223" s="59">
        <f t="shared" si="1242"/>
        <v>-3.0108142053771769</v>
      </c>
      <c r="CA223" s="59">
        <f t="shared" si="1243"/>
        <v>5.6268131996678905</v>
      </c>
      <c r="CB223" s="59"/>
      <c r="CC223" s="59">
        <f t="shared" si="1244"/>
        <v>6.1209354925504611</v>
      </c>
      <c r="CD223" s="59"/>
      <c r="CE223" s="59"/>
      <c r="CF223" s="59"/>
      <c r="CG223" s="59"/>
      <c r="CH223" s="59"/>
      <c r="CI223" s="59"/>
      <c r="CJ223" s="59"/>
      <c r="CK223" s="59"/>
      <c r="CL223" s="59"/>
      <c r="CM223" s="59"/>
      <c r="CN223" s="59"/>
      <c r="CO223" s="59"/>
      <c r="CP223" s="59"/>
      <c r="CQ223" s="59"/>
      <c r="CS223" s="59">
        <f t="shared" si="1245"/>
        <v>4.6411410360641669</v>
      </c>
      <c r="CT223" s="56"/>
      <c r="CU223" s="56"/>
      <c r="CV223" s="56"/>
      <c r="CW223" s="56"/>
      <c r="CX223" s="56">
        <f>((SUM(H$219:H223)/SUM(H$207:H211))-1)*100</f>
        <v>2.4282042956218941</v>
      </c>
      <c r="CY223" s="56">
        <f>((SUM(I$219:I223)/SUM(I$207:I211))-1)*100</f>
        <v>3.4910846813697605</v>
      </c>
      <c r="CZ223" s="56">
        <f>((SUM(J$219:J223)/SUM(J$207:J211))-1)*100</f>
        <v>-2.6333792359430563</v>
      </c>
      <c r="DA223" s="56"/>
      <c r="DB223" s="56"/>
      <c r="DC223" s="56">
        <f>((SUM(M$219:M223)/SUM(M$207:M211))-1)*100</f>
        <v>-1.2388797124317508</v>
      </c>
      <c r="DD223" s="56"/>
      <c r="DE223" s="56">
        <v>0.2</v>
      </c>
      <c r="DF223" s="56"/>
      <c r="DG223" s="56"/>
      <c r="DH223" s="56"/>
      <c r="DI223" s="56"/>
      <c r="DJ223" s="56"/>
      <c r="DK223" s="56"/>
      <c r="DL223" s="56"/>
      <c r="DM223" s="56"/>
      <c r="DN223" s="56"/>
      <c r="DO223" s="56"/>
      <c r="DP223" s="56"/>
      <c r="DQ223" s="56"/>
      <c r="DR223" s="56"/>
      <c r="DS223" s="56"/>
      <c r="DU223" s="56">
        <f>((SUM(AE$219:AE223)/SUM(AE$207:AE211))-1)*100</f>
        <v>-3.9165112345228681</v>
      </c>
      <c r="DV223" s="56">
        <f>((SUM(AF$219:AF223)/SUM(AF$207:AF211))-1)*100</f>
        <v>6.7965432340616694</v>
      </c>
      <c r="DW223" s="56"/>
      <c r="DX223" s="56">
        <f>((SUM(AH$219:AH223)/SUM(AH$207:AH211))-1)*100</f>
        <v>8.8918562891771469</v>
      </c>
      <c r="DY223" s="56"/>
      <c r="DZ223" s="56"/>
      <c r="EA223" s="56"/>
      <c r="EB223" s="56"/>
      <c r="EC223" s="56"/>
      <c r="ED223" s="56"/>
      <c r="EE223" s="56"/>
      <c r="EF223" s="56"/>
      <c r="EG223" s="56"/>
      <c r="EH223" s="56"/>
      <c r="EI223" s="56"/>
      <c r="EJ223" s="56"/>
      <c r="EK223" s="56"/>
      <c r="EL223" s="56"/>
      <c r="EN223" s="56">
        <f>((SUM(AX$219:AX223)/SUM(AX$207:AX211))-1)*100</f>
        <v>2.9134526626430235</v>
      </c>
      <c r="EO223" s="56"/>
      <c r="EP223" s="56"/>
      <c r="EQ223" s="56"/>
      <c r="ER223" s="56"/>
      <c r="ES223" s="56"/>
    </row>
    <row r="224" spans="1:149" s="55" customFormat="1" ht="12.75" customHeight="1" x14ac:dyDescent="0.25">
      <c r="A224" s="55">
        <v>2016</v>
      </c>
      <c r="B224" s="55" t="s">
        <v>353</v>
      </c>
      <c r="C224" s="55" t="s">
        <v>82</v>
      </c>
      <c r="D224" s="56"/>
      <c r="E224" s="56"/>
      <c r="F224" s="56"/>
      <c r="G224" s="56"/>
      <c r="H224" s="56">
        <v>108.98780998551899</v>
      </c>
      <c r="I224" s="56">
        <v>112.193300341434</v>
      </c>
      <c r="J224" s="56">
        <v>94.981536537301594</v>
      </c>
      <c r="K224" s="56"/>
      <c r="L224" s="56"/>
      <c r="M224" s="56">
        <v>97.492535991575494</v>
      </c>
      <c r="N224" s="56"/>
      <c r="O224" s="56">
        <v>102.903681271945</v>
      </c>
      <c r="P224" s="56"/>
      <c r="Q224" s="56"/>
      <c r="R224" s="56"/>
      <c r="S224" s="84"/>
      <c r="T224" s="84"/>
      <c r="U224" s="56"/>
      <c r="V224" s="56"/>
      <c r="W224" s="56"/>
      <c r="X224" s="56"/>
      <c r="Y224" s="56"/>
      <c r="Z224" s="56"/>
      <c r="AA224" s="56"/>
      <c r="AB224" s="56"/>
      <c r="AC224" s="56"/>
      <c r="AE224" s="56">
        <v>88.392098271198904</v>
      </c>
      <c r="AF224" s="56">
        <v>110.646492352837</v>
      </c>
      <c r="AG224" s="56"/>
      <c r="AH224" s="56">
        <v>117.17195607619701</v>
      </c>
      <c r="AI224" s="56"/>
      <c r="AJ224" s="56"/>
      <c r="AK224" s="56"/>
      <c r="AL224" s="56"/>
      <c r="AM224" s="56"/>
      <c r="AN224" s="56"/>
      <c r="AO224" s="56"/>
      <c r="AP224" s="56"/>
      <c r="AQ224" s="56"/>
      <c r="AR224" s="56"/>
      <c r="AS224" s="56"/>
      <c r="AT224" s="56"/>
      <c r="AU224" s="56"/>
      <c r="AV224" s="56"/>
      <c r="AX224" s="56">
        <v>99.671387557310993</v>
      </c>
      <c r="AY224" s="59"/>
      <c r="AZ224" s="59"/>
      <c r="BA224" s="59"/>
      <c r="BB224" s="59"/>
      <c r="BC224" s="59">
        <f t="shared" si="1237"/>
        <v>2.4226918777584316</v>
      </c>
      <c r="BD224" s="59">
        <f t="shared" si="1238"/>
        <v>3.471203618589791</v>
      </c>
      <c r="BE224" s="59">
        <f t="shared" si="1239"/>
        <v>-2.6678718110440092</v>
      </c>
      <c r="BF224" s="59"/>
      <c r="BG224" s="59"/>
      <c r="BH224" s="59">
        <f t="shared" si="1240"/>
        <v>-1.6299249527825466</v>
      </c>
      <c r="BI224" s="59"/>
      <c r="BJ224" s="59">
        <f t="shared" si="1241"/>
        <v>-1.5820934807322717</v>
      </c>
      <c r="BK224" s="59"/>
      <c r="BL224" s="59"/>
      <c r="BM224" s="59"/>
      <c r="BN224" s="59"/>
      <c r="BO224" s="59"/>
      <c r="BP224" s="59"/>
      <c r="BQ224" s="59"/>
      <c r="BR224" s="59"/>
      <c r="BS224" s="59"/>
      <c r="BT224" s="59"/>
      <c r="BU224" s="59"/>
      <c r="BV224" s="59"/>
      <c r="BW224" s="59"/>
      <c r="BX224" s="59"/>
      <c r="BZ224" s="59">
        <f t="shared" si="1242"/>
        <v>-1.7234397050014727</v>
      </c>
      <c r="CA224" s="59">
        <f t="shared" si="1243"/>
        <v>6.8398930439055983</v>
      </c>
      <c r="CB224" s="59"/>
      <c r="CC224" s="59">
        <f t="shared" si="1244"/>
        <v>7.3184726396070987</v>
      </c>
      <c r="CD224" s="59"/>
      <c r="CE224" s="59"/>
      <c r="CF224" s="59"/>
      <c r="CG224" s="59"/>
      <c r="CH224" s="59"/>
      <c r="CI224" s="59"/>
      <c r="CJ224" s="59"/>
      <c r="CK224" s="59"/>
      <c r="CL224" s="59"/>
      <c r="CM224" s="59"/>
      <c r="CN224" s="59"/>
      <c r="CO224" s="59"/>
      <c r="CP224" s="59"/>
      <c r="CQ224" s="59"/>
      <c r="CS224" s="59">
        <f t="shared" si="1245"/>
        <v>5.9060989166446198</v>
      </c>
      <c r="CT224" s="56"/>
      <c r="CU224" s="56"/>
      <c r="CV224" s="56"/>
      <c r="CW224" s="56"/>
      <c r="CX224" s="56">
        <f>((SUM(H$219:H224)/SUM(H$207:H212))-1)*100</f>
        <v>2.4272802089519763</v>
      </c>
      <c r="CY224" s="56">
        <f>((SUM(I$219:I224)/SUM(I$207:I212))-1)*100</f>
        <v>3.4877426367182718</v>
      </c>
      <c r="CZ224" s="56">
        <f>((SUM(J$219:J224)/SUM(J$207:J212))-1)*100</f>
        <v>-2.6390849091169399</v>
      </c>
      <c r="DA224" s="56"/>
      <c r="DB224" s="56"/>
      <c r="DC224" s="56">
        <f>((SUM(M$219:M224)/SUM(M$207:M212))-1)*100</f>
        <v>-1.3048002627849331</v>
      </c>
      <c r="DD224" s="56"/>
      <c r="DE224" s="56">
        <v>-0.1</v>
      </c>
      <c r="DF224" s="56"/>
      <c r="DG224" s="56"/>
      <c r="DH224" s="56"/>
      <c r="DI224" s="56"/>
      <c r="DJ224" s="56"/>
      <c r="DK224" s="56"/>
      <c r="DL224" s="56"/>
      <c r="DM224" s="56"/>
      <c r="DN224" s="56"/>
      <c r="DO224" s="56"/>
      <c r="DP224" s="56"/>
      <c r="DQ224" s="56"/>
      <c r="DR224" s="56"/>
      <c r="DS224" s="56"/>
      <c r="DU224" s="56">
        <f>((SUM(AE$219:AE224)/SUM(AE$207:AE212))-1)*100</f>
        <v>-3.5575253905917537</v>
      </c>
      <c r="DV224" s="56">
        <f>((SUM(AF$219:AF224)/SUM(AF$207:AF212))-1)*100</f>
        <v>6.8039535985076727</v>
      </c>
      <c r="DW224" s="56"/>
      <c r="DX224" s="56">
        <f>((SUM(AH$219:AH224)/SUM(AH$207:AH212))-1)*100</f>
        <v>8.6189153702827426</v>
      </c>
      <c r="DY224" s="56"/>
      <c r="DZ224" s="56"/>
      <c r="EA224" s="56"/>
      <c r="EB224" s="56"/>
      <c r="EC224" s="56"/>
      <c r="ED224" s="56"/>
      <c r="EE224" s="56"/>
      <c r="EF224" s="56"/>
      <c r="EG224" s="56"/>
      <c r="EH224" s="56"/>
      <c r="EI224" s="56"/>
      <c r="EJ224" s="56"/>
      <c r="EK224" s="56"/>
      <c r="EL224" s="56"/>
      <c r="EN224" s="56">
        <f>((SUM(AX$219:AX224)/SUM(AX$207:AX212))-1)*100</f>
        <v>3.4108686018665013</v>
      </c>
      <c r="EO224" s="56"/>
      <c r="EP224" s="56"/>
      <c r="EQ224" s="56"/>
      <c r="ER224" s="56"/>
      <c r="ES224" s="56"/>
    </row>
    <row r="225" spans="1:149" s="55" customFormat="1" ht="12.75" customHeight="1" x14ac:dyDescent="0.25">
      <c r="A225" s="55">
        <v>2016</v>
      </c>
      <c r="B225" s="55" t="s">
        <v>354</v>
      </c>
      <c r="C225" s="55" t="s">
        <v>82</v>
      </c>
      <c r="D225" s="56"/>
      <c r="E225" s="56"/>
      <c r="F225" s="56"/>
      <c r="G225" s="56"/>
      <c r="H225" s="56">
        <v>108.42369560461999</v>
      </c>
      <c r="I225" s="56">
        <v>111.72579080983201</v>
      </c>
      <c r="J225" s="56">
        <v>93.995310783280104</v>
      </c>
      <c r="K225" s="56"/>
      <c r="L225" s="56"/>
      <c r="M225" s="56">
        <v>98.044905063939694</v>
      </c>
      <c r="N225" s="56"/>
      <c r="O225" s="56">
        <v>107.98293975477</v>
      </c>
      <c r="P225" s="56"/>
      <c r="Q225" s="56"/>
      <c r="R225" s="56"/>
      <c r="S225" s="84"/>
      <c r="T225" s="84"/>
      <c r="U225" s="56"/>
      <c r="V225" s="56"/>
      <c r="W225" s="56"/>
      <c r="X225" s="56"/>
      <c r="Y225" s="56"/>
      <c r="Z225" s="56"/>
      <c r="AA225" s="56"/>
      <c r="AB225" s="56"/>
      <c r="AC225" s="56"/>
      <c r="AE225" s="56">
        <v>81.3311668290889</v>
      </c>
      <c r="AF225" s="56">
        <v>111.40046732760599</v>
      </c>
      <c r="AG225" s="56"/>
      <c r="AH225" s="56">
        <v>123.47022161973899</v>
      </c>
      <c r="AI225" s="56"/>
      <c r="AJ225" s="56"/>
      <c r="AK225" s="56"/>
      <c r="AL225" s="56"/>
      <c r="AM225" s="56"/>
      <c r="AN225" s="56"/>
      <c r="AO225" s="56"/>
      <c r="AP225" s="56"/>
      <c r="AQ225" s="56"/>
      <c r="AR225" s="56"/>
      <c r="AS225" s="56"/>
      <c r="AT225" s="56"/>
      <c r="AU225" s="56"/>
      <c r="AV225" s="56"/>
      <c r="AX225" s="56">
        <v>91.100481942934294</v>
      </c>
      <c r="AY225" s="59"/>
      <c r="AZ225" s="59"/>
      <c r="BA225" s="59"/>
      <c r="BB225" s="59"/>
      <c r="BC225" s="59">
        <f t="shared" si="1237"/>
        <v>2.0476122683341647</v>
      </c>
      <c r="BD225" s="59">
        <f t="shared" si="1238"/>
        <v>3.4008031430609931</v>
      </c>
      <c r="BE225" s="59">
        <f t="shared" si="1239"/>
        <v>-4.4470227142283658</v>
      </c>
      <c r="BF225" s="59"/>
      <c r="BG225" s="59"/>
      <c r="BH225" s="59">
        <f t="shared" si="1240"/>
        <v>-6.6402868856272779</v>
      </c>
      <c r="BI225" s="59"/>
      <c r="BJ225" s="59">
        <f t="shared" si="1241"/>
        <v>3.1344505469970807</v>
      </c>
      <c r="BK225" s="59"/>
      <c r="BL225" s="59"/>
      <c r="BM225" s="59"/>
      <c r="BN225" s="59"/>
      <c r="BO225" s="59"/>
      <c r="BP225" s="59"/>
      <c r="BQ225" s="59"/>
      <c r="BR225" s="59"/>
      <c r="BS225" s="59"/>
      <c r="BT225" s="59"/>
      <c r="BU225" s="59"/>
      <c r="BV225" s="59"/>
      <c r="BW225" s="59"/>
      <c r="BX225" s="59"/>
      <c r="BZ225" s="59">
        <f t="shared" si="1242"/>
        <v>-22.946866561078284</v>
      </c>
      <c r="CA225" s="59">
        <f t="shared" si="1243"/>
        <v>0.86676458400583023</v>
      </c>
      <c r="CB225" s="59"/>
      <c r="CC225" s="59">
        <f t="shared" si="1244"/>
        <v>12.594416067356317</v>
      </c>
      <c r="CD225" s="59"/>
      <c r="CE225" s="59"/>
      <c r="CF225" s="59"/>
      <c r="CG225" s="59"/>
      <c r="CH225" s="59"/>
      <c r="CI225" s="59"/>
      <c r="CJ225" s="59"/>
      <c r="CK225" s="59"/>
      <c r="CL225" s="59"/>
      <c r="CM225" s="59"/>
      <c r="CN225" s="59"/>
      <c r="CO225" s="59"/>
      <c r="CP225" s="59"/>
      <c r="CQ225" s="59"/>
      <c r="CS225" s="59">
        <f t="shared" si="1245"/>
        <v>-18.486800877926591</v>
      </c>
      <c r="CT225" s="56"/>
      <c r="CU225" s="56"/>
      <c r="CV225" s="56"/>
      <c r="CW225" s="56"/>
      <c r="CX225" s="56">
        <f>((SUM(H$219:H225)/SUM(H$207:H213))-1)*100</f>
        <v>2.3728423645189345</v>
      </c>
      <c r="CY225" s="56">
        <f>((SUM(I$219:I225)/SUM(I$207:I213))-1)*100</f>
        <v>3.4752685361690405</v>
      </c>
      <c r="CZ225" s="56">
        <f>((SUM(J$219:J225)/SUM(J$207:J213))-1)*100</f>
        <v>-2.8974695767983283</v>
      </c>
      <c r="DA225" s="56"/>
      <c r="DB225" s="56"/>
      <c r="DC225" s="56">
        <f>((SUM(M$219:M225)/SUM(M$207:M213))-1)*100</f>
        <v>-2.1134268937592182</v>
      </c>
      <c r="DD225" s="56"/>
      <c r="DE225" s="56">
        <v>0.4</v>
      </c>
      <c r="DF225" s="56"/>
      <c r="DG225" s="56"/>
      <c r="DH225" s="56"/>
      <c r="DI225" s="56"/>
      <c r="DJ225" s="56"/>
      <c r="DK225" s="56"/>
      <c r="DL225" s="56"/>
      <c r="DM225" s="56"/>
      <c r="DN225" s="56"/>
      <c r="DO225" s="56"/>
      <c r="DP225" s="56"/>
      <c r="DQ225" s="56"/>
      <c r="DR225" s="56"/>
      <c r="DS225" s="56"/>
      <c r="DU225" s="56">
        <f>((SUM(AE$219:AE225)/SUM(AE$207:AE213))-1)*100</f>
        <v>-6.682007446910843</v>
      </c>
      <c r="DV225" s="56">
        <f>((SUM(AF$219:AF225)/SUM(AF$207:AF213))-1)*100</f>
        <v>5.8884918389579655</v>
      </c>
      <c r="DW225" s="56"/>
      <c r="DX225" s="56">
        <f>((SUM(AH$219:AH225)/SUM(AH$207:AH213))-1)*100</f>
        <v>9.2088009500201693</v>
      </c>
      <c r="DY225" s="56"/>
      <c r="DZ225" s="56"/>
      <c r="EA225" s="56"/>
      <c r="EB225" s="56"/>
      <c r="EC225" s="56"/>
      <c r="ED225" s="56"/>
      <c r="EE225" s="56"/>
      <c r="EF225" s="56"/>
      <c r="EG225" s="56"/>
      <c r="EH225" s="56"/>
      <c r="EI225" s="56"/>
      <c r="EJ225" s="56"/>
      <c r="EK225" s="56"/>
      <c r="EL225" s="56"/>
      <c r="EN225" s="56">
        <f>((SUM(AX$219:AX225)/SUM(AX$207:AX213))-1)*100</f>
        <v>-0.19884455644638699</v>
      </c>
      <c r="EO225" s="56"/>
      <c r="EP225" s="56"/>
      <c r="EQ225" s="56"/>
      <c r="ER225" s="56"/>
      <c r="ES225" s="56"/>
    </row>
    <row r="226" spans="1:149" s="55" customFormat="1" ht="12.75" customHeight="1" x14ac:dyDescent="0.25">
      <c r="A226" s="55">
        <v>2016</v>
      </c>
      <c r="B226" s="55" t="s">
        <v>355</v>
      </c>
      <c r="C226" s="55" t="s">
        <v>82</v>
      </c>
      <c r="D226" s="56"/>
      <c r="E226" s="56"/>
      <c r="F226" s="56"/>
      <c r="G226" s="56"/>
      <c r="H226" s="56">
        <v>108.717877764763</v>
      </c>
      <c r="I226" s="56">
        <v>112.03200950409899</v>
      </c>
      <c r="J226" s="56">
        <v>94.236899745628804</v>
      </c>
      <c r="K226" s="56"/>
      <c r="L226" s="56"/>
      <c r="M226" s="56">
        <v>102.479872039314</v>
      </c>
      <c r="N226" s="56"/>
      <c r="O226" s="56">
        <v>107.481235031266</v>
      </c>
      <c r="P226" s="56"/>
      <c r="Q226" s="56"/>
      <c r="R226" s="56"/>
      <c r="S226" s="84"/>
      <c r="T226" s="84"/>
      <c r="U226" s="56"/>
      <c r="V226" s="56"/>
      <c r="W226" s="56"/>
      <c r="X226" s="56"/>
      <c r="Y226" s="56"/>
      <c r="Z226" s="56"/>
      <c r="AA226" s="56"/>
      <c r="AB226" s="56"/>
      <c r="AC226" s="56"/>
      <c r="AE226" s="56">
        <v>94.0686041714238</v>
      </c>
      <c r="AF226" s="56">
        <v>116.828097047143</v>
      </c>
      <c r="AG226" s="56"/>
      <c r="AH226" s="56">
        <v>123.007506863622</v>
      </c>
      <c r="AI226" s="56"/>
      <c r="AJ226" s="56"/>
      <c r="AK226" s="56"/>
      <c r="AL226" s="56"/>
      <c r="AM226" s="56"/>
      <c r="AN226" s="56"/>
      <c r="AO226" s="56"/>
      <c r="AP226" s="56"/>
      <c r="AQ226" s="56"/>
      <c r="AR226" s="56"/>
      <c r="AS226" s="56"/>
      <c r="AT226" s="56"/>
      <c r="AU226" s="56"/>
      <c r="AV226" s="56"/>
      <c r="AX226" s="56">
        <v>106.435016465364</v>
      </c>
      <c r="AY226" s="59"/>
      <c r="AZ226" s="59"/>
      <c r="BA226" s="59"/>
      <c r="BB226" s="59"/>
      <c r="BC226" s="59">
        <f t="shared" si="1237"/>
        <v>1.9761835184102683</v>
      </c>
      <c r="BD226" s="59">
        <f t="shared" si="1238"/>
        <v>3.0335240881419701</v>
      </c>
      <c r="BE226" s="59">
        <f t="shared" si="1239"/>
        <v>-3.1847625306826499</v>
      </c>
      <c r="BF226" s="59"/>
      <c r="BG226" s="59"/>
      <c r="BH226" s="59">
        <f t="shared" si="1240"/>
        <v>-4.6381623982112323</v>
      </c>
      <c r="BI226" s="59"/>
      <c r="BJ226" s="59">
        <f t="shared" si="1241"/>
        <v>-4.424031404865481</v>
      </c>
      <c r="BK226" s="59"/>
      <c r="BL226" s="59"/>
      <c r="BM226" s="59"/>
      <c r="BN226" s="59"/>
      <c r="BO226" s="59"/>
      <c r="BP226" s="59"/>
      <c r="BQ226" s="59"/>
      <c r="BR226" s="59"/>
      <c r="BS226" s="59"/>
      <c r="BT226" s="59"/>
      <c r="BU226" s="59"/>
      <c r="BV226" s="59"/>
      <c r="BW226" s="59"/>
      <c r="BX226" s="59"/>
      <c r="BZ226" s="59">
        <f t="shared" si="1242"/>
        <v>-5.0469528712252636</v>
      </c>
      <c r="CA226" s="59">
        <f t="shared" si="1243"/>
        <v>2.9714837773348046</v>
      </c>
      <c r="CB226" s="59"/>
      <c r="CC226" s="59">
        <f t="shared" si="1244"/>
        <v>4.0011480964162516</v>
      </c>
      <c r="CD226" s="59"/>
      <c r="CE226" s="59"/>
      <c r="CF226" s="59"/>
      <c r="CG226" s="59"/>
      <c r="CH226" s="59"/>
      <c r="CI226" s="59"/>
      <c r="CJ226" s="59"/>
      <c r="CK226" s="59"/>
      <c r="CL226" s="59"/>
      <c r="CM226" s="59"/>
      <c r="CN226" s="59"/>
      <c r="CO226" s="59"/>
      <c r="CP226" s="59"/>
      <c r="CQ226" s="59"/>
      <c r="CS226" s="59">
        <f t="shared" si="1245"/>
        <v>1.0272853217582423</v>
      </c>
      <c r="CT226" s="56"/>
      <c r="CU226" s="56"/>
      <c r="CV226" s="56"/>
      <c r="CW226" s="56"/>
      <c r="CX226" s="56">
        <f>((SUM(H$219:H226)/SUM(H$207:H214))-1)*100</f>
        <v>2.3229519210186123</v>
      </c>
      <c r="CY226" s="56">
        <f>((SUM(I$219:I226)/SUM(I$207:I214))-1)*100</f>
        <v>3.4195339724717444</v>
      </c>
      <c r="CZ226" s="56">
        <f>((SUM(J$219:J226)/SUM(J$207:J214))-1)*100</f>
        <v>-2.9330638049946178</v>
      </c>
      <c r="DA226" s="56"/>
      <c r="DB226" s="56"/>
      <c r="DC226" s="56">
        <f>((SUM(M$219:M226)/SUM(M$207:M214))-1)*100</f>
        <v>-2.4524068609972471</v>
      </c>
      <c r="DD226" s="56"/>
      <c r="DE226" s="56">
        <v>-0.3</v>
      </c>
      <c r="DF226" s="56"/>
      <c r="DG226" s="56"/>
      <c r="DH226" s="56"/>
      <c r="DI226" s="56"/>
      <c r="DJ226" s="56"/>
      <c r="DK226" s="56"/>
      <c r="DL226" s="56"/>
      <c r="DM226" s="56"/>
      <c r="DN226" s="56"/>
      <c r="DO226" s="56"/>
      <c r="DP226" s="56"/>
      <c r="DQ226" s="56"/>
      <c r="DR226" s="56"/>
      <c r="DS226" s="56"/>
      <c r="DU226" s="56">
        <f>((SUM(AE$219:AE226)/SUM(AE$207:AE214))-1)*100</f>
        <v>-6.4672005739501381</v>
      </c>
      <c r="DV226" s="56">
        <f>((SUM(AF$219:AF226)/SUM(AF$207:AF214))-1)*100</f>
        <v>5.4896227058397251</v>
      </c>
      <c r="DW226" s="56"/>
      <c r="DX226" s="56">
        <f>((SUM(AH$219:AH226)/SUM(AH$207:AH214))-1)*100</f>
        <v>8.490355606499044</v>
      </c>
      <c r="DY226" s="56"/>
      <c r="DZ226" s="56"/>
      <c r="EA226" s="56"/>
      <c r="EB226" s="56"/>
      <c r="EC226" s="56"/>
      <c r="ED226" s="56"/>
      <c r="EE226" s="56"/>
      <c r="EF226" s="56"/>
      <c r="EG226" s="56"/>
      <c r="EH226" s="56"/>
      <c r="EI226" s="56"/>
      <c r="EJ226" s="56"/>
      <c r="EK226" s="56"/>
      <c r="EL226" s="56"/>
      <c r="EN226" s="56">
        <f>((SUM(AX$219:AX226)/SUM(AX$207:AX214))-1)*100</f>
        <v>-3.3939061220478184E-2</v>
      </c>
      <c r="EO226" s="56"/>
      <c r="EP226" s="56"/>
      <c r="EQ226" s="56"/>
      <c r="ER226" s="56"/>
      <c r="ES226" s="56"/>
    </row>
    <row r="227" spans="1:149" s="55" customFormat="1" ht="12.75" customHeight="1" x14ac:dyDescent="0.25">
      <c r="A227" s="55">
        <v>2016</v>
      </c>
      <c r="B227" s="55" t="s">
        <v>356</v>
      </c>
      <c r="C227" s="55" t="s">
        <v>82</v>
      </c>
      <c r="D227" s="56"/>
      <c r="E227" s="56"/>
      <c r="F227" s="56"/>
      <c r="G227" s="56"/>
      <c r="H227" s="56">
        <v>109.027584133502</v>
      </c>
      <c r="I227" s="56">
        <v>112.414037469018</v>
      </c>
      <c r="J227" s="56">
        <v>94.230599531966803</v>
      </c>
      <c r="K227" s="56"/>
      <c r="L227" s="56"/>
      <c r="M227" s="56">
        <v>97.220146022020202</v>
      </c>
      <c r="N227" s="56"/>
      <c r="O227" s="56">
        <v>99.130208207375702</v>
      </c>
      <c r="P227" s="56"/>
      <c r="Q227" s="56"/>
      <c r="R227" s="56"/>
      <c r="S227" s="84"/>
      <c r="T227" s="84"/>
      <c r="U227" s="56"/>
      <c r="V227" s="56"/>
      <c r="W227" s="56"/>
      <c r="X227" s="56"/>
      <c r="Y227" s="56"/>
      <c r="Z227" s="56"/>
      <c r="AA227" s="56"/>
      <c r="AB227" s="56"/>
      <c r="AC227" s="56"/>
      <c r="AE227" s="56">
        <v>94.007812761825704</v>
      </c>
      <c r="AF227" s="56">
        <v>111.376465093817</v>
      </c>
      <c r="AG227" s="56"/>
      <c r="AH227" s="56">
        <v>114.002486589086</v>
      </c>
      <c r="AI227" s="56"/>
      <c r="AJ227" s="56"/>
      <c r="AK227" s="56"/>
      <c r="AL227" s="56"/>
      <c r="AM227" s="56"/>
      <c r="AN227" s="56"/>
      <c r="AO227" s="56"/>
      <c r="AP227" s="56"/>
      <c r="AQ227" s="56"/>
      <c r="AR227" s="56"/>
      <c r="AS227" s="56"/>
      <c r="AT227" s="56"/>
      <c r="AU227" s="56"/>
      <c r="AV227" s="56"/>
      <c r="AX227" s="56">
        <v>106.95978877352501</v>
      </c>
      <c r="AY227" s="59"/>
      <c r="AZ227" s="59"/>
      <c r="BA227" s="59"/>
      <c r="BB227" s="59"/>
      <c r="BC227" s="59">
        <f t="shared" ref="BC227:BC251" si="1246">+((H227/H215)-1)*100</f>
        <v>1.7933021435159624</v>
      </c>
      <c r="BD227" s="59">
        <f t="shared" ref="BD227:BD251" si="1247">+((I227/I215)-1)*100</f>
        <v>2.9175916349519548</v>
      </c>
      <c r="BE227" s="59">
        <f t="shared" ref="BE227:BE251" si="1248">+((J227/J215)-1)*100</f>
        <v>-3.6908895482170245</v>
      </c>
      <c r="BF227" s="59"/>
      <c r="BG227" s="59"/>
      <c r="BH227" s="59">
        <f t="shared" ref="BH227:BH251" si="1249">+((M227/M215)-1)*100</f>
        <v>-3.0885197262314312</v>
      </c>
      <c r="BI227" s="59"/>
      <c r="BJ227" s="59">
        <f t="shared" si="1241"/>
        <v>-2.7284889323671235</v>
      </c>
      <c r="BK227" s="59"/>
      <c r="BL227" s="59"/>
      <c r="BM227" s="59"/>
      <c r="BN227" s="59"/>
      <c r="BO227" s="59"/>
      <c r="BP227" s="59"/>
      <c r="BQ227" s="59"/>
      <c r="BR227" s="59"/>
      <c r="BS227" s="59"/>
      <c r="BT227" s="59"/>
      <c r="BU227" s="59"/>
      <c r="BV227" s="59"/>
      <c r="BW227" s="59"/>
      <c r="BX227" s="59"/>
      <c r="BZ227" s="59">
        <f t="shared" si="1242"/>
        <v>-3.7204992003773252</v>
      </c>
      <c r="CA227" s="59">
        <f t="shared" si="1243"/>
        <v>4.2449725725155929</v>
      </c>
      <c r="CB227" s="59"/>
      <c r="CC227" s="59">
        <f t="shared" si="1244"/>
        <v>5.4273909685389254</v>
      </c>
      <c r="CD227" s="59"/>
      <c r="CE227" s="59"/>
      <c r="CF227" s="59"/>
      <c r="CG227" s="59"/>
      <c r="CH227" s="59"/>
      <c r="CI227" s="59"/>
      <c r="CJ227" s="59"/>
      <c r="CK227" s="59"/>
      <c r="CL227" s="59"/>
      <c r="CM227" s="59"/>
      <c r="CN227" s="59"/>
      <c r="CO227" s="59"/>
      <c r="CP227" s="59"/>
      <c r="CQ227" s="59"/>
      <c r="CS227" s="59">
        <f t="shared" si="1245"/>
        <v>2.1904119866926086</v>
      </c>
      <c r="CT227" s="56"/>
      <c r="CU227" s="56"/>
      <c r="CV227" s="56"/>
      <c r="CW227" s="56"/>
      <c r="CX227" s="56">
        <f>((SUM(H$219:H227)/SUM(H$207:H215))-1)*100</f>
        <v>2.2635328108132624</v>
      </c>
      <c r="CY227" s="56">
        <f>((SUM(I$219:I227)/SUM(I$207:I215))-1)*100</f>
        <v>3.3630727630653334</v>
      </c>
      <c r="CZ227" s="56">
        <f>((SUM(J$219:J227)/SUM(J$207:J215))-1)*100</f>
        <v>-3.0169899217907137</v>
      </c>
      <c r="DA227" s="56"/>
      <c r="DB227" s="56"/>
      <c r="DC227" s="56">
        <f>((SUM(M$219:M227)/SUM(M$207:M215))-1)*100</f>
        <v>-2.5232548061767335</v>
      </c>
      <c r="DD227" s="56"/>
      <c r="DE227" s="56">
        <v>-0.6</v>
      </c>
      <c r="DF227" s="56"/>
      <c r="DG227" s="56"/>
      <c r="DH227" s="56"/>
      <c r="DI227" s="56"/>
      <c r="DJ227" s="56"/>
      <c r="DK227" s="56"/>
      <c r="DL227" s="56"/>
      <c r="DM227" s="56"/>
      <c r="DN227" s="56"/>
      <c r="DO227" s="56"/>
      <c r="DP227" s="56"/>
      <c r="DQ227" s="56"/>
      <c r="DR227" s="56"/>
      <c r="DS227" s="56"/>
      <c r="DU227" s="56">
        <f>((SUM(AE$219:AE227)/SUM(AE$207:AE215))-1)*100</f>
        <v>-6.1523226031510276</v>
      </c>
      <c r="DV227" s="56">
        <f>((SUM(AF$219:AF227)/SUM(AF$207:AF215))-1)*100</f>
        <v>5.3476371395957623</v>
      </c>
      <c r="DW227" s="56"/>
      <c r="DX227" s="56">
        <f>((SUM(AH$219:AH227)/SUM(AH$207:AH215))-1)*100</f>
        <v>8.1472937231168885</v>
      </c>
      <c r="DY227" s="56"/>
      <c r="DZ227" s="56"/>
      <c r="EA227" s="56"/>
      <c r="EB227" s="56"/>
      <c r="EC227" s="56"/>
      <c r="ED227" s="56"/>
      <c r="EE227" s="56"/>
      <c r="EF227" s="56"/>
      <c r="EG227" s="56"/>
      <c r="EH227" s="56"/>
      <c r="EI227" s="56"/>
      <c r="EJ227" s="56"/>
      <c r="EK227" s="56"/>
      <c r="EL227" s="56"/>
      <c r="EN227" s="56">
        <f>((SUM(AX$219:AX227)/SUM(AX$207:AX215))-1)*100</f>
        <v>0.22824120245250601</v>
      </c>
      <c r="EO227" s="56"/>
      <c r="EP227" s="56"/>
      <c r="EQ227" s="56"/>
      <c r="ER227" s="56"/>
      <c r="ES227" s="56"/>
    </row>
    <row r="228" spans="1:149" s="55" customFormat="1" ht="12.75" customHeight="1" x14ac:dyDescent="0.25">
      <c r="A228" s="55">
        <v>2016</v>
      </c>
      <c r="B228" s="55" t="s">
        <v>357</v>
      </c>
      <c r="C228" s="55" t="s">
        <v>82</v>
      </c>
      <c r="D228" s="56"/>
      <c r="E228" s="56"/>
      <c r="F228" s="56"/>
      <c r="G228" s="56"/>
      <c r="H228" s="56">
        <v>110.064079900723</v>
      </c>
      <c r="I228" s="56">
        <v>113.761892309526</v>
      </c>
      <c r="J228" s="56">
        <v>93.906623160191202</v>
      </c>
      <c r="K228" s="56"/>
      <c r="L228" s="56"/>
      <c r="M228" s="56">
        <v>100.647923376289</v>
      </c>
      <c r="N228" s="56"/>
      <c r="O228" s="56">
        <v>105.542087747129</v>
      </c>
      <c r="P228" s="56"/>
      <c r="Q228" s="56"/>
      <c r="R228" s="56"/>
      <c r="S228" s="84"/>
      <c r="T228" s="84"/>
      <c r="U228" s="56"/>
      <c r="V228" s="56"/>
      <c r="W228" s="56"/>
      <c r="X228" s="56"/>
      <c r="Y228" s="56"/>
      <c r="Z228" s="56"/>
      <c r="AA228" s="56"/>
      <c r="AB228" s="56"/>
      <c r="AC228" s="56"/>
      <c r="AE228" s="56">
        <v>92.416941626140101</v>
      </c>
      <c r="AF228" s="56">
        <v>114.997422614068</v>
      </c>
      <c r="AG228" s="56"/>
      <c r="AH228" s="56">
        <v>121.044823046443</v>
      </c>
      <c r="AI228" s="56"/>
      <c r="AJ228" s="56"/>
      <c r="AK228" s="56"/>
      <c r="AL228" s="56"/>
      <c r="AM228" s="56"/>
      <c r="AN228" s="56"/>
      <c r="AO228" s="56"/>
      <c r="AP228" s="56"/>
      <c r="AQ228" s="56"/>
      <c r="AR228" s="56"/>
      <c r="AS228" s="56"/>
      <c r="AT228" s="56"/>
      <c r="AU228" s="56"/>
      <c r="AV228" s="56"/>
      <c r="AX228" s="56">
        <v>104.826367145897</v>
      </c>
      <c r="AY228" s="59"/>
      <c r="AZ228" s="59"/>
      <c r="BA228" s="59"/>
      <c r="BB228" s="59"/>
      <c r="BC228" s="59">
        <f t="shared" si="1246"/>
        <v>1.951270214479206</v>
      </c>
      <c r="BD228" s="59">
        <f t="shared" si="1247"/>
        <v>3.2673573798670308</v>
      </c>
      <c r="BE228" s="59">
        <f t="shared" si="1248"/>
        <v>-4.4917735432418393</v>
      </c>
      <c r="BF228" s="59"/>
      <c r="BG228" s="59"/>
      <c r="BH228" s="59">
        <f t="shared" si="1249"/>
        <v>-0.91981309262882949</v>
      </c>
      <c r="BI228" s="59"/>
      <c r="BJ228" s="59">
        <f t="shared" ref="BJ228:BJ233" si="1250">+((O228/O216)-1)*100</f>
        <v>0.42674165459695157</v>
      </c>
      <c r="BK228" s="59"/>
      <c r="BL228" s="59"/>
      <c r="BM228" s="59"/>
      <c r="BN228" s="59"/>
      <c r="BO228" s="59"/>
      <c r="BP228" s="59"/>
      <c r="BQ228" s="59"/>
      <c r="BR228" s="59"/>
      <c r="BS228" s="59"/>
      <c r="BT228" s="59"/>
      <c r="BU228" s="59"/>
      <c r="BV228" s="59"/>
      <c r="BW228" s="59"/>
      <c r="BX228" s="59"/>
      <c r="BZ228" s="59">
        <f t="shared" si="1242"/>
        <v>-3.407329715277152</v>
      </c>
      <c r="CA228" s="59">
        <f t="shared" ref="CA228:CA233" si="1251">+((AF228/AF216)-1)*100</f>
        <v>5.7291743085775337</v>
      </c>
      <c r="CB228" s="59"/>
      <c r="CC228" s="59">
        <f t="shared" ref="CC228:CC233" si="1252">+((AH228/AH216)-1)*100</f>
        <v>7.9121469147623635</v>
      </c>
      <c r="CD228" s="59"/>
      <c r="CE228" s="59"/>
      <c r="CF228" s="59"/>
      <c r="CG228" s="59"/>
      <c r="CH228" s="59"/>
      <c r="CI228" s="59"/>
      <c r="CJ228" s="59"/>
      <c r="CK228" s="59"/>
      <c r="CL228" s="59"/>
      <c r="CM228" s="59"/>
      <c r="CN228" s="59"/>
      <c r="CO228" s="59"/>
      <c r="CP228" s="59"/>
      <c r="CQ228" s="59"/>
      <c r="CS228" s="59">
        <f t="shared" si="1245"/>
        <v>1.7323946968359705</v>
      </c>
      <c r="CT228" s="56"/>
      <c r="CU228" s="56"/>
      <c r="CV228" s="56"/>
      <c r="CW228" s="56"/>
      <c r="CX228" s="56">
        <f>((SUM(H$219:H228)/SUM(H$207:H216))-1)*100</f>
        <v>2.2318102671140982</v>
      </c>
      <c r="CY228" s="56">
        <f>((SUM(I$219:I228)/SUM(I$207:I216))-1)*100</f>
        <v>3.3533203805520717</v>
      </c>
      <c r="CZ228" s="56">
        <f>((SUM(J$219:J228)/SUM(J$207:J216))-1)*100</f>
        <v>-3.1646827086278306</v>
      </c>
      <c r="DA228" s="56"/>
      <c r="DB228" s="56"/>
      <c r="DC228" s="56">
        <f>((SUM(M$219:M228)/SUM(M$207:M216))-1)*100</f>
        <v>-2.3607470426972643</v>
      </c>
      <c r="DD228" s="56"/>
      <c r="DE228" s="56">
        <v>-0.5</v>
      </c>
      <c r="DF228" s="56"/>
      <c r="DG228" s="56"/>
      <c r="DH228" s="56"/>
      <c r="DI228" s="56"/>
      <c r="DJ228" s="56"/>
      <c r="DK228" s="56"/>
      <c r="DL228" s="56"/>
      <c r="DM228" s="56"/>
      <c r="DN228" s="56"/>
      <c r="DO228" s="56"/>
      <c r="DP228" s="56"/>
      <c r="DQ228" s="56"/>
      <c r="DR228" s="56"/>
      <c r="DS228" s="56"/>
      <c r="DU228" s="56">
        <f>((SUM(AE$219:AE228)/SUM(AE$207:AE216))-1)*100</f>
        <v>-5.8751090508136761</v>
      </c>
      <c r="DV228" s="56">
        <f>((SUM(AF$219:AF228)/SUM(AF$207:AF216))-1)*100</f>
        <v>5.3873355540042134</v>
      </c>
      <c r="DW228" s="56"/>
      <c r="DX228" s="56">
        <f>((SUM(AH$219:AH228)/SUM(AH$207:AH216))-1)*100</f>
        <v>8.1228172472937565</v>
      </c>
      <c r="DY228" s="56"/>
      <c r="DZ228" s="56"/>
      <c r="EA228" s="56"/>
      <c r="EB228" s="56"/>
      <c r="EC228" s="56"/>
      <c r="ED228" s="56"/>
      <c r="EE228" s="56"/>
      <c r="EF228" s="56"/>
      <c r="EG228" s="56"/>
      <c r="EH228" s="56"/>
      <c r="EI228" s="56"/>
      <c r="EJ228" s="56"/>
      <c r="EK228" s="56"/>
      <c r="EL228" s="56"/>
      <c r="EN228" s="56">
        <f>((SUM(AX$219:AX228)/SUM(AX$207:AX216))-1)*100</f>
        <v>0.38463193081070823</v>
      </c>
      <c r="EO228" s="56"/>
      <c r="EP228" s="56"/>
      <c r="EQ228" s="56"/>
      <c r="ER228" s="56"/>
      <c r="ES228" s="56"/>
    </row>
    <row r="229" spans="1:149" s="55" customFormat="1" ht="12.75" customHeight="1" x14ac:dyDescent="0.25">
      <c r="A229" s="55">
        <v>2016</v>
      </c>
      <c r="B229" s="55" t="s">
        <v>358</v>
      </c>
      <c r="C229" s="55" t="s">
        <v>82</v>
      </c>
      <c r="D229" s="56"/>
      <c r="E229" s="56"/>
      <c r="F229" s="56"/>
      <c r="G229" s="56"/>
      <c r="H229" s="56">
        <v>111.236380637747</v>
      </c>
      <c r="I229" s="56">
        <v>115.106935170547</v>
      </c>
      <c r="J229" s="56">
        <v>94.324133473257305</v>
      </c>
      <c r="K229" s="56"/>
      <c r="L229" s="56"/>
      <c r="M229" s="56">
        <v>111.281971410805</v>
      </c>
      <c r="N229" s="56"/>
      <c r="O229" s="56">
        <v>112.33567468816101</v>
      </c>
      <c r="P229" s="56"/>
      <c r="Q229" s="56"/>
      <c r="R229" s="56"/>
      <c r="S229" s="56"/>
      <c r="T229" s="56"/>
      <c r="U229" s="56"/>
      <c r="V229" s="56"/>
      <c r="W229" s="56"/>
      <c r="X229" s="56"/>
      <c r="Y229" s="56"/>
      <c r="Z229" s="56"/>
      <c r="AA229" s="56"/>
      <c r="AB229" s="56"/>
      <c r="AC229" s="56"/>
      <c r="AE229" s="56">
        <v>109.509858382141</v>
      </c>
      <c r="AF229" s="56">
        <v>127.634802161965</v>
      </c>
      <c r="AG229" s="56"/>
      <c r="AH229" s="56">
        <v>128.23524940612799</v>
      </c>
      <c r="AI229" s="56"/>
      <c r="AJ229" s="56"/>
      <c r="AK229" s="56"/>
      <c r="AL229" s="56"/>
      <c r="AM229" s="56"/>
      <c r="AN229" s="56"/>
      <c r="AO229" s="56"/>
      <c r="AP229" s="56"/>
      <c r="AQ229" s="56"/>
      <c r="AR229" s="56"/>
      <c r="AS229" s="56"/>
      <c r="AT229" s="56"/>
      <c r="AU229" s="56"/>
      <c r="AV229" s="56"/>
      <c r="AX229" s="56">
        <v>126.624916626125</v>
      </c>
      <c r="AY229" s="59"/>
      <c r="AZ229" s="59"/>
      <c r="BA229" s="59"/>
      <c r="BB229" s="59"/>
      <c r="BC229" s="59">
        <f t="shared" si="1246"/>
        <v>2.4563379824357856</v>
      </c>
      <c r="BD229" s="59">
        <f t="shared" si="1247"/>
        <v>3.6441514847463052</v>
      </c>
      <c r="BE229" s="59">
        <f t="shared" si="1248"/>
        <v>-3.4441616684773635</v>
      </c>
      <c r="BF229" s="59"/>
      <c r="BG229" s="59"/>
      <c r="BH229" s="59">
        <f t="shared" si="1249"/>
        <v>5.121335724786702</v>
      </c>
      <c r="BI229" s="59"/>
      <c r="BJ229" s="59">
        <f t="shared" si="1250"/>
        <v>0.83769521941960967</v>
      </c>
      <c r="BK229" s="59"/>
      <c r="BL229" s="59"/>
      <c r="BM229" s="59"/>
      <c r="BN229" s="59"/>
      <c r="BO229" s="59"/>
      <c r="BP229" s="59"/>
      <c r="BQ229" s="59"/>
      <c r="BR229" s="59"/>
      <c r="BS229" s="59"/>
      <c r="BT229" s="59"/>
      <c r="BU229" s="59"/>
      <c r="BV229" s="59"/>
      <c r="BW229" s="59"/>
      <c r="BX229" s="59"/>
      <c r="BZ229" s="59">
        <f t="shared" si="1242"/>
        <v>13.434633697201104</v>
      </c>
      <c r="CA229" s="59">
        <f t="shared" si="1251"/>
        <v>12.033366854637562</v>
      </c>
      <c r="CB229" s="59"/>
      <c r="CC229" s="59">
        <f t="shared" si="1252"/>
        <v>7.1986991270137413</v>
      </c>
      <c r="CD229" s="59"/>
      <c r="CE229" s="59"/>
      <c r="CF229" s="59"/>
      <c r="CG229" s="59"/>
      <c r="CH229" s="59"/>
      <c r="CI229" s="59"/>
      <c r="CJ229" s="59"/>
      <c r="CK229" s="59"/>
      <c r="CL229" s="59"/>
      <c r="CM229" s="59"/>
      <c r="CN229" s="59"/>
      <c r="CO229" s="59"/>
      <c r="CP229" s="59"/>
      <c r="CQ229" s="59"/>
      <c r="CS229" s="59">
        <f t="shared" si="1245"/>
        <v>21.355658653354602</v>
      </c>
      <c r="CT229" s="56"/>
      <c r="CU229" s="56"/>
      <c r="CV229" s="56"/>
      <c r="CW229" s="56"/>
      <c r="CX229" s="56">
        <f>((SUM(H$219:H229)/SUM(H$207:H217))-1)*100</f>
        <v>2.2526228674857096</v>
      </c>
      <c r="CY229" s="56">
        <f>((SUM(I$219:I229)/SUM(I$207:I217))-1)*100</f>
        <v>3.3804115541089308</v>
      </c>
      <c r="CZ229" s="56">
        <f>((SUM(J$219:J229)/SUM(J$207:J217))-1)*100</f>
        <v>-3.1899741744755183</v>
      </c>
      <c r="DA229" s="56"/>
      <c r="DB229" s="56"/>
      <c r="DC229" s="56">
        <f>((SUM(M$219:M229)/SUM(M$207:M217))-1)*100</f>
        <v>-1.6459966813195726</v>
      </c>
      <c r="DD229" s="56"/>
      <c r="DE229" s="56">
        <v>-0.3</v>
      </c>
      <c r="DF229" s="56"/>
      <c r="DG229" s="56"/>
      <c r="DH229" s="56"/>
      <c r="DI229" s="56"/>
      <c r="DJ229" s="56"/>
      <c r="DK229" s="56"/>
      <c r="DL229" s="56"/>
      <c r="DM229" s="56"/>
      <c r="DN229" s="56"/>
      <c r="DO229" s="56"/>
      <c r="DP229" s="56"/>
      <c r="DQ229" s="56"/>
      <c r="DR229" s="56"/>
      <c r="DS229" s="56"/>
      <c r="DU229" s="56">
        <f>((SUM(AE$219:AE229)/SUM(AE$207:AE217))-1)*100</f>
        <v>-4.0894121694550094</v>
      </c>
      <c r="DV229" s="56">
        <f>((SUM(AF$219:AF229)/SUM(AF$207:AF217))-1)*100</f>
        <v>6.0404686138922692</v>
      </c>
      <c r="DW229" s="56"/>
      <c r="DX229" s="56">
        <f>((SUM(AH$219:AH229)/SUM(AH$207:AH217))-1)*100</f>
        <v>8.0304830956506201</v>
      </c>
      <c r="DY229" s="56"/>
      <c r="DZ229" s="56"/>
      <c r="EA229" s="56"/>
      <c r="EB229" s="56"/>
      <c r="EC229" s="56"/>
      <c r="ED229" s="56"/>
      <c r="EE229" s="56"/>
      <c r="EF229" s="56"/>
      <c r="EG229" s="56"/>
      <c r="EH229" s="56"/>
      <c r="EI229" s="56"/>
      <c r="EJ229" s="56"/>
      <c r="EK229" s="56"/>
      <c r="EL229" s="56"/>
      <c r="EN229" s="56">
        <f>((SUM(AX$219:AX229)/SUM(AX$207:AX217))-1)*100</f>
        <v>2.3822484245015874</v>
      </c>
      <c r="EO229" s="56"/>
      <c r="EP229" s="56"/>
      <c r="EQ229" s="56"/>
      <c r="ER229" s="56"/>
      <c r="ES229" s="56"/>
    </row>
    <row r="230" spans="1:149" s="55" customFormat="1" ht="12.75" customHeight="1" x14ac:dyDescent="0.25">
      <c r="A230" s="55">
        <v>2016</v>
      </c>
      <c r="B230" s="55" t="s">
        <v>359</v>
      </c>
      <c r="C230" s="55" t="s">
        <v>82</v>
      </c>
      <c r="D230" s="56"/>
      <c r="E230" s="56"/>
      <c r="F230" s="56"/>
      <c r="G230" s="56"/>
      <c r="H230" s="56">
        <v>116.69440355797499</v>
      </c>
      <c r="I230" s="56">
        <v>122.031643435695</v>
      </c>
      <c r="J230" s="56">
        <v>93.373528158017393</v>
      </c>
      <c r="K230" s="56"/>
      <c r="L230" s="56"/>
      <c r="M230" s="56">
        <v>146.21871984380701</v>
      </c>
      <c r="N230" s="56"/>
      <c r="O230" s="56">
        <v>158.03539286595699</v>
      </c>
      <c r="P230" s="56"/>
      <c r="Q230" s="56"/>
      <c r="R230" s="56"/>
      <c r="S230" s="56"/>
      <c r="T230" s="56"/>
      <c r="U230" s="56"/>
      <c r="V230" s="56"/>
      <c r="W230" s="56"/>
      <c r="X230" s="56"/>
      <c r="Y230" s="56"/>
      <c r="Z230" s="56"/>
      <c r="AA230" s="56"/>
      <c r="AB230" s="56"/>
      <c r="AC230" s="56"/>
      <c r="AE230" s="56">
        <v>126.34549683309601</v>
      </c>
      <c r="AF230" s="56">
        <v>167.51551800778799</v>
      </c>
      <c r="AG230" s="56"/>
      <c r="AH230" s="56">
        <v>180.02029128338199</v>
      </c>
      <c r="AI230" s="56"/>
      <c r="AJ230" s="56"/>
      <c r="AK230" s="56"/>
      <c r="AL230" s="56"/>
      <c r="AM230" s="56"/>
      <c r="AN230" s="56"/>
      <c r="AO230" s="56"/>
      <c r="AP230" s="56"/>
      <c r="AQ230" s="56"/>
      <c r="AR230" s="56"/>
      <c r="AS230" s="56"/>
      <c r="AT230" s="56"/>
      <c r="AU230" s="56"/>
      <c r="AV230" s="56"/>
      <c r="AX230" s="56">
        <v>146.48387903741701</v>
      </c>
      <c r="AY230" s="59"/>
      <c r="AZ230" s="59"/>
      <c r="BA230" s="59"/>
      <c r="BB230" s="59"/>
      <c r="BC230" s="59">
        <f t="shared" si="1246"/>
        <v>2.71997675990161</v>
      </c>
      <c r="BD230" s="59">
        <f t="shared" si="1247"/>
        <v>3.7985365975478746</v>
      </c>
      <c r="BE230" s="59">
        <f t="shared" si="1248"/>
        <v>-3.033764978837139</v>
      </c>
      <c r="BF230" s="59"/>
      <c r="BG230" s="59"/>
      <c r="BH230" s="59">
        <f t="shared" si="1249"/>
        <v>6.2178499610561433</v>
      </c>
      <c r="BI230" s="59"/>
      <c r="BJ230" s="59">
        <f t="shared" si="1250"/>
        <v>0.95298287947656046</v>
      </c>
      <c r="BK230" s="59"/>
      <c r="BL230" s="59"/>
      <c r="BM230" s="59"/>
      <c r="BN230" s="59"/>
      <c r="BO230" s="59"/>
      <c r="BP230" s="59"/>
      <c r="BQ230" s="59"/>
      <c r="BR230" s="59"/>
      <c r="BS230" s="59"/>
      <c r="BT230" s="59"/>
      <c r="BU230" s="59"/>
      <c r="BV230" s="59"/>
      <c r="BW230" s="59"/>
      <c r="BX230" s="59"/>
      <c r="BZ230" s="59">
        <f t="shared" si="1242"/>
        <v>19.306675546801788</v>
      </c>
      <c r="CA230" s="59">
        <f t="shared" si="1251"/>
        <v>12.852148041254718</v>
      </c>
      <c r="CB230" s="59"/>
      <c r="CC230" s="59">
        <f t="shared" si="1252"/>
        <v>6.9485266831369907</v>
      </c>
      <c r="CD230" s="59"/>
      <c r="CE230" s="59"/>
      <c r="CF230" s="59"/>
      <c r="CG230" s="59"/>
      <c r="CH230" s="59"/>
      <c r="CI230" s="59"/>
      <c r="CJ230" s="59"/>
      <c r="CK230" s="59"/>
      <c r="CL230" s="59"/>
      <c r="CM230" s="59"/>
      <c r="CN230" s="59"/>
      <c r="CO230" s="59"/>
      <c r="CP230" s="59"/>
      <c r="CQ230" s="59"/>
      <c r="CS230" s="59">
        <f t="shared" si="1245"/>
        <v>27.386513070021646</v>
      </c>
      <c r="CT230" s="56"/>
      <c r="CU230" s="56"/>
      <c r="CV230" s="56"/>
      <c r="CW230" s="56"/>
      <c r="CX230" s="56">
        <f>((SUM(H$219:H230)/SUM(H$207:H218))-1)*100</f>
        <v>2.2939452371287805</v>
      </c>
      <c r="CY230" s="56">
        <f>((SUM(I$219:I230)/SUM(I$207:I218))-1)*100</f>
        <v>3.4179412449230728</v>
      </c>
      <c r="CZ230" s="56">
        <f>((SUM(J$219:J230)/SUM(J$207:J218))-1)*100</f>
        <v>-3.1771809139975238</v>
      </c>
      <c r="DA230" s="56"/>
      <c r="DB230" s="56"/>
      <c r="DC230" s="56">
        <f>((SUM(M$219:M230)/SUM(M$207:M218))-1)*100</f>
        <v>-0.77706462004962784</v>
      </c>
      <c r="DD230" s="56"/>
      <c r="DE230" s="56">
        <v>-0.2</v>
      </c>
      <c r="DF230" s="56"/>
      <c r="DG230" s="56"/>
      <c r="DH230" s="56"/>
      <c r="DI230" s="56"/>
      <c r="DJ230" s="56"/>
      <c r="DK230" s="56"/>
      <c r="DL230" s="56"/>
      <c r="DM230" s="56"/>
      <c r="DN230" s="56"/>
      <c r="DO230" s="56"/>
      <c r="DP230" s="56"/>
      <c r="DQ230" s="56"/>
      <c r="DR230" s="56"/>
      <c r="DS230" s="56"/>
      <c r="DU230" s="56">
        <f>((SUM(AE$219:AE230)/SUM(AE$207:AE218))-1)*100</f>
        <v>-1.9346454780317823</v>
      </c>
      <c r="DV230" s="56">
        <f>((SUM(AF$219:AF230)/SUM(AF$207:AF218))-1)*100</f>
        <v>6.8136662834256123</v>
      </c>
      <c r="DW230" s="56"/>
      <c r="DX230" s="56">
        <f>((SUM(AH$219:AH230)/SUM(AH$207:AH218))-1)*100</f>
        <v>7.8971178412387655</v>
      </c>
      <c r="DY230" s="56"/>
      <c r="DZ230" s="56"/>
      <c r="EA230" s="56"/>
      <c r="EB230" s="56"/>
      <c r="EC230" s="56"/>
      <c r="ED230" s="56"/>
      <c r="EE230" s="56"/>
      <c r="EF230" s="56"/>
      <c r="EG230" s="56"/>
      <c r="EH230" s="56"/>
      <c r="EI230" s="56"/>
      <c r="EJ230" s="56"/>
      <c r="EK230" s="56"/>
      <c r="EL230" s="56"/>
      <c r="EN230" s="56">
        <f>((SUM(AX$219:AX230)/SUM(AX$207:AX218))-1)*100</f>
        <v>4.7577755200935989</v>
      </c>
      <c r="EO230" s="56"/>
      <c r="EP230" s="56"/>
      <c r="EQ230" s="56"/>
      <c r="ER230" s="56"/>
      <c r="ES230" s="56"/>
    </row>
    <row r="231" spans="1:149" s="85" customFormat="1" ht="13.2" x14ac:dyDescent="0.25">
      <c r="A231" s="85">
        <v>2017</v>
      </c>
      <c r="B231" s="85" t="s">
        <v>348</v>
      </c>
      <c r="C231" s="85" t="s">
        <v>82</v>
      </c>
      <c r="D231" s="84"/>
      <c r="E231" s="84"/>
      <c r="F231" s="84"/>
      <c r="G231" s="84"/>
      <c r="H231" s="84">
        <v>109.777097065771</v>
      </c>
      <c r="I231" s="84">
        <v>113.75095429650899</v>
      </c>
      <c r="J231" s="84">
        <v>92.413472522284394</v>
      </c>
      <c r="K231" s="84"/>
      <c r="L231" s="84"/>
      <c r="M231" s="84">
        <v>93.572469900408706</v>
      </c>
      <c r="N231" s="84"/>
      <c r="O231" s="84">
        <v>100.916863635391</v>
      </c>
      <c r="P231" s="84"/>
      <c r="Q231" s="84"/>
      <c r="R231" s="84"/>
      <c r="S231" s="84"/>
      <c r="T231" s="84"/>
      <c r="U231" s="84"/>
      <c r="V231" s="84"/>
      <c r="W231" s="84"/>
      <c r="X231" s="84"/>
      <c r="Y231" s="84"/>
      <c r="Z231" s="84"/>
      <c r="AA231" s="84"/>
      <c r="AB231" s="84"/>
      <c r="AC231" s="84"/>
      <c r="AE231" s="84">
        <v>81.220704365373706</v>
      </c>
      <c r="AF231" s="84">
        <v>108.01870893153399</v>
      </c>
      <c r="AG231" s="84"/>
      <c r="AH231" s="84">
        <v>117.08669777077201</v>
      </c>
      <c r="AI231" s="84"/>
      <c r="AJ231" s="84"/>
      <c r="AK231" s="84"/>
      <c r="AL231" s="84"/>
      <c r="AM231" s="84"/>
      <c r="AN231" s="84"/>
      <c r="AO231" s="84"/>
      <c r="AP231" s="84"/>
      <c r="AQ231" s="84"/>
      <c r="AR231" s="84"/>
      <c r="AS231" s="84"/>
      <c r="AT231" s="84"/>
      <c r="AU231" s="84"/>
      <c r="AV231" s="84"/>
      <c r="AX231" s="84">
        <v>92.767359446741196</v>
      </c>
      <c r="AY231" s="89"/>
      <c r="AZ231" s="89"/>
      <c r="BA231" s="89"/>
      <c r="BB231" s="89"/>
      <c r="BC231" s="89">
        <f t="shared" si="1246"/>
        <v>2.834065714632672</v>
      </c>
      <c r="BD231" s="89">
        <f t="shared" si="1247"/>
        <v>4.0570261102141236</v>
      </c>
      <c r="BE231" s="89">
        <f t="shared" si="1248"/>
        <v>-3.2796696998285801</v>
      </c>
      <c r="BF231" s="89"/>
      <c r="BG231" s="89"/>
      <c r="BH231" s="89">
        <f t="shared" si="1249"/>
        <v>-3.3096434689861787</v>
      </c>
      <c r="BI231" s="89"/>
      <c r="BJ231" s="89">
        <f t="shared" si="1250"/>
        <v>-2.7778565584735015</v>
      </c>
      <c r="BK231" s="89"/>
      <c r="BL231" s="89"/>
      <c r="BM231" s="89"/>
      <c r="BN231" s="89"/>
      <c r="BO231" s="89"/>
      <c r="BP231" s="89"/>
      <c r="BQ231" s="89"/>
      <c r="BR231" s="89"/>
      <c r="BS231" s="89"/>
      <c r="BT231" s="89"/>
      <c r="BU231" s="89"/>
      <c r="BV231" s="89"/>
      <c r="BW231" s="89"/>
      <c r="BX231" s="89"/>
      <c r="BZ231" s="89">
        <f t="shared" si="1242"/>
        <v>-4.4023156970727673</v>
      </c>
      <c r="CA231" s="89">
        <f t="shared" si="1251"/>
        <v>2.2481995865724747</v>
      </c>
      <c r="CB231" s="89"/>
      <c r="CC231" s="89">
        <f t="shared" si="1252"/>
        <v>3.2064652707859853</v>
      </c>
      <c r="CD231" s="89"/>
      <c r="CE231" s="89"/>
      <c r="CF231" s="89"/>
      <c r="CG231" s="89"/>
      <c r="CH231" s="89"/>
      <c r="CI231" s="89"/>
      <c r="CJ231" s="89"/>
      <c r="CK231" s="89"/>
      <c r="CL231" s="89"/>
      <c r="CM231" s="89"/>
      <c r="CN231" s="89"/>
      <c r="CO231" s="89"/>
      <c r="CP231" s="89"/>
      <c r="CQ231" s="89"/>
      <c r="CS231" s="89">
        <f t="shared" si="1245"/>
        <v>0.27183236572183578</v>
      </c>
      <c r="CT231" s="84"/>
      <c r="CU231" s="84"/>
      <c r="CV231" s="84"/>
      <c r="CW231" s="84"/>
      <c r="CX231" s="84">
        <f>((SUM(H$231:H231)/SUM(H$219:H219))-1)*100</f>
        <v>2.834065714632672</v>
      </c>
      <c r="CY231" s="84">
        <f>((SUM(I$231:I231)/SUM(I$219:I219))-1)*100</f>
        <v>4.0570261102141236</v>
      </c>
      <c r="CZ231" s="84">
        <f>((SUM(J$231:J231)/SUM(J$219:J219))-1)*100</f>
        <v>-3.2796696998285801</v>
      </c>
      <c r="DA231" s="84"/>
      <c r="DB231" s="84"/>
      <c r="DC231" s="84">
        <f>((SUM(M$231:M231)/SUM(M$219:M219))-1)*100</f>
        <v>-3.3096434689861787</v>
      </c>
      <c r="DD231" s="84"/>
      <c r="DE231" s="84">
        <v>-2.8</v>
      </c>
      <c r="DF231" s="84"/>
      <c r="DG231" s="84"/>
      <c r="DH231" s="84"/>
      <c r="DI231" s="84"/>
      <c r="DJ231" s="84"/>
      <c r="DK231" s="84"/>
      <c r="DL231" s="84"/>
      <c r="DM231" s="84"/>
      <c r="DN231" s="84"/>
      <c r="DO231" s="84"/>
      <c r="DP231" s="84"/>
      <c r="DQ231" s="84"/>
      <c r="DR231" s="84"/>
      <c r="DS231" s="84"/>
      <c r="DU231" s="84">
        <f>((SUM(AE$231:AE231)/SUM(AE$219:AE219))-1)*100</f>
        <v>-4.4023156970727673</v>
      </c>
      <c r="DV231" s="84">
        <f>((SUM(AF$231:AF231)/SUM(AF$219:AF219))-1)*100</f>
        <v>2.2481995865724747</v>
      </c>
      <c r="DW231" s="84"/>
      <c r="DX231" s="84">
        <f>((SUM(AH$231:AH231)/SUM(AH$219:AH219))-1)*100</f>
        <v>3.2064652707859853</v>
      </c>
      <c r="DY231" s="84"/>
      <c r="DZ231" s="84"/>
      <c r="EA231" s="84"/>
      <c r="EB231" s="84"/>
      <c r="EC231" s="84"/>
      <c r="ED231" s="84"/>
      <c r="EE231" s="84"/>
      <c r="EF231" s="84"/>
      <c r="EG231" s="84"/>
      <c r="EH231" s="84"/>
      <c r="EI231" s="84"/>
      <c r="EJ231" s="84"/>
      <c r="EK231" s="84"/>
      <c r="EL231" s="84"/>
      <c r="EN231" s="84">
        <f>((SUM(AX$231:AX231)/SUM(AX$219:AX219))-1)*100</f>
        <v>0.27183236572183578</v>
      </c>
      <c r="EO231" s="84"/>
      <c r="EP231" s="84"/>
      <c r="EQ231" s="84"/>
      <c r="ER231" s="84"/>
      <c r="ES231" s="84"/>
    </row>
    <row r="232" spans="1:149" s="55" customFormat="1" ht="13.2" x14ac:dyDescent="0.25">
      <c r="A232" s="55">
        <v>2017</v>
      </c>
      <c r="B232" s="55" t="s">
        <v>349</v>
      </c>
      <c r="C232" s="55" t="s">
        <v>82</v>
      </c>
      <c r="D232" s="56"/>
      <c r="E232" s="56"/>
      <c r="F232" s="56"/>
      <c r="G232" s="56"/>
      <c r="H232" s="56">
        <v>110.35603909834499</v>
      </c>
      <c r="I232" s="56">
        <v>114.410604885875</v>
      </c>
      <c r="J232" s="56">
        <v>92.639761453296799</v>
      </c>
      <c r="K232" s="56"/>
      <c r="L232" s="56"/>
      <c r="M232" s="56">
        <v>88.296222322786505</v>
      </c>
      <c r="N232" s="56"/>
      <c r="O232" s="56">
        <v>91.922478808823797</v>
      </c>
      <c r="P232" s="56"/>
      <c r="Q232" s="56"/>
      <c r="R232" s="56"/>
      <c r="S232" s="56"/>
      <c r="T232" s="56"/>
      <c r="U232" s="56"/>
      <c r="V232" s="56"/>
      <c r="W232" s="56"/>
      <c r="X232" s="56"/>
      <c r="Y232" s="56"/>
      <c r="Z232" s="56"/>
      <c r="AA232" s="56"/>
      <c r="AB232" s="56"/>
      <c r="AC232" s="56"/>
      <c r="AE232" s="56">
        <v>82.197601864560397</v>
      </c>
      <c r="AF232" s="56">
        <v>102.131437606471</v>
      </c>
      <c r="AG232" s="56"/>
      <c r="AH232" s="56">
        <v>107.08240633853799</v>
      </c>
      <c r="AI232" s="56"/>
      <c r="AJ232" s="56"/>
      <c r="AK232" s="56"/>
      <c r="AL232" s="56"/>
      <c r="AM232" s="56"/>
      <c r="AN232" s="56"/>
      <c r="AO232" s="56"/>
      <c r="AP232" s="56"/>
      <c r="AQ232" s="56"/>
      <c r="AR232" s="56"/>
      <c r="AS232" s="56"/>
      <c r="AT232" s="56"/>
      <c r="AU232" s="56"/>
      <c r="AV232" s="56"/>
      <c r="AX232" s="56">
        <v>93.804458409683306</v>
      </c>
      <c r="AY232" s="59"/>
      <c r="AZ232" s="59"/>
      <c r="BA232" s="59"/>
      <c r="BB232" s="59"/>
      <c r="BC232" s="59">
        <f t="shared" si="1246"/>
        <v>2.5581795550018382</v>
      </c>
      <c r="BD232" s="59">
        <f t="shared" si="1247"/>
        <v>3.7992884707930275</v>
      </c>
      <c r="BE232" s="59">
        <f t="shared" si="1248"/>
        <v>-3.6580619327035935</v>
      </c>
      <c r="BF232" s="59"/>
      <c r="BG232" s="59"/>
      <c r="BH232" s="59">
        <f t="shared" si="1249"/>
        <v>-8.4360655110815692</v>
      </c>
      <c r="BI232" s="59"/>
      <c r="BJ232" s="59">
        <f t="shared" si="1250"/>
        <v>-7.8400888146886611</v>
      </c>
      <c r="BK232" s="59"/>
      <c r="BL232" s="59"/>
      <c r="BM232" s="59"/>
      <c r="BN232" s="59"/>
      <c r="BO232" s="59"/>
      <c r="BP232" s="59"/>
      <c r="BQ232" s="59"/>
      <c r="BR232" s="59"/>
      <c r="BS232" s="59"/>
      <c r="BT232" s="59"/>
      <c r="BU232" s="59"/>
      <c r="BV232" s="59"/>
      <c r="BW232" s="59"/>
      <c r="BX232" s="59"/>
      <c r="BZ232" s="59">
        <f t="shared" si="1242"/>
        <v>-9.5363300124136181</v>
      </c>
      <c r="CA232" s="59">
        <f t="shared" si="1251"/>
        <v>-4.0962132846482424</v>
      </c>
      <c r="CB232" s="59"/>
      <c r="CC232" s="59">
        <f t="shared" si="1252"/>
        <v>-3.1775560170508532</v>
      </c>
      <c r="CD232" s="59"/>
      <c r="CE232" s="59"/>
      <c r="CF232" s="59"/>
      <c r="CG232" s="59"/>
      <c r="CH232" s="59"/>
      <c r="CI232" s="59"/>
      <c r="CJ232" s="59"/>
      <c r="CK232" s="59"/>
      <c r="CL232" s="59"/>
      <c r="CM232" s="59"/>
      <c r="CN232" s="59"/>
      <c r="CO232" s="59"/>
      <c r="CP232" s="59"/>
      <c r="CQ232" s="59"/>
      <c r="CS232" s="59">
        <f t="shared" si="1245"/>
        <v>-5.812006542809744</v>
      </c>
      <c r="CT232" s="56"/>
      <c r="CU232" s="56"/>
      <c r="CV232" s="56"/>
      <c r="CW232" s="56"/>
      <c r="CX232" s="56">
        <f>((SUM(H$231:H232)/SUM(H$219:H220))-1)*100</f>
        <v>2.6955745641806583</v>
      </c>
      <c r="CY232" s="56">
        <f>((SUM(I$231:I232)/SUM(I$219:I220))-1)*100</f>
        <v>3.9276249178528788</v>
      </c>
      <c r="CZ232" s="56">
        <f>((SUM(J$231:J232)/SUM(J$219:J220))-1)*100</f>
        <v>-3.4694679845728382</v>
      </c>
      <c r="DA232" s="56"/>
      <c r="DB232" s="56"/>
      <c r="DC232" s="56">
        <f>((SUM(M$231:M232)/SUM(M$219:M220))-1)*100</f>
        <v>-5.8682885383367189</v>
      </c>
      <c r="DD232" s="56"/>
      <c r="DE232" s="56">
        <v>-5.3</v>
      </c>
      <c r="DF232" s="56"/>
      <c r="DG232" s="56"/>
      <c r="DH232" s="56"/>
      <c r="DI232" s="56"/>
      <c r="DJ232" s="56"/>
      <c r="DK232" s="56"/>
      <c r="DL232" s="56"/>
      <c r="DM232" s="56"/>
      <c r="DN232" s="56"/>
      <c r="DO232" s="56"/>
      <c r="DP232" s="56"/>
      <c r="DQ232" s="56"/>
      <c r="DR232" s="56"/>
      <c r="DS232" s="56"/>
      <c r="DU232" s="56">
        <f>((SUM(AE$231:AE232)/SUM(AE$219:AE220))-1)*100</f>
        <v>-7.0554856927845355</v>
      </c>
      <c r="DV232" s="56">
        <f>((SUM(AF$231:AF232)/SUM(AF$219:AF220))-1)*100</f>
        <v>-0.93671759709633706</v>
      </c>
      <c r="DW232" s="56"/>
      <c r="DX232" s="56">
        <f>((SUM(AH$231:AH232)/SUM(AH$219:AH220))-1)*100</f>
        <v>5.5091999741874176E-2</v>
      </c>
      <c r="DY232" s="56"/>
      <c r="DZ232" s="56"/>
      <c r="EA232" s="56"/>
      <c r="EB232" s="56"/>
      <c r="EC232" s="56"/>
      <c r="ED232" s="56"/>
      <c r="EE232" s="56"/>
      <c r="EF232" s="56"/>
      <c r="EG232" s="56"/>
      <c r="EH232" s="56"/>
      <c r="EI232" s="56"/>
      <c r="EJ232" s="56"/>
      <c r="EK232" s="56"/>
      <c r="EL232" s="56"/>
      <c r="EN232" s="56">
        <f>((SUM(AX$231:AX232)/SUM(AX$219:AX220))-1)*100</f>
        <v>-2.8821457580138654</v>
      </c>
      <c r="EO232" s="56"/>
      <c r="EP232" s="56"/>
      <c r="EQ232" s="56"/>
      <c r="ER232" s="56"/>
      <c r="ES232" s="56"/>
    </row>
    <row r="233" spans="1:149" s="55" customFormat="1" ht="13.2" x14ac:dyDescent="0.25">
      <c r="A233" s="55">
        <v>2017</v>
      </c>
      <c r="B233" s="55" t="s">
        <v>350</v>
      </c>
      <c r="C233" s="55" t="s">
        <v>82</v>
      </c>
      <c r="D233" s="56"/>
      <c r="E233" s="56"/>
      <c r="F233" s="56"/>
      <c r="G233" s="56"/>
      <c r="H233" s="56">
        <v>111.170174005356</v>
      </c>
      <c r="I233" s="56">
        <v>115.439547978538</v>
      </c>
      <c r="J233" s="56">
        <v>92.515299810919899</v>
      </c>
      <c r="K233" s="56"/>
      <c r="L233" s="56"/>
      <c r="M233" s="56">
        <v>96.430683886619704</v>
      </c>
      <c r="N233" s="56"/>
      <c r="O233" s="56">
        <v>101.058334759728</v>
      </c>
      <c r="P233" s="56"/>
      <c r="Q233" s="56"/>
      <c r="R233" s="56"/>
      <c r="S233" s="56"/>
      <c r="T233" s="56"/>
      <c r="U233" s="56"/>
      <c r="V233" s="56"/>
      <c r="W233" s="56"/>
      <c r="X233" s="56"/>
      <c r="Y233" s="56"/>
      <c r="Z233" s="56"/>
      <c r="AA233" s="56"/>
      <c r="AB233" s="56"/>
      <c r="AC233" s="56"/>
      <c r="AE233" s="56">
        <v>88.647923236088005</v>
      </c>
      <c r="AF233" s="56">
        <v>112.50072743696801</v>
      </c>
      <c r="AG233" s="56"/>
      <c r="AH233" s="56">
        <v>118.38828650010301</v>
      </c>
      <c r="AI233" s="56"/>
      <c r="AJ233" s="56"/>
      <c r="AK233" s="56"/>
      <c r="AL233" s="56"/>
      <c r="AM233" s="56"/>
      <c r="AN233" s="56"/>
      <c r="AO233" s="56"/>
      <c r="AP233" s="56"/>
      <c r="AQ233" s="56"/>
      <c r="AR233" s="56"/>
      <c r="AS233" s="56"/>
      <c r="AT233" s="56"/>
      <c r="AU233" s="56"/>
      <c r="AV233" s="56"/>
      <c r="AX233" s="56">
        <v>102.598507388385</v>
      </c>
      <c r="AY233" s="59"/>
      <c r="AZ233" s="59"/>
      <c r="BA233" s="59"/>
      <c r="BB233" s="59"/>
      <c r="BC233" s="59">
        <f t="shared" si="1246"/>
        <v>2.3806828140434666</v>
      </c>
      <c r="BD233" s="59">
        <f t="shared" si="1247"/>
        <v>3.5973157285996926</v>
      </c>
      <c r="BE233" s="59">
        <f t="shared" si="1248"/>
        <v>-3.7802232502059274</v>
      </c>
      <c r="BF233" s="59"/>
      <c r="BG233" s="59"/>
      <c r="BH233" s="59">
        <f t="shared" si="1249"/>
        <v>1.4223818583914971</v>
      </c>
      <c r="BI233" s="59"/>
      <c r="BJ233" s="59">
        <f t="shared" si="1250"/>
        <v>1.4212050126151343</v>
      </c>
      <c r="BK233" s="59"/>
      <c r="BL233" s="59"/>
      <c r="BM233" s="59"/>
      <c r="BN233" s="59"/>
      <c r="BO233" s="59"/>
      <c r="BP233" s="59"/>
      <c r="BQ233" s="59"/>
      <c r="BR233" s="59"/>
      <c r="BS233" s="59"/>
      <c r="BT233" s="59"/>
      <c r="BU233" s="59"/>
      <c r="BV233" s="59"/>
      <c r="BW233" s="59"/>
      <c r="BX233" s="59"/>
      <c r="BZ233" s="59">
        <f t="shared" ref="BZ233" si="1253">+((AE233/AE221)-1)*100</f>
        <v>1.4246382314923034</v>
      </c>
      <c r="CA233" s="59">
        <f t="shared" si="1251"/>
        <v>6.5114873361443726</v>
      </c>
      <c r="CB233" s="59"/>
      <c r="CC233" s="59">
        <f t="shared" si="1252"/>
        <v>6.253101019956131</v>
      </c>
      <c r="CD233" s="59"/>
      <c r="CE233" s="59"/>
      <c r="CF233" s="59"/>
      <c r="CG233" s="59"/>
      <c r="CH233" s="59"/>
      <c r="CI233" s="59"/>
      <c r="CJ233" s="59"/>
      <c r="CK233" s="59"/>
      <c r="CL233" s="59"/>
      <c r="CM233" s="59"/>
      <c r="CN233" s="59"/>
      <c r="CO233" s="59"/>
      <c r="CP233" s="59"/>
      <c r="CQ233" s="59"/>
      <c r="CS233" s="59">
        <f t="shared" ref="CS233" si="1254">+((AX233/AX221)-1)*100</f>
        <v>7.0165483240763216</v>
      </c>
      <c r="CT233" s="56"/>
      <c r="CU233" s="56"/>
      <c r="CV233" s="56"/>
      <c r="CW233" s="56"/>
      <c r="CX233" s="56">
        <f>((SUM(H$231:H233)/SUM(H$219:H221))-1)*100</f>
        <v>2.5896956417441386</v>
      </c>
      <c r="CY233" s="56">
        <f>((SUM(I$231:I233)/SUM(I$219:I221))-1)*100</f>
        <v>3.8164163495685521</v>
      </c>
      <c r="CZ233" s="56">
        <f>((SUM(J$231:J233)/SUM(J$219:J221))-1)*100</f>
        <v>-3.5732674057358249</v>
      </c>
      <c r="DA233" s="56"/>
      <c r="DB233" s="56"/>
      <c r="DC233" s="56">
        <f>((SUM(M$231:M233)/SUM(M$219:M221))-1)*100</f>
        <v>-3.4637763712380587</v>
      </c>
      <c r="DD233" s="56"/>
      <c r="DE233" s="56">
        <v>-3</v>
      </c>
      <c r="DF233" s="56"/>
      <c r="DG233" s="56"/>
      <c r="DH233" s="56"/>
      <c r="DI233" s="56"/>
      <c r="DJ233" s="56"/>
      <c r="DK233" s="56"/>
      <c r="DL233" s="56"/>
      <c r="DM233" s="56"/>
      <c r="DN233" s="56"/>
      <c r="DO233" s="56"/>
      <c r="DP233" s="56"/>
      <c r="DQ233" s="56"/>
      <c r="DR233" s="56"/>
      <c r="DS233" s="56"/>
      <c r="DU233" s="56">
        <f>((SUM(AE$231:AE233)/SUM(AE$219:AE221))-1)*100</f>
        <v>-4.239709803807445</v>
      </c>
      <c r="DV233" s="56">
        <f>((SUM(AF$231:AF233)/SUM(AF$219:AF221))-1)*100</f>
        <v>1.5390551086500004</v>
      </c>
      <c r="DW233" s="56"/>
      <c r="DX233" s="56">
        <f>((SUM(AH$231:AH233)/SUM(AH$219:AH221))-1)*100</f>
        <v>2.1136822925665655</v>
      </c>
      <c r="DY233" s="56"/>
      <c r="DZ233" s="56"/>
      <c r="EA233" s="56"/>
      <c r="EB233" s="56"/>
      <c r="EC233" s="56"/>
      <c r="ED233" s="56"/>
      <c r="EE233" s="56"/>
      <c r="EF233" s="56"/>
      <c r="EG233" s="56"/>
      <c r="EH233" s="56"/>
      <c r="EI233" s="56"/>
      <c r="EJ233" s="56"/>
      <c r="EK233" s="56"/>
      <c r="EL233" s="56"/>
      <c r="EN233" s="56">
        <f>((SUM(AX$231:AX233)/SUM(AX$219:AX221))-1)*100</f>
        <v>0.41323217558162373</v>
      </c>
      <c r="EO233" s="56"/>
      <c r="EP233" s="56"/>
      <c r="EQ233" s="56"/>
      <c r="ER233" s="56"/>
      <c r="ES233" s="56"/>
    </row>
    <row r="234" spans="1:149" s="55" customFormat="1" ht="13.2" x14ac:dyDescent="0.25">
      <c r="A234" s="55">
        <v>2017</v>
      </c>
      <c r="B234" s="55" t="s">
        <v>351</v>
      </c>
      <c r="C234" s="55" t="s">
        <v>82</v>
      </c>
      <c r="D234" s="56"/>
      <c r="E234" s="56"/>
      <c r="F234" s="56"/>
      <c r="G234" s="56"/>
      <c r="H234" s="56">
        <v>111.178153937922</v>
      </c>
      <c r="I234" s="56">
        <v>115.52884626912</v>
      </c>
      <c r="J234" s="56">
        <v>92.167962137672603</v>
      </c>
      <c r="K234" s="56"/>
      <c r="L234" s="56"/>
      <c r="M234" s="56">
        <v>90.744477329938604</v>
      </c>
      <c r="N234" s="56"/>
      <c r="O234" s="56">
        <v>97.859606686131201</v>
      </c>
      <c r="P234" s="56"/>
      <c r="Q234" s="56"/>
      <c r="R234" s="56"/>
      <c r="S234" s="56"/>
      <c r="T234" s="56"/>
      <c r="U234" s="56"/>
      <c r="V234" s="56"/>
      <c r="W234" s="56"/>
      <c r="X234" s="56"/>
      <c r="Y234" s="56"/>
      <c r="Z234" s="56"/>
      <c r="AA234" s="56"/>
      <c r="AB234" s="56"/>
      <c r="AC234" s="56"/>
      <c r="AE234" s="56">
        <v>78.778287508098302</v>
      </c>
      <c r="AF234" s="56">
        <v>105.751296160965</v>
      </c>
      <c r="AG234" s="56"/>
      <c r="AH234" s="56">
        <v>114.384423161827</v>
      </c>
      <c r="AI234" s="56"/>
      <c r="AJ234" s="56"/>
      <c r="AK234" s="56"/>
      <c r="AL234" s="56"/>
      <c r="AM234" s="56"/>
      <c r="AN234" s="56"/>
      <c r="AO234" s="56"/>
      <c r="AP234" s="56"/>
      <c r="AQ234" s="56"/>
      <c r="AR234" s="56"/>
      <c r="AS234" s="56"/>
      <c r="AT234" s="56"/>
      <c r="AU234" s="56"/>
      <c r="AV234" s="56"/>
      <c r="AX234" s="56">
        <v>91.231335961299905</v>
      </c>
      <c r="AY234" s="59"/>
      <c r="AZ234" s="59"/>
      <c r="BA234" s="59"/>
      <c r="BB234" s="59"/>
      <c r="BC234" s="59">
        <f t="shared" si="1246"/>
        <v>2.1414194813820675</v>
      </c>
      <c r="BD234" s="59">
        <f t="shared" si="1247"/>
        <v>3.3223690314217125</v>
      </c>
      <c r="BE234" s="59">
        <f t="shared" si="1248"/>
        <v>-3.8759623701267509</v>
      </c>
      <c r="BF234" s="59"/>
      <c r="BG234" s="59"/>
      <c r="BH234" s="59">
        <f t="shared" si="1249"/>
        <v>-6.0865832225937666</v>
      </c>
      <c r="BI234" s="59"/>
      <c r="BJ234" s="59">
        <f t="shared" ref="BJ234" si="1255">+((O234/O222)-1)*100</f>
        <v>-2.4324597141572868</v>
      </c>
      <c r="BK234" s="59"/>
      <c r="BL234" s="59"/>
      <c r="BM234" s="59"/>
      <c r="BN234" s="59"/>
      <c r="BO234" s="59"/>
      <c r="BP234" s="59"/>
      <c r="BQ234" s="59"/>
      <c r="BR234" s="59"/>
      <c r="BS234" s="59"/>
      <c r="BT234" s="59"/>
      <c r="BU234" s="59"/>
      <c r="BV234" s="59"/>
      <c r="BW234" s="59"/>
      <c r="BX234" s="59"/>
      <c r="BZ234" s="59">
        <f t="shared" ref="BZ234" si="1256">+((AE234/AE222)-1)*100</f>
        <v>-12.901470933297476</v>
      </c>
      <c r="CA234" s="59">
        <f t="shared" ref="CA234" si="1257">+((AF234/AF222)-1)*100</f>
        <v>-2.3451448191116553</v>
      </c>
      <c r="CB234" s="59"/>
      <c r="CC234" s="59">
        <f t="shared" ref="CC234" si="1258">+((AH234/AH222)-1)*100</f>
        <v>1.0172239020667551</v>
      </c>
      <c r="CD234" s="59"/>
      <c r="CE234" s="59"/>
      <c r="CF234" s="59"/>
      <c r="CG234" s="59"/>
      <c r="CH234" s="59"/>
      <c r="CI234" s="59"/>
      <c r="CJ234" s="59"/>
      <c r="CK234" s="59"/>
      <c r="CL234" s="59"/>
      <c r="CM234" s="59"/>
      <c r="CN234" s="59"/>
      <c r="CO234" s="59"/>
      <c r="CP234" s="59"/>
      <c r="CQ234" s="59"/>
      <c r="CS234" s="59">
        <f t="shared" ref="CS234" si="1259">+((AX234/AX222)-1)*100</f>
        <v>-8.7499120021095163</v>
      </c>
      <c r="CT234" s="56"/>
      <c r="CU234" s="56"/>
      <c r="CV234" s="56"/>
      <c r="CW234" s="56"/>
      <c r="CX234" s="56">
        <f>((SUM(H$231:H234)/SUM(H$219:H222))-1)*100</f>
        <v>2.4766917950671763</v>
      </c>
      <c r="CY234" s="56">
        <f>((SUM(I$231:I234)/SUM(I$219:I222))-1)*100</f>
        <v>3.6916570823805062</v>
      </c>
      <c r="CZ234" s="56">
        <f>((SUM(J$231:J234)/SUM(J$219:J222))-1)*100</f>
        <v>-3.6489014852932433</v>
      </c>
      <c r="DA234" s="56"/>
      <c r="DB234" s="56"/>
      <c r="DC234" s="56">
        <f>((SUM(M$231:M234)/SUM(M$219:M222))-1)*100</f>
        <v>-4.1221902842276776</v>
      </c>
      <c r="DD234" s="56"/>
      <c r="DE234" s="56">
        <v>-2.9</v>
      </c>
      <c r="DF234" s="56"/>
      <c r="DG234" s="56"/>
      <c r="DH234" s="56"/>
      <c r="DI234" s="56"/>
      <c r="DJ234" s="56"/>
      <c r="DK234" s="56"/>
      <c r="DL234" s="56"/>
      <c r="DM234" s="56"/>
      <c r="DN234" s="56"/>
      <c r="DO234" s="56"/>
      <c r="DP234" s="56"/>
      <c r="DQ234" s="56"/>
      <c r="DR234" s="56"/>
      <c r="DS234" s="56"/>
      <c r="DU234" s="56">
        <f>((SUM(AE$231:AE234)/SUM(AE$219:AE222))-1)*100</f>
        <v>-6.454840205283463</v>
      </c>
      <c r="DV234" s="56">
        <f>((SUM(AF$231:AF234)/SUM(AF$219:AF222))-1)*100</f>
        <v>0.55179497508188735</v>
      </c>
      <c r="DW234" s="56"/>
      <c r="DX234" s="56">
        <f>((SUM(AH$231:AH234)/SUM(AH$219:AH222))-1)*100</f>
        <v>1.836982881267657</v>
      </c>
      <c r="DY234" s="56"/>
      <c r="DZ234" s="56"/>
      <c r="EA234" s="56"/>
      <c r="EB234" s="56"/>
      <c r="EC234" s="56"/>
      <c r="ED234" s="56"/>
      <c r="EE234" s="56"/>
      <c r="EF234" s="56"/>
      <c r="EG234" s="56"/>
      <c r="EH234" s="56"/>
      <c r="EI234" s="56"/>
      <c r="EJ234" s="56"/>
      <c r="EK234" s="56"/>
      <c r="EL234" s="56"/>
      <c r="EN234" s="56">
        <f>((SUM(AX$231:AX234)/SUM(AX$219:AX222))-1)*100</f>
        <v>-1.9481625794751545</v>
      </c>
      <c r="EO234" s="56"/>
      <c r="EP234" s="56"/>
      <c r="EQ234" s="56"/>
      <c r="ER234" s="56"/>
      <c r="ES234" s="56"/>
    </row>
    <row r="235" spans="1:149" s="55" customFormat="1" ht="13.2" x14ac:dyDescent="0.25">
      <c r="A235" s="55">
        <v>2017</v>
      </c>
      <c r="B235" s="55" t="s">
        <v>352</v>
      </c>
      <c r="C235" s="55" t="s">
        <v>82</v>
      </c>
      <c r="D235" s="56"/>
      <c r="E235" s="56"/>
      <c r="F235" s="56"/>
      <c r="G235" s="56"/>
      <c r="H235" s="56">
        <v>111.18310237101601</v>
      </c>
      <c r="I235" s="56">
        <v>115.553345069524</v>
      </c>
      <c r="J235" s="56">
        <v>92.087485952325196</v>
      </c>
      <c r="K235" s="56"/>
      <c r="L235" s="56"/>
      <c r="M235" s="56">
        <v>95.426541889970693</v>
      </c>
      <c r="N235" s="56"/>
      <c r="O235" s="56">
        <v>100.91819970091601</v>
      </c>
      <c r="P235" s="56"/>
      <c r="Q235" s="56"/>
      <c r="R235" s="56"/>
      <c r="S235" s="56"/>
      <c r="T235" s="56"/>
      <c r="U235" s="56"/>
      <c r="V235" s="56"/>
      <c r="W235" s="56"/>
      <c r="X235" s="56"/>
      <c r="Y235" s="56"/>
      <c r="Z235" s="56"/>
      <c r="AA235" s="56"/>
      <c r="AB235" s="56"/>
      <c r="AC235" s="56"/>
      <c r="AE235" s="56">
        <v>86.190698588659004</v>
      </c>
      <c r="AF235" s="56">
        <v>111.436682988645</v>
      </c>
      <c r="AG235" s="56"/>
      <c r="AH235" s="56">
        <v>117.80617802737</v>
      </c>
      <c r="AI235" s="56"/>
      <c r="AJ235" s="56"/>
      <c r="AK235" s="56"/>
      <c r="AL235" s="56"/>
      <c r="AM235" s="56"/>
      <c r="AN235" s="56"/>
      <c r="AO235" s="56"/>
      <c r="AP235" s="56"/>
      <c r="AQ235" s="56"/>
      <c r="AR235" s="56"/>
      <c r="AS235" s="56"/>
      <c r="AT235" s="56"/>
      <c r="AU235" s="56"/>
      <c r="AV235" s="56"/>
      <c r="AX235" s="56">
        <v>100.723900187577</v>
      </c>
      <c r="AY235" s="59"/>
      <c r="AZ235" s="59"/>
      <c r="BA235" s="59"/>
      <c r="BB235" s="59"/>
      <c r="BC235" s="59">
        <f t="shared" si="1246"/>
        <v>1.6349180728983503</v>
      </c>
      <c r="BD235" s="59">
        <f t="shared" si="1247"/>
        <v>2.6758514916161547</v>
      </c>
      <c r="BE235" s="59">
        <f t="shared" si="1248"/>
        <v>-3.7170563550851465</v>
      </c>
      <c r="BF235" s="59"/>
      <c r="BG235" s="59"/>
      <c r="BH235" s="59">
        <f t="shared" si="1249"/>
        <v>-2.4674888053143107</v>
      </c>
      <c r="BI235" s="59"/>
      <c r="BJ235" s="59">
        <f t="shared" ref="BJ235" si="1260">+((O235/O223)-1)*100</f>
        <v>-2.7583931841210996</v>
      </c>
      <c r="BK235" s="59"/>
      <c r="BL235" s="59"/>
      <c r="BM235" s="59"/>
      <c r="BN235" s="59"/>
      <c r="BO235" s="59"/>
      <c r="BP235" s="59"/>
      <c r="BQ235" s="59"/>
      <c r="BR235" s="59"/>
      <c r="BS235" s="59"/>
      <c r="BT235" s="59"/>
      <c r="BU235" s="59"/>
      <c r="BV235" s="59"/>
      <c r="BW235" s="59"/>
      <c r="BX235" s="59"/>
      <c r="BZ235" s="59">
        <f t="shared" ref="BZ235" si="1261">+((AE235/AE223)-1)*100</f>
        <v>-1.8895316266240303</v>
      </c>
      <c r="CA235" s="59">
        <f t="shared" ref="CA235" si="1262">+((AF235/AF223)-1)*100</f>
        <v>0.98088154112421222</v>
      </c>
      <c r="CB235" s="59"/>
      <c r="CC235" s="59">
        <f t="shared" ref="CC235" si="1263">+((AH235/AH223)-1)*100</f>
        <v>4.0897160696418133E-2</v>
      </c>
      <c r="CD235" s="59"/>
      <c r="CE235" s="59"/>
      <c r="CF235" s="59"/>
      <c r="CG235" s="59"/>
      <c r="CH235" s="59"/>
      <c r="CI235" s="59"/>
      <c r="CJ235" s="59"/>
      <c r="CK235" s="59"/>
      <c r="CL235" s="59"/>
      <c r="CM235" s="59"/>
      <c r="CN235" s="59"/>
      <c r="CO235" s="59"/>
      <c r="CP235" s="59"/>
      <c r="CQ235" s="59"/>
      <c r="CS235" s="59">
        <f t="shared" ref="CS235" si="1264">+((AX235/AX223)-1)*100</f>
        <v>2.8824732885186055</v>
      </c>
      <c r="CT235" s="56"/>
      <c r="CU235" s="56"/>
      <c r="CV235" s="56"/>
      <c r="CW235" s="56"/>
      <c r="CX235" s="56">
        <f>((SUM(H$231:H235)/SUM(H$219:H223))-1)*100</f>
        <v>2.3065355634843909</v>
      </c>
      <c r="CY235" s="56">
        <f>((SUM(I$231:I235)/SUM(I$219:I223))-1)*100</f>
        <v>3.485794711094381</v>
      </c>
      <c r="CZ235" s="56">
        <f>((SUM(J$231:J235)/SUM(J$219:J223))-1)*100</f>
        <v>-3.6624992350221097</v>
      </c>
      <c r="DA235" s="56"/>
      <c r="DB235" s="56"/>
      <c r="DC235" s="56">
        <f>((SUM(M$231:M235)/SUM(M$219:M223))-1)*100</f>
        <v>-3.7868266743756984</v>
      </c>
      <c r="DD235" s="56"/>
      <c r="DE235" s="56">
        <v>-2.9</v>
      </c>
      <c r="DF235" s="56"/>
      <c r="DG235" s="56"/>
      <c r="DH235" s="56"/>
      <c r="DI235" s="56"/>
      <c r="DJ235" s="56"/>
      <c r="DK235" s="56"/>
      <c r="DL235" s="56"/>
      <c r="DM235" s="56"/>
      <c r="DN235" s="56"/>
      <c r="DO235" s="56"/>
      <c r="DP235" s="56"/>
      <c r="DQ235" s="56"/>
      <c r="DR235" s="56"/>
      <c r="DS235" s="56"/>
      <c r="DU235" s="56">
        <f>((SUM(AE$231:AE235)/SUM(AE$219:AE223))-1)*100</f>
        <v>-5.5464747042404454</v>
      </c>
      <c r="DV235" s="56">
        <f>((SUM(AF$231:AF235)/SUM(AF$219:AF223))-1)*100</f>
        <v>0.64007058582540299</v>
      </c>
      <c r="DW235" s="56"/>
      <c r="DX235" s="56">
        <f>((SUM(AH$231:AH235)/SUM(AH$219:AH223))-1)*100</f>
        <v>1.4636034684121446</v>
      </c>
      <c r="DY235" s="56"/>
      <c r="DZ235" s="56"/>
      <c r="EA235" s="56"/>
      <c r="EB235" s="56"/>
      <c r="EC235" s="56"/>
      <c r="ED235" s="56"/>
      <c r="EE235" s="56"/>
      <c r="EF235" s="56"/>
      <c r="EG235" s="56"/>
      <c r="EH235" s="56"/>
      <c r="EI235" s="56"/>
      <c r="EJ235" s="56"/>
      <c r="EK235" s="56"/>
      <c r="EL235" s="56"/>
      <c r="EN235" s="56">
        <f>((SUM(AX$231:AX235)/SUM(AX$219:AX223))-1)*100</f>
        <v>-0.97478168585314329</v>
      </c>
      <c r="EO235" s="56"/>
      <c r="EP235" s="56"/>
      <c r="EQ235" s="56"/>
      <c r="ER235" s="56"/>
      <c r="ES235" s="56"/>
    </row>
    <row r="236" spans="1:149" s="55" customFormat="1" ht="13.2" x14ac:dyDescent="0.25">
      <c r="A236" s="55">
        <v>2017</v>
      </c>
      <c r="B236" s="55" t="s">
        <v>353</v>
      </c>
      <c r="C236" s="55" t="s">
        <v>82</v>
      </c>
      <c r="D236" s="56"/>
      <c r="E236" s="56"/>
      <c r="F236" s="56"/>
      <c r="G236" s="56"/>
      <c r="H236" s="56">
        <v>110.95889299904</v>
      </c>
      <c r="I236" s="56">
        <v>115.318482801361</v>
      </c>
      <c r="J236" s="56">
        <v>91.909824022535503</v>
      </c>
      <c r="K236" s="56"/>
      <c r="L236" s="56"/>
      <c r="M236" s="56">
        <v>94.686249847179795</v>
      </c>
      <c r="N236" s="56"/>
      <c r="O236" s="56">
        <v>100.530028506028</v>
      </c>
      <c r="P236" s="56"/>
      <c r="Q236" s="56"/>
      <c r="R236" s="56"/>
      <c r="S236" s="56"/>
      <c r="T236" s="56"/>
      <c r="U236" s="56"/>
      <c r="V236" s="56"/>
      <c r="W236" s="56"/>
      <c r="X236" s="56"/>
      <c r="Y236" s="56"/>
      <c r="Z236" s="56"/>
      <c r="AA236" s="56"/>
      <c r="AB236" s="56"/>
      <c r="AC236" s="56"/>
      <c r="AE236" s="56">
        <v>84.858211422589207</v>
      </c>
      <c r="AF236" s="56">
        <v>110.49632513938199</v>
      </c>
      <c r="AG236" s="56"/>
      <c r="AH236" s="56">
        <v>117.168130728779</v>
      </c>
      <c r="AI236" s="56"/>
      <c r="AJ236" s="56"/>
      <c r="AK236" s="56"/>
      <c r="AL236" s="56"/>
      <c r="AM236" s="56"/>
      <c r="AN236" s="56"/>
      <c r="AO236" s="56"/>
      <c r="AP236" s="56"/>
      <c r="AQ236" s="56"/>
      <c r="AR236" s="56"/>
      <c r="AS236" s="56"/>
      <c r="AT236" s="56"/>
      <c r="AU236" s="56"/>
      <c r="AV236" s="56"/>
      <c r="AX236" s="56">
        <v>99.275089588430305</v>
      </c>
      <c r="AY236" s="59"/>
      <c r="AZ236" s="59"/>
      <c r="BA236" s="59"/>
      <c r="BB236" s="59"/>
      <c r="BC236" s="59">
        <f t="shared" si="1246"/>
        <v>1.8085352974639202</v>
      </c>
      <c r="BD236" s="59">
        <f t="shared" si="1247"/>
        <v>2.7855339404547763</v>
      </c>
      <c r="BE236" s="59">
        <f t="shared" si="1248"/>
        <v>-3.2340101316004177</v>
      </c>
      <c r="BF236" s="59"/>
      <c r="BG236" s="59"/>
      <c r="BH236" s="59">
        <f t="shared" si="1249"/>
        <v>-2.8784625570086653</v>
      </c>
      <c r="BI236" s="59"/>
      <c r="BJ236" s="59">
        <f t="shared" ref="BJ236" si="1265">+((O236/O224)-1)*100</f>
        <v>-2.3066742963685827</v>
      </c>
      <c r="BK236" s="59"/>
      <c r="BL236" s="59"/>
      <c r="BM236" s="59"/>
      <c r="BN236" s="59"/>
      <c r="BO236" s="59"/>
      <c r="BP236" s="59"/>
      <c r="BQ236" s="59"/>
      <c r="BR236" s="59"/>
      <c r="BS236" s="59"/>
      <c r="BT236" s="59"/>
      <c r="BU236" s="59"/>
      <c r="BV236" s="59"/>
      <c r="BW236" s="59"/>
      <c r="BX236" s="59"/>
      <c r="BZ236" s="59">
        <f t="shared" ref="BZ236" si="1266">+((AE236/AE224)-1)*100</f>
        <v>-3.9979669198113799</v>
      </c>
      <c r="CA236" s="59">
        <f t="shared" ref="CA236" si="1267">+((AF236/AF224)-1)*100</f>
        <v>-0.13571800629353925</v>
      </c>
      <c r="CB236" s="59"/>
      <c r="CC236" s="59">
        <f t="shared" ref="CC236" si="1268">+((AH236/AH224)-1)*100</f>
        <v>-3.264729501928354E-3</v>
      </c>
      <c r="CD236" s="59"/>
      <c r="CE236" s="59"/>
      <c r="CF236" s="59"/>
      <c r="CG236" s="59"/>
      <c r="CH236" s="59"/>
      <c r="CI236" s="59"/>
      <c r="CJ236" s="59"/>
      <c r="CK236" s="59"/>
      <c r="CL236" s="59"/>
      <c r="CM236" s="59"/>
      <c r="CN236" s="59"/>
      <c r="CO236" s="59"/>
      <c r="CP236" s="59"/>
      <c r="CQ236" s="59"/>
      <c r="CS236" s="59">
        <f t="shared" ref="CS236" si="1269">+((AX236/AX224)-1)*100</f>
        <v>-0.3976045468944811</v>
      </c>
      <c r="CT236" s="56"/>
      <c r="CU236" s="56"/>
      <c r="CV236" s="56"/>
      <c r="CW236" s="56"/>
      <c r="CX236" s="56">
        <f>((SUM(H$231:H236)/SUM(H$219:H224))-1)*100</f>
        <v>2.2230558992190064</v>
      </c>
      <c r="CY236" s="56">
        <f>((SUM(I$231:I236)/SUM(I$219:I224))-1)*100</f>
        <v>3.3680983499517536</v>
      </c>
      <c r="CZ236" s="56">
        <f>((SUM(J$231:J236)/SUM(J$219:J224))-1)*100</f>
        <v>-3.5916406252794797</v>
      </c>
      <c r="DA236" s="56"/>
      <c r="DB236" s="56"/>
      <c r="DC236" s="56">
        <f>((SUM(M$231:M236)/SUM(M$219:M224))-1)*100</f>
        <v>-3.6342034013153057</v>
      </c>
      <c r="DD236" s="56"/>
      <c r="DE236" s="56">
        <v>-2.8</v>
      </c>
      <c r="DF236" s="56"/>
      <c r="DG236" s="56"/>
      <c r="DH236" s="56"/>
      <c r="DI236" s="56"/>
      <c r="DJ236" s="56"/>
      <c r="DK236" s="56"/>
      <c r="DL236" s="56"/>
      <c r="DM236" s="56"/>
      <c r="DN236" s="56"/>
      <c r="DO236" s="56"/>
      <c r="DP236" s="56"/>
      <c r="DQ236" s="56"/>
      <c r="DR236" s="56"/>
      <c r="DS236" s="56"/>
      <c r="DU236" s="56">
        <f>((SUM(AE$231:AE236)/SUM(AE$219:AE224))-1)*100</f>
        <v>-5.2881776094529265</v>
      </c>
      <c r="DV236" s="56">
        <f>((SUM(AF$231:AF236)/SUM(AF$219:AF224))-1)*100</f>
        <v>0.50741001098966176</v>
      </c>
      <c r="DW236" s="56"/>
      <c r="DX236" s="56">
        <f>((SUM(AH$231:AH236)/SUM(AH$219:AH224))-1)*100</f>
        <v>1.2121867630011662</v>
      </c>
      <c r="DY236" s="56"/>
      <c r="DZ236" s="56"/>
      <c r="EA236" s="56"/>
      <c r="EB236" s="56"/>
      <c r="EC236" s="56"/>
      <c r="ED236" s="56"/>
      <c r="EE236" s="56"/>
      <c r="EF236" s="56"/>
      <c r="EG236" s="56"/>
      <c r="EH236" s="56"/>
      <c r="EI236" s="56"/>
      <c r="EJ236" s="56"/>
      <c r="EK236" s="56"/>
      <c r="EL236" s="56"/>
      <c r="EN236" s="56">
        <f>((SUM(AX$231:AX236)/SUM(AX$219:AX224))-1)*100</f>
        <v>-0.87653266753966452</v>
      </c>
      <c r="EO236" s="56"/>
      <c r="EP236" s="56"/>
      <c r="EQ236" s="56"/>
      <c r="ER236" s="56"/>
      <c r="ES236" s="56"/>
    </row>
    <row r="237" spans="1:149" s="55" customFormat="1" ht="13.2" x14ac:dyDescent="0.25">
      <c r="A237" s="55">
        <v>2017</v>
      </c>
      <c r="B237" s="55" t="s">
        <v>354</v>
      </c>
      <c r="C237" s="55" t="s">
        <v>82</v>
      </c>
      <c r="D237" s="56"/>
      <c r="E237" s="56"/>
      <c r="F237" s="56"/>
      <c r="G237" s="56"/>
      <c r="H237" s="56">
        <v>110.642081637537</v>
      </c>
      <c r="I237" s="56">
        <v>115.086406415428</v>
      </c>
      <c r="J237" s="56">
        <v>91.222766269157702</v>
      </c>
      <c r="K237" s="56"/>
      <c r="L237" s="56"/>
      <c r="M237" s="56">
        <v>99.045637836225595</v>
      </c>
      <c r="N237" s="56"/>
      <c r="O237" s="56">
        <v>106.259008058384</v>
      </c>
      <c r="P237" s="56"/>
      <c r="Q237" s="56"/>
      <c r="R237" s="56"/>
      <c r="S237" s="56"/>
      <c r="T237" s="56"/>
      <c r="U237" s="56"/>
      <c r="V237" s="56"/>
      <c r="W237" s="56"/>
      <c r="X237" s="56"/>
      <c r="Y237" s="56"/>
      <c r="Z237" s="56"/>
      <c r="AA237" s="56"/>
      <c r="AB237" s="56"/>
      <c r="AC237" s="56"/>
      <c r="AE237" s="56">
        <v>86.914227005524907</v>
      </c>
      <c r="AF237" s="56">
        <v>115.43055754335001</v>
      </c>
      <c r="AG237" s="56"/>
      <c r="AH237" s="56">
        <v>123.84167031498001</v>
      </c>
      <c r="AI237" s="56"/>
      <c r="AJ237" s="56"/>
      <c r="AK237" s="56"/>
      <c r="AL237" s="56"/>
      <c r="AM237" s="56"/>
      <c r="AN237" s="56"/>
      <c r="AO237" s="56"/>
      <c r="AP237" s="56"/>
      <c r="AQ237" s="56"/>
      <c r="AR237" s="56"/>
      <c r="AS237" s="56"/>
      <c r="AT237" s="56"/>
      <c r="AU237" s="56"/>
      <c r="AV237" s="56"/>
      <c r="AX237" s="56">
        <v>101.28400060438901</v>
      </c>
      <c r="AY237" s="59"/>
      <c r="AZ237" s="59"/>
      <c r="BA237" s="59"/>
      <c r="BB237" s="59"/>
      <c r="BC237" s="59">
        <f t="shared" si="1246"/>
        <v>2.0460343290701122</v>
      </c>
      <c r="BD237" s="59">
        <f t="shared" si="1247"/>
        <v>3.0079139124788989</v>
      </c>
      <c r="BE237" s="59">
        <f t="shared" si="1248"/>
        <v>-2.9496625853122738</v>
      </c>
      <c r="BF237" s="59"/>
      <c r="BG237" s="59"/>
      <c r="BH237" s="59">
        <f t="shared" si="1249"/>
        <v>1.0206881955092673</v>
      </c>
      <c r="BI237" s="59"/>
      <c r="BJ237" s="59">
        <f t="shared" ref="BJ237" si="1270">+((O237/O225)-1)*100</f>
        <v>-1.5964852413733688</v>
      </c>
      <c r="BK237" s="59"/>
      <c r="BL237" s="59"/>
      <c r="BM237" s="59"/>
      <c r="BN237" s="59"/>
      <c r="BO237" s="59"/>
      <c r="BP237" s="59"/>
      <c r="BQ237" s="59"/>
      <c r="BR237" s="59"/>
      <c r="BS237" s="59"/>
      <c r="BT237" s="59"/>
      <c r="BU237" s="59"/>
      <c r="BV237" s="59"/>
      <c r="BW237" s="59"/>
      <c r="BX237" s="59"/>
      <c r="BZ237" s="59">
        <f t="shared" ref="BZ237" si="1271">+((AE237/AE225)-1)*100</f>
        <v>6.8646011044798838</v>
      </c>
      <c r="CA237" s="59">
        <f t="shared" ref="CA237" si="1272">+((AF237/AF225)-1)*100</f>
        <v>3.6176600623158528</v>
      </c>
      <c r="CB237" s="59"/>
      <c r="CC237" s="59">
        <f t="shared" ref="CC237" si="1273">+((AH237/AH225)-1)*100</f>
        <v>0.30084071314375738</v>
      </c>
      <c r="CD237" s="59"/>
      <c r="CE237" s="59"/>
      <c r="CF237" s="59"/>
      <c r="CG237" s="59"/>
      <c r="CH237" s="59"/>
      <c r="CI237" s="59"/>
      <c r="CJ237" s="59"/>
      <c r="CK237" s="59"/>
      <c r="CL237" s="59"/>
      <c r="CM237" s="59"/>
      <c r="CN237" s="59"/>
      <c r="CO237" s="59"/>
      <c r="CP237" s="59"/>
      <c r="CQ237" s="59"/>
      <c r="CS237" s="59">
        <f t="shared" ref="CS237" si="1274">+((AX237/AX225)-1)*100</f>
        <v>11.178336759879826</v>
      </c>
      <c r="CT237" s="56"/>
      <c r="CU237" s="56"/>
      <c r="CV237" s="56"/>
      <c r="CW237" s="56"/>
      <c r="CX237" s="56">
        <f>((SUM(H$231:H237)/SUM(H$219:H225))-1)*100</f>
        <v>2.1977546905753487</v>
      </c>
      <c r="CY237" s="56">
        <f>((SUM(I$231:I237)/SUM(I$219:I225))-1)*100</f>
        <v>3.3164561864772235</v>
      </c>
      <c r="CZ237" s="56">
        <f>((SUM(J$231:J237)/SUM(J$219:J225))-1)*100</f>
        <v>-3.5013553135680997</v>
      </c>
      <c r="DA237" s="56"/>
      <c r="DB237" s="56"/>
      <c r="DC237" s="56">
        <f>((SUM(M$231:M237)/SUM(M$219:M225))-1)*100</f>
        <v>-2.9613507622068713</v>
      </c>
      <c r="DD237" s="56"/>
      <c r="DE237" s="56">
        <v>-2.6</v>
      </c>
      <c r="DF237" s="56"/>
      <c r="DG237" s="56"/>
      <c r="DH237" s="56"/>
      <c r="DI237" s="56"/>
      <c r="DJ237" s="56"/>
      <c r="DK237" s="56"/>
      <c r="DL237" s="56"/>
      <c r="DM237" s="56"/>
      <c r="DN237" s="56"/>
      <c r="DO237" s="56"/>
      <c r="DP237" s="56"/>
      <c r="DQ237" s="56"/>
      <c r="DR237" s="56"/>
      <c r="DS237" s="56"/>
      <c r="DU237" s="56">
        <f>((SUM(AE$231:AE237)/SUM(AE$219:AE225))-1)*100</f>
        <v>-3.6711572457510222</v>
      </c>
      <c r="DV237" s="56">
        <f>((SUM(AF$231:AF237)/SUM(AF$219:AF225))-1)*100</f>
        <v>0.96423932731413142</v>
      </c>
      <c r="DW237" s="56"/>
      <c r="DX237" s="56">
        <f>((SUM(AH$231:AH237)/SUM(AH$219:AH225))-1)*100</f>
        <v>1.0727688827638415</v>
      </c>
      <c r="DY237" s="56"/>
      <c r="DZ237" s="56"/>
      <c r="EA237" s="56"/>
      <c r="EB237" s="56"/>
      <c r="EC237" s="56"/>
      <c r="ED237" s="56"/>
      <c r="EE237" s="56"/>
      <c r="EF237" s="56"/>
      <c r="EG237" s="56"/>
      <c r="EH237" s="56"/>
      <c r="EI237" s="56"/>
      <c r="EJ237" s="56"/>
      <c r="EK237" s="56"/>
      <c r="EL237" s="56"/>
      <c r="EN237" s="56">
        <f>((SUM(AX$231:AX237)/SUM(AX$219:AX225))-1)*100</f>
        <v>0.74650902347279668</v>
      </c>
      <c r="EO237" s="56"/>
      <c r="EP237" s="56"/>
      <c r="EQ237" s="56"/>
      <c r="ER237" s="56"/>
      <c r="ES237" s="56"/>
    </row>
    <row r="238" spans="1:149" s="55" customFormat="1" ht="13.2" x14ac:dyDescent="0.25">
      <c r="A238" s="55">
        <v>2017</v>
      </c>
      <c r="B238" s="55" t="s">
        <v>355</v>
      </c>
      <c r="C238" s="55" t="s">
        <v>82</v>
      </c>
      <c r="D238" s="56"/>
      <c r="E238" s="56"/>
      <c r="F238" s="56"/>
      <c r="G238" s="56"/>
      <c r="H238" s="56">
        <v>110.89137853709801</v>
      </c>
      <c r="I238" s="56">
        <v>115.290320598446</v>
      </c>
      <c r="J238" s="56">
        <v>91.670361296975102</v>
      </c>
      <c r="K238" s="56"/>
      <c r="L238" s="56"/>
      <c r="M238" s="56">
        <v>100.122301625288</v>
      </c>
      <c r="N238" s="56"/>
      <c r="O238" s="56">
        <v>105.53363007453</v>
      </c>
      <c r="P238" s="56"/>
      <c r="Q238" s="56"/>
      <c r="R238" s="56"/>
      <c r="S238" s="56"/>
      <c r="T238" s="56"/>
      <c r="U238" s="56"/>
      <c r="V238" s="56"/>
      <c r="W238" s="56"/>
      <c r="X238" s="56"/>
      <c r="Y238" s="56"/>
      <c r="Z238" s="56"/>
      <c r="AA238" s="56"/>
      <c r="AB238" s="56"/>
      <c r="AC238" s="56"/>
      <c r="AE238" s="56">
        <v>91.021555852394101</v>
      </c>
      <c r="AF238" s="56">
        <v>116.365856026225</v>
      </c>
      <c r="AG238" s="56"/>
      <c r="AH238" s="56">
        <v>122.679076095894</v>
      </c>
      <c r="AI238" s="56"/>
      <c r="AJ238" s="56"/>
      <c r="AK238" s="56"/>
      <c r="AL238" s="56"/>
      <c r="AM238" s="56"/>
      <c r="AN238" s="56"/>
      <c r="AO238" s="56"/>
      <c r="AP238" s="56"/>
      <c r="AQ238" s="56"/>
      <c r="AR238" s="56"/>
      <c r="AS238" s="56"/>
      <c r="AT238" s="56"/>
      <c r="AU238" s="56"/>
      <c r="AV238" s="56"/>
      <c r="AX238" s="56">
        <v>105.747721469165</v>
      </c>
      <c r="AY238" s="59"/>
      <c r="AZ238" s="59"/>
      <c r="BA238" s="59"/>
      <c r="BB238" s="59"/>
      <c r="BC238" s="59">
        <f t="shared" si="1246"/>
        <v>1.9992119208193992</v>
      </c>
      <c r="BD238" s="59">
        <f t="shared" si="1247"/>
        <v>2.9083751231185451</v>
      </c>
      <c r="BE238" s="59">
        <f t="shared" si="1248"/>
        <v>-2.7234962690639186</v>
      </c>
      <c r="BF238" s="59"/>
      <c r="BG238" s="59"/>
      <c r="BH238" s="59">
        <f t="shared" si="1249"/>
        <v>-2.3005204506125643</v>
      </c>
      <c r="BI238" s="59"/>
      <c r="BJ238" s="59">
        <f t="shared" ref="BJ238" si="1275">+((O238/O226)-1)*100</f>
        <v>-1.8120418472763578</v>
      </c>
      <c r="BK238" s="59"/>
      <c r="BL238" s="59"/>
      <c r="BM238" s="59"/>
      <c r="BN238" s="59"/>
      <c r="BO238" s="59"/>
      <c r="BP238" s="59"/>
      <c r="BQ238" s="59"/>
      <c r="BR238" s="59"/>
      <c r="BS238" s="59"/>
      <c r="BT238" s="59"/>
      <c r="BU238" s="59"/>
      <c r="BV238" s="59"/>
      <c r="BW238" s="59"/>
      <c r="BX238" s="59"/>
      <c r="BZ238" s="59">
        <f t="shared" ref="BZ238" si="1276">+((AE238/AE226)-1)*100</f>
        <v>-3.239176711367997</v>
      </c>
      <c r="CA238" s="59">
        <f t="shared" ref="CA238" si="1277">+((AF238/AF226)-1)*100</f>
        <v>-0.39565912019561278</v>
      </c>
      <c r="CB238" s="59"/>
      <c r="CC238" s="59">
        <f t="shared" ref="CC238" si="1278">+((AH238/AH226)-1)*100</f>
        <v>-0.26700058890887224</v>
      </c>
      <c r="CD238" s="59"/>
      <c r="CE238" s="59"/>
      <c r="CF238" s="59"/>
      <c r="CG238" s="59"/>
      <c r="CH238" s="59"/>
      <c r="CI238" s="59"/>
      <c r="CJ238" s="59"/>
      <c r="CK238" s="59"/>
      <c r="CL238" s="59"/>
      <c r="CM238" s="59"/>
      <c r="CN238" s="59"/>
      <c r="CO238" s="59"/>
      <c r="CP238" s="59"/>
      <c r="CQ238" s="59"/>
      <c r="CS238" s="59">
        <f t="shared" ref="CS238" si="1279">+((AX238/AX226)-1)*100</f>
        <v>-0.64574142892406261</v>
      </c>
      <c r="CT238" s="56"/>
      <c r="CU238" s="56"/>
      <c r="CV238" s="56"/>
      <c r="CW238" s="56"/>
      <c r="CX238" s="56">
        <f>((SUM(H$231:H238)/SUM(H$219:H226))-1)*100</f>
        <v>2.1728672640805913</v>
      </c>
      <c r="CY238" s="56">
        <f>((SUM(I$231:I238)/SUM(I$219:I226))-1)*100</f>
        <v>3.2651610811399445</v>
      </c>
      <c r="CZ238" s="56">
        <f>((SUM(J$231:J238)/SUM(J$219:J226))-1)*100</f>
        <v>-3.4052321834126209</v>
      </c>
      <c r="DA238" s="56"/>
      <c r="DB238" s="56"/>
      <c r="DC238" s="56">
        <f>((SUM(M$231:M238)/SUM(M$219:M226))-1)*100</f>
        <v>-2.8746134112185628</v>
      </c>
      <c r="DD238" s="56"/>
      <c r="DE238" s="56">
        <v>-2.5</v>
      </c>
      <c r="DF238" s="56"/>
      <c r="DG238" s="56"/>
      <c r="DH238" s="56"/>
      <c r="DI238" s="56"/>
      <c r="DJ238" s="56"/>
      <c r="DK238" s="56"/>
      <c r="DL238" s="56"/>
      <c r="DM238" s="56"/>
      <c r="DN238" s="56"/>
      <c r="DO238" s="56"/>
      <c r="DP238" s="56"/>
      <c r="DQ238" s="56"/>
      <c r="DR238" s="56"/>
      <c r="DS238" s="56"/>
      <c r="DU238" s="56">
        <f>((SUM(AE$231:AE238)/SUM(AE$219:AE226))-1)*100</f>
        <v>-3.613543638167438</v>
      </c>
      <c r="DV238" s="56">
        <f>((SUM(AF$231:AF238)/SUM(AF$219:AF226))-1)*100</f>
        <v>0.78272683933240383</v>
      </c>
      <c r="DW238" s="56"/>
      <c r="DX238" s="56">
        <f>((SUM(AH$231:AH238)/SUM(AH$219:AH226))-1)*100</f>
        <v>0.89558313459141559</v>
      </c>
      <c r="DY238" s="56"/>
      <c r="DZ238" s="56"/>
      <c r="EA238" s="56"/>
      <c r="EB238" s="56"/>
      <c r="EC238" s="56"/>
      <c r="ED238" s="56"/>
      <c r="EE238" s="56"/>
      <c r="EF238" s="56"/>
      <c r="EG238" s="56"/>
      <c r="EH238" s="56"/>
      <c r="EI238" s="56"/>
      <c r="EJ238" s="56"/>
      <c r="EK238" s="56"/>
      <c r="EL238" s="56"/>
      <c r="EN238" s="56">
        <f>((SUM(AX$231:AX238)/SUM(AX$219:AX226))-1)*100</f>
        <v>0.55727373603711161</v>
      </c>
      <c r="EO238" s="56"/>
      <c r="EP238" s="56"/>
      <c r="EQ238" s="56"/>
      <c r="ER238" s="56"/>
      <c r="ES238" s="56"/>
    </row>
    <row r="239" spans="1:149" s="85" customFormat="1" ht="13.2" x14ac:dyDescent="0.25">
      <c r="A239" s="85">
        <v>2017</v>
      </c>
      <c r="B239" s="85" t="s">
        <v>356</v>
      </c>
      <c r="C239" s="85" t="s">
        <v>82</v>
      </c>
      <c r="D239" s="84"/>
      <c r="E239" s="84"/>
      <c r="F239" s="84"/>
      <c r="G239" s="84"/>
      <c r="H239" s="84">
        <v>111.125181625313</v>
      </c>
      <c r="I239" s="84">
        <v>115.633982332798</v>
      </c>
      <c r="J239" s="84">
        <v>91.424141029133693</v>
      </c>
      <c r="K239" s="84"/>
      <c r="L239" s="84"/>
      <c r="M239" s="84">
        <v>96.788247739259603</v>
      </c>
      <c r="N239" s="84"/>
      <c r="O239" s="84">
        <v>101.25869538400499</v>
      </c>
      <c r="P239" s="84"/>
      <c r="Q239" s="84"/>
      <c r="R239" s="84"/>
      <c r="S239" s="84"/>
      <c r="T239" s="84"/>
      <c r="U239" s="84"/>
      <c r="V239" s="84"/>
      <c r="W239" s="84"/>
      <c r="X239" s="84"/>
      <c r="Y239" s="84"/>
      <c r="Z239" s="84"/>
      <c r="AA239" s="84"/>
      <c r="AB239" s="84"/>
      <c r="AC239" s="84"/>
      <c r="AE239" s="84">
        <v>89.269870710869498</v>
      </c>
      <c r="AF239" s="84">
        <v>113.038025688746</v>
      </c>
      <c r="AG239" s="84"/>
      <c r="AH239" s="84">
        <v>118.186580371362</v>
      </c>
      <c r="AI239" s="84"/>
      <c r="AJ239" s="84"/>
      <c r="AK239" s="84"/>
      <c r="AL239" s="84"/>
      <c r="AM239" s="84"/>
      <c r="AN239" s="84"/>
      <c r="AO239" s="84"/>
      <c r="AP239" s="84"/>
      <c r="AQ239" s="84"/>
      <c r="AR239" s="84"/>
      <c r="AS239" s="84"/>
      <c r="AT239" s="84"/>
      <c r="AU239" s="84"/>
      <c r="AV239" s="84"/>
      <c r="AX239" s="84">
        <v>104.378728881237</v>
      </c>
      <c r="AY239" s="89"/>
      <c r="AZ239" s="89"/>
      <c r="BA239" s="89"/>
      <c r="BB239" s="89"/>
      <c r="BC239" s="89">
        <f t="shared" si="1246"/>
        <v>1.9239144923568485</v>
      </c>
      <c r="BD239" s="89">
        <f t="shared" si="1247"/>
        <v>2.8643619037946655</v>
      </c>
      <c r="BE239" s="89">
        <f t="shared" si="1248"/>
        <v>-2.9782878563571535</v>
      </c>
      <c r="BF239" s="89"/>
      <c r="BG239" s="89"/>
      <c r="BH239" s="89">
        <f t="shared" si="1249"/>
        <v>-0.44424772069646679</v>
      </c>
      <c r="BI239" s="89"/>
      <c r="BJ239" s="89">
        <f t="shared" ref="BJ239:BJ240" si="1280">+((O239/O227)-1)*100</f>
        <v>2.1471630243896866</v>
      </c>
      <c r="BK239" s="89"/>
      <c r="BL239" s="89"/>
      <c r="BM239" s="89"/>
      <c r="BN239" s="89"/>
      <c r="BO239" s="89"/>
      <c r="BP239" s="89"/>
      <c r="BQ239" s="89"/>
      <c r="BR239" s="89"/>
      <c r="BS239" s="89"/>
      <c r="BT239" s="89"/>
      <c r="BU239" s="89"/>
      <c r="BV239" s="89"/>
      <c r="BW239" s="89"/>
      <c r="BX239" s="89"/>
      <c r="BZ239" s="89">
        <f t="shared" ref="BZ239:BZ240" si="1281">+((AE239/AE227)-1)*100</f>
        <v>-5.0399449915509269</v>
      </c>
      <c r="CA239" s="89">
        <f t="shared" ref="CA239:CA240" si="1282">+((AF239/AF227)-1)*100</f>
        <v>1.4918417401103445</v>
      </c>
      <c r="CB239" s="89"/>
      <c r="CC239" s="89">
        <f t="shared" ref="CC239:CC240" si="1283">+((AH239/AH227)-1)*100</f>
        <v>3.6701776491571358</v>
      </c>
      <c r="CD239" s="89"/>
      <c r="CE239" s="89"/>
      <c r="CF239" s="89"/>
      <c r="CG239" s="89"/>
      <c r="CH239" s="89"/>
      <c r="CI239" s="89"/>
      <c r="CJ239" s="89"/>
      <c r="CK239" s="89"/>
      <c r="CL239" s="89"/>
      <c r="CM239" s="89"/>
      <c r="CN239" s="89"/>
      <c r="CO239" s="89"/>
      <c r="CP239" s="89"/>
      <c r="CQ239" s="89"/>
      <c r="CS239" s="89">
        <f t="shared" ref="CS239:CS240" si="1284">+((AX239/AX227)-1)*100</f>
        <v>-2.4131123685678824</v>
      </c>
      <c r="CT239" s="84"/>
      <c r="CU239" s="84"/>
      <c r="CV239" s="84"/>
      <c r="CW239" s="84"/>
      <c r="CX239" s="84">
        <f>((SUM(H$231:H239)/SUM(H$219:H227))-1)*100</f>
        <v>2.1450667564041792</v>
      </c>
      <c r="CY239" s="84">
        <f>((SUM(I$231:I239)/SUM(I$219:I227))-1)*100</f>
        <v>3.2202713119424686</v>
      </c>
      <c r="CZ239" s="84">
        <f>((SUM(J$231:J239)/SUM(J$219:J227))-1)*100</f>
        <v>-3.3582783846182629</v>
      </c>
      <c r="DA239" s="84"/>
      <c r="DB239" s="84"/>
      <c r="DC239" s="84">
        <f>((SUM(M$231:M239)/SUM(M$219:M227))-1)*100</f>
        <v>-2.6054977866862838</v>
      </c>
      <c r="DD239" s="84"/>
      <c r="DE239" s="84">
        <v>-2</v>
      </c>
      <c r="DF239" s="84"/>
      <c r="DG239" s="84"/>
      <c r="DH239" s="84"/>
      <c r="DI239" s="84"/>
      <c r="DJ239" s="84"/>
      <c r="DK239" s="84"/>
      <c r="DL239" s="84"/>
      <c r="DM239" s="84"/>
      <c r="DN239" s="84"/>
      <c r="DO239" s="84"/>
      <c r="DP239" s="84"/>
      <c r="DQ239" s="84"/>
      <c r="DR239" s="84"/>
      <c r="DS239" s="84"/>
      <c r="DU239" s="84">
        <f>((SUM(AE$231:AE239)/SUM(AE$219:AE227))-1)*100</f>
        <v>-3.7813014978000825</v>
      </c>
      <c r="DV239" s="84">
        <f>((SUM(AF$231:AF239)/SUM(AF$219:AF227))-1)*100</f>
        <v>0.86277361434523581</v>
      </c>
      <c r="DW239" s="84"/>
      <c r="DX239" s="84">
        <f>((SUM(AH$231:AH239)/SUM(AH$219:AH227))-1)*100</f>
        <v>1.1985309401129518</v>
      </c>
      <c r="DY239" s="84"/>
      <c r="DZ239" s="84"/>
      <c r="EA239" s="84"/>
      <c r="EB239" s="84"/>
      <c r="EC239" s="84"/>
      <c r="ED239" s="84"/>
      <c r="EE239" s="84"/>
      <c r="EF239" s="84"/>
      <c r="EG239" s="84"/>
      <c r="EH239" s="84"/>
      <c r="EI239" s="84"/>
      <c r="EJ239" s="84"/>
      <c r="EK239" s="84"/>
      <c r="EL239" s="84"/>
      <c r="EN239" s="84">
        <f>((SUM(AX$231:AX239)/SUM(AX$219:AX227))-1)*100</f>
        <v>0.20030546789002734</v>
      </c>
      <c r="EO239" s="84"/>
      <c r="EP239" s="84"/>
      <c r="EQ239" s="84"/>
      <c r="ER239" s="84"/>
      <c r="ES239" s="84"/>
    </row>
    <row r="240" spans="1:149" s="85" customFormat="1" ht="13.2" x14ac:dyDescent="0.25">
      <c r="A240" s="85">
        <v>2017</v>
      </c>
      <c r="B240" s="85" t="s">
        <v>357</v>
      </c>
      <c r="C240" s="85" t="s">
        <v>82</v>
      </c>
      <c r="D240" s="84"/>
      <c r="E240" s="84"/>
      <c r="F240" s="84"/>
      <c r="G240" s="84"/>
      <c r="H240" s="84">
        <v>111.842337263944</v>
      </c>
      <c r="I240" s="84">
        <v>117.136525404514</v>
      </c>
      <c r="J240" s="84">
        <v>88.709574862622901</v>
      </c>
      <c r="K240" s="84"/>
      <c r="L240" s="84"/>
      <c r="M240" s="84">
        <v>97.998989467512402</v>
      </c>
      <c r="N240" s="84"/>
      <c r="O240" s="84">
        <v>103.596827959983</v>
      </c>
      <c r="P240" s="84"/>
      <c r="Q240" s="84"/>
      <c r="R240" s="84"/>
      <c r="S240" s="84"/>
      <c r="T240" s="84"/>
      <c r="U240" s="84"/>
      <c r="V240" s="84"/>
      <c r="W240" s="84"/>
      <c r="X240" s="84"/>
      <c r="Y240" s="84"/>
      <c r="Z240" s="84"/>
      <c r="AA240" s="84"/>
      <c r="AB240" s="84"/>
      <c r="AC240" s="84"/>
      <c r="AE240" s="84">
        <v>88.584572014285001</v>
      </c>
      <c r="AF240" s="84">
        <v>114.09495788329301</v>
      </c>
      <c r="AG240" s="84"/>
      <c r="AH240" s="84">
        <v>120.570635789566</v>
      </c>
      <c r="AI240" s="84"/>
      <c r="AJ240" s="84"/>
      <c r="AK240" s="84"/>
      <c r="AL240" s="84"/>
      <c r="AM240" s="84"/>
      <c r="AN240" s="84"/>
      <c r="AO240" s="84"/>
      <c r="AP240" s="84"/>
      <c r="AQ240" s="84"/>
      <c r="AR240" s="84"/>
      <c r="AS240" s="84"/>
      <c r="AT240" s="84"/>
      <c r="AU240" s="84"/>
      <c r="AV240" s="84"/>
      <c r="AX240" s="84">
        <v>103.20358729931399</v>
      </c>
      <c r="AY240" s="89"/>
      <c r="AZ240" s="89"/>
      <c r="BA240" s="89"/>
      <c r="BB240" s="89"/>
      <c r="BC240" s="89">
        <f t="shared" si="1246"/>
        <v>1.6156564110879623</v>
      </c>
      <c r="BD240" s="89">
        <f t="shared" si="1247"/>
        <v>2.9664002826238267</v>
      </c>
      <c r="BE240" s="89">
        <f t="shared" si="1248"/>
        <v>-5.5342723683108996</v>
      </c>
      <c r="BF240" s="89"/>
      <c r="BG240" s="89"/>
      <c r="BH240" s="89">
        <f t="shared" si="1249"/>
        <v>-2.6318813343749969</v>
      </c>
      <c r="BI240" s="89"/>
      <c r="BJ240" s="89">
        <f t="shared" si="1280"/>
        <v>-1.8431128554200038</v>
      </c>
      <c r="BK240" s="89"/>
      <c r="BL240" s="89"/>
      <c r="BM240" s="89"/>
      <c r="BN240" s="89"/>
      <c r="BO240" s="89"/>
      <c r="BP240" s="89"/>
      <c r="BQ240" s="89"/>
      <c r="BR240" s="89"/>
      <c r="BS240" s="89"/>
      <c r="BT240" s="89"/>
      <c r="BU240" s="89"/>
      <c r="BV240" s="89"/>
      <c r="BW240" s="89"/>
      <c r="BX240" s="89"/>
      <c r="BZ240" s="89">
        <f t="shared" si="1281"/>
        <v>-4.1468258356334946</v>
      </c>
      <c r="CA240" s="89">
        <f t="shared" si="1282"/>
        <v>-0.78476952809948264</v>
      </c>
      <c r="CB240" s="89"/>
      <c r="CC240" s="89">
        <f t="shared" si="1283"/>
        <v>-0.39174517748278292</v>
      </c>
      <c r="CD240" s="89"/>
      <c r="CE240" s="89"/>
      <c r="CF240" s="89"/>
      <c r="CG240" s="89"/>
      <c r="CH240" s="89"/>
      <c r="CI240" s="89"/>
      <c r="CJ240" s="89"/>
      <c r="CK240" s="89"/>
      <c r="CL240" s="89"/>
      <c r="CM240" s="89"/>
      <c r="CN240" s="89"/>
      <c r="CO240" s="89"/>
      <c r="CP240" s="89"/>
      <c r="CQ240" s="89"/>
      <c r="CS240" s="89">
        <f t="shared" si="1284"/>
        <v>-1.5480645669275428</v>
      </c>
      <c r="CT240" s="84"/>
      <c r="CU240" s="84"/>
      <c r="CV240" s="84"/>
      <c r="CW240" s="84"/>
      <c r="CX240" s="84">
        <f>((SUM(H$231:H240)/SUM(H$219:H228))-1)*100</f>
        <v>2.0914319087288025</v>
      </c>
      <c r="CY240" s="84">
        <f>((SUM(I$231:I240)/SUM(I$219:I228))-1)*100</f>
        <v>3.1944260606866948</v>
      </c>
      <c r="CZ240" s="84">
        <f>((SUM(J$231:J240)/SUM(J$219:J228))-1)*100</f>
        <v>-3.5732077074546287</v>
      </c>
      <c r="DA240" s="84"/>
      <c r="DB240" s="84"/>
      <c r="DC240" s="84">
        <f>((SUM(M$231:M240)/SUM(M$219:M228))-1)*100</f>
        <v>-2.6082112034135796</v>
      </c>
      <c r="DD240" s="84"/>
      <c r="DE240" s="84">
        <v>-2</v>
      </c>
      <c r="DF240" s="84"/>
      <c r="DG240" s="84"/>
      <c r="DH240" s="84"/>
      <c r="DI240" s="84"/>
      <c r="DJ240" s="84"/>
      <c r="DK240" s="84"/>
      <c r="DL240" s="84"/>
      <c r="DM240" s="84"/>
      <c r="DN240" s="84"/>
      <c r="DO240" s="84"/>
      <c r="DP240" s="84"/>
      <c r="DQ240" s="84"/>
      <c r="DR240" s="84"/>
      <c r="DS240" s="84"/>
      <c r="DU240" s="84">
        <f>((SUM(AE$231:AE240)/SUM(AE$219:AE228))-1)*100</f>
        <v>-3.8191831768108808</v>
      </c>
      <c r="DV240" s="84">
        <f>((SUM(AF$231:AF240)/SUM(AF$219:AF228))-1)*100</f>
        <v>0.69079299054684018</v>
      </c>
      <c r="DW240" s="84"/>
      <c r="DX240" s="84">
        <f>((SUM(AH$231:AH240)/SUM(AH$219:AH228))-1)*100</f>
        <v>1.033321326500225</v>
      </c>
      <c r="DY240" s="84"/>
      <c r="DZ240" s="84"/>
      <c r="EA240" s="84"/>
      <c r="EB240" s="84"/>
      <c r="EC240" s="84"/>
      <c r="ED240" s="84"/>
      <c r="EE240" s="84"/>
      <c r="EF240" s="84"/>
      <c r="EG240" s="84"/>
      <c r="EH240" s="84"/>
      <c r="EI240" s="84"/>
      <c r="EJ240" s="84"/>
      <c r="EK240" s="84"/>
      <c r="EL240" s="84"/>
      <c r="EN240" s="84">
        <f>((SUM(AX$231:AX240)/SUM(AX$219:AX228))-1)*100</f>
        <v>1.6082304104259038E-2</v>
      </c>
      <c r="EO240" s="84"/>
      <c r="EP240" s="84"/>
      <c r="EQ240" s="84"/>
      <c r="ER240" s="84"/>
      <c r="ES240" s="84"/>
    </row>
    <row r="241" spans="1:149" s="55" customFormat="1" ht="13.2" x14ac:dyDescent="0.25">
      <c r="A241" s="55">
        <v>2017</v>
      </c>
      <c r="B241" s="55" t="s">
        <v>358</v>
      </c>
      <c r="C241" s="55" t="s">
        <v>82</v>
      </c>
      <c r="D241" s="56"/>
      <c r="E241" s="56"/>
      <c r="F241" s="56"/>
      <c r="G241" s="56"/>
      <c r="H241" s="56">
        <v>112.678370193188</v>
      </c>
      <c r="I241" s="56">
        <v>118.217150853343</v>
      </c>
      <c r="J241" s="56">
        <v>88.476869679343693</v>
      </c>
      <c r="K241" s="56"/>
      <c r="L241" s="56"/>
      <c r="M241" s="56">
        <v>106.61571345467</v>
      </c>
      <c r="N241" s="56"/>
      <c r="O241" s="56">
        <v>113.463832685903</v>
      </c>
      <c r="P241" s="56"/>
      <c r="Q241" s="56"/>
      <c r="R241" s="56"/>
      <c r="S241" s="56"/>
      <c r="T241" s="56"/>
      <c r="U241" s="56"/>
      <c r="V241" s="56"/>
      <c r="W241" s="56"/>
      <c r="X241" s="56"/>
      <c r="Y241" s="56"/>
      <c r="Z241" s="56"/>
      <c r="AA241" s="56"/>
      <c r="AB241" s="56"/>
      <c r="AC241" s="56"/>
      <c r="AE241" s="56">
        <v>95.098579957694099</v>
      </c>
      <c r="AF241" s="56">
        <v>123.74048443393001</v>
      </c>
      <c r="AG241" s="56"/>
      <c r="AH241" s="56">
        <v>131.04442650791299</v>
      </c>
      <c r="AI241" s="56"/>
      <c r="AJ241" s="56"/>
      <c r="AK241" s="56"/>
      <c r="AL241" s="56"/>
      <c r="AM241" s="56"/>
      <c r="AN241" s="56"/>
      <c r="AO241" s="56"/>
      <c r="AP241" s="56"/>
      <c r="AQ241" s="56"/>
      <c r="AR241" s="56"/>
      <c r="AS241" s="56"/>
      <c r="AT241" s="56"/>
      <c r="AU241" s="56"/>
      <c r="AV241" s="56"/>
      <c r="AX241" s="56">
        <v>111.45606556643</v>
      </c>
      <c r="AY241" s="59"/>
      <c r="AZ241" s="59"/>
      <c r="BA241" s="59"/>
      <c r="BB241" s="59"/>
      <c r="BC241" s="59">
        <f t="shared" si="1246"/>
        <v>1.2963290851191855</v>
      </c>
      <c r="BD241" s="59">
        <f t="shared" si="1247"/>
        <v>2.7020228435304716</v>
      </c>
      <c r="BE241" s="59">
        <f t="shared" si="1248"/>
        <v>-6.1991174247801872</v>
      </c>
      <c r="BF241" s="59"/>
      <c r="BG241" s="59"/>
      <c r="BH241" s="59">
        <f t="shared" si="1249"/>
        <v>-4.1931841222592858</v>
      </c>
      <c r="BI241" s="59"/>
      <c r="BJ241" s="59">
        <f t="shared" ref="BJ241" si="1285">+((O241/O229)-1)*100</f>
        <v>1.0042740214751156</v>
      </c>
      <c r="BK241" s="59"/>
      <c r="BL241" s="59"/>
      <c r="BM241" s="59"/>
      <c r="BN241" s="59"/>
      <c r="BO241" s="59"/>
      <c r="BP241" s="59"/>
      <c r="BQ241" s="59"/>
      <c r="BR241" s="59"/>
      <c r="BS241" s="59"/>
      <c r="BT241" s="59"/>
      <c r="BU241" s="59"/>
      <c r="BV241" s="59"/>
      <c r="BW241" s="59"/>
      <c r="BX241" s="59"/>
      <c r="BZ241" s="59">
        <f t="shared" ref="BZ241" si="1286">+((AE241/AE229)-1)*100</f>
        <v>-13.159800074033434</v>
      </c>
      <c r="CA241" s="59">
        <f t="shared" ref="CA241" si="1287">+((AF241/AF229)-1)*100</f>
        <v>-3.0511409600441186</v>
      </c>
      <c r="CB241" s="59"/>
      <c r="CC241" s="59">
        <f t="shared" ref="CC241" si="1288">+((AH241/AH229)-1)*100</f>
        <v>2.1906434578593759</v>
      </c>
      <c r="CD241" s="59"/>
      <c r="CE241" s="59"/>
      <c r="CF241" s="59"/>
      <c r="CG241" s="59"/>
      <c r="CH241" s="59"/>
      <c r="CI241" s="59"/>
      <c r="CJ241" s="59"/>
      <c r="CK241" s="59"/>
      <c r="CL241" s="59"/>
      <c r="CM241" s="59"/>
      <c r="CN241" s="59"/>
      <c r="CO241" s="59"/>
      <c r="CP241" s="59"/>
      <c r="CQ241" s="59"/>
      <c r="CS241" s="59">
        <f t="shared" ref="CS241" si="1289">+((AX241/AX229)-1)*100</f>
        <v>-11.979357194352847</v>
      </c>
      <c r="CT241" s="56"/>
      <c r="CU241" s="56"/>
      <c r="CV241" s="56"/>
      <c r="CW241" s="56"/>
      <c r="CX241" s="56">
        <f>((SUM(H$231:H241)/SUM(H$219:H229))-1)*100</f>
        <v>2.0175830044124821</v>
      </c>
      <c r="CY241" s="56">
        <f>((SUM(I$231:I241)/SUM(I$219:I229))-1)*100</f>
        <v>3.1484412511748161</v>
      </c>
      <c r="CZ241" s="56">
        <f>((SUM(J$231:J241)/SUM(J$219:J229))-1)*100</f>
        <v>-3.8102156367800677</v>
      </c>
      <c r="DA241" s="56"/>
      <c r="DB241" s="56"/>
      <c r="DC241" s="59">
        <f>((SUM(M$231:M241)/SUM(M$219:M229))-1)*100</f>
        <v>-2.7700387874676102</v>
      </c>
      <c r="DD241" s="56"/>
      <c r="DE241" s="56">
        <v>-1.7</v>
      </c>
      <c r="DF241" s="56"/>
      <c r="DG241" s="56"/>
      <c r="DH241" s="56"/>
      <c r="DI241" s="56"/>
      <c r="DJ241" s="56"/>
      <c r="DK241" s="56"/>
      <c r="DL241" s="56"/>
      <c r="DM241" s="56"/>
      <c r="DN241" s="56"/>
      <c r="DO241" s="56"/>
      <c r="DP241" s="56"/>
      <c r="DQ241" s="56"/>
      <c r="DR241" s="56"/>
      <c r="DS241" s="56"/>
      <c r="DU241" s="56">
        <f>((SUM(AE$231:AE241)/SUM(AE$219:AE229))-1)*100</f>
        <v>-4.8407950516129228</v>
      </c>
      <c r="DV241" s="56">
        <f>((SUM(AF$231:AF241)/SUM(AF$219:AF229))-1)*100</f>
        <v>0.30227498406418807</v>
      </c>
      <c r="DW241" s="56"/>
      <c r="DX241" s="56">
        <f>((SUM(AH$231:AH241)/SUM(AH$219:AH229))-1)*100</f>
        <v>1.1480659465883836</v>
      </c>
      <c r="DY241" s="56"/>
      <c r="DZ241" s="56"/>
      <c r="EA241" s="56"/>
      <c r="EB241" s="56"/>
      <c r="EC241" s="56"/>
      <c r="ED241" s="56"/>
      <c r="EE241" s="56"/>
      <c r="EF241" s="56"/>
      <c r="EG241" s="56"/>
      <c r="EH241" s="56"/>
      <c r="EI241" s="56"/>
      <c r="EJ241" s="56"/>
      <c r="EK241" s="56"/>
      <c r="EL241" s="56"/>
      <c r="EN241" s="56">
        <f>((SUM(AX$231:AX241)/SUM(AX$219:AX229))-1)*100</f>
        <v>-1.3383083708832344</v>
      </c>
      <c r="EO241" s="56"/>
      <c r="EP241" s="56"/>
      <c r="EQ241" s="56"/>
      <c r="ER241" s="56"/>
      <c r="ES241" s="56"/>
    </row>
    <row r="242" spans="1:149" s="85" customFormat="1" ht="13.2" x14ac:dyDescent="0.25">
      <c r="A242" s="85">
        <v>2017</v>
      </c>
      <c r="B242" s="85" t="s">
        <v>359</v>
      </c>
      <c r="C242" s="85" t="s">
        <v>82</v>
      </c>
      <c r="D242" s="84"/>
      <c r="E242" s="84"/>
      <c r="F242" s="84"/>
      <c r="G242" s="84"/>
      <c r="H242" s="84">
        <v>118.64292859616501</v>
      </c>
      <c r="I242" s="84">
        <v>125.59422897863099</v>
      </c>
      <c r="J242" s="84">
        <v>88.269474563517207</v>
      </c>
      <c r="K242" s="84"/>
      <c r="L242" s="84"/>
      <c r="M242" s="84">
        <v>133.95499243410501</v>
      </c>
      <c r="N242" s="84"/>
      <c r="O242" s="84">
        <v>155.84263338784001</v>
      </c>
      <c r="P242" s="84"/>
      <c r="Q242" s="84"/>
      <c r="R242" s="84"/>
      <c r="S242" s="84"/>
      <c r="T242" s="84"/>
      <c r="U242" s="84"/>
      <c r="V242" s="84"/>
      <c r="W242" s="84"/>
      <c r="X242" s="84"/>
      <c r="Y242" s="84"/>
      <c r="Z242" s="84"/>
      <c r="AA242" s="84"/>
      <c r="AB242" s="84"/>
      <c r="AC242" s="84"/>
      <c r="AE242" s="84">
        <v>97.144464713097904</v>
      </c>
      <c r="AF242" s="84">
        <v>154.888350749773</v>
      </c>
      <c r="AG242" s="84"/>
      <c r="AH242" s="84">
        <v>179.04160621627199</v>
      </c>
      <c r="AI242" s="84"/>
      <c r="AJ242" s="84"/>
      <c r="AK242" s="84"/>
      <c r="AL242" s="84"/>
      <c r="AM242" s="84"/>
      <c r="AN242" s="84"/>
      <c r="AO242" s="84"/>
      <c r="AP242" s="84"/>
      <c r="AQ242" s="84"/>
      <c r="AR242" s="84"/>
      <c r="AS242" s="84"/>
      <c r="AT242" s="84"/>
      <c r="AU242" s="84"/>
      <c r="AV242" s="84"/>
      <c r="AX242" s="84">
        <v>114.265259252229</v>
      </c>
      <c r="AY242" s="89"/>
      <c r="AZ242" s="89"/>
      <c r="BA242" s="89"/>
      <c r="BB242" s="89"/>
      <c r="BC242" s="89">
        <f t="shared" si="1246"/>
        <v>1.669767339975281</v>
      </c>
      <c r="BD242" s="89">
        <f t="shared" si="1247"/>
        <v>2.9193948738495124</v>
      </c>
      <c r="BE242" s="89">
        <f t="shared" si="1248"/>
        <v>-5.4662747517289052</v>
      </c>
      <c r="BF242" s="89"/>
      <c r="BG242" s="89"/>
      <c r="BH242" s="89">
        <f t="shared" si="1249"/>
        <v>-8.3872485156499028</v>
      </c>
      <c r="BI242" s="89"/>
      <c r="BJ242" s="89">
        <f t="shared" ref="BJ242" si="1290">+((O242/O230)-1)*100</f>
        <v>-1.3875116442915059</v>
      </c>
      <c r="BK242" s="89"/>
      <c r="BL242" s="89"/>
      <c r="BM242" s="89"/>
      <c r="BN242" s="89"/>
      <c r="BO242" s="89"/>
      <c r="BP242" s="89"/>
      <c r="BQ242" s="89"/>
      <c r="BR242" s="89"/>
      <c r="BS242" s="89"/>
      <c r="BT242" s="89"/>
      <c r="BU242" s="89"/>
      <c r="BV242" s="89"/>
      <c r="BW242" s="89"/>
      <c r="BX242" s="89"/>
      <c r="BZ242" s="89">
        <f t="shared" ref="BZ242" si="1291">+((AE242/AE230)-1)*100</f>
        <v>-23.112048194778989</v>
      </c>
      <c r="CA242" s="89">
        <f t="shared" ref="CA242" si="1292">+((AF242/AF230)-1)*100</f>
        <v>-7.5379089699784902</v>
      </c>
      <c r="CB242" s="89"/>
      <c r="CC242" s="89">
        <f t="shared" ref="CC242" si="1293">+((AH242/AH230)-1)*100</f>
        <v>-0.54365264056227547</v>
      </c>
      <c r="CD242" s="89"/>
      <c r="CE242" s="89"/>
      <c r="CF242" s="89"/>
      <c r="CG242" s="89"/>
      <c r="CH242" s="89"/>
      <c r="CI242" s="89"/>
      <c r="CJ242" s="89"/>
      <c r="CK242" s="89"/>
      <c r="CL242" s="89"/>
      <c r="CM242" s="89"/>
      <c r="CN242" s="89"/>
      <c r="CO242" s="89"/>
      <c r="CP242" s="89"/>
      <c r="CQ242" s="89"/>
      <c r="CS242" s="89">
        <f t="shared" ref="CS242" si="1294">+((AX242/AX230)-1)*100</f>
        <v>-21.994652242215864</v>
      </c>
      <c r="CT242" s="84"/>
      <c r="CU242" s="84"/>
      <c r="CV242" s="84"/>
      <c r="CW242" s="84"/>
      <c r="CX242" s="84">
        <f>((SUM(H$231:H242)/SUM(H$219:H230))-1)*100</f>
        <v>1.9867018536754433</v>
      </c>
      <c r="CY242" s="84">
        <f>((SUM(I$231:I242)/SUM(I$219:I230))-1)*100</f>
        <v>3.1278070540009306</v>
      </c>
      <c r="CZ242" s="84">
        <f>((SUM(J$231:J242)/SUM(J$219:J230))-1)*100</f>
        <v>-3.9460448833187667</v>
      </c>
      <c r="DA242" s="84"/>
      <c r="DB242" s="84"/>
      <c r="DC242" s="89">
        <f>((SUM(M$231:M242)/SUM(M$219:M230))-1)*100</f>
        <v>-3.4344804573298915</v>
      </c>
      <c r="DD242" s="84"/>
      <c r="DE242" s="84">
        <v>-1.7</v>
      </c>
      <c r="DF242" s="84"/>
      <c r="DG242" s="84"/>
      <c r="DH242" s="84"/>
      <c r="DI242" s="84"/>
      <c r="DJ242" s="84"/>
      <c r="DK242" s="84"/>
      <c r="DL242" s="84"/>
      <c r="DM242" s="84"/>
      <c r="DN242" s="84"/>
      <c r="DO242" s="84"/>
      <c r="DP242" s="84"/>
      <c r="DQ242" s="84"/>
      <c r="DR242" s="84"/>
      <c r="DS242" s="84"/>
      <c r="DU242" s="84">
        <f>((SUM(AE$231:AE242)/SUM(AE$219:AE230))-1)*100</f>
        <v>-6.8880620651238678</v>
      </c>
      <c r="DV242" s="84">
        <f>((SUM(AF$231:AF242)/SUM(AF$219:AF230))-1)*100</f>
        <v>-0.6379798954715632</v>
      </c>
      <c r="DW242" s="84"/>
      <c r="DX242" s="84">
        <f>((SUM(AH$231:AH242)/SUM(AH$219:AH230))-1)*100</f>
        <v>0.94137282904247499</v>
      </c>
      <c r="DY242" s="84"/>
      <c r="DZ242" s="84"/>
      <c r="EA242" s="84"/>
      <c r="EB242" s="84"/>
      <c r="EC242" s="84"/>
      <c r="ED242" s="84"/>
      <c r="EE242" s="84"/>
      <c r="EF242" s="84"/>
      <c r="EG242" s="84"/>
      <c r="EH242" s="84"/>
      <c r="EI242" s="84"/>
      <c r="EJ242" s="84"/>
      <c r="EK242" s="84"/>
      <c r="EL242" s="84"/>
      <c r="EN242" s="84">
        <f>((SUM(AX$231:AX242)/SUM(AX$219:AX230))-1)*100</f>
        <v>-3.7246715449305579</v>
      </c>
      <c r="EO242" s="84"/>
      <c r="EP242" s="84"/>
      <c r="EQ242" s="84"/>
      <c r="ER242" s="84"/>
      <c r="ES242" s="84"/>
    </row>
    <row r="243" spans="1:149" s="85" customFormat="1" ht="13.2" x14ac:dyDescent="0.25">
      <c r="A243" s="85">
        <v>2018</v>
      </c>
      <c r="B243" s="85" t="s">
        <v>348</v>
      </c>
      <c r="C243" s="85" t="s">
        <v>82</v>
      </c>
      <c r="D243" s="84"/>
      <c r="E243" s="84"/>
      <c r="F243" s="84"/>
      <c r="G243" s="84"/>
      <c r="H243" s="84">
        <v>110.411601832489</v>
      </c>
      <c r="I243" s="84">
        <v>115.60403246775</v>
      </c>
      <c r="J243" s="84">
        <v>87.723465147206298</v>
      </c>
      <c r="K243" s="84"/>
      <c r="L243" s="84"/>
      <c r="M243" s="84">
        <v>95.795329943776295</v>
      </c>
      <c r="N243" s="84"/>
      <c r="O243" s="84">
        <v>103.513367793898</v>
      </c>
      <c r="P243" s="84"/>
      <c r="Q243" s="84"/>
      <c r="R243" s="84"/>
      <c r="S243" s="84"/>
      <c r="T243" s="84"/>
      <c r="U243" s="84"/>
      <c r="V243" s="84"/>
      <c r="W243" s="84"/>
      <c r="X243" s="84"/>
      <c r="Y243" s="84"/>
      <c r="Z243" s="84"/>
      <c r="AA243" s="84"/>
      <c r="AB243" s="84"/>
      <c r="AC243" s="84"/>
      <c r="AE243" s="84">
        <v>82.815171559680905</v>
      </c>
      <c r="AF243" s="84">
        <v>112.11791461169599</v>
      </c>
      <c r="AG243" s="84"/>
      <c r="AH243" s="84">
        <v>120.747063229104</v>
      </c>
      <c r="AI243" s="84"/>
      <c r="AJ243" s="84"/>
      <c r="AK243" s="84"/>
      <c r="AL243" s="84"/>
      <c r="AM243" s="84"/>
      <c r="AN243" s="84"/>
      <c r="AO243" s="84"/>
      <c r="AP243" s="84"/>
      <c r="AQ243" s="84"/>
      <c r="AR243" s="84"/>
      <c r="AS243" s="84"/>
      <c r="AT243" s="84"/>
      <c r="AU243" s="84"/>
      <c r="AV243" s="84"/>
      <c r="AX243" s="84">
        <v>97.604645610872893</v>
      </c>
      <c r="AY243" s="89"/>
      <c r="AZ243" s="89"/>
      <c r="BA243" s="89"/>
      <c r="BB243" s="89"/>
      <c r="BC243" s="89">
        <f t="shared" si="1246"/>
        <v>0.57799375614555615</v>
      </c>
      <c r="BD243" s="89">
        <f t="shared" si="1247"/>
        <v>1.6290660440620774</v>
      </c>
      <c r="BE243" s="89">
        <f t="shared" si="1248"/>
        <v>-5.0750255856332638</v>
      </c>
      <c r="BF243" s="89"/>
      <c r="BG243" s="89"/>
      <c r="BH243" s="89">
        <f t="shared" si="1249"/>
        <v>2.3755491820761199</v>
      </c>
      <c r="BI243" s="89"/>
      <c r="BJ243" s="89">
        <f t="shared" ref="BJ243" si="1295">+((O243/O231)-1)*100</f>
        <v>2.5729140452561916</v>
      </c>
      <c r="BK243" s="89"/>
      <c r="BL243" s="89"/>
      <c r="BM243" s="89"/>
      <c r="BN243" s="89"/>
      <c r="BO243" s="89"/>
      <c r="BP243" s="89"/>
      <c r="BQ243" s="89"/>
      <c r="BR243" s="89"/>
      <c r="BS243" s="89"/>
      <c r="BT243" s="89"/>
      <c r="BU243" s="89"/>
      <c r="BV243" s="89"/>
      <c r="BW243" s="89"/>
      <c r="BX243" s="89"/>
      <c r="BZ243" s="89">
        <f t="shared" ref="BZ243" si="1296">+((AE243/AE231)-1)*100</f>
        <v>1.9631289912661165</v>
      </c>
      <c r="CA243" s="89">
        <f t="shared" ref="CA243" si="1297">+((AF243/AF231)-1)*100</f>
        <v>3.7949034206289367</v>
      </c>
      <c r="CB243" s="89"/>
      <c r="CC243" s="89">
        <f t="shared" ref="CC243" si="1298">+((AH243/AH231)-1)*100</f>
        <v>3.1262009502549315</v>
      </c>
      <c r="CD243" s="89"/>
      <c r="CE243" s="89"/>
      <c r="CF243" s="89"/>
      <c r="CG243" s="89"/>
      <c r="CH243" s="89"/>
      <c r="CI243" s="89"/>
      <c r="CJ243" s="89"/>
      <c r="CK243" s="89"/>
      <c r="CL243" s="89"/>
      <c r="CM243" s="89"/>
      <c r="CN243" s="89"/>
      <c r="CO243" s="89"/>
      <c r="CP243" s="89"/>
      <c r="CQ243" s="89"/>
      <c r="CS243" s="89">
        <f t="shared" ref="CS243" si="1299">+((AX243/AX231)-1)*100</f>
        <v>5.2144269201807258</v>
      </c>
      <c r="CT243" s="84"/>
      <c r="CU243" s="84"/>
      <c r="CV243" s="84"/>
      <c r="CW243" s="84"/>
      <c r="CX243" s="84">
        <f>((SUM(H$243:H243)/SUM(H$231:H231))-1)*100</f>
        <v>0.57799375614555615</v>
      </c>
      <c r="CY243" s="84">
        <f>((SUM(I$243:I243)/SUM(I$231:I231))-1)*100</f>
        <v>1.6290660440620774</v>
      </c>
      <c r="CZ243" s="84">
        <f>((SUM(J$243:J243)/SUM(J$231:J231))-1)*100</f>
        <v>-5.0750255856332638</v>
      </c>
      <c r="DA243" s="84"/>
      <c r="DB243" s="84"/>
      <c r="DC243" s="84">
        <f>((SUM(M$243:M243)/SUM(M$231:M231))-1)*100</f>
        <v>2.3755491820761199</v>
      </c>
      <c r="DD243" s="84"/>
      <c r="DE243" s="84">
        <v>2.6</v>
      </c>
      <c r="DF243" s="84"/>
      <c r="DG243" s="84"/>
      <c r="DH243" s="84"/>
      <c r="DI243" s="84"/>
      <c r="DJ243" s="84"/>
      <c r="DK243" s="84"/>
      <c r="DL243" s="84"/>
      <c r="DM243" s="84"/>
      <c r="DN243" s="84"/>
      <c r="DO243" s="84"/>
      <c r="DP243" s="84"/>
      <c r="DQ243" s="84"/>
      <c r="DR243" s="84"/>
      <c r="DS243" s="84"/>
      <c r="DU243" s="84">
        <f>((SUM(AE$243:AE243)/SUM(AE$231:AE231))-1)*100</f>
        <v>1.9631289912661165</v>
      </c>
      <c r="DV243" s="84">
        <f>((SUM(AF$243:AF243)/SUM(AF$231:AF231))-1)*100</f>
        <v>3.7949034206289367</v>
      </c>
      <c r="DW243" s="84"/>
      <c r="DX243" s="84">
        <f>((SUM(AH$243:AH243)/SUM(AH$231:AH231))-1)*100</f>
        <v>3.1262009502549315</v>
      </c>
      <c r="DY243" s="84"/>
      <c r="DZ243" s="84"/>
      <c r="EA243" s="84"/>
      <c r="EB243" s="84"/>
      <c r="EC243" s="84"/>
      <c r="ED243" s="84"/>
      <c r="EE243" s="84"/>
      <c r="EF243" s="84"/>
      <c r="EG243" s="84"/>
      <c r="EH243" s="84"/>
      <c r="EI243" s="84"/>
      <c r="EJ243" s="84"/>
      <c r="EK243" s="84"/>
      <c r="EL243" s="84"/>
      <c r="EN243" s="84">
        <f>((SUM(AX$243:AX243)/SUM(AX$231:AX231))-1)*100</f>
        <v>5.2144269201807258</v>
      </c>
      <c r="EO243" s="84"/>
      <c r="EP243" s="84"/>
      <c r="EQ243" s="84"/>
      <c r="ER243" s="84"/>
      <c r="ES243" s="84"/>
    </row>
    <row r="244" spans="1:149" s="85" customFormat="1" ht="13.2" x14ac:dyDescent="0.25">
      <c r="A244" s="85">
        <v>2018</v>
      </c>
      <c r="B244" s="85" t="s">
        <v>349</v>
      </c>
      <c r="C244" s="85" t="s">
        <v>82</v>
      </c>
      <c r="D244" s="84"/>
      <c r="E244" s="84"/>
      <c r="F244" s="84"/>
      <c r="G244" s="84"/>
      <c r="H244" s="84">
        <v>110.169033568098</v>
      </c>
      <c r="I244" s="84">
        <v>115.26964830841101</v>
      </c>
      <c r="J244" s="84">
        <v>87.882083094203907</v>
      </c>
      <c r="K244" s="84"/>
      <c r="L244" s="84"/>
      <c r="M244" s="84">
        <v>89.919826973371002</v>
      </c>
      <c r="N244" s="84"/>
      <c r="O244" s="84">
        <v>95.081582932030997</v>
      </c>
      <c r="P244" s="84"/>
      <c r="Q244" s="84"/>
      <c r="R244" s="84"/>
      <c r="S244" s="84"/>
      <c r="T244" s="84"/>
      <c r="U244" s="84"/>
      <c r="V244" s="84"/>
      <c r="W244" s="84"/>
      <c r="X244" s="84"/>
      <c r="Y244" s="84"/>
      <c r="Z244" s="84"/>
      <c r="AA244" s="84"/>
      <c r="AB244" s="84"/>
      <c r="AC244" s="84"/>
      <c r="AE244" s="84">
        <v>81.2388109969597</v>
      </c>
      <c r="AF244" s="84">
        <v>105.80116674243</v>
      </c>
      <c r="AG244" s="84"/>
      <c r="AH244" s="84">
        <v>111.43653867862101</v>
      </c>
      <c r="AI244" s="84"/>
      <c r="AJ244" s="84"/>
      <c r="AK244" s="84"/>
      <c r="AL244" s="84"/>
      <c r="AM244" s="84"/>
      <c r="AN244" s="84"/>
      <c r="AO244" s="84"/>
      <c r="AP244" s="84"/>
      <c r="AQ244" s="84"/>
      <c r="AR244" s="84"/>
      <c r="AS244" s="84"/>
      <c r="AT244" s="84"/>
      <c r="AU244" s="84"/>
      <c r="AV244" s="84"/>
      <c r="AX244" s="84">
        <v>96.323097415333294</v>
      </c>
      <c r="AY244" s="89"/>
      <c r="AZ244" s="89"/>
      <c r="BA244" s="89"/>
      <c r="BB244" s="89"/>
      <c r="BC244" s="89">
        <f t="shared" si="1246"/>
        <v>-0.16945654426789858</v>
      </c>
      <c r="BD244" s="89">
        <f t="shared" si="1247"/>
        <v>0.75084247949996907</v>
      </c>
      <c r="BE244" s="89">
        <f t="shared" si="1248"/>
        <v>-5.1356763925729858</v>
      </c>
      <c r="BF244" s="89"/>
      <c r="BG244" s="89"/>
      <c r="BH244" s="89">
        <f t="shared" si="1249"/>
        <v>1.8388155323894262</v>
      </c>
      <c r="BI244" s="89"/>
      <c r="BJ244" s="89">
        <f t="shared" ref="BJ244" si="1300">+((O244/O232)-1)*100</f>
        <v>3.4367046713104532</v>
      </c>
      <c r="BK244" s="89"/>
      <c r="BL244" s="89"/>
      <c r="BM244" s="89"/>
      <c r="BN244" s="89"/>
      <c r="BO244" s="89"/>
      <c r="BP244" s="89"/>
      <c r="BQ244" s="89"/>
      <c r="BR244" s="89"/>
      <c r="BS244" s="89"/>
      <c r="BT244" s="89"/>
      <c r="BU244" s="89"/>
      <c r="BV244" s="89"/>
      <c r="BW244" s="89"/>
      <c r="BX244" s="89"/>
      <c r="BZ244" s="89">
        <f t="shared" ref="BZ244" si="1301">+((AE244/AE232)-1)*100</f>
        <v>-1.166446278056299</v>
      </c>
      <c r="CA244" s="89">
        <f t="shared" ref="CA244" si="1302">+((AF244/AF232)-1)*100</f>
        <v>3.5931435236416176</v>
      </c>
      <c r="CB244" s="89"/>
      <c r="CC244" s="89">
        <f t="shared" ref="CC244" si="1303">+((AH244/AH232)-1)*100</f>
        <v>4.0661510036649195</v>
      </c>
      <c r="CD244" s="89"/>
      <c r="CE244" s="89"/>
      <c r="CF244" s="89"/>
      <c r="CG244" s="89"/>
      <c r="CH244" s="89"/>
      <c r="CI244" s="89"/>
      <c r="CJ244" s="89"/>
      <c r="CK244" s="89"/>
      <c r="CL244" s="89"/>
      <c r="CM244" s="89"/>
      <c r="CN244" s="89"/>
      <c r="CO244" s="89"/>
      <c r="CP244" s="89"/>
      <c r="CQ244" s="89"/>
      <c r="CS244" s="89">
        <f t="shared" ref="CS244" si="1304">+((AX244/AX232)-1)*100</f>
        <v>2.6849885904676629</v>
      </c>
      <c r="CT244" s="84"/>
      <c r="CU244" s="84"/>
      <c r="CV244" s="84"/>
      <c r="CW244" s="84"/>
      <c r="CX244" s="84">
        <f>((SUM(H$243:H244)/SUM(H$231:H232))-1)*100</f>
        <v>0.20328572257171107</v>
      </c>
      <c r="CY244" s="84">
        <f>((SUM(I$243:I244)/SUM(I$231:I232))-1)*100</f>
        <v>1.1886847212544849</v>
      </c>
      <c r="CZ244" s="84">
        <f>((SUM(J$243:J244)/SUM(J$231:J232))-1)*100</f>
        <v>-5.1053880719629348</v>
      </c>
      <c r="DA244" s="84"/>
      <c r="DB244" s="84"/>
      <c r="DC244" s="84">
        <f>((SUM(M$243:M244)/SUM(M$231:M232))-1)*100</f>
        <v>2.1149680282692929</v>
      </c>
      <c r="DD244" s="84"/>
      <c r="DE244" s="84">
        <v>3</v>
      </c>
      <c r="DF244" s="84"/>
      <c r="DG244" s="84"/>
      <c r="DH244" s="84"/>
      <c r="DI244" s="84"/>
      <c r="DJ244" s="84"/>
      <c r="DK244" s="84"/>
      <c r="DL244" s="84"/>
      <c r="DM244" s="84"/>
      <c r="DN244" s="84"/>
      <c r="DO244" s="84"/>
      <c r="DP244" s="84"/>
      <c r="DQ244" s="84"/>
      <c r="DR244" s="84"/>
      <c r="DS244" s="84"/>
      <c r="DU244" s="84">
        <f>((SUM(AE$243:AE244)/SUM(AE$231:AE232))-1)*100</f>
        <v>0.38898722020292986</v>
      </c>
      <c r="DV244" s="84">
        <f>((SUM(AF$243:AF244)/SUM(AF$231:AF232))-1)*100</f>
        <v>3.6968495830746351</v>
      </c>
      <c r="DW244" s="84"/>
      <c r="DX244" s="84">
        <f>((SUM(AH$243:AH244)/SUM(AH$231:AH232))-1)*100</f>
        <v>3.5752017791474744</v>
      </c>
      <c r="DY244" s="84"/>
      <c r="DZ244" s="84"/>
      <c r="EA244" s="84"/>
      <c r="EB244" s="84"/>
      <c r="EC244" s="84"/>
      <c r="ED244" s="84"/>
      <c r="EE244" s="84"/>
      <c r="EF244" s="84"/>
      <c r="EG244" s="84"/>
      <c r="EH244" s="84"/>
      <c r="EI244" s="84"/>
      <c r="EJ244" s="84"/>
      <c r="EK244" s="84"/>
      <c r="EL244" s="84"/>
      <c r="EN244" s="84">
        <f>((SUM(AX$243:AX244)/SUM(AX$231:AX232))-1)*100</f>
        <v>3.942677545995954</v>
      </c>
      <c r="EO244" s="84"/>
      <c r="EP244" s="84"/>
      <c r="EQ244" s="84"/>
      <c r="ER244" s="84"/>
      <c r="ES244" s="84"/>
    </row>
    <row r="245" spans="1:149" s="85" customFormat="1" ht="13.2" x14ac:dyDescent="0.25">
      <c r="A245" s="85">
        <v>2018</v>
      </c>
      <c r="B245" s="85" t="s">
        <v>350</v>
      </c>
      <c r="C245" s="85" t="s">
        <v>82</v>
      </c>
      <c r="D245" s="84"/>
      <c r="E245" s="84"/>
      <c r="F245" s="84"/>
      <c r="G245" s="84"/>
      <c r="H245" s="84">
        <v>110.270789205429</v>
      </c>
      <c r="I245" s="84">
        <v>115.287811999577</v>
      </c>
      <c r="J245" s="84">
        <v>88.349090698028803</v>
      </c>
      <c r="K245" s="84"/>
      <c r="L245" s="84"/>
      <c r="M245" s="84">
        <v>98.017284664323299</v>
      </c>
      <c r="N245" s="84"/>
      <c r="O245" s="84">
        <v>105.81348189257101</v>
      </c>
      <c r="P245" s="84"/>
      <c r="Q245" s="84"/>
      <c r="R245" s="84"/>
      <c r="S245" s="84"/>
      <c r="T245" s="84"/>
      <c r="U245" s="84"/>
      <c r="V245" s="84"/>
      <c r="W245" s="84"/>
      <c r="X245" s="84"/>
      <c r="Y245" s="84"/>
      <c r="Z245" s="84"/>
      <c r="AA245" s="84"/>
      <c r="AB245" s="84"/>
      <c r="AC245" s="84"/>
      <c r="AE245" s="84">
        <v>84.905678219597505</v>
      </c>
      <c r="AF245" s="84">
        <v>115.240965533766</v>
      </c>
      <c r="AG245" s="84"/>
      <c r="AH245" s="84">
        <v>123.794487258546</v>
      </c>
      <c r="AI245" s="84"/>
      <c r="AJ245" s="84"/>
      <c r="AK245" s="84"/>
      <c r="AL245" s="84"/>
      <c r="AM245" s="84"/>
      <c r="AN245" s="84"/>
      <c r="AO245" s="84"/>
      <c r="AP245" s="84"/>
      <c r="AQ245" s="84"/>
      <c r="AR245" s="84"/>
      <c r="AS245" s="84"/>
      <c r="AT245" s="84"/>
      <c r="AU245" s="84"/>
      <c r="AV245" s="84"/>
      <c r="AX245" s="84">
        <v>100.854892561783</v>
      </c>
      <c r="AY245" s="89"/>
      <c r="AZ245" s="89"/>
      <c r="BA245" s="89"/>
      <c r="BB245" s="89"/>
      <c r="BC245" s="89">
        <f t="shared" si="1246"/>
        <v>-0.8090162743504159</v>
      </c>
      <c r="BD245" s="89">
        <f t="shared" si="1247"/>
        <v>-0.13144193789568215</v>
      </c>
      <c r="BE245" s="89">
        <f t="shared" si="1248"/>
        <v>-4.5032649966069149</v>
      </c>
      <c r="BF245" s="89"/>
      <c r="BG245" s="89"/>
      <c r="BH245" s="89">
        <f t="shared" si="1249"/>
        <v>1.6453277253213994</v>
      </c>
      <c r="BI245" s="89"/>
      <c r="BJ245" s="89">
        <f t="shared" ref="BJ245" si="1305">+((O245/O233)-1)*100</f>
        <v>4.70534879102118</v>
      </c>
      <c r="BK245" s="89"/>
      <c r="BL245" s="89"/>
      <c r="BM245" s="89"/>
      <c r="BN245" s="89"/>
      <c r="BO245" s="89"/>
      <c r="BP245" s="89"/>
      <c r="BQ245" s="89"/>
      <c r="BR245" s="89"/>
      <c r="BS245" s="89"/>
      <c r="BT245" s="89"/>
      <c r="BU245" s="89"/>
      <c r="BV245" s="89"/>
      <c r="BW245" s="89"/>
      <c r="BX245" s="89"/>
      <c r="BZ245" s="89">
        <f t="shared" ref="BZ245" si="1306">+((AE245/AE233)-1)*100</f>
        <v>-4.2214694714552081</v>
      </c>
      <c r="CA245" s="89">
        <f t="shared" ref="CA245" si="1307">+((AF245/AF233)-1)*100</f>
        <v>2.4357514473257957</v>
      </c>
      <c r="CB245" s="89"/>
      <c r="CC245" s="89">
        <f t="shared" ref="CC245" si="1308">+((AH245/AH233)-1)*100</f>
        <v>4.5664997089372328</v>
      </c>
      <c r="CD245" s="89"/>
      <c r="CE245" s="89"/>
      <c r="CF245" s="89"/>
      <c r="CG245" s="89"/>
      <c r="CH245" s="89"/>
      <c r="CI245" s="89"/>
      <c r="CJ245" s="89"/>
      <c r="CK245" s="89"/>
      <c r="CL245" s="89"/>
      <c r="CM245" s="89"/>
      <c r="CN245" s="89"/>
      <c r="CO245" s="89"/>
      <c r="CP245" s="89"/>
      <c r="CQ245" s="89"/>
      <c r="CS245" s="89">
        <f t="shared" ref="CS245" si="1309">+((AX245/AX233)-1)*100</f>
        <v>-1.6994543790014194</v>
      </c>
      <c r="CT245" s="84"/>
      <c r="CU245" s="84"/>
      <c r="CV245" s="84"/>
      <c r="CW245" s="84"/>
      <c r="CX245" s="84">
        <f>((SUM(H$243:H245)/SUM(H$231:H233))-1)*100</f>
        <v>-0.13639633217816804</v>
      </c>
      <c r="CY245" s="84">
        <f>((SUM(I$243:I245)/SUM(I$231:I233))-1)*100</f>
        <v>0.74516221323375209</v>
      </c>
      <c r="CZ245" s="84">
        <f>((SUM(J$243:J245)/SUM(J$231:J233))-1)*100</f>
        <v>-4.9046967469063123</v>
      </c>
      <c r="DA245" s="84"/>
      <c r="DB245" s="84"/>
      <c r="DC245" s="84">
        <f>((SUM(M$243:M245)/SUM(M$231:M233))-1)*100</f>
        <v>1.9522377475656993</v>
      </c>
      <c r="DD245" s="84"/>
      <c r="DE245" s="84">
        <v>3.6</v>
      </c>
      <c r="DF245" s="84"/>
      <c r="DG245" s="84"/>
      <c r="DH245" s="84"/>
      <c r="DI245" s="84"/>
      <c r="DJ245" s="84"/>
      <c r="DK245" s="84"/>
      <c r="DL245" s="84"/>
      <c r="DM245" s="84"/>
      <c r="DN245" s="84"/>
      <c r="DO245" s="84"/>
      <c r="DP245" s="84"/>
      <c r="DQ245" s="84"/>
      <c r="DR245" s="84"/>
      <c r="DS245" s="84"/>
      <c r="DU245" s="84">
        <f>((SUM(AE$243:AE245)/SUM(AE$231:AE233))-1)*100</f>
        <v>-1.2324414485688662</v>
      </c>
      <c r="DV245" s="84">
        <f>((SUM(AF$243:AF245)/SUM(AF$231:AF233))-1)*100</f>
        <v>3.2571344944610781</v>
      </c>
      <c r="DW245" s="84"/>
      <c r="DX245" s="84">
        <f>((SUM(AH$243:AH245)/SUM(AH$231:AH233))-1)*100</f>
        <v>3.9177956525715096</v>
      </c>
      <c r="DY245" s="84"/>
      <c r="DZ245" s="84"/>
      <c r="EA245" s="84"/>
      <c r="EB245" s="84"/>
      <c r="EC245" s="84"/>
      <c r="ED245" s="84"/>
      <c r="EE245" s="84"/>
      <c r="EF245" s="84"/>
      <c r="EG245" s="84"/>
      <c r="EH245" s="84"/>
      <c r="EI245" s="84"/>
      <c r="EJ245" s="84"/>
      <c r="EK245" s="84"/>
      <c r="EL245" s="84"/>
      <c r="EN245" s="84">
        <f>((SUM(AX$243:AX245)/SUM(AX$231:AX233))-1)*100</f>
        <v>1.9408320471432594</v>
      </c>
      <c r="EO245" s="84"/>
      <c r="EP245" s="84"/>
      <c r="EQ245" s="84"/>
      <c r="ER245" s="84"/>
      <c r="ES245" s="84"/>
    </row>
    <row r="246" spans="1:149" s="85" customFormat="1" ht="13.2" x14ac:dyDescent="0.25">
      <c r="A246" s="85">
        <v>2018</v>
      </c>
      <c r="B246" s="85" t="s">
        <v>351</v>
      </c>
      <c r="C246" s="85" t="s">
        <v>82</v>
      </c>
      <c r="D246" s="84"/>
      <c r="E246" s="84"/>
      <c r="F246" s="84"/>
      <c r="G246" s="84"/>
      <c r="H246" s="84">
        <v>110.758225231998</v>
      </c>
      <c r="I246" s="84">
        <v>115.912025775522</v>
      </c>
      <c r="J246" s="84">
        <v>88.238881326644702</v>
      </c>
      <c r="K246" s="84"/>
      <c r="L246" s="84"/>
      <c r="M246" s="84">
        <v>95.310095727238107</v>
      </c>
      <c r="N246" s="84"/>
      <c r="O246" s="84">
        <v>102.23544963976001</v>
      </c>
      <c r="P246" s="84"/>
      <c r="Q246" s="84"/>
      <c r="R246" s="84"/>
      <c r="S246" s="84"/>
      <c r="T246" s="84"/>
      <c r="U246" s="84"/>
      <c r="V246" s="84"/>
      <c r="W246" s="84"/>
      <c r="X246" s="84"/>
      <c r="Y246" s="84"/>
      <c r="Z246" s="84"/>
      <c r="AA246" s="84"/>
      <c r="AB246" s="84"/>
      <c r="AC246" s="84"/>
      <c r="AE246" s="84">
        <v>83.663069320256298</v>
      </c>
      <c r="AF246" s="84">
        <v>112.12211061509799</v>
      </c>
      <c r="AG246" s="84"/>
      <c r="AH246" s="84">
        <v>119.598163709864</v>
      </c>
      <c r="AI246" s="84"/>
      <c r="AJ246" s="84"/>
      <c r="AK246" s="84"/>
      <c r="AL246" s="84"/>
      <c r="AM246" s="84"/>
      <c r="AN246" s="84"/>
      <c r="AO246" s="84"/>
      <c r="AP246" s="84"/>
      <c r="AQ246" s="84"/>
      <c r="AR246" s="84"/>
      <c r="AS246" s="84"/>
      <c r="AT246" s="84"/>
      <c r="AU246" s="84"/>
      <c r="AV246" s="84"/>
      <c r="AX246" s="84">
        <v>99.548220137665197</v>
      </c>
      <c r="AY246" s="89"/>
      <c r="AZ246" s="89"/>
      <c r="BA246" s="89"/>
      <c r="BB246" s="89"/>
      <c r="BC246" s="89">
        <f t="shared" si="1246"/>
        <v>-0.37770793186445717</v>
      </c>
      <c r="BD246" s="89">
        <f t="shared" si="1247"/>
        <v>0.33167431232663525</v>
      </c>
      <c r="BE246" s="89">
        <f t="shared" si="1248"/>
        <v>-4.2629572357897878</v>
      </c>
      <c r="BF246" s="89"/>
      <c r="BG246" s="89"/>
      <c r="BH246" s="89">
        <f t="shared" si="1249"/>
        <v>5.0312906433956694</v>
      </c>
      <c r="BI246" s="89"/>
      <c r="BJ246" s="89">
        <f t="shared" ref="BJ246" si="1310">+((O246/O234)-1)*100</f>
        <v>4.4715517482750711</v>
      </c>
      <c r="BK246" s="89"/>
      <c r="BL246" s="89"/>
      <c r="BM246" s="89"/>
      <c r="BN246" s="89"/>
      <c r="BO246" s="89"/>
      <c r="BP246" s="89"/>
      <c r="BQ246" s="89"/>
      <c r="BR246" s="89"/>
      <c r="BS246" s="89"/>
      <c r="BT246" s="89"/>
      <c r="BU246" s="89"/>
      <c r="BV246" s="89"/>
      <c r="BW246" s="89"/>
      <c r="BX246" s="89"/>
      <c r="BZ246" s="89">
        <f t="shared" ref="BZ246" si="1311">+((AE246/AE234)-1)*100</f>
        <v>6.2006702184987716</v>
      </c>
      <c r="CA246" s="89">
        <f t="shared" ref="CA246" si="1312">+((AF246/AF234)-1)*100</f>
        <v>6.024336991989121</v>
      </c>
      <c r="CB246" s="89"/>
      <c r="CC246" s="89">
        <f t="shared" ref="CC246" si="1313">+((AH246/AH234)-1)*100</f>
        <v>4.5580861483742297</v>
      </c>
      <c r="CD246" s="89"/>
      <c r="CE246" s="89"/>
      <c r="CF246" s="89"/>
      <c r="CG246" s="89"/>
      <c r="CH246" s="89"/>
      <c r="CI246" s="89"/>
      <c r="CJ246" s="89"/>
      <c r="CK246" s="89"/>
      <c r="CL246" s="89"/>
      <c r="CM246" s="89"/>
      <c r="CN246" s="89"/>
      <c r="CO246" s="89"/>
      <c r="CP246" s="89"/>
      <c r="CQ246" s="89"/>
      <c r="CS246" s="89">
        <f t="shared" ref="CS246" si="1314">+((AX246/AX234)-1)*100</f>
        <v>9.1162582337863451</v>
      </c>
      <c r="CT246" s="84"/>
      <c r="CU246" s="84"/>
      <c r="CV246" s="84"/>
      <c r="CW246" s="84"/>
      <c r="CX246" s="84">
        <f>((SUM(H$243:H246)/SUM(H$231:H234))-1)*100</f>
        <v>-0.19702842719947489</v>
      </c>
      <c r="CY246" s="84">
        <f>((SUM(I$243:I246)/SUM(I$231:I234))-1)*100</f>
        <v>0.6411180754440915</v>
      </c>
      <c r="CZ246" s="84">
        <f>((SUM(J$243:J246)/SUM(J$231:J234))-1)*100</f>
        <v>-4.7447238375103895</v>
      </c>
      <c r="DA246" s="84"/>
      <c r="DB246" s="84"/>
      <c r="DC246" s="84">
        <f>((SUM(M$243:M246)/SUM(M$231:M234))-1)*100</f>
        <v>2.7093484353580832</v>
      </c>
      <c r="DD246" s="84"/>
      <c r="DE246" s="84">
        <v>3.8</v>
      </c>
      <c r="DF246" s="84"/>
      <c r="DG246" s="84"/>
      <c r="DH246" s="84"/>
      <c r="DI246" s="84"/>
      <c r="DJ246" s="84"/>
      <c r="DK246" s="84"/>
      <c r="DL246" s="84"/>
      <c r="DM246" s="84"/>
      <c r="DN246" s="84"/>
      <c r="DO246" s="84"/>
      <c r="DP246" s="84"/>
      <c r="DQ246" s="84"/>
      <c r="DR246" s="84"/>
      <c r="DS246" s="84"/>
      <c r="DU246" s="84">
        <f>((SUM(AE$243:AE246)/SUM(AE$231:AE234))-1)*100</f>
        <v>0.53747698122290632</v>
      </c>
      <c r="DV246" s="84">
        <f>((SUM(AF$243:AF246)/SUM(AF$231:AF234))-1)*100</f>
        <v>3.9402198550244849</v>
      </c>
      <c r="DW246" s="84"/>
      <c r="DX246" s="84">
        <f>((SUM(AH$243:AH246)/SUM(AH$231:AH234))-1)*100</f>
        <v>4.0780770205950168</v>
      </c>
      <c r="DY246" s="84"/>
      <c r="DZ246" s="84"/>
      <c r="EA246" s="84"/>
      <c r="EB246" s="84"/>
      <c r="EC246" s="84"/>
      <c r="ED246" s="84"/>
      <c r="EE246" s="84"/>
      <c r="EF246" s="84"/>
      <c r="EG246" s="84"/>
      <c r="EH246" s="84"/>
      <c r="EI246" s="84"/>
      <c r="EJ246" s="84"/>
      <c r="EK246" s="84"/>
      <c r="EL246" s="84"/>
      <c r="EN246" s="84">
        <f>((SUM(AX$243:AX246)/SUM(AX$231:AX234))-1)*100</f>
        <v>3.6617070691491449</v>
      </c>
      <c r="EO246" s="84"/>
      <c r="EP246" s="84"/>
      <c r="EQ246" s="84"/>
      <c r="ER246" s="84"/>
      <c r="ES246" s="84"/>
    </row>
    <row r="247" spans="1:149" s="85" customFormat="1" ht="13.2" x14ac:dyDescent="0.25">
      <c r="A247" s="85">
        <v>2018</v>
      </c>
      <c r="B247" s="85" t="s">
        <v>352</v>
      </c>
      <c r="C247" s="85" t="s">
        <v>82</v>
      </c>
      <c r="D247" s="84"/>
      <c r="E247" s="84"/>
      <c r="F247" s="84"/>
      <c r="G247" s="84"/>
      <c r="H247" s="84">
        <v>110.37028998743</v>
      </c>
      <c r="I247" s="84">
        <v>115.490026598705</v>
      </c>
      <c r="J247" s="84">
        <v>87.999787194299799</v>
      </c>
      <c r="K247" s="84"/>
      <c r="L247" s="84"/>
      <c r="M247" s="84">
        <v>99.5516758562012</v>
      </c>
      <c r="N247" s="84"/>
      <c r="O247" s="84">
        <v>107.429008036556</v>
      </c>
      <c r="P247" s="84"/>
      <c r="Q247" s="84"/>
      <c r="R247" s="84"/>
      <c r="S247" s="84"/>
      <c r="T247" s="84"/>
      <c r="U247" s="84"/>
      <c r="V247" s="84"/>
      <c r="W247" s="84"/>
      <c r="X247" s="84"/>
      <c r="Y247" s="84"/>
      <c r="Z247" s="84"/>
      <c r="AA247" s="84"/>
      <c r="AB247" s="84"/>
      <c r="AC247" s="84"/>
      <c r="AE247" s="84">
        <v>86.303617045047105</v>
      </c>
      <c r="AF247" s="84">
        <v>117.397342282759</v>
      </c>
      <c r="AG247" s="84"/>
      <c r="AH247" s="84">
        <v>125.911016946163</v>
      </c>
      <c r="AI247" s="84"/>
      <c r="AJ247" s="84"/>
      <c r="AK247" s="84"/>
      <c r="AL247" s="84"/>
      <c r="AM247" s="84"/>
      <c r="AN247" s="84"/>
      <c r="AO247" s="84"/>
      <c r="AP247" s="84"/>
      <c r="AQ247" s="84"/>
      <c r="AR247" s="84"/>
      <c r="AS247" s="84"/>
      <c r="AT247" s="84"/>
      <c r="AU247" s="84"/>
      <c r="AV247" s="84"/>
      <c r="AX247" s="84">
        <v>103.07828763973301</v>
      </c>
      <c r="AY247" s="89"/>
      <c r="AZ247" s="89"/>
      <c r="BA247" s="89"/>
      <c r="BB247" s="89"/>
      <c r="BC247" s="89">
        <f t="shared" si="1246"/>
        <v>-0.73105747748759553</v>
      </c>
      <c r="BD247" s="89">
        <f t="shared" si="1247"/>
        <v>-5.4795878718094659E-2</v>
      </c>
      <c r="BE247" s="89">
        <f t="shared" si="1248"/>
        <v>-4.4389296935977267</v>
      </c>
      <c r="BF247" s="89"/>
      <c r="BG247" s="89"/>
      <c r="BH247" s="89">
        <f t="shared" si="1249"/>
        <v>4.3228371106509345</v>
      </c>
      <c r="BI247" s="89"/>
      <c r="BJ247" s="89">
        <f t="shared" ref="BJ247" si="1315">+((O247/O235)-1)*100</f>
        <v>6.4515700388389829</v>
      </c>
      <c r="BK247" s="89"/>
      <c r="BL247" s="89"/>
      <c r="BM247" s="89"/>
      <c r="BN247" s="89"/>
      <c r="BO247" s="89"/>
      <c r="BP247" s="89"/>
      <c r="BQ247" s="89"/>
      <c r="BR247" s="89"/>
      <c r="BS247" s="89"/>
      <c r="BT247" s="89"/>
      <c r="BU247" s="89"/>
      <c r="BV247" s="89"/>
      <c r="BW247" s="89"/>
      <c r="BX247" s="89"/>
      <c r="BZ247" s="89">
        <f t="shared" ref="BZ247" si="1316">+((AE247/AE235)-1)*100</f>
        <v>0.13101002571866971</v>
      </c>
      <c r="CA247" s="89">
        <f t="shared" ref="CA247" si="1317">+((AF247/AF235)-1)*100</f>
        <v>5.3489202426469928</v>
      </c>
      <c r="CB247" s="89"/>
      <c r="CC247" s="89">
        <f t="shared" ref="CC247" si="1318">+((AH247/AH235)-1)*100</f>
        <v>6.8798080495489744</v>
      </c>
      <c r="CD247" s="89"/>
      <c r="CE247" s="89"/>
      <c r="CF247" s="89"/>
      <c r="CG247" s="89"/>
      <c r="CH247" s="89"/>
      <c r="CI247" s="89"/>
      <c r="CJ247" s="89"/>
      <c r="CK247" s="89"/>
      <c r="CL247" s="89"/>
      <c r="CM247" s="89"/>
      <c r="CN247" s="89"/>
      <c r="CO247" s="89"/>
      <c r="CP247" s="89"/>
      <c r="CQ247" s="89"/>
      <c r="CS247" s="89">
        <f t="shared" ref="CS247" si="1319">+((AX247/AX235)-1)*100</f>
        <v>2.3374665275783135</v>
      </c>
      <c r="CT247" s="84"/>
      <c r="CU247" s="84"/>
      <c r="CV247" s="84"/>
      <c r="CW247" s="84"/>
      <c r="CX247" s="84">
        <f>((SUM(H$243:H247)/SUM(H$231:H235))-1)*100</f>
        <v>-0.30426846053759338</v>
      </c>
      <c r="CY247" s="84">
        <f>((SUM(I$243:I247)/SUM(I$231:I235))-1)*100</f>
        <v>0.50118850816076588</v>
      </c>
      <c r="CZ247" s="84">
        <f>((SUM(J$243:J247)/SUM(J$231:J235))-1)*100</f>
        <v>-4.6837486282597984</v>
      </c>
      <c r="DA247" s="84"/>
      <c r="DB247" s="84"/>
      <c r="DC247" s="84">
        <f>((SUM(M$243:M247)/SUM(M$231:M235))-1)*100</f>
        <v>3.0408435020189639</v>
      </c>
      <c r="DD247" s="84"/>
      <c r="DE247" s="84">
        <f>((SUM(O$243:O247)/SUM(O$231:O235))-1)*100</f>
        <v>4.3431036080516128</v>
      </c>
      <c r="DF247" s="84"/>
      <c r="DG247" s="84"/>
      <c r="DH247" s="84"/>
      <c r="DI247" s="84"/>
      <c r="DJ247" s="84"/>
      <c r="DK247" s="84"/>
      <c r="DL247" s="84"/>
      <c r="DM247" s="84"/>
      <c r="DN247" s="84"/>
      <c r="DO247" s="84"/>
      <c r="DP247" s="84"/>
      <c r="DQ247" s="84"/>
      <c r="DR247" s="84"/>
      <c r="DS247" s="84"/>
      <c r="DU247" s="84">
        <f>((SUM(AE$243:AE247)/SUM(AE$231:AE235))-1)*100</f>
        <v>0.45347047639852089</v>
      </c>
      <c r="DV247" s="84">
        <f>((SUM(AF$243:AF247)/SUM(AF$231:AF235))-1)*100</f>
        <v>4.2310120008896224</v>
      </c>
      <c r="DW247" s="84"/>
      <c r="DX247" s="84">
        <f>((SUM(AH$243:AH247)/SUM(AH$231:AH235))-1)*100</f>
        <v>4.6523482300495633</v>
      </c>
      <c r="DY247" s="84"/>
      <c r="DZ247" s="84"/>
      <c r="EA247" s="84"/>
      <c r="EB247" s="84"/>
      <c r="EC247" s="84"/>
      <c r="ED247" s="84"/>
      <c r="EE247" s="84"/>
      <c r="EF247" s="84"/>
      <c r="EG247" s="84"/>
      <c r="EH247" s="84"/>
      <c r="EI247" s="84"/>
      <c r="EJ247" s="84"/>
      <c r="EK247" s="84"/>
      <c r="EL247" s="84"/>
      <c r="EN247" s="84">
        <f>((SUM(AX$243:AX247)/SUM(AX$231:AX235))-1)*100</f>
        <v>3.3844765853911163</v>
      </c>
      <c r="EO247" s="84"/>
      <c r="EP247" s="84"/>
      <c r="EQ247" s="84"/>
      <c r="ER247" s="84"/>
      <c r="ES247" s="84"/>
    </row>
    <row r="248" spans="1:149" s="85" customFormat="1" ht="13.2" x14ac:dyDescent="0.25">
      <c r="A248" s="85">
        <v>2018</v>
      </c>
      <c r="B248" s="85" t="s">
        <v>353</v>
      </c>
      <c r="C248" s="85" t="s">
        <v>82</v>
      </c>
      <c r="D248" s="84"/>
      <c r="E248" s="84"/>
      <c r="F248" s="84"/>
      <c r="G248" s="84"/>
      <c r="H248" s="84">
        <v>110.729112779422</v>
      </c>
      <c r="I248" s="84">
        <v>116.042123865924</v>
      </c>
      <c r="J248" s="84">
        <v>87.514104200898004</v>
      </c>
      <c r="K248" s="84"/>
      <c r="L248" s="84"/>
      <c r="M248" s="84">
        <v>98.157486515167093</v>
      </c>
      <c r="N248" s="84"/>
      <c r="O248" s="84">
        <v>108.321686734666</v>
      </c>
      <c r="P248" s="84"/>
      <c r="Q248" s="84"/>
      <c r="R248" s="84"/>
      <c r="S248" s="84"/>
      <c r="T248" s="84"/>
      <c r="U248" s="84"/>
      <c r="V248" s="84"/>
      <c r="W248" s="84"/>
      <c r="X248" s="84"/>
      <c r="Y248" s="84"/>
      <c r="Z248" s="84"/>
      <c r="AA248" s="84"/>
      <c r="AB248" s="84"/>
      <c r="AC248" s="84"/>
      <c r="AE248" s="84">
        <v>81.063384198128801</v>
      </c>
      <c r="AF248" s="84">
        <v>115.672313815306</v>
      </c>
      <c r="AG248" s="84"/>
      <c r="AH248" s="84">
        <v>126.658254800603</v>
      </c>
      <c r="AI248" s="84"/>
      <c r="AJ248" s="84"/>
      <c r="AK248" s="84"/>
      <c r="AL248" s="84"/>
      <c r="AM248" s="84"/>
      <c r="AN248" s="84"/>
      <c r="AO248" s="84"/>
      <c r="AP248" s="84"/>
      <c r="AQ248" s="84"/>
      <c r="AR248" s="84"/>
      <c r="AS248" s="84"/>
      <c r="AT248" s="84"/>
      <c r="AU248" s="84"/>
      <c r="AV248" s="84"/>
      <c r="AX248" s="84">
        <v>97.195181966503597</v>
      </c>
      <c r="AY248" s="89"/>
      <c r="AZ248" s="89"/>
      <c r="BA248" s="89"/>
      <c r="BB248" s="89"/>
      <c r="BC248" s="89">
        <f t="shared" si="1246"/>
        <v>-0.20708589767562957</v>
      </c>
      <c r="BD248" s="89">
        <f t="shared" si="1247"/>
        <v>0.62751524905984013</v>
      </c>
      <c r="BE248" s="89">
        <f t="shared" si="1248"/>
        <v>-4.7826441497262673</v>
      </c>
      <c r="BF248" s="89"/>
      <c r="BG248" s="89"/>
      <c r="BH248" s="89">
        <f t="shared" si="1249"/>
        <v>3.6660409231432656</v>
      </c>
      <c r="BI248" s="89"/>
      <c r="BJ248" s="89">
        <f t="shared" ref="BJ248" si="1320">+((O248/O236)-1)*100</f>
        <v>7.7505779560888</v>
      </c>
      <c r="BK248" s="89"/>
      <c r="BL248" s="89"/>
      <c r="BM248" s="89"/>
      <c r="BN248" s="89"/>
      <c r="BO248" s="89"/>
      <c r="BP248" s="89"/>
      <c r="BQ248" s="89"/>
      <c r="BR248" s="89"/>
      <c r="BS248" s="89"/>
      <c r="BT248" s="89"/>
      <c r="BU248" s="89"/>
      <c r="BV248" s="89"/>
      <c r="BW248" s="89"/>
      <c r="BX248" s="89"/>
      <c r="BZ248" s="89">
        <f t="shared" ref="BZ248" si="1321">+((AE248/AE236)-1)*100</f>
        <v>-4.4719623013998895</v>
      </c>
      <c r="CA248" s="89">
        <f t="shared" ref="CA248" si="1322">+((AF248/AF236)-1)*100</f>
        <v>4.6843084323346718</v>
      </c>
      <c r="CB248" s="89"/>
      <c r="CC248" s="89">
        <f t="shared" ref="CC248" si="1323">+((AH248/AH236)-1)*100</f>
        <v>8.0995779422236893</v>
      </c>
      <c r="CD248" s="89"/>
      <c r="CE248" s="89"/>
      <c r="CF248" s="89"/>
      <c r="CG248" s="89"/>
      <c r="CH248" s="89"/>
      <c r="CI248" s="89"/>
      <c r="CJ248" s="89"/>
      <c r="CK248" s="89"/>
      <c r="CL248" s="89"/>
      <c r="CM248" s="89"/>
      <c r="CN248" s="89"/>
      <c r="CO248" s="89"/>
      <c r="CP248" s="89"/>
      <c r="CQ248" s="89"/>
      <c r="CS248" s="89">
        <f t="shared" ref="CS248" si="1324">+((AX248/AX236)-1)*100</f>
        <v>-2.0950951850554733</v>
      </c>
      <c r="CT248" s="84"/>
      <c r="CU248" s="84"/>
      <c r="CV248" s="84"/>
      <c r="CW248" s="84"/>
      <c r="CX248" s="84">
        <f>((SUM(H$243:H248)/SUM(H$231:H236))-1)*100</f>
        <v>-0.28804383072623674</v>
      </c>
      <c r="CY248" s="84">
        <f>((SUM(I$243:I248)/SUM(I$231:I236))-1)*100</f>
        <v>0.52230121901528648</v>
      </c>
      <c r="CZ248" s="84">
        <f>((SUM(J$243:J248)/SUM(J$231:J236))-1)*100</f>
        <v>-4.7001635010339937</v>
      </c>
      <c r="DA248" s="84"/>
      <c r="DB248" s="84"/>
      <c r="DC248" s="84">
        <f>((SUM(M$243:M248)/SUM(M$231:M236))-1)*100</f>
        <v>3.146712939020202</v>
      </c>
      <c r="DD248" s="84"/>
      <c r="DE248" s="84">
        <f>((SUM(O$243:O248)/SUM(O$231:O236))-1)*100</f>
        <v>4.9205653584166509</v>
      </c>
      <c r="DF248" s="84"/>
      <c r="DG248" s="84"/>
      <c r="DH248" s="84"/>
      <c r="DI248" s="84"/>
      <c r="DJ248" s="84"/>
      <c r="DK248" s="84"/>
      <c r="DL248" s="84"/>
      <c r="DM248" s="84"/>
      <c r="DN248" s="84"/>
      <c r="DO248" s="84"/>
      <c r="DP248" s="84"/>
      <c r="DQ248" s="84"/>
      <c r="DR248" s="84"/>
      <c r="DS248" s="84"/>
      <c r="DU248" s="84">
        <f>((SUM(AE$243:AE248)/SUM(AE$231:AE236))-1)*100</f>
        <v>-0.37930276495805604</v>
      </c>
      <c r="DV248" s="84">
        <f>((SUM(AF$243:AF248)/SUM(AF$231:AF236))-1)*100</f>
        <v>4.3080301163899826</v>
      </c>
      <c r="DW248" s="84"/>
      <c r="DX248" s="84">
        <f>((SUM(AH$243:AH248)/SUM(AH$231:AH236))-1)*100</f>
        <v>5.2360973990858151</v>
      </c>
      <c r="DY248" s="84"/>
      <c r="DZ248" s="84"/>
      <c r="EA248" s="84"/>
      <c r="EB248" s="84"/>
      <c r="EC248" s="84"/>
      <c r="ED248" s="84"/>
      <c r="EE248" s="84"/>
      <c r="EF248" s="84"/>
      <c r="EG248" s="84"/>
      <c r="EH248" s="84"/>
      <c r="EI248" s="84"/>
      <c r="EJ248" s="84"/>
      <c r="EK248" s="84"/>
      <c r="EL248" s="84"/>
      <c r="EN248" s="84">
        <f>((SUM(AX$243:AX248)/SUM(AX$231:AX236))-1)*100</f>
        <v>2.4472188867706635</v>
      </c>
      <c r="EO248" s="84"/>
      <c r="EP248" s="84"/>
      <c r="EQ248" s="84"/>
      <c r="ER248" s="84"/>
      <c r="ES248" s="84"/>
    </row>
    <row r="249" spans="1:149" s="85" customFormat="1" ht="13.2" x14ac:dyDescent="0.25">
      <c r="A249" s="85">
        <v>2018</v>
      </c>
      <c r="B249" s="85" t="s">
        <v>354</v>
      </c>
      <c r="C249" s="85" t="s">
        <v>82</v>
      </c>
      <c r="D249" s="84"/>
      <c r="E249" s="84"/>
      <c r="F249" s="84"/>
      <c r="G249" s="84"/>
      <c r="H249" s="84">
        <v>110.432658041567</v>
      </c>
      <c r="I249" s="84">
        <v>115.62147196002201</v>
      </c>
      <c r="J249" s="84">
        <v>87.760324468739398</v>
      </c>
      <c r="K249" s="84"/>
      <c r="L249" s="84"/>
      <c r="M249" s="84">
        <v>99.252135598588893</v>
      </c>
      <c r="N249" s="84"/>
      <c r="O249" s="84">
        <v>109.082204095826</v>
      </c>
      <c r="P249" s="84"/>
      <c r="Q249" s="84"/>
      <c r="R249" s="84"/>
      <c r="S249" s="84"/>
      <c r="T249" s="84"/>
      <c r="U249" s="84"/>
      <c r="V249" s="84"/>
      <c r="W249" s="84"/>
      <c r="X249" s="84"/>
      <c r="Y249" s="84"/>
      <c r="Z249" s="84"/>
      <c r="AA249" s="84"/>
      <c r="AB249" s="84"/>
      <c r="AC249" s="84"/>
      <c r="AE249" s="84">
        <v>82.719974381133696</v>
      </c>
      <c r="AF249" s="84">
        <v>116.93588518546601</v>
      </c>
      <c r="AG249" s="84"/>
      <c r="AH249" s="84">
        <v>127.26571341654</v>
      </c>
      <c r="AI249" s="84"/>
      <c r="AJ249" s="84"/>
      <c r="AK249" s="84"/>
      <c r="AL249" s="84"/>
      <c r="AM249" s="84"/>
      <c r="AN249" s="84"/>
      <c r="AO249" s="84"/>
      <c r="AP249" s="84"/>
      <c r="AQ249" s="84"/>
      <c r="AR249" s="84"/>
      <c r="AS249" s="84"/>
      <c r="AT249" s="84"/>
      <c r="AU249" s="84"/>
      <c r="AV249" s="84"/>
      <c r="AX249" s="84">
        <v>99.562262074212001</v>
      </c>
      <c r="AY249" s="89"/>
      <c r="AZ249" s="89"/>
      <c r="BA249" s="89"/>
      <c r="BB249" s="89"/>
      <c r="BC249" s="89">
        <f t="shared" si="1246"/>
        <v>-0.18928023846846997</v>
      </c>
      <c r="BD249" s="89">
        <f t="shared" si="1247"/>
        <v>0.46492506044768511</v>
      </c>
      <c r="BE249" s="89">
        <f t="shared" si="1248"/>
        <v>-3.7955895682906471</v>
      </c>
      <c r="BF249" s="89"/>
      <c r="BG249" s="89"/>
      <c r="BH249" s="89">
        <f t="shared" si="1249"/>
        <v>0.20848748806558959</v>
      </c>
      <c r="BI249" s="89"/>
      <c r="BJ249" s="89">
        <f t="shared" ref="BJ249" si="1325">+((O249/O237)-1)*100</f>
        <v>2.6569004256945528</v>
      </c>
      <c r="BK249" s="89"/>
      <c r="BL249" s="89"/>
      <c r="BM249" s="89"/>
      <c r="BN249" s="89"/>
      <c r="BO249" s="89"/>
      <c r="BP249" s="89"/>
      <c r="BQ249" s="89"/>
      <c r="BR249" s="89"/>
      <c r="BS249" s="89"/>
      <c r="BT249" s="89"/>
      <c r="BU249" s="89"/>
      <c r="BV249" s="89"/>
      <c r="BW249" s="89"/>
      <c r="BX249" s="89"/>
      <c r="BZ249" s="89">
        <f t="shared" ref="BZ249" si="1326">+((AE249/AE237)-1)*100</f>
        <v>-4.825737705893185</v>
      </c>
      <c r="CA249" s="89">
        <f t="shared" ref="CA249" si="1327">+((AF249/AF237)-1)*100</f>
        <v>1.3040980431465732</v>
      </c>
      <c r="CB249" s="89"/>
      <c r="CC249" s="89">
        <f t="shared" ref="CC249" si="1328">+((AH249/AH237)-1)*100</f>
        <v>2.7648553938680376</v>
      </c>
      <c r="CD249" s="89"/>
      <c r="CE249" s="89"/>
      <c r="CF249" s="89"/>
      <c r="CG249" s="89"/>
      <c r="CH249" s="89"/>
      <c r="CI249" s="89"/>
      <c r="CJ249" s="89"/>
      <c r="CK249" s="89"/>
      <c r="CL249" s="89"/>
      <c r="CM249" s="89"/>
      <c r="CN249" s="89"/>
      <c r="CO249" s="89"/>
      <c r="CP249" s="89"/>
      <c r="CQ249" s="89"/>
      <c r="CS249" s="89">
        <f t="shared" ref="CS249" si="1329">+((AX249/AX237)-1)*100</f>
        <v>-1.6999116542621984</v>
      </c>
      <c r="CT249" s="84"/>
      <c r="CU249" s="84"/>
      <c r="CV249" s="84"/>
      <c r="CW249" s="84"/>
      <c r="CX249" s="84">
        <f>((SUM(H$243:H249)/SUM(H$231:H237))-1)*100</f>
        <v>-0.27394877702155984</v>
      </c>
      <c r="CY249" s="84">
        <f>((SUM(I$243:I249)/SUM(I$231:I237))-1)*100</f>
        <v>0.51409936485296015</v>
      </c>
      <c r="CZ249" s="84">
        <f>((SUM(J$243:J249)/SUM(J$231:J237))-1)*100</f>
        <v>-4.5722204115288712</v>
      </c>
      <c r="DA249" s="84"/>
      <c r="DB249" s="84"/>
      <c r="DC249" s="84">
        <f>((SUM(M$243:M249)/SUM(M$231:M237))-1)*100</f>
        <v>2.7045716377712914</v>
      </c>
      <c r="DD249" s="84"/>
      <c r="DE249" s="84">
        <f>((SUM(O$243:O249)/SUM(O$231:O237))-1)*100</f>
        <v>4.5766811678730646</v>
      </c>
      <c r="DF249" s="84"/>
      <c r="DG249" s="84"/>
      <c r="DH249" s="84"/>
      <c r="DI249" s="84"/>
      <c r="DJ249" s="84"/>
      <c r="DK249" s="84"/>
      <c r="DL249" s="84"/>
      <c r="DM249" s="84"/>
      <c r="DN249" s="84"/>
      <c r="DO249" s="84"/>
      <c r="DP249" s="84"/>
      <c r="DQ249" s="84"/>
      <c r="DR249" s="84"/>
      <c r="DS249" s="84"/>
      <c r="DU249" s="84">
        <f>((SUM(AE$243:AE249)/SUM(AE$231:AE237))-1)*100</f>
        <v>-1.0356435125729146</v>
      </c>
      <c r="DV249" s="84">
        <f>((SUM(AF$243:AF249)/SUM(AF$231:AF237))-1)*100</f>
        <v>3.8552211986975671</v>
      </c>
      <c r="DW249" s="84"/>
      <c r="DX249" s="84">
        <f>((SUM(AH$243:AH249)/SUM(AH$231:AH237))-1)*100</f>
        <v>4.8609336674439119</v>
      </c>
      <c r="DY249" s="84"/>
      <c r="DZ249" s="84"/>
      <c r="EA249" s="84"/>
      <c r="EB249" s="84"/>
      <c r="EC249" s="84"/>
      <c r="ED249" s="84"/>
      <c r="EE249" s="84"/>
      <c r="EF249" s="84"/>
      <c r="EG249" s="84"/>
      <c r="EH249" s="84"/>
      <c r="EI249" s="84"/>
      <c r="EJ249" s="84"/>
      <c r="EK249" s="84"/>
      <c r="EL249" s="84"/>
      <c r="EN249" s="84">
        <f>((SUM(AX$243:AX249)/SUM(AX$231:AX237))-1)*100</f>
        <v>1.8310425195209534</v>
      </c>
      <c r="EO249" s="84"/>
      <c r="EP249" s="84"/>
      <c r="EQ249" s="84"/>
      <c r="ER249" s="84"/>
      <c r="ES249" s="84"/>
    </row>
    <row r="250" spans="1:149" s="85" customFormat="1" ht="13.2" x14ac:dyDescent="0.25">
      <c r="A250" s="85">
        <v>2018</v>
      </c>
      <c r="B250" s="85" t="s">
        <v>355</v>
      </c>
      <c r="C250" s="85" t="s">
        <v>82</v>
      </c>
      <c r="D250" s="84"/>
      <c r="E250" s="84"/>
      <c r="F250" s="84"/>
      <c r="G250" s="84"/>
      <c r="H250" s="84">
        <v>110.558929678352</v>
      </c>
      <c r="I250" s="84">
        <v>115.616392781296</v>
      </c>
      <c r="J250" s="84">
        <v>88.460528713464001</v>
      </c>
      <c r="K250" s="84"/>
      <c r="L250" s="84"/>
      <c r="M250" s="84">
        <v>102.280043667166</v>
      </c>
      <c r="N250" s="84"/>
      <c r="O250" s="84">
        <v>111.48762609596599</v>
      </c>
      <c r="P250" s="84"/>
      <c r="Q250" s="84"/>
      <c r="R250" s="84"/>
      <c r="S250" s="84"/>
      <c r="T250" s="84"/>
      <c r="U250" s="84"/>
      <c r="V250" s="84"/>
      <c r="W250" s="84"/>
      <c r="X250" s="84"/>
      <c r="Y250" s="84"/>
      <c r="Z250" s="84"/>
      <c r="AA250" s="84"/>
      <c r="AB250" s="84"/>
      <c r="AC250" s="84"/>
      <c r="AE250" s="84">
        <v>86.794776481211102</v>
      </c>
      <c r="AF250" s="84">
        <v>120.28733640833801</v>
      </c>
      <c r="AG250" s="84"/>
      <c r="AH250" s="84">
        <v>129.66631975878701</v>
      </c>
      <c r="AI250" s="84"/>
      <c r="AJ250" s="84"/>
      <c r="AK250" s="84"/>
      <c r="AL250" s="84"/>
      <c r="AM250" s="84"/>
      <c r="AN250" s="84"/>
      <c r="AO250" s="84"/>
      <c r="AP250" s="84"/>
      <c r="AQ250" s="84"/>
      <c r="AR250" s="84"/>
      <c r="AS250" s="84"/>
      <c r="AT250" s="84"/>
      <c r="AU250" s="84"/>
      <c r="AV250" s="84"/>
      <c r="AX250" s="84">
        <v>104.51292871709801</v>
      </c>
      <c r="AY250" s="89"/>
      <c r="AZ250" s="89"/>
      <c r="BA250" s="89"/>
      <c r="BB250" s="89"/>
      <c r="BC250" s="89">
        <f t="shared" si="1246"/>
        <v>-0.29979684907135429</v>
      </c>
      <c r="BD250" s="89">
        <f t="shared" si="1247"/>
        <v>0.28282702412261163</v>
      </c>
      <c r="BE250" s="89">
        <f t="shared" si="1248"/>
        <v>-3.5014944177131913</v>
      </c>
      <c r="BF250" s="89"/>
      <c r="BG250" s="89"/>
      <c r="BH250" s="89">
        <f t="shared" si="1249"/>
        <v>2.1551063118319336</v>
      </c>
      <c r="BI250" s="89"/>
      <c r="BJ250" s="89">
        <f t="shared" ref="BJ250" si="1330">+((O250/O238)-1)*100</f>
        <v>5.6417996966759976</v>
      </c>
      <c r="BK250" s="89"/>
      <c r="BL250" s="89"/>
      <c r="BM250" s="89"/>
      <c r="BN250" s="89"/>
      <c r="BO250" s="89"/>
      <c r="BP250" s="89"/>
      <c r="BQ250" s="89"/>
      <c r="BR250" s="89"/>
      <c r="BS250" s="89"/>
      <c r="BT250" s="89"/>
      <c r="BU250" s="89"/>
      <c r="BV250" s="89"/>
      <c r="BW250" s="89"/>
      <c r="BX250" s="89"/>
      <c r="BZ250" s="89">
        <f t="shared" ref="BZ250" si="1331">+((AE250/AE238)-1)*100</f>
        <v>-4.6437125048020444</v>
      </c>
      <c r="CA250" s="89">
        <f t="shared" ref="CA250" si="1332">+((AF250/AF238)-1)*100</f>
        <v>3.3699579206715402</v>
      </c>
      <c r="CB250" s="89"/>
      <c r="CC250" s="89">
        <f t="shared" ref="CC250" si="1333">+((AH250/AH238)-1)*100</f>
        <v>5.6955463680141483</v>
      </c>
      <c r="CD250" s="89"/>
      <c r="CE250" s="89"/>
      <c r="CF250" s="89"/>
      <c r="CG250" s="89"/>
      <c r="CH250" s="89"/>
      <c r="CI250" s="89"/>
      <c r="CJ250" s="89"/>
      <c r="CK250" s="89"/>
      <c r="CL250" s="89"/>
      <c r="CM250" s="89"/>
      <c r="CN250" s="89"/>
      <c r="CO250" s="89"/>
      <c r="CP250" s="89"/>
      <c r="CQ250" s="89"/>
      <c r="CS250" s="89">
        <f t="shared" ref="CS250" si="1334">+((AX250/AX238)-1)*100</f>
        <v>-1.16767787987474</v>
      </c>
      <c r="CT250" s="84"/>
      <c r="CU250" s="84"/>
      <c r="CV250" s="84"/>
      <c r="CW250" s="84"/>
      <c r="CX250" s="84">
        <f>((SUM(H$243:H250)/SUM(H$231:H238))-1)*100</f>
        <v>-0.27718333771680204</v>
      </c>
      <c r="CY250" s="84">
        <f>((SUM(I$243:I250)/SUM(I$231:I238))-1)*100</f>
        <v>0.48512925954578012</v>
      </c>
      <c r="CZ250" s="84">
        <f>((SUM(J$243:J250)/SUM(J$231:J238))-1)*100</f>
        <v>-4.4389727195914936</v>
      </c>
      <c r="DA250" s="84"/>
      <c r="DB250" s="84"/>
      <c r="DC250" s="84">
        <f>((SUM(M$243:M250)/SUM(M$231:M238))-1)*100</f>
        <v>2.6320252187169935</v>
      </c>
      <c r="DD250" s="84"/>
      <c r="DE250" s="84">
        <f>((SUM(O$243:O250)/SUM(O$231:O238))-1)*100</f>
        <v>4.7163160537074145</v>
      </c>
      <c r="DF250" s="84"/>
      <c r="DG250" s="84"/>
      <c r="DH250" s="84"/>
      <c r="DI250" s="84"/>
      <c r="DJ250" s="84"/>
      <c r="DK250" s="84"/>
      <c r="DL250" s="84"/>
      <c r="DM250" s="84"/>
      <c r="DN250" s="84"/>
      <c r="DO250" s="84"/>
      <c r="DP250" s="84"/>
      <c r="DQ250" s="84"/>
      <c r="DR250" s="84"/>
      <c r="DS250" s="84"/>
      <c r="DU250" s="84">
        <f>((SUM(AE$243:AE250)/SUM(AE$231:AE238))-1)*100</f>
        <v>-1.5187237458732294</v>
      </c>
      <c r="DV250" s="84">
        <f>((SUM(AF$243:AF250)/SUM(AF$231:AF238))-1)*100</f>
        <v>3.7912079865324522</v>
      </c>
      <c r="DW250" s="84"/>
      <c r="DX250" s="84">
        <f>((SUM(AH$243:AH250)/SUM(AH$231:AH238))-1)*100</f>
        <v>4.9700401171081321</v>
      </c>
      <c r="DY250" s="84"/>
      <c r="DZ250" s="84"/>
      <c r="EA250" s="84"/>
      <c r="EB250" s="84"/>
      <c r="EC250" s="84"/>
      <c r="ED250" s="84"/>
      <c r="EE250" s="84"/>
      <c r="EF250" s="84"/>
      <c r="EG250" s="84"/>
      <c r="EH250" s="84"/>
      <c r="EI250" s="84"/>
      <c r="EJ250" s="84"/>
      <c r="EK250" s="84"/>
      <c r="EL250" s="84"/>
      <c r="EN250" s="84">
        <f>((SUM(AX$243:AX250)/SUM(AX$231:AX238))-1)*100</f>
        <v>1.4283313021390187</v>
      </c>
      <c r="EO250" s="84"/>
      <c r="EP250" s="84"/>
      <c r="EQ250" s="84"/>
      <c r="ER250" s="84"/>
      <c r="ES250" s="84"/>
    </row>
    <row r="251" spans="1:149" s="85" customFormat="1" ht="13.2" x14ac:dyDescent="0.25">
      <c r="A251" s="85">
        <v>2018</v>
      </c>
      <c r="B251" s="85" t="s">
        <v>356</v>
      </c>
      <c r="C251" s="85" t="s">
        <v>82</v>
      </c>
      <c r="D251" s="84"/>
      <c r="E251" s="84"/>
      <c r="F251" s="84"/>
      <c r="G251" s="84"/>
      <c r="H251" s="84">
        <v>110.64560334408399</v>
      </c>
      <c r="I251" s="84">
        <v>115.77888735463</v>
      </c>
      <c r="J251" s="84">
        <v>88.215905682889101</v>
      </c>
      <c r="K251" s="84"/>
      <c r="L251" s="84"/>
      <c r="M251" s="84">
        <v>98.958603955710799</v>
      </c>
      <c r="N251" s="84"/>
      <c r="O251" s="84">
        <v>107.745328111237</v>
      </c>
      <c r="P251" s="84"/>
      <c r="Q251" s="84"/>
      <c r="R251" s="84"/>
      <c r="S251" s="84"/>
      <c r="T251" s="84"/>
      <c r="U251" s="84"/>
      <c r="V251" s="84"/>
      <c r="W251" s="84"/>
      <c r="X251" s="84"/>
      <c r="Y251" s="84"/>
      <c r="Z251" s="84"/>
      <c r="AA251" s="84"/>
      <c r="AB251" s="84"/>
      <c r="AC251" s="84"/>
      <c r="AE251" s="84">
        <v>84.181134159512993</v>
      </c>
      <c r="AF251" s="84">
        <v>116.860554858738</v>
      </c>
      <c r="AG251" s="84"/>
      <c r="AH251" s="84">
        <v>126.04732535511801</v>
      </c>
      <c r="AI251" s="84"/>
      <c r="AJ251" s="84"/>
      <c r="AK251" s="84"/>
      <c r="AL251" s="84"/>
      <c r="AM251" s="84"/>
      <c r="AN251" s="84"/>
      <c r="AO251" s="84"/>
      <c r="AP251" s="84"/>
      <c r="AQ251" s="84"/>
      <c r="AR251" s="84"/>
      <c r="AS251" s="84"/>
      <c r="AT251" s="84"/>
      <c r="AU251" s="84"/>
      <c r="AV251" s="84"/>
      <c r="AX251" s="84">
        <v>101.409427827062</v>
      </c>
      <c r="AY251" s="89"/>
      <c r="AZ251" s="89"/>
      <c r="BA251" s="89"/>
      <c r="BB251" s="89"/>
      <c r="BC251" s="89">
        <f t="shared" si="1246"/>
        <v>-0.43156580193139948</v>
      </c>
      <c r="BD251" s="89">
        <f t="shared" si="1247"/>
        <v>0.1253135271385597</v>
      </c>
      <c r="BE251" s="89">
        <f t="shared" si="1248"/>
        <v>-3.5091774559000144</v>
      </c>
      <c r="BF251" s="89"/>
      <c r="BG251" s="89"/>
      <c r="BH251" s="89">
        <f t="shared" si="1249"/>
        <v>2.2423757709696179</v>
      </c>
      <c r="BI251" s="89"/>
      <c r="BJ251" s="89">
        <f t="shared" ref="BJ251" si="1335">+((O251/O239)-1)*100</f>
        <v>6.4060006922197044</v>
      </c>
      <c r="BK251" s="89"/>
      <c r="BL251" s="89"/>
      <c r="BM251" s="89"/>
      <c r="BN251" s="89"/>
      <c r="BO251" s="89"/>
      <c r="BP251" s="89"/>
      <c r="BQ251" s="89"/>
      <c r="BR251" s="89"/>
      <c r="BS251" s="89"/>
      <c r="BT251" s="89"/>
      <c r="BU251" s="89"/>
      <c r="BV251" s="89"/>
      <c r="BW251" s="89"/>
      <c r="BX251" s="89"/>
      <c r="BZ251" s="89">
        <f t="shared" ref="BZ251" si="1336">+((AE251/AE239)-1)*100</f>
        <v>-5.7003964616887277</v>
      </c>
      <c r="CA251" s="89">
        <f t="shared" ref="CA251" si="1337">+((AF251/AF239)-1)*100</f>
        <v>3.3816312225033451</v>
      </c>
      <c r="CB251" s="89"/>
      <c r="CC251" s="89">
        <f t="shared" ref="CC251" si="1338">+((AH251/AH239)-1)*100</f>
        <v>6.6511315912993085</v>
      </c>
      <c r="CD251" s="89"/>
      <c r="CE251" s="89"/>
      <c r="CF251" s="89"/>
      <c r="CG251" s="89"/>
      <c r="CH251" s="89"/>
      <c r="CI251" s="89"/>
      <c r="CJ251" s="89"/>
      <c r="CK251" s="89"/>
      <c r="CL251" s="89"/>
      <c r="CM251" s="89"/>
      <c r="CN251" s="89"/>
      <c r="CO251" s="89"/>
      <c r="CP251" s="89"/>
      <c r="CQ251" s="89"/>
      <c r="CS251" s="89">
        <f t="shared" ref="CS251:CS255" si="1339">+((AX251/AX239)-1)*100</f>
        <v>-2.844737702787592</v>
      </c>
      <c r="CT251" s="84"/>
      <c r="CU251" s="84"/>
      <c r="CV251" s="84"/>
      <c r="CW251" s="84"/>
      <c r="CX251" s="84">
        <f>((SUM(H$243:H251)/SUM(H$231:H239))-1)*100</f>
        <v>-0.29438587183793219</v>
      </c>
      <c r="CY251" s="84">
        <f>((SUM(I$243:I251)/SUM(I$231:I239))-1)*100</f>
        <v>0.44496861822160838</v>
      </c>
      <c r="CZ251" s="84">
        <f>((SUM(J$243:J251)/SUM(J$231:J239))-1)*100</f>
        <v>-4.3363151228147938</v>
      </c>
      <c r="DA251" s="84"/>
      <c r="DB251" s="84"/>
      <c r="DC251" s="84">
        <f>((SUM(M$243:M251)/SUM(M$231:M239))-1)*100</f>
        <v>2.5879216971089969</v>
      </c>
      <c r="DD251" s="84"/>
      <c r="DE251" s="84">
        <f>((SUM(O$243:O251)/SUM(O$231:O239))-1)*100</f>
        <v>4.9051093995830408</v>
      </c>
      <c r="DF251" s="84"/>
      <c r="DG251" s="84"/>
      <c r="DH251" s="84"/>
      <c r="DI251" s="84"/>
      <c r="DJ251" s="84"/>
      <c r="DK251" s="84"/>
      <c r="DL251" s="84"/>
      <c r="DM251" s="84"/>
      <c r="DN251" s="84"/>
      <c r="DO251" s="84"/>
      <c r="DP251" s="84"/>
      <c r="DQ251" s="84"/>
      <c r="DR251" s="84"/>
      <c r="DS251" s="84"/>
      <c r="DU251" s="84">
        <f>((SUM(AE$243:AE251)/SUM(AE$231:AE239))-1)*100</f>
        <v>-2.0040934363779295</v>
      </c>
      <c r="DV251" s="84">
        <f>((SUM(AF$243:AF251)/SUM(AF$231:AF239))-1)*100</f>
        <v>3.7446855164342541</v>
      </c>
      <c r="DW251" s="84"/>
      <c r="DX251" s="84">
        <f>((SUM(AH$243:AH251)/SUM(AH$231:AH239))-1)*100</f>
        <v>5.1580753653850175</v>
      </c>
      <c r="DY251" s="84"/>
      <c r="DZ251" s="84"/>
      <c r="EA251" s="84"/>
      <c r="EB251" s="84"/>
      <c r="EC251" s="84"/>
      <c r="ED251" s="84"/>
      <c r="EE251" s="84"/>
      <c r="EF251" s="84"/>
      <c r="EG251" s="84"/>
      <c r="EH251" s="84"/>
      <c r="EI251" s="84"/>
      <c r="EJ251" s="84"/>
      <c r="EK251" s="84"/>
      <c r="EL251" s="84"/>
      <c r="EN251" s="84">
        <f>((SUM(AX$243:AX251)/SUM(AX$231:AX239))-1)*100</f>
        <v>0.92820575964762675</v>
      </c>
      <c r="EO251" s="84"/>
      <c r="EP251" s="84"/>
      <c r="EQ251" s="84"/>
      <c r="ER251" s="84"/>
      <c r="ES251" s="84"/>
    </row>
    <row r="252" spans="1:149" s="85" customFormat="1" ht="13.2" x14ac:dyDescent="0.25">
      <c r="A252" s="85">
        <v>2018</v>
      </c>
      <c r="B252" s="85" t="s">
        <v>357</v>
      </c>
      <c r="C252" s="85" t="s">
        <v>82</v>
      </c>
      <c r="D252" s="84"/>
      <c r="E252" s="84"/>
      <c r="F252" s="84"/>
      <c r="G252" s="84"/>
      <c r="H252" s="84">
        <v>111.24504022741</v>
      </c>
      <c r="I252" s="84">
        <v>116.377392069858</v>
      </c>
      <c r="J252" s="84">
        <v>88.819415640791703</v>
      </c>
      <c r="K252" s="84"/>
      <c r="L252" s="84"/>
      <c r="M252" s="84">
        <v>101.360308300822</v>
      </c>
      <c r="N252" s="84"/>
      <c r="O252" s="84">
        <v>107.208825336638</v>
      </c>
      <c r="P252" s="84"/>
      <c r="Q252" s="84"/>
      <c r="R252" s="84"/>
      <c r="S252" s="84"/>
      <c r="T252" s="84"/>
      <c r="U252" s="84"/>
      <c r="V252" s="84"/>
      <c r="W252" s="84"/>
      <c r="X252" s="84"/>
      <c r="Y252" s="84"/>
      <c r="Z252" s="84"/>
      <c r="AA252" s="84"/>
      <c r="AB252" s="84"/>
      <c r="AC252" s="84"/>
      <c r="AE252" s="84">
        <v>91.524300896975205</v>
      </c>
      <c r="AF252" s="84">
        <v>119.629278364911</v>
      </c>
      <c r="AG252" s="84"/>
      <c r="AH252" s="84">
        <v>124.80475712594399</v>
      </c>
      <c r="AI252" s="84"/>
      <c r="AJ252" s="84"/>
      <c r="AK252" s="84"/>
      <c r="AL252" s="84"/>
      <c r="AM252" s="84"/>
      <c r="AN252" s="84"/>
      <c r="AO252" s="84"/>
      <c r="AP252" s="84"/>
      <c r="AQ252" s="84"/>
      <c r="AR252" s="84"/>
      <c r="AS252" s="84"/>
      <c r="AT252" s="84"/>
      <c r="AU252" s="84"/>
      <c r="AV252" s="84"/>
      <c r="AX252" s="84">
        <v>110.92469824962799</v>
      </c>
      <c r="AY252" s="89"/>
      <c r="AZ252" s="89"/>
      <c r="BA252" s="89"/>
      <c r="BB252" s="89"/>
      <c r="BC252" s="89">
        <f t="shared" ref="BC252:BE252" si="1340">+((H252/H240)-1)*100</f>
        <v>-0.53405271308342162</v>
      </c>
      <c r="BD252" s="89">
        <f t="shared" si="1340"/>
        <v>-0.64807568094960022</v>
      </c>
      <c r="BE252" s="89">
        <f t="shared" si="1340"/>
        <v>0.1238206567204303</v>
      </c>
      <c r="BF252" s="89"/>
      <c r="BG252" s="89"/>
      <c r="BH252" s="89">
        <f t="shared" ref="BH252:BH254" si="1341">+((M252/M240)-1)*100</f>
        <v>3.4299525449942525</v>
      </c>
      <c r="BI252" s="89"/>
      <c r="BJ252" s="89">
        <f t="shared" ref="BJ252:BJ254" si="1342">+((O252/O240)-1)*100</f>
        <v>3.4865907072465729</v>
      </c>
      <c r="BK252" s="89"/>
      <c r="BL252" s="89"/>
      <c r="BM252" s="89"/>
      <c r="BN252" s="89"/>
      <c r="BO252" s="89"/>
      <c r="BP252" s="89"/>
      <c r="BQ252" s="89"/>
      <c r="BR252" s="89"/>
      <c r="BS252" s="89"/>
      <c r="BT252" s="89"/>
      <c r="BU252" s="89"/>
      <c r="BV252" s="89"/>
      <c r="BW252" s="89"/>
      <c r="BX252" s="89"/>
      <c r="BZ252" s="89">
        <f t="shared" ref="BZ252:BZ254" si="1343">+((AE252/AE240)-1)*100</f>
        <v>3.3185562856432149</v>
      </c>
      <c r="CA252" s="89">
        <f t="shared" ref="CA252:CA254" si="1344">+((AF252/AF240)-1)*100</f>
        <v>4.8506266922671681</v>
      </c>
      <c r="CB252" s="89"/>
      <c r="CC252" s="89">
        <f t="shared" ref="CC252:CC254" si="1345">+((AH252/AH240)-1)*100</f>
        <v>3.5117350992225571</v>
      </c>
      <c r="CD252" s="89"/>
      <c r="CE252" s="89"/>
      <c r="CF252" s="89"/>
      <c r="CG252" s="89"/>
      <c r="CH252" s="89"/>
      <c r="CI252" s="89"/>
      <c r="CJ252" s="89"/>
      <c r="CK252" s="89"/>
      <c r="CL252" s="89"/>
      <c r="CM252" s="89"/>
      <c r="CN252" s="89"/>
      <c r="CO252" s="89"/>
      <c r="CP252" s="89"/>
      <c r="CQ252" s="89"/>
      <c r="CS252" s="89">
        <f t="shared" si="1339"/>
        <v>7.481436597664981</v>
      </c>
      <c r="CT252" s="84"/>
      <c r="CU252" s="84"/>
      <c r="CV252" s="84"/>
      <c r="CW252" s="84"/>
      <c r="CX252" s="84">
        <f>((SUM(H$243:H252)/SUM(H$231:H240))-1)*100</f>
        <v>-0.31855349339425798</v>
      </c>
      <c r="CY252" s="84">
        <f>((SUM(I$243:I252)/SUM(I$231:I240))-1)*100</f>
        <v>0.33393751162926755</v>
      </c>
      <c r="CZ252" s="84">
        <f>((SUM(J$243:J252)/SUM(J$231:J240))-1)*100</f>
        <v>-3.9047338271847032</v>
      </c>
      <c r="DA252" s="84"/>
      <c r="DB252" s="84"/>
      <c r="DC252" s="84">
        <f>((SUM(M$243:M252)/SUM(M$231:M240))-1)*100</f>
        <v>2.6744993371108583</v>
      </c>
      <c r="DD252" s="84"/>
      <c r="DE252" s="84">
        <f>((SUM(O$243:O252)/SUM(O$231:O240))-1)*100</f>
        <v>4.7595892705054155</v>
      </c>
      <c r="DF252" s="84"/>
      <c r="DG252" s="84"/>
      <c r="DH252" s="84"/>
      <c r="DI252" s="84"/>
      <c r="DJ252" s="84"/>
      <c r="DK252" s="84"/>
      <c r="DL252" s="84"/>
      <c r="DM252" s="84"/>
      <c r="DN252" s="84"/>
      <c r="DO252" s="84"/>
      <c r="DP252" s="84"/>
      <c r="DQ252" s="84"/>
      <c r="DR252" s="84"/>
      <c r="DS252" s="84"/>
      <c r="DU252" s="84">
        <f>((SUM(AE$243:AE252)/SUM(AE$231:AE240))-1)*100</f>
        <v>-1.4543515283968023</v>
      </c>
      <c r="DV252" s="84">
        <f>((SUM(AF$243:AF252)/SUM(AF$231:AF240))-1)*100</f>
        <v>3.8584386414106886</v>
      </c>
      <c r="DW252" s="84"/>
      <c r="DX252" s="84">
        <f>((SUM(AH$243:AH252)/SUM(AH$231:AH240))-1)*100</f>
        <v>4.9894538142493339</v>
      </c>
      <c r="DY252" s="84"/>
      <c r="DZ252" s="84"/>
      <c r="EA252" s="84"/>
      <c r="EB252" s="84"/>
      <c r="EC252" s="84"/>
      <c r="ED252" s="84"/>
      <c r="EE252" s="84"/>
      <c r="EF252" s="84"/>
      <c r="EG252" s="84"/>
      <c r="EH252" s="84"/>
      <c r="EI252" s="84"/>
      <c r="EJ252" s="84"/>
      <c r="EK252" s="84"/>
      <c r="EL252" s="84"/>
      <c r="EN252" s="84">
        <f>((SUM(AX$243:AX252)/SUM(AX$231:AX240))-1)*100</f>
        <v>1.6079112335467327</v>
      </c>
      <c r="EO252" s="84"/>
      <c r="EP252" s="84"/>
      <c r="EQ252" s="84"/>
      <c r="ER252" s="84"/>
      <c r="ES252" s="84"/>
    </row>
    <row r="253" spans="1:149" s="85" customFormat="1" ht="13.2" x14ac:dyDescent="0.25">
      <c r="A253" s="85">
        <v>2018</v>
      </c>
      <c r="B253" s="85" t="s">
        <v>358</v>
      </c>
      <c r="C253" s="85" t="s">
        <v>82</v>
      </c>
      <c r="D253" s="84"/>
      <c r="E253" s="84"/>
      <c r="F253" s="84"/>
      <c r="G253" s="84"/>
      <c r="H253" s="84">
        <v>113.12145771554501</v>
      </c>
      <c r="I253" s="84">
        <v>118.634237221449</v>
      </c>
      <c r="J253" s="84">
        <v>89.033568298899297</v>
      </c>
      <c r="K253" s="84"/>
      <c r="L253" s="84"/>
      <c r="M253" s="84">
        <v>118.543908045458</v>
      </c>
      <c r="N253" s="84"/>
      <c r="O253" s="84">
        <v>120.211397195994</v>
      </c>
      <c r="P253" s="84"/>
      <c r="Q253" s="84"/>
      <c r="R253" s="84"/>
      <c r="S253" s="84"/>
      <c r="T253" s="84"/>
      <c r="U253" s="84"/>
      <c r="V253" s="84"/>
      <c r="W253" s="84"/>
      <c r="X253" s="84"/>
      <c r="Y253" s="84"/>
      <c r="Z253" s="84"/>
      <c r="AA253" s="84"/>
      <c r="AB253" s="84"/>
      <c r="AC253" s="84"/>
      <c r="AE253" s="84">
        <v>115.739532931208</v>
      </c>
      <c r="AF253" s="84">
        <v>139.85439715757201</v>
      </c>
      <c r="AG253" s="84"/>
      <c r="AH253" s="84">
        <v>139.03917278303101</v>
      </c>
      <c r="AI253" s="84"/>
      <c r="AJ253" s="84"/>
      <c r="AK253" s="84"/>
      <c r="AL253" s="84"/>
      <c r="AM253" s="84"/>
      <c r="AN253" s="84"/>
      <c r="AO253" s="84"/>
      <c r="AP253" s="84"/>
      <c r="AQ253" s="84"/>
      <c r="AR253" s="84"/>
      <c r="AS253" s="84"/>
      <c r="AT253" s="84"/>
      <c r="AU253" s="84"/>
      <c r="AV253" s="84"/>
      <c r="AX253" s="84">
        <v>141.225513958118</v>
      </c>
      <c r="AY253" s="89"/>
      <c r="AZ253" s="89"/>
      <c r="BA253" s="89"/>
      <c r="BB253" s="89"/>
      <c r="BC253" s="89">
        <f t="shared" ref="BC253:BE253" si="1346">+((H253/H241)-1)*100</f>
        <v>0.39323210088797467</v>
      </c>
      <c r="BD253" s="89">
        <f t="shared" si="1346"/>
        <v>0.35281375426094996</v>
      </c>
      <c r="BE253" s="89">
        <f t="shared" si="1346"/>
        <v>0.62920243626745087</v>
      </c>
      <c r="BF253" s="89"/>
      <c r="BG253" s="89"/>
      <c r="BH253" s="89">
        <f t="shared" si="1341"/>
        <v>11.188026796687467</v>
      </c>
      <c r="BI253" s="89"/>
      <c r="BJ253" s="89">
        <f t="shared" si="1342"/>
        <v>5.9468857611834736</v>
      </c>
      <c r="BK253" s="89"/>
      <c r="BL253" s="89"/>
      <c r="BM253" s="89"/>
      <c r="BN253" s="89"/>
      <c r="BO253" s="89"/>
      <c r="BP253" s="89"/>
      <c r="BQ253" s="89"/>
      <c r="BR253" s="89"/>
      <c r="BS253" s="89"/>
      <c r="BT253" s="89"/>
      <c r="BU253" s="89"/>
      <c r="BV253" s="89"/>
      <c r="BW253" s="89"/>
      <c r="BX253" s="89"/>
      <c r="BZ253" s="89">
        <f t="shared" si="1343"/>
        <v>21.70479620483956</v>
      </c>
      <c r="CA253" s="89">
        <f t="shared" si="1344"/>
        <v>13.022344948266195</v>
      </c>
      <c r="CB253" s="89"/>
      <c r="CC253" s="89">
        <f t="shared" si="1345"/>
        <v>6.1007907685682872</v>
      </c>
      <c r="CD253" s="89"/>
      <c r="CE253" s="89"/>
      <c r="CF253" s="89"/>
      <c r="CG253" s="89"/>
      <c r="CH253" s="89"/>
      <c r="CI253" s="89"/>
      <c r="CJ253" s="89"/>
      <c r="CK253" s="89"/>
      <c r="CL253" s="89"/>
      <c r="CM253" s="89"/>
      <c r="CN253" s="89"/>
      <c r="CO253" s="89"/>
      <c r="CP253" s="89"/>
      <c r="CQ253" s="89"/>
      <c r="CS253" s="89">
        <f t="shared" si="1339"/>
        <v>26.709581251048942</v>
      </c>
      <c r="CT253" s="84"/>
      <c r="CU253" s="84"/>
      <c r="CV253" s="84"/>
      <c r="CW253" s="84"/>
      <c r="CX253" s="84">
        <f>((SUM(H$243:H253)/SUM(H$231:H241))-1)*100</f>
        <v>-0.25291046154218844</v>
      </c>
      <c r="CY253" s="84">
        <f>((SUM(I$243:I253)/SUM(I$231:I241))-1)*100</f>
        <v>0.33569270669489004</v>
      </c>
      <c r="CZ253" s="84">
        <f>((SUM(J$243:J253)/SUM(J$231:J241))-1)*100</f>
        <v>-3.5056754152976488</v>
      </c>
      <c r="DA253" s="84"/>
      <c r="DB253" s="84"/>
      <c r="DC253" s="84">
        <f>((SUM(M$243:M253)/SUM(M$231:M241))-1)*100</f>
        <v>3.5310174267930927</v>
      </c>
      <c r="DD253" s="84"/>
      <c r="DE253" s="84">
        <f>((SUM(O$243:O253)/SUM(O$231:O241))-1)*100</f>
        <v>4.879515479806118</v>
      </c>
      <c r="DF253" s="84"/>
      <c r="DG253" s="84"/>
      <c r="DH253" s="84"/>
      <c r="DI253" s="84"/>
      <c r="DJ253" s="84"/>
      <c r="DK253" s="84"/>
      <c r="DL253" s="84"/>
      <c r="DM253" s="84"/>
      <c r="DN253" s="84"/>
      <c r="DO253" s="84"/>
      <c r="DP253" s="84"/>
      <c r="DQ253" s="84"/>
      <c r="DR253" s="84"/>
      <c r="DS253" s="84"/>
      <c r="DU253" s="84">
        <f>((SUM(AE$243:AE253)/SUM(AE$231:AE241))-1)*100</f>
        <v>0.85719667986683401</v>
      </c>
      <c r="DV253" s="84">
        <f>((SUM(AF$243:AF253)/SUM(AF$231:AF241))-1)*100</f>
        <v>4.7780992678359002</v>
      </c>
      <c r="DW253" s="84"/>
      <c r="DX253" s="84">
        <f>((SUM(AH$243:AH253)/SUM(AH$231:AH241))-1)*100</f>
        <v>5.1007748864725366</v>
      </c>
      <c r="DY253" s="84"/>
      <c r="DZ253" s="84"/>
      <c r="EA253" s="84"/>
      <c r="EB253" s="84"/>
      <c r="EC253" s="84"/>
      <c r="ED253" s="84"/>
      <c r="EE253" s="84"/>
      <c r="EF253" s="84"/>
      <c r="EG253" s="84"/>
      <c r="EH253" s="84"/>
      <c r="EI253" s="84"/>
      <c r="EJ253" s="84"/>
      <c r="EK253" s="84"/>
      <c r="EL253" s="84"/>
      <c r="EN253" s="84">
        <f>((SUM(AX$243:AX253)/SUM(AX$231:AX241))-1)*100</f>
        <v>4.1364311850718982</v>
      </c>
      <c r="EO253" s="84"/>
      <c r="EP253" s="84"/>
      <c r="EQ253" s="84"/>
      <c r="ER253" s="84"/>
      <c r="ES253" s="84"/>
    </row>
    <row r="254" spans="1:149" s="85" customFormat="1" ht="13.2" x14ac:dyDescent="0.25">
      <c r="A254" s="85">
        <v>2018</v>
      </c>
      <c r="B254" s="85" t="s">
        <v>359</v>
      </c>
      <c r="C254" s="85" t="s">
        <v>82</v>
      </c>
      <c r="D254" s="84"/>
      <c r="E254" s="84"/>
      <c r="F254" s="84"/>
      <c r="G254" s="84"/>
      <c r="H254" s="84">
        <v>118.559565837843</v>
      </c>
      <c r="I254" s="84">
        <v>125.44033018946</v>
      </c>
      <c r="J254" s="84">
        <v>88.494316424869396</v>
      </c>
      <c r="K254" s="84"/>
      <c r="L254" s="84"/>
      <c r="M254" s="84">
        <v>143.856587526222</v>
      </c>
      <c r="N254" s="84"/>
      <c r="O254" s="84">
        <v>162.74879926801799</v>
      </c>
      <c r="P254" s="84"/>
      <c r="Q254" s="84"/>
      <c r="R254" s="84"/>
      <c r="S254" s="84"/>
      <c r="T254" s="84"/>
      <c r="U254" s="84"/>
      <c r="V254" s="84"/>
      <c r="W254" s="84"/>
      <c r="X254" s="84"/>
      <c r="Y254" s="84"/>
      <c r="Z254" s="84"/>
      <c r="AA254" s="84"/>
      <c r="AB254" s="84"/>
      <c r="AC254" s="84"/>
      <c r="AE254" s="84">
        <v>112.083758032972</v>
      </c>
      <c r="AF254" s="84">
        <v>168.222603529444</v>
      </c>
      <c r="AG254" s="84"/>
      <c r="AH254" s="84">
        <v>186.90715010732399</v>
      </c>
      <c r="AI254" s="84"/>
      <c r="AJ254" s="84"/>
      <c r="AK254" s="84"/>
      <c r="AL254" s="84"/>
      <c r="AM254" s="84"/>
      <c r="AN254" s="84"/>
      <c r="AO254" s="84"/>
      <c r="AP254" s="84"/>
      <c r="AQ254" s="84"/>
      <c r="AR254" s="84"/>
      <c r="AS254" s="84"/>
      <c r="AT254" s="84"/>
      <c r="AU254" s="84"/>
      <c r="AV254" s="84"/>
      <c r="AX254" s="84">
        <v>136.79727263456201</v>
      </c>
      <c r="AY254" s="89"/>
      <c r="AZ254" s="89"/>
      <c r="BA254" s="89"/>
      <c r="BB254" s="89"/>
      <c r="BC254" s="89">
        <f t="shared" ref="BC254:BE254" si="1347">+((H254/H242)-1)*100</f>
        <v>-7.0263570959006039E-2</v>
      </c>
      <c r="BD254" s="89">
        <f t="shared" si="1347"/>
        <v>-0.12253651335937255</v>
      </c>
      <c r="BE254" s="89">
        <f t="shared" si="1347"/>
        <v>0.254722102362126</v>
      </c>
      <c r="BF254" s="89"/>
      <c r="BG254" s="89"/>
      <c r="BH254" s="89">
        <f t="shared" si="1341"/>
        <v>7.3917327844184477</v>
      </c>
      <c r="BI254" s="89"/>
      <c r="BJ254" s="89">
        <f t="shared" si="1342"/>
        <v>4.4314997315213711</v>
      </c>
      <c r="BK254" s="89"/>
      <c r="BL254" s="89"/>
      <c r="BM254" s="89"/>
      <c r="BN254" s="89"/>
      <c r="BO254" s="89"/>
      <c r="BP254" s="89"/>
      <c r="BQ254" s="89"/>
      <c r="BR254" s="89"/>
      <c r="BS254" s="89"/>
      <c r="BT254" s="89"/>
      <c r="BU254" s="89"/>
      <c r="BV254" s="89"/>
      <c r="BW254" s="89"/>
      <c r="BX254" s="89"/>
      <c r="BZ254" s="89">
        <f t="shared" si="1343"/>
        <v>15.378429809660421</v>
      </c>
      <c r="CA254" s="89">
        <f t="shared" si="1344"/>
        <v>8.6089449045867248</v>
      </c>
      <c r="CB254" s="89"/>
      <c r="CC254" s="89">
        <f t="shared" si="1345"/>
        <v>4.3931374708238824</v>
      </c>
      <c r="CD254" s="89"/>
      <c r="CE254" s="89"/>
      <c r="CF254" s="89"/>
      <c r="CG254" s="89"/>
      <c r="CH254" s="89"/>
      <c r="CI254" s="89"/>
      <c r="CJ254" s="89"/>
      <c r="CK254" s="89"/>
      <c r="CL254" s="89"/>
      <c r="CM254" s="89"/>
      <c r="CN254" s="89"/>
      <c r="CO254" s="89"/>
      <c r="CP254" s="89"/>
      <c r="CQ254" s="89"/>
      <c r="CS254" s="89">
        <f t="shared" si="1339"/>
        <v>19.719041053935626</v>
      </c>
      <c r="CT254" s="84"/>
      <c r="CU254" s="84"/>
      <c r="CV254" s="84"/>
      <c r="CW254" s="84"/>
      <c r="CX254" s="84">
        <f>((SUM(H$243:H254)/SUM(H$231:H242))-1)*100</f>
        <v>-0.23674437484859645</v>
      </c>
      <c r="CY254" s="84">
        <f>((SUM(I$243:I254)/SUM(I$231:I242))-1)*100</f>
        <v>0.29449544315200971</v>
      </c>
      <c r="CZ254" s="84">
        <f>((SUM(J$243:J254)/SUM(J$231:J242))-1)*100</f>
        <v>-3.2021306597757149</v>
      </c>
      <c r="DA254" s="84"/>
      <c r="DB254" s="84"/>
      <c r="DC254" s="84">
        <f>((SUM(M$243:M254)/SUM(M$231:M242))-1)*100</f>
        <v>3.9642667074897719</v>
      </c>
      <c r="DD254" s="84"/>
      <c r="DE254" s="84">
        <f>((SUM(O$243:O254)/SUM(O$231:O242))-1)*100</f>
        <v>4.8249328268232361</v>
      </c>
      <c r="DF254" s="84"/>
      <c r="DG254" s="84"/>
      <c r="DH254" s="84"/>
      <c r="DI254" s="84"/>
      <c r="DJ254" s="84"/>
      <c r="DK254" s="84"/>
      <c r="DL254" s="84"/>
      <c r="DM254" s="84"/>
      <c r="DN254" s="84"/>
      <c r="DO254" s="84"/>
      <c r="DP254" s="84"/>
      <c r="DQ254" s="84"/>
      <c r="DR254" s="84"/>
      <c r="DS254" s="84"/>
      <c r="DU254" s="84">
        <f>((SUM(AE$243:AE254)/SUM(AE$231:AE242))-1)*100</f>
        <v>2.2007737344147627</v>
      </c>
      <c r="DV254" s="84">
        <f>((SUM(AF$243:AF254)/SUM(AF$231:AF242))-1)*100</f>
        <v>5.2056201121069012</v>
      </c>
      <c r="DW254" s="84"/>
      <c r="DX254" s="84">
        <f>((SUM(AH$243:AH254)/SUM(AH$231:AH242))-1)*100</f>
        <v>5.0155881499606148</v>
      </c>
      <c r="DY254" s="84"/>
      <c r="DZ254" s="84"/>
      <c r="EA254" s="84"/>
      <c r="EB254" s="84"/>
      <c r="EC254" s="84"/>
      <c r="ED254" s="84"/>
      <c r="EE254" s="84"/>
      <c r="EF254" s="84"/>
      <c r="EG254" s="84"/>
      <c r="EH254" s="84"/>
      <c r="EI254" s="84"/>
      <c r="EJ254" s="84"/>
      <c r="EK254" s="84"/>
      <c r="EL254" s="84"/>
      <c r="EN254" s="84">
        <f>((SUM(AX$243:AX254)/SUM(AX$231:AX242))-1)*100</f>
        <v>5.5950192303099833</v>
      </c>
      <c r="EO254" s="84"/>
      <c r="EP254" s="84"/>
      <c r="EQ254" s="84"/>
      <c r="ER254" s="84"/>
      <c r="ES254" s="84"/>
    </row>
    <row r="255" spans="1:149" s="85" customFormat="1" ht="13.2" x14ac:dyDescent="0.25">
      <c r="A255" s="85">
        <v>2019</v>
      </c>
      <c r="B255" s="85" t="s">
        <v>348</v>
      </c>
      <c r="C255" s="85" t="s">
        <v>82</v>
      </c>
      <c r="D255" s="84"/>
      <c r="E255" s="84"/>
      <c r="F255" s="84"/>
      <c r="G255" s="84"/>
      <c r="H255" s="84">
        <v>111.467721885171</v>
      </c>
      <c r="I255" s="84">
        <v>116.856642105142</v>
      </c>
      <c r="J255" s="84">
        <v>87.921031110624</v>
      </c>
      <c r="K255" s="84"/>
      <c r="L255" s="84"/>
      <c r="M255" s="84">
        <v>96.097804154861095</v>
      </c>
      <c r="N255" s="84"/>
      <c r="O255" s="84">
        <v>105.76060254452</v>
      </c>
      <c r="P255" s="84"/>
      <c r="Q255" s="84"/>
      <c r="R255" s="84"/>
      <c r="S255" s="84"/>
      <c r="T255" s="84"/>
      <c r="U255" s="84"/>
      <c r="V255" s="84"/>
      <c r="W255" s="84"/>
      <c r="X255" s="84"/>
      <c r="Y255" s="84"/>
      <c r="Z255" s="84"/>
      <c r="AA255" s="84"/>
      <c r="AB255" s="84"/>
      <c r="AC255" s="84"/>
      <c r="AE255" s="84">
        <v>79.846956987873895</v>
      </c>
      <c r="AF255" s="84">
        <v>113.546049048467</v>
      </c>
      <c r="AG255" s="84"/>
      <c r="AH255" s="84">
        <v>123.384930914493</v>
      </c>
      <c r="AI255" s="84"/>
      <c r="AJ255" s="84"/>
      <c r="AK255" s="84"/>
      <c r="AL255" s="84"/>
      <c r="AM255" s="84"/>
      <c r="AN255" s="84"/>
      <c r="AO255" s="84"/>
      <c r="AP255" s="84"/>
      <c r="AQ255" s="84"/>
      <c r="AR255" s="84"/>
      <c r="AS255" s="84"/>
      <c r="AT255" s="84"/>
      <c r="AU255" s="84"/>
      <c r="AV255" s="84"/>
      <c r="AX255" s="84">
        <v>96.998143163420806</v>
      </c>
      <c r="AY255" s="89"/>
      <c r="AZ255" s="89"/>
      <c r="BA255" s="89"/>
      <c r="BB255" s="89"/>
      <c r="BC255" s="89">
        <f t="shared" ref="BC255" si="1348">+((H255/H243)-1)*100</f>
        <v>0.95652996166497584</v>
      </c>
      <c r="BD255" s="89">
        <f t="shared" ref="BD255" si="1349">+((I255/I243)-1)*100</f>
        <v>1.0835345538153573</v>
      </c>
      <c r="BE255" s="89">
        <f t="shared" ref="BE255" si="1350">+((J255/J243)-1)*100</f>
        <v>0.22521450000427823</v>
      </c>
      <c r="BF255" s="89"/>
      <c r="BG255" s="89"/>
      <c r="BH255" s="89">
        <f t="shared" ref="BH255" si="1351">+((M255/M243)-1)*100</f>
        <v>0.31575047683674029</v>
      </c>
      <c r="BI255" s="89"/>
      <c r="BJ255" s="89">
        <f t="shared" ref="BJ255" si="1352">+((O255/O243)-1)*100</f>
        <v>2.1709609092193771</v>
      </c>
      <c r="BK255" s="89"/>
      <c r="BL255" s="89"/>
      <c r="BM255" s="89"/>
      <c r="BN255" s="89"/>
      <c r="BO255" s="89"/>
      <c r="BP255" s="89"/>
      <c r="BQ255" s="89"/>
      <c r="BR255" s="89"/>
      <c r="BS255" s="89"/>
      <c r="BT255" s="89"/>
      <c r="BU255" s="89"/>
      <c r="BV255" s="89"/>
      <c r="BW255" s="89"/>
      <c r="BX255" s="89"/>
      <c r="BZ255" s="89">
        <f t="shared" ref="BZ255" si="1353">+((AE255/AE243)-1)*100</f>
        <v>-3.5841434798791205</v>
      </c>
      <c r="CA255" s="89">
        <f t="shared" ref="CA255" si="1354">+((AF255/AF243)-1)*100</f>
        <v>1.2737789868078941</v>
      </c>
      <c r="CB255" s="89"/>
      <c r="CC255" s="89">
        <f t="shared" ref="CC255" si="1355">+((AH255/AH243)-1)*100</f>
        <v>2.1846226441001981</v>
      </c>
      <c r="CD255" s="89"/>
      <c r="CE255" s="89"/>
      <c r="CF255" s="89"/>
      <c r="CG255" s="89"/>
      <c r="CH255" s="89"/>
      <c r="CI255" s="89"/>
      <c r="CJ255" s="89"/>
      <c r="CK255" s="89"/>
      <c r="CL255" s="89"/>
      <c r="CM255" s="89"/>
      <c r="CN255" s="89"/>
      <c r="CO255" s="89"/>
      <c r="CP255" s="89"/>
      <c r="CQ255" s="89"/>
      <c r="CS255" s="89">
        <f t="shared" si="1339"/>
        <v>-0.62138686499623175</v>
      </c>
      <c r="CT255" s="84"/>
      <c r="CU255" s="84"/>
      <c r="CV255" s="84"/>
      <c r="CW255" s="84"/>
      <c r="CX255" s="84">
        <f>((SUM(H$255:H255)/SUM(H$243:H243))-1)*100</f>
        <v>0.95652996166497584</v>
      </c>
      <c r="CY255" s="84">
        <f>((SUM(I$255:I255)/SUM(I$243:I243))-1)*100</f>
        <v>1.0835345538153573</v>
      </c>
      <c r="CZ255" s="84">
        <f>((SUM(J$255:J255)/SUM(J$243:J243))-1)*100</f>
        <v>0.22521450000427823</v>
      </c>
      <c r="DA255" s="84"/>
      <c r="DB255" s="84"/>
      <c r="DC255" s="84">
        <f>((SUM(M$255:M255)/SUM(M$243:M243))-1)*100</f>
        <v>0.31575047683674029</v>
      </c>
      <c r="DD255" s="84"/>
      <c r="DE255" s="84">
        <f>((SUM(O$255:O255)/SUM(O$243:O243))-1)*100</f>
        <v>2.1709609092193771</v>
      </c>
      <c r="DF255" s="84"/>
      <c r="DG255" s="84"/>
      <c r="DH255" s="84"/>
      <c r="DI255" s="84"/>
      <c r="DJ255" s="84"/>
      <c r="DK255" s="84"/>
      <c r="DL255" s="84"/>
      <c r="DM255" s="84"/>
      <c r="DN255" s="84"/>
      <c r="DO255" s="84"/>
      <c r="DP255" s="84"/>
      <c r="DQ255" s="84"/>
      <c r="DR255" s="84"/>
      <c r="DS255" s="84"/>
      <c r="DU255" s="84">
        <f>((SUM(AE$255:AE255)/SUM(AE$243:AE243))-1)*100</f>
        <v>-3.5841434798791205</v>
      </c>
      <c r="DV255" s="84">
        <f>((SUM(AF$255:AF255)/SUM(AF$243:AF243))-1)*100</f>
        <v>1.2737789868078941</v>
      </c>
      <c r="DW255" s="84"/>
      <c r="DX255" s="84">
        <f>((SUM(AH$255:AH255)/SUM(AH$243:AH243))-1)*100</f>
        <v>2.1846226441001981</v>
      </c>
      <c r="DY255" s="84"/>
      <c r="DZ255" s="84"/>
      <c r="EA255" s="84"/>
      <c r="EB255" s="84"/>
      <c r="EC255" s="84"/>
      <c r="ED255" s="84"/>
      <c r="EE255" s="84"/>
      <c r="EF255" s="84"/>
      <c r="EG255" s="84"/>
      <c r="EH255" s="84"/>
      <c r="EI255" s="84"/>
      <c r="EJ255" s="84"/>
      <c r="EK255" s="84"/>
      <c r="EL255" s="84"/>
      <c r="EN255" s="84">
        <f>((SUM(AX$255:AX255)/SUM(AX$243:AX243))-1)*100</f>
        <v>-0.62138686499623175</v>
      </c>
      <c r="EO255" s="84"/>
      <c r="EP255" s="84"/>
      <c r="EQ255" s="84"/>
      <c r="ER255" s="84"/>
      <c r="ES255" s="84"/>
    </row>
    <row r="256" spans="1:149" s="85" customFormat="1" ht="13.2" x14ac:dyDescent="0.25">
      <c r="A256" s="85">
        <v>2019</v>
      </c>
      <c r="B256" s="85" t="s">
        <v>349</v>
      </c>
      <c r="C256" s="85" t="s">
        <v>82</v>
      </c>
      <c r="D256" s="84"/>
      <c r="E256" s="84"/>
      <c r="F256" s="84"/>
      <c r="G256" s="84"/>
      <c r="H256" s="84">
        <v>111.014523070758</v>
      </c>
      <c r="I256" s="84">
        <v>116.298992646407</v>
      </c>
      <c r="J256" s="84">
        <v>87.924225585156805</v>
      </c>
      <c r="K256" s="84"/>
      <c r="L256" s="84"/>
      <c r="M256" s="84">
        <v>93.685157660002901</v>
      </c>
      <c r="N256" s="84"/>
      <c r="O256" s="84">
        <v>102.05366728213301</v>
      </c>
      <c r="P256" s="84"/>
      <c r="Q256" s="84"/>
      <c r="R256" s="84"/>
      <c r="S256" s="84"/>
      <c r="T256" s="84"/>
      <c r="U256" s="84"/>
      <c r="V256" s="84"/>
      <c r="W256" s="84"/>
      <c r="X256" s="84"/>
      <c r="Y256" s="84"/>
      <c r="Z256" s="84"/>
      <c r="AA256" s="84"/>
      <c r="AB256" s="84"/>
      <c r="AC256" s="84"/>
      <c r="AE256" s="84">
        <v>79.611039024739398</v>
      </c>
      <c r="AF256" s="84">
        <v>111.115812074065</v>
      </c>
      <c r="AG256" s="84"/>
      <c r="AH256" s="84">
        <v>119.464928262822</v>
      </c>
      <c r="AI256" s="84"/>
      <c r="AJ256" s="84"/>
      <c r="AK256" s="84"/>
      <c r="AL256" s="84"/>
      <c r="AM256" s="84"/>
      <c r="AN256" s="84"/>
      <c r="AO256" s="84"/>
      <c r="AP256" s="84"/>
      <c r="AQ256" s="84"/>
      <c r="AR256" s="84"/>
      <c r="AS256" s="84"/>
      <c r="AT256" s="84"/>
      <c r="AU256" s="84"/>
      <c r="AV256" s="84"/>
      <c r="AX256" s="84">
        <v>97.073526497697301</v>
      </c>
      <c r="AY256" s="89"/>
      <c r="AZ256" s="89"/>
      <c r="BA256" s="89"/>
      <c r="BB256" s="89"/>
      <c r="BC256" s="89">
        <f t="shared" ref="BC256" si="1356">+((H256/H244)-1)*100</f>
        <v>0.76744750795820771</v>
      </c>
      <c r="BD256" s="89">
        <f t="shared" ref="BD256" si="1357">+((I256/I244)-1)*100</f>
        <v>0.89298818301406513</v>
      </c>
      <c r="BE256" s="89">
        <f t="shared" ref="BE256" si="1358">+((J256/J244)-1)*100</f>
        <v>4.7953450201809744E-2</v>
      </c>
      <c r="BF256" s="89"/>
      <c r="BG256" s="89"/>
      <c r="BH256" s="89">
        <f t="shared" ref="BH256" si="1359">+((M256/M244)-1)*100</f>
        <v>4.1874309742021332</v>
      </c>
      <c r="BI256" s="89"/>
      <c r="BJ256" s="89">
        <f t="shared" ref="BJ256" si="1360">+((O256/O244)-1)*100</f>
        <v>7.3327390385223179</v>
      </c>
      <c r="BK256" s="89"/>
      <c r="BL256" s="89"/>
      <c r="BM256" s="89"/>
      <c r="BN256" s="89"/>
      <c r="BO256" s="89"/>
      <c r="BP256" s="89"/>
      <c r="BQ256" s="89"/>
      <c r="BR256" s="89"/>
      <c r="BS256" s="89"/>
      <c r="BT256" s="89"/>
      <c r="BU256" s="89"/>
      <c r="BV256" s="89"/>
      <c r="BW256" s="89"/>
      <c r="BX256" s="89"/>
      <c r="BZ256" s="89">
        <f t="shared" ref="BZ256" si="1361">+((AE256/AE244)-1)*100</f>
        <v>-2.0036875875512505</v>
      </c>
      <c r="CA256" s="89">
        <f t="shared" ref="CA256" si="1362">+((AF256/AF244)-1)*100</f>
        <v>5.0232388689751994</v>
      </c>
      <c r="CB256" s="89"/>
      <c r="CC256" s="89">
        <f t="shared" ref="CC256" si="1363">+((AH256/AH244)-1)*100</f>
        <v>7.2044498863649942</v>
      </c>
      <c r="CD256" s="89"/>
      <c r="CE256" s="89"/>
      <c r="CF256" s="89"/>
      <c r="CG256" s="89"/>
      <c r="CH256" s="89"/>
      <c r="CI256" s="89"/>
      <c r="CJ256" s="89"/>
      <c r="CK256" s="89"/>
      <c r="CL256" s="89"/>
      <c r="CM256" s="89"/>
      <c r="CN256" s="89"/>
      <c r="CO256" s="89"/>
      <c r="CP256" s="89"/>
      <c r="CQ256" s="89"/>
      <c r="CS256" s="89">
        <f t="shared" ref="CS256" si="1364">+((AX256/AX244)-1)*100</f>
        <v>0.77907490778483801</v>
      </c>
      <c r="CT256" s="84"/>
      <c r="CU256" s="84"/>
      <c r="CV256" s="84"/>
      <c r="CW256" s="84"/>
      <c r="CX256" s="84">
        <f>((SUM(H$255:H256)/SUM(H$243:H244))-1)*100</f>
        <v>0.86209269997274962</v>
      </c>
      <c r="CY256" s="84">
        <f>((SUM(I$255:I256)/SUM(I$243:I244))-1)*100</f>
        <v>0.98839935661632072</v>
      </c>
      <c r="CZ256" s="84">
        <f>((SUM(J$255:J256)/SUM(J$243:J244))-1)*100</f>
        <v>0.1365039184531236</v>
      </c>
      <c r="DA256" s="84"/>
      <c r="DB256" s="84"/>
      <c r="DC256" s="84">
        <f>((SUM(M$255:M256)/SUM(M$243:M244))-1)*100</f>
        <v>2.1903462082696112</v>
      </c>
      <c r="DD256" s="84"/>
      <c r="DE256" s="84">
        <f>((SUM(O$255:O256)/SUM(O$243:O244))-1)*100</f>
        <v>4.6422726595134467</v>
      </c>
      <c r="DF256" s="84"/>
      <c r="DG256" s="84"/>
      <c r="DH256" s="84"/>
      <c r="DI256" s="84"/>
      <c r="DJ256" s="84"/>
      <c r="DK256" s="84"/>
      <c r="DL256" s="84"/>
      <c r="DM256" s="84"/>
      <c r="DN256" s="84"/>
      <c r="DO256" s="84"/>
      <c r="DP256" s="84"/>
      <c r="DQ256" s="84"/>
      <c r="DR256" s="84"/>
      <c r="DS256" s="84"/>
      <c r="DU256" s="84">
        <f>((SUM(AE$255:AE256)/SUM(AE$243:AE244))-1)*100</f>
        <v>-2.8015086695262204</v>
      </c>
      <c r="DV256" s="84">
        <f>((SUM(AF$255:AF256)/SUM(AF$243:AF244))-1)*100</f>
        <v>3.094166755158434</v>
      </c>
      <c r="DW256" s="84"/>
      <c r="DX256" s="84">
        <f>((SUM(AH$255:AH256)/SUM(AH$243:AH244))-1)*100</f>
        <v>4.5938891385744807</v>
      </c>
      <c r="DY256" s="84"/>
      <c r="DZ256" s="84"/>
      <c r="EA256" s="84"/>
      <c r="EB256" s="84"/>
      <c r="EC256" s="84"/>
      <c r="ED256" s="84"/>
      <c r="EE256" s="84"/>
      <c r="EF256" s="84"/>
      <c r="EG256" s="84"/>
      <c r="EH256" s="84"/>
      <c r="EI256" s="84"/>
      <c r="EJ256" s="84"/>
      <c r="EK256" s="84"/>
      <c r="EL256" s="84"/>
      <c r="EN256" s="84">
        <f>((SUM(AX$255:AX256)/SUM(AX$243:AX244))-1)*100</f>
        <v>7.4216629692047675E-2</v>
      </c>
      <c r="EO256" s="84"/>
      <c r="EP256" s="84"/>
      <c r="EQ256" s="84"/>
      <c r="ER256" s="84"/>
      <c r="ES256" s="84"/>
    </row>
    <row r="257" spans="1:149" s="85" customFormat="1" ht="13.2" x14ac:dyDescent="0.25">
      <c r="A257" s="85">
        <v>2019</v>
      </c>
      <c r="B257" s="85" t="s">
        <v>350</v>
      </c>
      <c r="C257" s="85" t="s">
        <v>82</v>
      </c>
      <c r="D257" s="84"/>
      <c r="E257" s="84"/>
      <c r="F257" s="84"/>
      <c r="G257" s="84"/>
      <c r="H257" s="84">
        <v>111.492837230167</v>
      </c>
      <c r="I257" s="84">
        <v>116.791676244949</v>
      </c>
      <c r="J257" s="84">
        <v>88.339753003240403</v>
      </c>
      <c r="K257" s="84"/>
      <c r="L257" s="84"/>
      <c r="M257" s="84">
        <v>103.54800465172301</v>
      </c>
      <c r="N257" s="84"/>
      <c r="O257" s="84">
        <v>114.751782147331</v>
      </c>
      <c r="P257" s="84"/>
      <c r="Q257" s="84"/>
      <c r="R257" s="84"/>
      <c r="S257" s="84"/>
      <c r="T257" s="84"/>
      <c r="U257" s="84"/>
      <c r="V257" s="84"/>
      <c r="W257" s="84"/>
      <c r="X257" s="84"/>
      <c r="Y257" s="84"/>
      <c r="Z257" s="84"/>
      <c r="AA257" s="84"/>
      <c r="AB257" s="84"/>
      <c r="AC257" s="84"/>
      <c r="AE257" s="84">
        <v>84.705546345967704</v>
      </c>
      <c r="AF257" s="84">
        <v>122.897040987889</v>
      </c>
      <c r="AG257" s="84"/>
      <c r="AH257" s="84">
        <v>134.29058668839099</v>
      </c>
      <c r="AI257" s="84"/>
      <c r="AJ257" s="84"/>
      <c r="AK257" s="84"/>
      <c r="AL257" s="84"/>
      <c r="AM257" s="84"/>
      <c r="AN257" s="84"/>
      <c r="AO257" s="84"/>
      <c r="AP257" s="84"/>
      <c r="AQ257" s="84"/>
      <c r="AR257" s="84"/>
      <c r="AS257" s="84"/>
      <c r="AT257" s="84"/>
      <c r="AU257" s="84"/>
      <c r="AV257" s="84"/>
      <c r="AX257" s="84">
        <v>103.734363305996</v>
      </c>
      <c r="AY257" s="89"/>
      <c r="AZ257" s="89"/>
      <c r="BA257" s="89"/>
      <c r="BB257" s="89"/>
      <c r="BC257" s="89">
        <f t="shared" ref="BC257" si="1365">+((H257/H245)-1)*100</f>
        <v>1.1082246110176941</v>
      </c>
      <c r="BD257" s="89">
        <f t="shared" ref="BD257" si="1366">+((I257/I245)-1)*100</f>
        <v>1.3044433919671583</v>
      </c>
      <c r="BE257" s="89">
        <f t="shared" ref="BE257" si="1367">+((J257/J245)-1)*100</f>
        <v>-1.0569089862300096E-2</v>
      </c>
      <c r="BF257" s="89"/>
      <c r="BG257" s="89"/>
      <c r="BH257" s="89">
        <f t="shared" ref="BH257" si="1368">+((M257/M245)-1)*100</f>
        <v>5.6425966158321961</v>
      </c>
      <c r="BI257" s="89"/>
      <c r="BJ257" s="89">
        <f t="shared" ref="BJ257" si="1369">+((O257/O245)-1)*100</f>
        <v>8.4472225040612017</v>
      </c>
      <c r="BK257" s="89"/>
      <c r="BL257" s="89"/>
      <c r="BM257" s="89"/>
      <c r="BN257" s="89"/>
      <c r="BO257" s="89"/>
      <c r="BP257" s="89"/>
      <c r="BQ257" s="89"/>
      <c r="BR257" s="89"/>
      <c r="BS257" s="89"/>
      <c r="BT257" s="89"/>
      <c r="BU257" s="89"/>
      <c r="BV257" s="89"/>
      <c r="BW257" s="89"/>
      <c r="BX257" s="89"/>
      <c r="BZ257" s="89">
        <f t="shared" ref="BZ257" si="1370">+((AE257/AE245)-1)*100</f>
        <v>-0.23571082385348552</v>
      </c>
      <c r="CA257" s="89">
        <f t="shared" ref="CA257" si="1371">+((AF257/AF245)-1)*100</f>
        <v>6.6435363663104097</v>
      </c>
      <c r="CB257" s="89"/>
      <c r="CC257" s="89">
        <f t="shared" ref="CC257" si="1372">+((AH257/AH245)-1)*100</f>
        <v>8.4786484941965057</v>
      </c>
      <c r="CD257" s="89"/>
      <c r="CE257" s="89"/>
      <c r="CF257" s="89"/>
      <c r="CG257" s="89"/>
      <c r="CH257" s="89"/>
      <c r="CI257" s="89"/>
      <c r="CJ257" s="89"/>
      <c r="CK257" s="89"/>
      <c r="CL257" s="89"/>
      <c r="CM257" s="89"/>
      <c r="CN257" s="89"/>
      <c r="CO257" s="89"/>
      <c r="CP257" s="89"/>
      <c r="CQ257" s="89"/>
      <c r="CS257" s="89">
        <f t="shared" ref="CS257" si="1373">+((AX257/AX245)-1)*100</f>
        <v>2.8550630227968776</v>
      </c>
      <c r="CT257" s="84"/>
      <c r="CU257" s="84"/>
      <c r="CV257" s="84"/>
      <c r="CW257" s="84"/>
      <c r="CX257" s="84">
        <f>((SUM(H$255:H257)/SUM(H$243:H245))-1)*100</f>
        <v>0.94412698503556491</v>
      </c>
      <c r="CY257" s="84">
        <f>((SUM(I$255:I257)/SUM(I$243:I245))-1)*100</f>
        <v>1.0936566601914555</v>
      </c>
      <c r="CZ257" s="84">
        <f>((SUM(J$255:J257)/SUM(J$243:J245))-1)*100</f>
        <v>8.7276647422362963E-2</v>
      </c>
      <c r="DA257" s="84"/>
      <c r="DB257" s="84"/>
      <c r="DC257" s="84">
        <f>((SUM(M$255:M257)/SUM(M$243:M245))-1)*100</f>
        <v>3.382949384150824</v>
      </c>
      <c r="DD257" s="84"/>
      <c r="DE257" s="84">
        <f>((SUM(O$255:O257)/SUM(O$243:O245))-1)*100</f>
        <v>5.9648871088403999</v>
      </c>
      <c r="DF257" s="84"/>
      <c r="DG257" s="84"/>
      <c r="DH257" s="84"/>
      <c r="DI257" s="84"/>
      <c r="DJ257" s="84"/>
      <c r="DK257" s="84"/>
      <c r="DL257" s="84"/>
      <c r="DM257" s="84"/>
      <c r="DN257" s="84"/>
      <c r="DO257" s="84"/>
      <c r="DP257" s="84"/>
      <c r="DQ257" s="84"/>
      <c r="DR257" s="84"/>
      <c r="DS257" s="84"/>
      <c r="DU257" s="84">
        <f>((SUM(AE$255:AE257)/SUM(AE$243:AE245))-1)*100</f>
        <v>-1.926464071610301</v>
      </c>
      <c r="DV257" s="84">
        <f>((SUM(AF$255:AF257)/SUM(AF$243:AF245))-1)*100</f>
        <v>4.3219033485651481</v>
      </c>
      <c r="DW257" s="84"/>
      <c r="DX257" s="84">
        <f>((SUM(AH$255:AH257)/SUM(AH$243:AH245))-1)*100</f>
        <v>5.9448481082077009</v>
      </c>
      <c r="DY257" s="84"/>
      <c r="DZ257" s="84"/>
      <c r="EA257" s="84"/>
      <c r="EB257" s="84"/>
      <c r="EC257" s="84"/>
      <c r="ED257" s="84"/>
      <c r="EE257" s="84"/>
      <c r="EF257" s="84"/>
      <c r="EG257" s="84"/>
      <c r="EH257" s="84"/>
      <c r="EI257" s="84"/>
      <c r="EJ257" s="84"/>
      <c r="EK257" s="84"/>
      <c r="EL257" s="84"/>
      <c r="EN257" s="84">
        <f>((SUM(AX$255:AX257)/SUM(AX$243:AX245))-1)*100</f>
        <v>1.0256361854877438</v>
      </c>
      <c r="EO257" s="84"/>
      <c r="EP257" s="84"/>
      <c r="EQ257" s="84"/>
      <c r="ER257" s="84"/>
      <c r="ES257" s="84"/>
    </row>
    <row r="258" spans="1:149" s="85" customFormat="1" ht="13.2" x14ac:dyDescent="0.25">
      <c r="A258" s="85">
        <v>2019</v>
      </c>
      <c r="B258" s="85" t="s">
        <v>351</v>
      </c>
      <c r="C258" s="85" t="s">
        <v>82</v>
      </c>
      <c r="D258" s="84"/>
      <c r="E258" s="84"/>
      <c r="F258" s="84"/>
      <c r="G258" s="84"/>
      <c r="H258" s="84">
        <v>110.98000402037999</v>
      </c>
      <c r="I258" s="84">
        <v>116.674391907941</v>
      </c>
      <c r="J258" s="84">
        <v>86.098583389620302</v>
      </c>
      <c r="K258" s="84"/>
      <c r="L258" s="84"/>
      <c r="M258" s="84">
        <v>96.848844388820893</v>
      </c>
      <c r="N258" s="84"/>
      <c r="O258" s="84">
        <v>104.169674941154</v>
      </c>
      <c r="P258" s="84"/>
      <c r="Q258" s="84"/>
      <c r="R258" s="84"/>
      <c r="S258" s="84"/>
      <c r="T258" s="84"/>
      <c r="U258" s="84"/>
      <c r="V258" s="84"/>
      <c r="W258" s="84"/>
      <c r="X258" s="84"/>
      <c r="Y258" s="84"/>
      <c r="Z258" s="84"/>
      <c r="AA258" s="84"/>
      <c r="AB258" s="84"/>
      <c r="AC258" s="84"/>
      <c r="AE258" s="84">
        <v>84.5367072993525</v>
      </c>
      <c r="AF258" s="84">
        <v>115.419097955384</v>
      </c>
      <c r="AG258" s="84"/>
      <c r="AH258" s="84">
        <v>122.278213616912</v>
      </c>
      <c r="AI258" s="84"/>
      <c r="AJ258" s="84"/>
      <c r="AK258" s="84"/>
      <c r="AL258" s="84"/>
      <c r="AM258" s="84"/>
      <c r="AN258" s="84"/>
      <c r="AO258" s="84"/>
      <c r="AP258" s="84"/>
      <c r="AQ258" s="84"/>
      <c r="AR258" s="84"/>
      <c r="AS258" s="84"/>
      <c r="AT258" s="84"/>
      <c r="AU258" s="84"/>
      <c r="AV258" s="84"/>
      <c r="AX258" s="84">
        <v>103.882827679231</v>
      </c>
      <c r="AY258" s="89"/>
      <c r="AZ258" s="89"/>
      <c r="BA258" s="89"/>
      <c r="BB258" s="89"/>
      <c r="BC258" s="89">
        <f t="shared" ref="BC258" si="1374">+((H258/H246)-1)*100</f>
        <v>0.20023685637562405</v>
      </c>
      <c r="BD258" s="89">
        <f t="shared" ref="BD258" si="1375">+((I258/I246)-1)*100</f>
        <v>0.65771099013955947</v>
      </c>
      <c r="BE258" s="89">
        <f t="shared" ref="BE258" si="1376">+((J258/J246)-1)*100</f>
        <v>-2.4255723835634235</v>
      </c>
      <c r="BF258" s="89"/>
      <c r="BG258" s="89"/>
      <c r="BH258" s="89">
        <f t="shared" ref="BH258" si="1377">+((M258/M246)-1)*100</f>
        <v>1.6144655504139127</v>
      </c>
      <c r="BI258" s="89"/>
      <c r="BJ258" s="89">
        <f t="shared" ref="BJ258" si="1378">+((O258/O246)-1)*100</f>
        <v>1.8919321118159083</v>
      </c>
      <c r="BK258" s="89"/>
      <c r="BL258" s="89"/>
      <c r="BM258" s="89"/>
      <c r="BN258" s="89"/>
      <c r="BO258" s="89"/>
      <c r="BP258" s="89"/>
      <c r="BQ258" s="89"/>
      <c r="BR258" s="89"/>
      <c r="BS258" s="89"/>
      <c r="BT258" s="89"/>
      <c r="BU258" s="89"/>
      <c r="BV258" s="89"/>
      <c r="BW258" s="89"/>
      <c r="BX258" s="89"/>
      <c r="BZ258" s="89">
        <f t="shared" ref="BZ258" si="1379">+((AE258/AE246)-1)*100</f>
        <v>1.0442337176896688</v>
      </c>
      <c r="CA258" s="89">
        <f t="shared" ref="CA258" si="1380">+((AF258/AF246)-1)*100</f>
        <v>2.9405327122356661</v>
      </c>
      <c r="CB258" s="89"/>
      <c r="CC258" s="89">
        <f t="shared" ref="CC258" si="1381">+((AH258/AH246)-1)*100</f>
        <v>2.2408788094352428</v>
      </c>
      <c r="CD258" s="89"/>
      <c r="CE258" s="89"/>
      <c r="CF258" s="89"/>
      <c r="CG258" s="89"/>
      <c r="CH258" s="89"/>
      <c r="CI258" s="89"/>
      <c r="CJ258" s="89"/>
      <c r="CK258" s="89"/>
      <c r="CL258" s="89"/>
      <c r="CM258" s="89"/>
      <c r="CN258" s="89"/>
      <c r="CO258" s="89"/>
      <c r="CP258" s="89"/>
      <c r="CQ258" s="89"/>
      <c r="CS258" s="89">
        <f t="shared" ref="CS258" si="1382">+((AX258/AX246)-1)*100</f>
        <v>4.3542792985866274</v>
      </c>
      <c r="CT258" s="84"/>
      <c r="CU258" s="84"/>
      <c r="CV258" s="84"/>
      <c r="CW258" s="84"/>
      <c r="CX258" s="84">
        <f>((SUM(H$255:H258)/SUM(H$243:H246))-1)*100</f>
        <v>0.75755508732409105</v>
      </c>
      <c r="CY258" s="84">
        <f>((SUM(I$255:I258)/SUM(I$243:I246))-1)*100</f>
        <v>0.98429885517761218</v>
      </c>
      <c r="CZ258" s="84">
        <f>((SUM(J$255:J258)/SUM(J$243:J246))-1)*100</f>
        <v>-0.5422948088310231</v>
      </c>
      <c r="DA258" s="84"/>
      <c r="DB258" s="84"/>
      <c r="DC258" s="84">
        <f>((SUM(M$255:M258)/SUM(M$243:M246))-1)*100</f>
        <v>2.9382648253086563</v>
      </c>
      <c r="DD258" s="84"/>
      <c r="DE258" s="84">
        <f>((SUM(O$255:O258)/SUM(O$243:O246))-1)*100</f>
        <v>4.9408943632201607</v>
      </c>
      <c r="DF258" s="84"/>
      <c r="DG258" s="84"/>
      <c r="DH258" s="84"/>
      <c r="DI258" s="84"/>
      <c r="DJ258" s="84"/>
      <c r="DK258" s="84"/>
      <c r="DL258" s="84"/>
      <c r="DM258" s="84"/>
      <c r="DN258" s="84"/>
      <c r="DO258" s="84"/>
      <c r="DP258" s="84"/>
      <c r="DQ258" s="84"/>
      <c r="DR258" s="84"/>
      <c r="DS258" s="84"/>
      <c r="DU258" s="84">
        <f>((SUM(AE$255:AE258)/SUM(AE$243:AE246))-1)*100</f>
        <v>-1.1792580854059431</v>
      </c>
      <c r="DV258" s="84">
        <f>((SUM(AF$255:AF258)/SUM(AF$243:AF246))-1)*100</f>
        <v>3.9740740257925511</v>
      </c>
      <c r="DW258" s="84"/>
      <c r="DX258" s="84">
        <f>((SUM(AH$255:AH258)/SUM(AH$243:AH246))-1)*100</f>
        <v>5.0133719802643029</v>
      </c>
      <c r="DY258" s="84"/>
      <c r="DZ258" s="84"/>
      <c r="EA258" s="84"/>
      <c r="EB258" s="84"/>
      <c r="EC258" s="84"/>
      <c r="ED258" s="84"/>
      <c r="EE258" s="84"/>
      <c r="EF258" s="84"/>
      <c r="EG258" s="84"/>
      <c r="EH258" s="84"/>
      <c r="EI258" s="84"/>
      <c r="EJ258" s="84"/>
      <c r="EK258" s="84"/>
      <c r="EL258" s="84"/>
      <c r="EN258" s="84">
        <f>((SUM(AX$255:AX258)/SUM(AX$243:AX246))-1)*100</f>
        <v>1.8659470375835596</v>
      </c>
      <c r="EO258" s="84"/>
      <c r="EP258" s="84"/>
      <c r="EQ258" s="84"/>
      <c r="ER258" s="84"/>
      <c r="ES258" s="84"/>
    </row>
    <row r="259" spans="1:149" s="85" customFormat="1" ht="13.2" x14ac:dyDescent="0.25">
      <c r="A259" s="85">
        <v>2019</v>
      </c>
      <c r="B259" s="85" t="s">
        <v>352</v>
      </c>
      <c r="C259" s="85" t="s">
        <v>82</v>
      </c>
      <c r="D259" s="84"/>
      <c r="E259" s="84"/>
      <c r="F259" s="84"/>
      <c r="G259" s="84"/>
      <c r="H259" s="84">
        <v>111.43103483409099</v>
      </c>
      <c r="I259" s="84">
        <v>117.322197604595</v>
      </c>
      <c r="J259" s="84">
        <v>85.689813513817697</v>
      </c>
      <c r="K259" s="84"/>
      <c r="L259" s="84"/>
      <c r="M259" s="84">
        <v>104.42170239501399</v>
      </c>
      <c r="N259" s="84"/>
      <c r="O259" s="84">
        <v>113.099182418483</v>
      </c>
      <c r="P259" s="84"/>
      <c r="Q259" s="84"/>
      <c r="R259" s="84"/>
      <c r="S259" s="84"/>
      <c r="T259" s="84"/>
      <c r="U259" s="84"/>
      <c r="V259" s="84"/>
      <c r="W259" s="84"/>
      <c r="X259" s="84"/>
      <c r="Y259" s="84"/>
      <c r="Z259" s="84"/>
      <c r="AA259" s="84"/>
      <c r="AB259" s="84"/>
      <c r="AC259" s="84"/>
      <c r="AE259" s="84">
        <v>89.827958846882296</v>
      </c>
      <c r="AF259" s="84">
        <v>124.79485686495001</v>
      </c>
      <c r="AG259" s="84"/>
      <c r="AH259" s="84">
        <v>133.132589068811</v>
      </c>
      <c r="AI259" s="84"/>
      <c r="AJ259" s="84"/>
      <c r="AK259" s="84"/>
      <c r="AL259" s="84"/>
      <c r="AM259" s="84"/>
      <c r="AN259" s="84"/>
      <c r="AO259" s="84"/>
      <c r="AP259" s="84"/>
      <c r="AQ259" s="84"/>
      <c r="AR259" s="84"/>
      <c r="AS259" s="84"/>
      <c r="AT259" s="84"/>
      <c r="AU259" s="84"/>
      <c r="AV259" s="84"/>
      <c r="AX259" s="84">
        <v>110.771717886056</v>
      </c>
      <c r="AY259" s="89"/>
      <c r="AZ259" s="89"/>
      <c r="BA259" s="89"/>
      <c r="BB259" s="89"/>
      <c r="BC259" s="89">
        <f t="shared" ref="BC259" si="1383">+((H259/H247)-1)*100</f>
        <v>0.96107824558746557</v>
      </c>
      <c r="BD259" s="89">
        <f t="shared" ref="BD259" si="1384">+((I259/I247)-1)*100</f>
        <v>1.5864322312923784</v>
      </c>
      <c r="BE259" s="89">
        <f t="shared" ref="BE259" si="1385">+((J259/J247)-1)*100</f>
        <v>-2.6249764392972663</v>
      </c>
      <c r="BF259" s="89"/>
      <c r="BG259" s="89"/>
      <c r="BH259" s="89">
        <f t="shared" ref="BH259" si="1386">+((M259/M247)-1)*100</f>
        <v>4.8919583692868862</v>
      </c>
      <c r="BI259" s="89"/>
      <c r="BJ259" s="89">
        <f t="shared" ref="BJ259" si="1387">+((O259/O247)-1)*100</f>
        <v>5.2780664045576575</v>
      </c>
      <c r="BK259" s="89"/>
      <c r="BL259" s="89"/>
      <c r="BM259" s="89"/>
      <c r="BN259" s="89"/>
      <c r="BO259" s="89"/>
      <c r="BP259" s="89"/>
      <c r="BQ259" s="89"/>
      <c r="BR259" s="89"/>
      <c r="BS259" s="89"/>
      <c r="BT259" s="89"/>
      <c r="BU259" s="89"/>
      <c r="BV259" s="89"/>
      <c r="BW259" s="89"/>
      <c r="BX259" s="89"/>
      <c r="BZ259" s="89">
        <f t="shared" ref="BZ259" si="1388">+((AE259/AE247)-1)*100</f>
        <v>4.0836548020874108</v>
      </c>
      <c r="CA259" s="89">
        <f t="shared" ref="CA259" si="1389">+((AF259/AF247)-1)*100</f>
        <v>6.3012623951687274</v>
      </c>
      <c r="CB259" s="89"/>
      <c r="CC259" s="89">
        <f t="shared" ref="CC259" si="1390">+((AH259/AH247)-1)*100</f>
        <v>5.7354569106020215</v>
      </c>
      <c r="CD259" s="89"/>
      <c r="CE259" s="89"/>
      <c r="CF259" s="89"/>
      <c r="CG259" s="89"/>
      <c r="CH259" s="89"/>
      <c r="CI259" s="89"/>
      <c r="CJ259" s="89"/>
      <c r="CK259" s="89"/>
      <c r="CL259" s="89"/>
      <c r="CM259" s="89"/>
      <c r="CN259" s="89"/>
      <c r="CO259" s="89"/>
      <c r="CP259" s="89"/>
      <c r="CQ259" s="89"/>
      <c r="CS259" s="89">
        <f t="shared" ref="CS259" si="1391">+((AX259/AX247)-1)*100</f>
        <v>7.4636768057422032</v>
      </c>
      <c r="CT259" s="84"/>
      <c r="CU259" s="84"/>
      <c r="CV259" s="84"/>
      <c r="CW259" s="84"/>
      <c r="CX259" s="84">
        <f>((SUM(H$255:H259)/SUM(H$243:H247))-1)*100</f>
        <v>0.79825024375275166</v>
      </c>
      <c r="CY259" s="84">
        <f>((SUM(I$255:I259)/SUM(I$243:I247))-1)*100</f>
        <v>1.1047018830477651</v>
      </c>
      <c r="CZ259" s="84">
        <f>((SUM(J$255:J259)/SUM(J$243:J247))-1)*100</f>
        <v>-0.95864720939768944</v>
      </c>
      <c r="DA259" s="84"/>
      <c r="DB259" s="84"/>
      <c r="DC259" s="84">
        <f>((SUM(M$255:M259)/SUM(M$243:M247))-1)*100</f>
        <v>3.3446497356616423</v>
      </c>
      <c r="DD259" s="84"/>
      <c r="DE259" s="84">
        <f>((SUM(O$255:O259)/SUM(O$243:O247))-1)*100</f>
        <v>5.011355301002296</v>
      </c>
      <c r="DF259" s="84"/>
      <c r="DG259" s="84"/>
      <c r="DH259" s="84"/>
      <c r="DI259" s="84"/>
      <c r="DJ259" s="84"/>
      <c r="DK259" s="84"/>
      <c r="DL259" s="84"/>
      <c r="DM259" s="84"/>
      <c r="DN259" s="84"/>
      <c r="DO259" s="84"/>
      <c r="DP259" s="84"/>
      <c r="DQ259" s="84"/>
      <c r="DR259" s="84"/>
      <c r="DS259" s="84"/>
      <c r="DU259" s="84">
        <f>((SUM(AE$255:AE259)/SUM(AE$243:AE247))-1)*100</f>
        <v>-9.5037860340463354E-2</v>
      </c>
      <c r="DV259" s="84">
        <f>((SUM(AF$255:AF259)/SUM(AF$243:AF247))-1)*100</f>
        <v>4.4596181582162941</v>
      </c>
      <c r="DW259" s="84"/>
      <c r="DX259" s="84">
        <f>((SUM(AH$255:AH259)/SUM(AH$243:AH247))-1)*100</f>
        <v>5.1645280436788843</v>
      </c>
      <c r="DY259" s="84"/>
      <c r="DZ259" s="84"/>
      <c r="EA259" s="84"/>
      <c r="EB259" s="84"/>
      <c r="EC259" s="84"/>
      <c r="ED259" s="84"/>
      <c r="EE259" s="84"/>
      <c r="EF259" s="84"/>
      <c r="EG259" s="84"/>
      <c r="EH259" s="84"/>
      <c r="EI259" s="84"/>
      <c r="EJ259" s="84"/>
      <c r="EK259" s="84"/>
      <c r="EL259" s="84"/>
      <c r="EN259" s="84">
        <f>((SUM(AX$255:AX259)/SUM(AX$243:AX247))-1)*100</f>
        <v>3.0259667253356604</v>
      </c>
      <c r="EO259" s="84"/>
      <c r="EP259" s="84"/>
      <c r="EQ259" s="84"/>
      <c r="ER259" s="84"/>
      <c r="ES259" s="84"/>
    </row>
    <row r="260" spans="1:149" s="85" customFormat="1" ht="13.2" x14ac:dyDescent="0.25">
      <c r="A260" s="85">
        <v>2019</v>
      </c>
      <c r="B260" s="85" t="s">
        <v>353</v>
      </c>
      <c r="C260" s="85" t="s">
        <v>82</v>
      </c>
      <c r="D260" s="84"/>
      <c r="E260" s="84"/>
      <c r="F260" s="84"/>
      <c r="G260" s="84"/>
      <c r="H260" s="84">
        <v>111.509863242406</v>
      </c>
      <c r="I260" s="84">
        <v>117.714230605577</v>
      </c>
      <c r="J260" s="84">
        <v>84.400105853373105</v>
      </c>
      <c r="K260" s="84"/>
      <c r="L260" s="84"/>
      <c r="M260" s="84">
        <v>103.089151302894</v>
      </c>
      <c r="N260" s="84"/>
      <c r="O260" s="84">
        <v>116.635465118862</v>
      </c>
      <c r="P260" s="84"/>
      <c r="Q260" s="84"/>
      <c r="R260" s="84"/>
      <c r="S260" s="84"/>
      <c r="T260" s="84"/>
      <c r="U260" s="84"/>
      <c r="V260" s="84"/>
      <c r="W260" s="84"/>
      <c r="X260" s="84"/>
      <c r="Y260" s="84"/>
      <c r="Z260" s="84"/>
      <c r="AA260" s="84"/>
      <c r="AB260" s="84"/>
      <c r="AC260" s="84"/>
      <c r="AE260" s="84">
        <v>80.3070268476297</v>
      </c>
      <c r="AF260" s="84">
        <v>123.098782175962</v>
      </c>
      <c r="AG260" s="84"/>
      <c r="AH260" s="84">
        <v>137.28255194347801</v>
      </c>
      <c r="AI260" s="84"/>
      <c r="AJ260" s="84"/>
      <c r="AK260" s="84"/>
      <c r="AL260" s="84"/>
      <c r="AM260" s="84"/>
      <c r="AN260" s="84"/>
      <c r="AO260" s="84"/>
      <c r="AP260" s="84"/>
      <c r="AQ260" s="84"/>
      <c r="AR260" s="84"/>
      <c r="AS260" s="84"/>
      <c r="AT260" s="84"/>
      <c r="AU260" s="84"/>
      <c r="AV260" s="84"/>
      <c r="AX260" s="84">
        <v>99.243257696245095</v>
      </c>
      <c r="AY260" s="89"/>
      <c r="AZ260" s="89"/>
      <c r="BA260" s="89"/>
      <c r="BB260" s="89"/>
      <c r="BC260" s="89">
        <f t="shared" ref="BC260" si="1392">+((H260/H248)-1)*100</f>
        <v>0.70509953831139338</v>
      </c>
      <c r="BD260" s="89">
        <f t="shared" ref="BD260" si="1393">+((I260/I248)-1)*100</f>
        <v>1.4409480660531271</v>
      </c>
      <c r="BE260" s="89">
        <f t="shared" ref="BE260" si="1394">+((J260/J248)-1)*100</f>
        <v>-3.5582816918017901</v>
      </c>
      <c r="BF260" s="89"/>
      <c r="BG260" s="89"/>
      <c r="BH260" s="89">
        <f t="shared" ref="BH260" si="1395">+((M260/M248)-1)*100</f>
        <v>5.0242370325618291</v>
      </c>
      <c r="BI260" s="89"/>
      <c r="BJ260" s="89">
        <f t="shared" ref="BJ260" si="1396">+((O260/O248)-1)*100</f>
        <v>7.6750820955739041</v>
      </c>
      <c r="BK260" s="89"/>
      <c r="BL260" s="89"/>
      <c r="BM260" s="89"/>
      <c r="BN260" s="89"/>
      <c r="BO260" s="89"/>
      <c r="BP260" s="89"/>
      <c r="BQ260" s="89"/>
      <c r="BR260" s="89"/>
      <c r="BS260" s="89"/>
      <c r="BT260" s="89"/>
      <c r="BU260" s="89"/>
      <c r="BV260" s="89"/>
      <c r="BW260" s="89"/>
      <c r="BX260" s="89"/>
      <c r="BZ260" s="89">
        <f t="shared" ref="BZ260" si="1397">+((AE260/AE248)-1)*100</f>
        <v>-0.93304438000080259</v>
      </c>
      <c r="CA260" s="89">
        <f t="shared" ref="CA260" si="1398">+((AF260/AF248)-1)*100</f>
        <v>6.4202643793517034</v>
      </c>
      <c r="CB260" s="89"/>
      <c r="CC260" s="89">
        <f t="shared" ref="CC260" si="1399">+((AH260/AH248)-1)*100</f>
        <v>8.3881600607877758</v>
      </c>
      <c r="CD260" s="89"/>
      <c r="CE260" s="89"/>
      <c r="CF260" s="89"/>
      <c r="CG260" s="89"/>
      <c r="CH260" s="89"/>
      <c r="CI260" s="89"/>
      <c r="CJ260" s="89"/>
      <c r="CK260" s="89"/>
      <c r="CL260" s="89"/>
      <c r="CM260" s="89"/>
      <c r="CN260" s="89"/>
      <c r="CO260" s="89"/>
      <c r="CP260" s="89"/>
      <c r="CQ260" s="89"/>
      <c r="CS260" s="89">
        <f t="shared" ref="CS260" si="1400">+((AX260/AX248)-1)*100</f>
        <v>2.1071782451596466</v>
      </c>
      <c r="CT260" s="84"/>
      <c r="CU260" s="84"/>
      <c r="CV260" s="84"/>
      <c r="CW260" s="84"/>
      <c r="CX260" s="84">
        <f>((SUM(H$255:H260)/SUM(H$243:H248))-1)*100</f>
        <v>0.78268610602481026</v>
      </c>
      <c r="CY260" s="84">
        <f>((SUM(I$255:I260)/SUM(I$243:I248))-1)*100</f>
        <v>1.1609567883358318</v>
      </c>
      <c r="CZ260" s="84">
        <f>((SUM(J$255:J260)/SUM(J$243:J248))-1)*100</f>
        <v>-1.3897661930427185</v>
      </c>
      <c r="DA260" s="84"/>
      <c r="DB260" s="84"/>
      <c r="DC260" s="84">
        <f>((SUM(M$255:M260)/SUM(M$243:M248))-1)*100</f>
        <v>3.6304990318804187</v>
      </c>
      <c r="DD260" s="84"/>
      <c r="DE260" s="84">
        <f>((SUM(O$255:O260)/SUM(O$243:O248))-1)*100</f>
        <v>5.47495088817056</v>
      </c>
      <c r="DF260" s="84"/>
      <c r="DG260" s="84"/>
      <c r="DH260" s="84"/>
      <c r="DI260" s="84"/>
      <c r="DJ260" s="84"/>
      <c r="DK260" s="84"/>
      <c r="DL260" s="84"/>
      <c r="DM260" s="84"/>
      <c r="DN260" s="84"/>
      <c r="DO260" s="84"/>
      <c r="DP260" s="84"/>
      <c r="DQ260" s="84"/>
      <c r="DR260" s="84"/>
      <c r="DS260" s="84"/>
      <c r="DU260" s="84">
        <f>((SUM(AE$255:AE260)/SUM(AE$243:AE248))-1)*100</f>
        <v>-0.23090393959322997</v>
      </c>
      <c r="DV260" s="84">
        <f>((SUM(AF$255:AF260)/SUM(AF$243:AF248))-1)*100</f>
        <v>4.7939468655695539</v>
      </c>
      <c r="DW260" s="84"/>
      <c r="DX260" s="84">
        <f>((SUM(AH$255:AH260)/SUM(AH$243:AH248))-1)*100</f>
        <v>5.7252670602618849</v>
      </c>
      <c r="DY260" s="84"/>
      <c r="DZ260" s="84"/>
      <c r="EA260" s="84"/>
      <c r="EB260" s="84"/>
      <c r="EC260" s="84"/>
      <c r="ED260" s="84"/>
      <c r="EE260" s="84"/>
      <c r="EF260" s="84"/>
      <c r="EG260" s="84"/>
      <c r="EH260" s="84"/>
      <c r="EI260" s="84"/>
      <c r="EJ260" s="84"/>
      <c r="EK260" s="84"/>
      <c r="EL260" s="84"/>
      <c r="EN260" s="84">
        <f>((SUM(AX$255:AX260)/SUM(AX$243:AX248))-1)*100</f>
        <v>2.8757797695485587</v>
      </c>
      <c r="EO260" s="84"/>
      <c r="EP260" s="84"/>
      <c r="EQ260" s="84"/>
      <c r="ER260" s="84"/>
      <c r="ES260" s="84"/>
    </row>
    <row r="261" spans="1:149" s="85" customFormat="1" ht="13.2" x14ac:dyDescent="0.25">
      <c r="A261" s="85">
        <v>2019</v>
      </c>
      <c r="B261" s="85" t="s">
        <v>354</v>
      </c>
      <c r="C261" s="85" t="s">
        <v>82</v>
      </c>
      <c r="D261" s="84"/>
      <c r="E261" s="84"/>
      <c r="F261" s="84"/>
      <c r="G261" s="84"/>
      <c r="H261" s="84">
        <v>111.940081249377</v>
      </c>
      <c r="I261" s="84">
        <v>118.276032790399</v>
      </c>
      <c r="J261" s="84">
        <v>84.255371584152996</v>
      </c>
      <c r="K261" s="84"/>
      <c r="L261" s="84"/>
      <c r="M261" s="84">
        <v>106.906546176112</v>
      </c>
      <c r="N261" s="84"/>
      <c r="O261" s="84">
        <v>117.567250788186</v>
      </c>
      <c r="P261" s="84"/>
      <c r="Q261" s="84"/>
      <c r="R261" s="84"/>
      <c r="S261" s="84"/>
      <c r="T261" s="84"/>
      <c r="U261" s="84"/>
      <c r="V261" s="84"/>
      <c r="W261" s="84"/>
      <c r="X261" s="84"/>
      <c r="Y261" s="84"/>
      <c r="Z261" s="84"/>
      <c r="AA261" s="84"/>
      <c r="AB261" s="84"/>
      <c r="AC261" s="84"/>
      <c r="AE261" s="84">
        <v>88.977425195111607</v>
      </c>
      <c r="AF261" s="84">
        <v>128.29885856489801</v>
      </c>
      <c r="AG261" s="84"/>
      <c r="AH261" s="84">
        <v>138.40349147322101</v>
      </c>
      <c r="AI261" s="84"/>
      <c r="AJ261" s="84"/>
      <c r="AK261" s="84"/>
      <c r="AL261" s="84"/>
      <c r="AM261" s="84"/>
      <c r="AN261" s="84"/>
      <c r="AO261" s="84"/>
      <c r="AP261" s="84"/>
      <c r="AQ261" s="84"/>
      <c r="AR261" s="84"/>
      <c r="AS261" s="84"/>
      <c r="AT261" s="84"/>
      <c r="AU261" s="84"/>
      <c r="AV261" s="84"/>
      <c r="AX261" s="84">
        <v>111.303988960125</v>
      </c>
      <c r="AY261" s="89"/>
      <c r="AZ261" s="89"/>
      <c r="BA261" s="89"/>
      <c r="BB261" s="89"/>
      <c r="BC261" s="89">
        <f t="shared" ref="BC261" si="1401">+((H261/H249)-1)*100</f>
        <v>1.36501577933823</v>
      </c>
      <c r="BD261" s="89">
        <f t="shared" ref="BD261" si="1402">+((I261/I249)-1)*100</f>
        <v>2.295906448323759</v>
      </c>
      <c r="BE261" s="89">
        <f t="shared" ref="BE261" si="1403">+((J261/J249)-1)*100</f>
        <v>-3.9937784024885681</v>
      </c>
      <c r="BF261" s="89"/>
      <c r="BG261" s="89"/>
      <c r="BH261" s="89">
        <f t="shared" ref="BH261" si="1404">+((M261/M249)-1)*100</f>
        <v>7.7120865272665595</v>
      </c>
      <c r="BI261" s="89"/>
      <c r="BJ261" s="89">
        <f t="shared" ref="BJ261" si="1405">+((O261/O249)-1)*100</f>
        <v>7.7785801659325582</v>
      </c>
      <c r="BK261" s="89"/>
      <c r="BL261" s="89"/>
      <c r="BM261" s="89"/>
      <c r="BN261" s="89"/>
      <c r="BO261" s="89"/>
      <c r="BP261" s="89"/>
      <c r="BQ261" s="89"/>
      <c r="BR261" s="89"/>
      <c r="BS261" s="89"/>
      <c r="BT261" s="89"/>
      <c r="BU261" s="89"/>
      <c r="BV261" s="89"/>
      <c r="BW261" s="89"/>
      <c r="BX261" s="89"/>
      <c r="BZ261" s="89">
        <f t="shared" ref="BZ261" si="1406">+((AE261/AE249)-1)*100</f>
        <v>7.5646188974220374</v>
      </c>
      <c r="CA261" s="89">
        <f t="shared" ref="CA261" si="1407">+((AF261/AF249)-1)*100</f>
        <v>9.7172680237634257</v>
      </c>
      <c r="CB261" s="89"/>
      <c r="CC261" s="89">
        <f t="shared" ref="CC261" si="1408">+((AH261/AH249)-1)*100</f>
        <v>8.7515936206848721</v>
      </c>
      <c r="CD261" s="89"/>
      <c r="CE261" s="89"/>
      <c r="CF261" s="89"/>
      <c r="CG261" s="89"/>
      <c r="CH261" s="89"/>
      <c r="CI261" s="89"/>
      <c r="CJ261" s="89"/>
      <c r="CK261" s="89"/>
      <c r="CL261" s="89"/>
      <c r="CM261" s="89"/>
      <c r="CN261" s="89"/>
      <c r="CO261" s="89"/>
      <c r="CP261" s="89"/>
      <c r="CQ261" s="89"/>
      <c r="CS261" s="89">
        <f t="shared" ref="CS261" si="1409">+((AX261/AX249)-1)*100</f>
        <v>11.793350855328001</v>
      </c>
      <c r="CT261" s="84"/>
      <c r="CU261" s="84"/>
      <c r="CV261" s="84"/>
      <c r="CW261" s="84"/>
      <c r="CX261" s="84">
        <f>((SUM(H$255:H261)/SUM(H$243:H249))-1)*100</f>
        <v>0.86586388934051239</v>
      </c>
      <c r="CY261" s="84">
        <f>((SUM(I$255:I261)/SUM(I$243:I249))-1)*100</f>
        <v>1.3231171307708012</v>
      </c>
      <c r="CZ261" s="84">
        <f>((SUM(J$255:J261)/SUM(J$243:J249))-1)*100</f>
        <v>-1.7610755940171585</v>
      </c>
      <c r="DA261" s="84"/>
      <c r="DB261" s="84"/>
      <c r="DC261" s="84">
        <f>((SUM(M$255:M261)/SUM(M$243:M249))-1)*100</f>
        <v>4.2297652703368493</v>
      </c>
      <c r="DD261" s="84"/>
      <c r="DE261" s="84">
        <f>((SUM(O$255:O261)/SUM(O$243:O249))-1)*100</f>
        <v>5.8184819003940458</v>
      </c>
      <c r="DF261" s="84"/>
      <c r="DG261" s="84"/>
      <c r="DH261" s="84"/>
      <c r="DI261" s="84"/>
      <c r="DJ261" s="84"/>
      <c r="DK261" s="84"/>
      <c r="DL261" s="84"/>
      <c r="DM261" s="84"/>
      <c r="DN261" s="84"/>
      <c r="DO261" s="84"/>
      <c r="DP261" s="84"/>
      <c r="DQ261" s="84"/>
      <c r="DR261" s="84"/>
      <c r="DS261" s="84"/>
      <c r="DU261" s="84">
        <f>((SUM(AE$255:AE261)/SUM(AE$243:AE249))-1)*100</f>
        <v>0.87572847622996441</v>
      </c>
      <c r="DV261" s="84">
        <f>((SUM(AF$255:AF261)/SUM(AF$243:AF249))-1)*100</f>
        <v>5.5178520869934244</v>
      </c>
      <c r="DW261" s="84"/>
      <c r="DX261" s="84">
        <f>((SUM(AH$255:AH261)/SUM(AH$243:AH249))-1)*100</f>
        <v>6.1755155391413297</v>
      </c>
      <c r="DY261" s="84"/>
      <c r="DZ261" s="84"/>
      <c r="EA261" s="84"/>
      <c r="EB261" s="84"/>
      <c r="EC261" s="84"/>
      <c r="ED261" s="84"/>
      <c r="EE261" s="84"/>
      <c r="EF261" s="84"/>
      <c r="EG261" s="84"/>
      <c r="EH261" s="84"/>
      <c r="EI261" s="84"/>
      <c r="EJ261" s="84"/>
      <c r="EK261" s="84"/>
      <c r="EL261" s="84"/>
      <c r="EN261" s="84">
        <f>((SUM(AX$255:AX261)/SUM(AX$243:AX249))-1)*100</f>
        <v>4.154800635167355</v>
      </c>
      <c r="EO261" s="84"/>
      <c r="EP261" s="84"/>
      <c r="EQ261" s="84"/>
      <c r="ER261" s="84"/>
      <c r="ES261" s="84"/>
    </row>
    <row r="262" spans="1:149" s="85" customFormat="1" ht="13.2" x14ac:dyDescent="0.25">
      <c r="A262" s="85">
        <v>2019</v>
      </c>
      <c r="B262" s="85" t="s">
        <v>355</v>
      </c>
      <c r="C262" s="85" t="s">
        <v>82</v>
      </c>
      <c r="D262" s="84"/>
      <c r="E262" s="84"/>
      <c r="F262" s="84"/>
      <c r="G262" s="84"/>
      <c r="H262" s="84">
        <v>112.169206526023</v>
      </c>
      <c r="I262" s="84">
        <v>118.61785466810301</v>
      </c>
      <c r="J262" s="84">
        <v>83.992073164001198</v>
      </c>
      <c r="K262" s="84"/>
      <c r="L262" s="84"/>
      <c r="M262" s="84">
        <v>111.558858671553</v>
      </c>
      <c r="N262" s="84"/>
      <c r="O262" s="84">
        <v>124.501619619913</v>
      </c>
      <c r="P262" s="84"/>
      <c r="Q262" s="84"/>
      <c r="R262" s="84"/>
      <c r="S262" s="84"/>
      <c r="T262" s="84"/>
      <c r="U262" s="84"/>
      <c r="V262" s="84"/>
      <c r="W262" s="84"/>
      <c r="X262" s="84"/>
      <c r="Y262" s="84"/>
      <c r="Z262" s="84"/>
      <c r="AA262" s="84"/>
      <c r="AB262" s="84"/>
      <c r="AC262" s="84"/>
      <c r="AE262" s="84">
        <v>89.7917864830507</v>
      </c>
      <c r="AF262" s="84">
        <v>132.90793783429001</v>
      </c>
      <c r="AG262" s="84"/>
      <c r="AH262" s="84">
        <v>145.27640699420999</v>
      </c>
      <c r="AI262" s="84"/>
      <c r="AJ262" s="84"/>
      <c r="AK262" s="84"/>
      <c r="AL262" s="84"/>
      <c r="AM262" s="84"/>
      <c r="AN262" s="84"/>
      <c r="AO262" s="84"/>
      <c r="AP262" s="84"/>
      <c r="AQ262" s="84"/>
      <c r="AR262" s="84"/>
      <c r="AS262" s="84"/>
      <c r="AT262" s="84"/>
      <c r="AU262" s="84"/>
      <c r="AV262" s="84"/>
      <c r="AX262" s="84">
        <v>112.10554723875001</v>
      </c>
      <c r="AY262" s="89"/>
      <c r="AZ262" s="89"/>
      <c r="BA262" s="89"/>
      <c r="BB262" s="89"/>
      <c r="BC262" s="89">
        <f t="shared" ref="BC262" si="1410">+((H262/H250)-1)*100</f>
        <v>1.4564873704510095</v>
      </c>
      <c r="BD262" s="89">
        <f t="shared" ref="BD262" si="1411">+((I262/I250)-1)*100</f>
        <v>2.5960521813586324</v>
      </c>
      <c r="BE262" s="89">
        <f t="shared" ref="BE262" si="1412">+((J262/J250)-1)*100</f>
        <v>-5.0513552365674341</v>
      </c>
      <c r="BF262" s="89"/>
      <c r="BG262" s="89"/>
      <c r="BH262" s="89">
        <f t="shared" ref="BH262" si="1413">+((M262/M250)-1)*100</f>
        <v>9.0719701240856043</v>
      </c>
      <c r="BI262" s="89"/>
      <c r="BJ262" s="89">
        <f t="shared" ref="BJ262" si="1414">+((O262/O250)-1)*100</f>
        <v>11.673038506304611</v>
      </c>
      <c r="BK262" s="89"/>
      <c r="BL262" s="89"/>
      <c r="BM262" s="89"/>
      <c r="BN262" s="89"/>
      <c r="BO262" s="89"/>
      <c r="BP262" s="89"/>
      <c r="BQ262" s="89"/>
      <c r="BR262" s="89"/>
      <c r="BS262" s="89"/>
      <c r="BT262" s="89"/>
      <c r="BU262" s="89"/>
      <c r="BV262" s="89"/>
      <c r="BW262" s="89"/>
      <c r="BX262" s="89"/>
      <c r="BZ262" s="89">
        <f t="shared" ref="BZ262" si="1415">+((AE262/AE250)-1)*100</f>
        <v>3.4529842962247592</v>
      </c>
      <c r="CA262" s="89">
        <f t="shared" ref="CA262" si="1416">+((AF262/AF250)-1)*100</f>
        <v>10.492044967318082</v>
      </c>
      <c r="CB262" s="89"/>
      <c r="CC262" s="89">
        <f t="shared" ref="CC262" si="1417">+((AH262/AH250)-1)*100</f>
        <v>12.038659896002123</v>
      </c>
      <c r="CD262" s="89"/>
      <c r="CE262" s="89"/>
      <c r="CF262" s="89"/>
      <c r="CG262" s="89"/>
      <c r="CH262" s="89"/>
      <c r="CI262" s="89"/>
      <c r="CJ262" s="89"/>
      <c r="CK262" s="89"/>
      <c r="CL262" s="89"/>
      <c r="CM262" s="89"/>
      <c r="CN262" s="89"/>
      <c r="CO262" s="89"/>
      <c r="CP262" s="89"/>
      <c r="CQ262" s="89"/>
      <c r="CS262" s="89">
        <f t="shared" ref="CS262" si="1418">+((AX262/AX250)-1)*100</f>
        <v>7.2647648619666549</v>
      </c>
      <c r="CT262" s="84"/>
      <c r="CU262" s="84"/>
      <c r="CV262" s="84"/>
      <c r="CW262" s="84"/>
      <c r="CX262" s="84">
        <f>((SUM(H$255:H262)/SUM(H$243:H250))-1)*100</f>
        <v>0.9397562199950249</v>
      </c>
      <c r="CY262" s="84">
        <f>((SUM(I$255:I262)/SUM(I$243:I250))-1)*100</f>
        <v>1.4822490849035752</v>
      </c>
      <c r="CZ262" s="84">
        <f>((SUM(J$255:J262)/SUM(J$243:J250))-1)*100</f>
        <v>-2.1745550511318101</v>
      </c>
      <c r="DA262" s="84"/>
      <c r="DB262" s="84"/>
      <c r="DC262" s="84">
        <f>((SUM(M$255:M262)/SUM(M$243:M250))-1)*100</f>
        <v>4.8661152414522846</v>
      </c>
      <c r="DD262" s="84"/>
      <c r="DE262" s="84">
        <f>((SUM(O$255:O262)/SUM(O$243:O250))-1)*100</f>
        <v>6.5927857882521312</v>
      </c>
      <c r="DF262" s="84"/>
      <c r="DG262" s="84"/>
      <c r="DH262" s="84"/>
      <c r="DI262" s="84"/>
      <c r="DJ262" s="84"/>
      <c r="DK262" s="84"/>
      <c r="DL262" s="84"/>
      <c r="DM262" s="84"/>
      <c r="DN262" s="84"/>
      <c r="DO262" s="84"/>
      <c r="DP262" s="84"/>
      <c r="DQ262" s="84"/>
      <c r="DR262" s="84"/>
      <c r="DS262" s="84"/>
      <c r="DU262" s="84">
        <f>((SUM(AE$255:AE262)/SUM(AE$243:AE250))-1)*100</f>
        <v>1.2098447499487408</v>
      </c>
      <c r="DV262" s="84">
        <f>((SUM(AF$255:AF262)/SUM(AF$243:AF250))-1)*100</f>
        <v>6.1713565943855908</v>
      </c>
      <c r="DW262" s="84"/>
      <c r="DX262" s="84">
        <f>((SUM(AH$255:AH262)/SUM(AH$243:AH250))-1)*100</f>
        <v>6.9472845688488993</v>
      </c>
      <c r="DY262" s="84"/>
      <c r="DZ262" s="84"/>
      <c r="EA262" s="84"/>
      <c r="EB262" s="84"/>
      <c r="EC262" s="84"/>
      <c r="ED262" s="84"/>
      <c r="EE262" s="84"/>
      <c r="EF262" s="84"/>
      <c r="EG262" s="84"/>
      <c r="EH262" s="84"/>
      <c r="EI262" s="84"/>
      <c r="EJ262" s="84"/>
      <c r="EK262" s="84"/>
      <c r="EL262" s="84"/>
      <c r="EN262" s="84">
        <f>((SUM(AX$255:AX262)/SUM(AX$243:AX250))-1)*100</f>
        <v>4.5617617040149661</v>
      </c>
      <c r="EO262" s="84"/>
      <c r="EP262" s="84"/>
      <c r="EQ262" s="84"/>
      <c r="ER262" s="84"/>
      <c r="ES262" s="84"/>
    </row>
    <row r="263" spans="1:149" s="85" customFormat="1" ht="13.2" x14ac:dyDescent="0.25">
      <c r="A263" s="85">
        <v>2019</v>
      </c>
      <c r="B263" s="85" t="s">
        <v>356</v>
      </c>
      <c r="C263" s="85" t="s">
        <v>82</v>
      </c>
      <c r="D263" s="84"/>
      <c r="E263" s="84"/>
      <c r="F263" s="84"/>
      <c r="G263" s="84"/>
      <c r="H263" s="84">
        <v>112.001196622725</v>
      </c>
      <c r="I263" s="84">
        <v>118.58888018805099</v>
      </c>
      <c r="J263" s="84">
        <v>83.2165530389439</v>
      </c>
      <c r="K263" s="84"/>
      <c r="L263" s="84"/>
      <c r="M263" s="84">
        <v>104.68322344276</v>
      </c>
      <c r="N263" s="84"/>
      <c r="O263" s="84">
        <v>114.00658919956101</v>
      </c>
      <c r="P263" s="84"/>
      <c r="Q263" s="84"/>
      <c r="R263" s="84"/>
      <c r="S263" s="84"/>
      <c r="T263" s="84"/>
      <c r="U263" s="84"/>
      <c r="V263" s="84"/>
      <c r="W263" s="84"/>
      <c r="X263" s="84"/>
      <c r="Y263" s="84"/>
      <c r="Z263" s="84"/>
      <c r="AA263" s="84"/>
      <c r="AB263" s="84"/>
      <c r="AC263" s="84"/>
      <c r="AE263" s="84">
        <v>89.003232420920995</v>
      </c>
      <c r="AF263" s="84">
        <v>126.155322387268</v>
      </c>
      <c r="AG263" s="84"/>
      <c r="AH263" s="84">
        <v>134.918726592447</v>
      </c>
      <c r="AI263" s="84"/>
      <c r="AJ263" s="84"/>
      <c r="AK263" s="84"/>
      <c r="AL263" s="84"/>
      <c r="AM263" s="84"/>
      <c r="AN263" s="84"/>
      <c r="AO263" s="84"/>
      <c r="AP263" s="84"/>
      <c r="AQ263" s="84"/>
      <c r="AR263" s="84"/>
      <c r="AS263" s="84"/>
      <c r="AT263" s="84"/>
      <c r="AU263" s="84"/>
      <c r="AV263" s="84"/>
      <c r="AX263" s="84">
        <v>111.41625040789199</v>
      </c>
      <c r="AY263" s="89"/>
      <c r="AZ263" s="89"/>
      <c r="BA263" s="89"/>
      <c r="BB263" s="89"/>
      <c r="BC263" s="89">
        <f t="shared" ref="BC263" si="1419">+((H263/H251)-1)*100</f>
        <v>1.2251668730346221</v>
      </c>
      <c r="BD263" s="89">
        <f t="shared" ref="BD263" si="1420">+((I263/I251)-1)*100</f>
        <v>2.4270338898783939</v>
      </c>
      <c r="BE263" s="89">
        <f t="shared" ref="BE263" si="1421">+((J263/J251)-1)*100</f>
        <v>-5.6671782772558466</v>
      </c>
      <c r="BF263" s="89"/>
      <c r="BG263" s="89"/>
      <c r="BH263" s="89">
        <f t="shared" ref="BH263" si="1422">+((M263/M251)-1)*100</f>
        <v>5.7848628196202734</v>
      </c>
      <c r="BI263" s="89"/>
      <c r="BJ263" s="89">
        <f t="shared" ref="BJ263" si="1423">+((O263/O251)-1)*100</f>
        <v>5.8111671272278675</v>
      </c>
      <c r="BK263" s="89"/>
      <c r="BL263" s="89"/>
      <c r="BM263" s="89"/>
      <c r="BN263" s="89"/>
      <c r="BO263" s="89"/>
      <c r="BP263" s="89"/>
      <c r="BQ263" s="89"/>
      <c r="BR263" s="89"/>
      <c r="BS263" s="89"/>
      <c r="BT263" s="89"/>
      <c r="BU263" s="89"/>
      <c r="BV263" s="89"/>
      <c r="BW263" s="89"/>
      <c r="BX263" s="89"/>
      <c r="BZ263" s="89">
        <f t="shared" ref="BZ263" si="1424">+((AE263/AE251)-1)*100</f>
        <v>5.728241024016989</v>
      </c>
      <c r="CA263" s="89">
        <f t="shared" ref="CA263" si="1425">+((AF263/AF251)-1)*100</f>
        <v>7.9537253094216442</v>
      </c>
      <c r="CB263" s="89"/>
      <c r="CC263" s="89">
        <f t="shared" ref="CC263" si="1426">+((AH263/AH251)-1)*100</f>
        <v>7.0381511169199884</v>
      </c>
      <c r="CD263" s="89"/>
      <c r="CE263" s="89"/>
      <c r="CF263" s="89"/>
      <c r="CG263" s="89"/>
      <c r="CH263" s="89"/>
      <c r="CI263" s="89"/>
      <c r="CJ263" s="89"/>
      <c r="CK263" s="89"/>
      <c r="CL263" s="89"/>
      <c r="CM263" s="89"/>
      <c r="CN263" s="89"/>
      <c r="CO263" s="89"/>
      <c r="CP263" s="89"/>
      <c r="CQ263" s="89"/>
      <c r="CS263" s="89">
        <f t="shared" ref="CS263" si="1427">+((AX263/AX251)-1)*100</f>
        <v>9.8677438530617287</v>
      </c>
      <c r="CT263" s="84"/>
      <c r="CU263" s="84"/>
      <c r="CV263" s="84"/>
      <c r="CW263" s="84"/>
      <c r="CX263" s="84">
        <f>((SUM(H$255:H263)/SUM(H$243:H251))-1)*100</f>
        <v>0.97151521150071751</v>
      </c>
      <c r="CY263" s="84">
        <f>((SUM(I$255:I263)/SUM(I$243:I251))-1)*100</f>
        <v>1.587365149376474</v>
      </c>
      <c r="CZ263" s="84">
        <f>((SUM(J$255:J263)/SUM(J$243:J251))-1)*100</f>
        <v>-2.5635056141295798</v>
      </c>
      <c r="DA263" s="84"/>
      <c r="DB263" s="84"/>
      <c r="DC263" s="84">
        <f>((SUM(M$255:M263)/SUM(M$243:M251))-1)*100</f>
        <v>4.9697558875624326</v>
      </c>
      <c r="DD263" s="84"/>
      <c r="DE263" s="84">
        <f>((SUM(O$255:O263)/SUM(O$243:O251))-1)*100</f>
        <v>6.504203799491437</v>
      </c>
      <c r="DF263" s="84"/>
      <c r="DG263" s="84"/>
      <c r="DH263" s="84"/>
      <c r="DI263" s="84"/>
      <c r="DJ263" s="84"/>
      <c r="DK263" s="84"/>
      <c r="DL263" s="84"/>
      <c r="DM263" s="84"/>
      <c r="DN263" s="84"/>
      <c r="DO263" s="84"/>
      <c r="DP263" s="84"/>
      <c r="DQ263" s="84"/>
      <c r="DR263" s="84"/>
      <c r="DS263" s="84"/>
      <c r="DU263" s="84">
        <f>((SUM(AE$255:AE263)/SUM(AE$243:AE251))-1)*100</f>
        <v>1.7145163460041468</v>
      </c>
      <c r="DV263" s="84">
        <f>((SUM(AF$255:AF263)/SUM(AF$243:AF251))-1)*100</f>
        <v>6.3731014770771699</v>
      </c>
      <c r="DW263" s="84"/>
      <c r="DX263" s="84">
        <f>((SUM(AH$255:AH263)/SUM(AH$243:AH251))-1)*100</f>
        <v>6.9575925778965209</v>
      </c>
      <c r="DY263" s="84"/>
      <c r="DZ263" s="84"/>
      <c r="EA263" s="84"/>
      <c r="EB263" s="84"/>
      <c r="EC263" s="84"/>
      <c r="ED263" s="84"/>
      <c r="EE263" s="84"/>
      <c r="EF263" s="84"/>
      <c r="EG263" s="84"/>
      <c r="EH263" s="84"/>
      <c r="EI263" s="84"/>
      <c r="EJ263" s="84"/>
      <c r="EK263" s="84"/>
      <c r="EL263" s="84"/>
      <c r="EN263" s="84">
        <f>((SUM(AX$255:AX263)/SUM(AX$243:AX251))-1)*100</f>
        <v>5.1595655293057874</v>
      </c>
      <c r="EO263" s="84"/>
      <c r="EP263" s="84"/>
      <c r="EQ263" s="84"/>
      <c r="ER263" s="84"/>
      <c r="ES263" s="84"/>
    </row>
    <row r="264" spans="1:149" s="85" customFormat="1" ht="13.2" x14ac:dyDescent="0.25">
      <c r="A264" s="85">
        <v>2019</v>
      </c>
      <c r="B264" s="85" t="s">
        <v>357</v>
      </c>
      <c r="C264" s="85" t="s">
        <v>82</v>
      </c>
      <c r="D264" s="84"/>
      <c r="E264" s="84"/>
      <c r="F264" s="84"/>
      <c r="G264" s="84"/>
      <c r="H264" s="84">
        <v>112.60988242100601</v>
      </c>
      <c r="I264" s="84">
        <v>119.328969049104</v>
      </c>
      <c r="J264" s="84">
        <v>83.251077936780007</v>
      </c>
      <c r="K264" s="84"/>
      <c r="L264" s="84"/>
      <c r="M264" s="84">
        <v>107.462878453806</v>
      </c>
      <c r="N264" s="84"/>
      <c r="O264" s="84">
        <v>115.66850879838</v>
      </c>
      <c r="P264" s="84"/>
      <c r="Q264" s="84"/>
      <c r="R264" s="84"/>
      <c r="S264" s="84"/>
      <c r="T264" s="84"/>
      <c r="U264" s="84"/>
      <c r="V264" s="84"/>
      <c r="W264" s="84"/>
      <c r="X264" s="84"/>
      <c r="Y264" s="84"/>
      <c r="Z264" s="84"/>
      <c r="AA264" s="84"/>
      <c r="AB264" s="84"/>
      <c r="AC264" s="84"/>
      <c r="AE264" s="84">
        <v>93.662689392510998</v>
      </c>
      <c r="AF264" s="84">
        <v>129.32732719994601</v>
      </c>
      <c r="AG264" s="84"/>
      <c r="AH264" s="84">
        <v>136.31049094987699</v>
      </c>
      <c r="AI264" s="84"/>
      <c r="AJ264" s="84"/>
      <c r="AK264" s="84"/>
      <c r="AL264" s="84"/>
      <c r="AM264" s="84"/>
      <c r="AN264" s="84"/>
      <c r="AO264" s="84"/>
      <c r="AP264" s="84"/>
      <c r="AQ264" s="84"/>
      <c r="AR264" s="84"/>
      <c r="AS264" s="84"/>
      <c r="AT264" s="84"/>
      <c r="AU264" s="84"/>
      <c r="AV264" s="84"/>
      <c r="AX264" s="84">
        <v>117.582421824799</v>
      </c>
      <c r="AY264" s="89"/>
      <c r="AZ264" s="89"/>
      <c r="BA264" s="89"/>
      <c r="BB264" s="89"/>
      <c r="BC264" s="89">
        <f t="shared" ref="BC264" si="1428">+((H264/H252)-1)*100</f>
        <v>1.226879140684356</v>
      </c>
      <c r="BD264" s="89">
        <f t="shared" ref="BD264" si="1429">+((I264/I252)-1)*100</f>
        <v>2.5362116530968981</v>
      </c>
      <c r="BE264" s="89">
        <f t="shared" ref="BE264" si="1430">+((J264/J252)-1)*100</f>
        <v>-6.2692798233794589</v>
      </c>
      <c r="BF264" s="89"/>
      <c r="BG264" s="89"/>
      <c r="BH264" s="89">
        <f t="shared" ref="BH264" si="1431">+((M264/M252)-1)*100</f>
        <v>6.0206704727776561</v>
      </c>
      <c r="BI264" s="89"/>
      <c r="BJ264" s="89">
        <f t="shared" ref="BJ264" si="1432">+((O264/O252)-1)*100</f>
        <v>7.8908461455280632</v>
      </c>
      <c r="BK264" s="89"/>
      <c r="BL264" s="89"/>
      <c r="BM264" s="89"/>
      <c r="BN264" s="89"/>
      <c r="BO264" s="89"/>
      <c r="BP264" s="89"/>
      <c r="BQ264" s="89"/>
      <c r="BR264" s="89"/>
      <c r="BS264" s="89"/>
      <c r="BT264" s="89"/>
      <c r="BU264" s="89"/>
      <c r="BV264" s="89"/>
      <c r="BW264" s="89"/>
      <c r="BX264" s="89"/>
      <c r="BZ264" s="89">
        <f t="shared" ref="BZ264" si="1433">+((AE264/AE252)-1)*100</f>
        <v>2.3364160934076672</v>
      </c>
      <c r="CA264" s="89">
        <f t="shared" ref="CA264" si="1434">+((AF264/AF252)-1)*100</f>
        <v>8.106751931958156</v>
      </c>
      <c r="CB264" s="89"/>
      <c r="CC264" s="89">
        <f t="shared" ref="CC264" si="1435">+((AH264/AH252)-1)*100</f>
        <v>9.2189865906491484</v>
      </c>
      <c r="CD264" s="89"/>
      <c r="CE264" s="89"/>
      <c r="CF264" s="89"/>
      <c r="CG264" s="89"/>
      <c r="CH264" s="89"/>
      <c r="CI264" s="89"/>
      <c r="CJ264" s="89"/>
      <c r="CK264" s="89"/>
      <c r="CL264" s="89"/>
      <c r="CM264" s="89"/>
      <c r="CN264" s="89"/>
      <c r="CO264" s="89"/>
      <c r="CP264" s="89"/>
      <c r="CQ264" s="89"/>
      <c r="CS264" s="89">
        <f t="shared" ref="CS264" si="1436">+((AX264/AX252)-1)*100</f>
        <v>6.0020209026742544</v>
      </c>
      <c r="CT264" s="84"/>
      <c r="CU264" s="84"/>
      <c r="CV264" s="84"/>
      <c r="CW264" s="84"/>
      <c r="CX264" s="84">
        <f>((SUM(H$255:H264)/SUM(H$243:H252))-1)*100</f>
        <v>0.99721003289487964</v>
      </c>
      <c r="CY264" s="84">
        <f>((SUM(I$255:I264)/SUM(I$243:I252))-1)*100</f>
        <v>1.6828053390113729</v>
      </c>
      <c r="CZ264" s="84">
        <f>((SUM(J$255:J264)/SUM(J$243:J252))-1)*100</f>
        <v>-2.937124575151917</v>
      </c>
      <c r="DA264" s="84"/>
      <c r="DB264" s="84"/>
      <c r="DC264" s="84">
        <f>((SUM(M$255:M264)/SUM(M$243:M252))-1)*100</f>
        <v>5.0786060025558299</v>
      </c>
      <c r="DD264" s="84"/>
      <c r="DE264" s="84">
        <f>((SUM(O$255:O264)/SUM(O$243:O252))-1)*100</f>
        <v>6.6447252938743429</v>
      </c>
      <c r="DF264" s="84"/>
      <c r="DG264" s="84"/>
      <c r="DH264" s="84"/>
      <c r="DI264" s="84"/>
      <c r="DJ264" s="84"/>
      <c r="DK264" s="84"/>
      <c r="DL264" s="84"/>
      <c r="DM264" s="84"/>
      <c r="DN264" s="84"/>
      <c r="DO264" s="84"/>
      <c r="DP264" s="84"/>
      <c r="DQ264" s="84"/>
      <c r="DR264" s="84"/>
      <c r="DS264" s="84"/>
      <c r="DU264" s="84">
        <f>((SUM(AE$255:AE264)/SUM(AE$243:AE252))-1)*100</f>
        <v>1.7818593083225753</v>
      </c>
      <c r="DV264" s="84">
        <f>((SUM(AF$255:AF264)/SUM(AF$243:AF252))-1)*100</f>
        <v>6.5531220284712033</v>
      </c>
      <c r="DW264" s="84"/>
      <c r="DX264" s="84">
        <f>((SUM(AH$255:AH264)/SUM(AH$243:AH252))-1)*100</f>
        <v>7.1859492102885447</v>
      </c>
      <c r="DY264" s="84"/>
      <c r="DZ264" s="84"/>
      <c r="EA264" s="84"/>
      <c r="EB264" s="84"/>
      <c r="EC264" s="84"/>
      <c r="ED264" s="84"/>
      <c r="EE264" s="84"/>
      <c r="EF264" s="84"/>
      <c r="EG264" s="84"/>
      <c r="EH264" s="84"/>
      <c r="EI264" s="84"/>
      <c r="EJ264" s="84"/>
      <c r="EK264" s="84"/>
      <c r="EL264" s="84"/>
      <c r="EN264" s="84">
        <f>((SUM(AX$255:AX264)/SUM(AX$243:AX252))-1)*100</f>
        <v>5.2519966342672531</v>
      </c>
      <c r="EO264" s="84"/>
      <c r="EP264" s="84"/>
      <c r="EQ264" s="84"/>
      <c r="ER264" s="84"/>
      <c r="ES264" s="84"/>
    </row>
    <row r="265" spans="1:149" s="85" customFormat="1" ht="13.2" x14ac:dyDescent="0.25">
      <c r="A265" s="85">
        <v>2019</v>
      </c>
      <c r="B265" s="85" t="s">
        <v>358</v>
      </c>
      <c r="C265" s="85" t="s">
        <v>82</v>
      </c>
      <c r="D265" s="84"/>
      <c r="E265" s="84"/>
      <c r="F265" s="84"/>
      <c r="G265" s="84"/>
      <c r="H265" s="84">
        <v>114.052566813475</v>
      </c>
      <c r="I265" s="84">
        <v>121.16335179756</v>
      </c>
      <c r="J265" s="84">
        <v>82.982250618398297</v>
      </c>
      <c r="K265" s="84"/>
      <c r="L265" s="84"/>
      <c r="M265" s="84">
        <v>115.046099000878</v>
      </c>
      <c r="N265" s="84"/>
      <c r="O265" s="84">
        <v>129.54527144075701</v>
      </c>
      <c r="P265" s="84"/>
      <c r="Q265" s="84"/>
      <c r="R265" s="84"/>
      <c r="S265" s="84"/>
      <c r="T265" s="84"/>
      <c r="U265" s="84"/>
      <c r="V265" s="84"/>
      <c r="W265" s="84"/>
      <c r="X265" s="84"/>
      <c r="Y265" s="84"/>
      <c r="Z265" s="84"/>
      <c r="AA265" s="84"/>
      <c r="AB265" s="84"/>
      <c r="AC265" s="84"/>
      <c r="AE265" s="84">
        <v>90.661461562882096</v>
      </c>
      <c r="AF265" s="84">
        <v>137.798568061504</v>
      </c>
      <c r="AG265" s="84"/>
      <c r="AH265" s="84">
        <v>151.98509445875601</v>
      </c>
      <c r="AI265" s="84"/>
      <c r="AJ265" s="84"/>
      <c r="AK265" s="84"/>
      <c r="AL265" s="84"/>
      <c r="AM265" s="84"/>
      <c r="AN265" s="84"/>
      <c r="AO265" s="84"/>
      <c r="AP265" s="84"/>
      <c r="AQ265" s="84"/>
      <c r="AR265" s="84"/>
      <c r="AS265" s="84"/>
      <c r="AT265" s="84"/>
      <c r="AU265" s="84"/>
      <c r="AV265" s="84"/>
      <c r="AX265" s="84">
        <v>113.93840723692</v>
      </c>
      <c r="AY265" s="89"/>
      <c r="AZ265" s="89"/>
      <c r="BA265" s="89"/>
      <c r="BB265" s="89"/>
      <c r="BC265" s="89">
        <f t="shared" ref="BC265" si="1437">+((H265/H253)-1)*100</f>
        <v>0.82310563949004045</v>
      </c>
      <c r="BD265" s="89">
        <f t="shared" ref="BD265" si="1438">+((I265/I253)-1)*100</f>
        <v>2.1318589265171495</v>
      </c>
      <c r="BE265" s="89">
        <f t="shared" ref="BE265" si="1439">+((J265/J253)-1)*100</f>
        <v>-6.7966698360171325</v>
      </c>
      <c r="BF265" s="89"/>
      <c r="BG265" s="89"/>
      <c r="BH265" s="89">
        <f t="shared" ref="BH265" si="1440">+((M265/M253)-1)*100</f>
        <v>-2.9506442821496059</v>
      </c>
      <c r="BI265" s="89"/>
      <c r="BJ265" s="89">
        <f t="shared" ref="BJ265" si="1441">+((O265/O253)-1)*100</f>
        <v>7.7645501695192465</v>
      </c>
      <c r="BK265" s="89"/>
      <c r="BL265" s="89"/>
      <c r="BM265" s="89"/>
      <c r="BN265" s="89"/>
      <c r="BO265" s="89"/>
      <c r="BP265" s="89"/>
      <c r="BQ265" s="89"/>
      <c r="BR265" s="89"/>
      <c r="BS265" s="89"/>
      <c r="BT265" s="89"/>
      <c r="BU265" s="89"/>
      <c r="BV265" s="89"/>
      <c r="BW265" s="89"/>
      <c r="BX265" s="89"/>
      <c r="BZ265" s="89">
        <f t="shared" ref="BZ265" si="1442">+((AE265/AE253)-1)*100</f>
        <v>-21.667679774750383</v>
      </c>
      <c r="CA265" s="89">
        <f t="shared" ref="CA265" si="1443">+((AF265/AF253)-1)*100</f>
        <v>-1.4699781614672669</v>
      </c>
      <c r="CB265" s="89"/>
      <c r="CC265" s="89">
        <f t="shared" ref="CC265" si="1444">+((AH265/AH253)-1)*100</f>
        <v>9.3109887067056807</v>
      </c>
      <c r="CD265" s="89"/>
      <c r="CE265" s="89"/>
      <c r="CF265" s="89"/>
      <c r="CG265" s="89"/>
      <c r="CH265" s="89"/>
      <c r="CI265" s="89"/>
      <c r="CJ265" s="89"/>
      <c r="CK265" s="89"/>
      <c r="CL265" s="89"/>
      <c r="CM265" s="89"/>
      <c r="CN265" s="89"/>
      <c r="CO265" s="89"/>
      <c r="CP265" s="89"/>
      <c r="CQ265" s="89"/>
      <c r="CS265" s="89">
        <f t="shared" ref="CS265" si="1445">+((AX265/AX253)-1)*100</f>
        <v>-19.321655100713809</v>
      </c>
      <c r="CT265" s="84"/>
      <c r="CU265" s="84"/>
      <c r="CV265" s="84"/>
      <c r="CW265" s="84"/>
      <c r="CX265" s="84">
        <f>((SUM(H$255:H265)/SUM(H$243:H253))-1)*100</f>
        <v>0.98104958580660373</v>
      </c>
      <c r="CY265" s="84">
        <f>((SUM(I$255:I265)/SUM(I$243:I253))-1)*100</f>
        <v>1.7245674178838044</v>
      </c>
      <c r="CZ265" s="84">
        <f>((SUM(J$255:J265)/SUM(J$243:J253))-1)*100</f>
        <v>-3.2913824046762463</v>
      </c>
      <c r="DA265" s="84"/>
      <c r="DB265" s="84"/>
      <c r="DC265" s="84">
        <f>((SUM(M$255:M265)/SUM(M$243:M253))-1)*100</f>
        <v>4.211065947906234</v>
      </c>
      <c r="DD265" s="84"/>
      <c r="DE265" s="84">
        <f>((SUM(O$255:O265)/SUM(O$243:O253))-1)*100</f>
        <v>6.7589874871216926</v>
      </c>
      <c r="DF265" s="84"/>
      <c r="DG265" s="84"/>
      <c r="DH265" s="84"/>
      <c r="DI265" s="84"/>
      <c r="DJ265" s="84"/>
      <c r="DK265" s="84"/>
      <c r="DL265" s="84"/>
      <c r="DM265" s="84"/>
      <c r="DN265" s="84"/>
      <c r="DO265" s="84"/>
      <c r="DP265" s="84"/>
      <c r="DQ265" s="84"/>
      <c r="DR265" s="84"/>
      <c r="DS265" s="84"/>
      <c r="DU265" s="84">
        <f>((SUM(AE$255:AE265)/SUM(AE$243:AE253))-1)*100</f>
        <v>-1.0424710457779041</v>
      </c>
      <c r="DV265" s="84">
        <f>((SUM(AF$255:AF265)/SUM(AF$243:AF253))-1)*100</f>
        <v>5.6845957433567129</v>
      </c>
      <c r="DW265" s="84"/>
      <c r="DX265" s="84">
        <f>((SUM(AH$255:AH265)/SUM(AH$243:AH253))-1)*100</f>
        <v>7.4008367996696078</v>
      </c>
      <c r="DY265" s="84"/>
      <c r="DZ265" s="84"/>
      <c r="EA265" s="84"/>
      <c r="EB265" s="84"/>
      <c r="EC265" s="84"/>
      <c r="ED265" s="84"/>
      <c r="EE265" s="84"/>
      <c r="EF265" s="84"/>
      <c r="EG265" s="84"/>
      <c r="EH265" s="84"/>
      <c r="EI265" s="84"/>
      <c r="EJ265" s="84"/>
      <c r="EK265" s="84"/>
      <c r="EL265" s="84"/>
      <c r="EN265" s="84">
        <f>((SUM(AX$255:AX265)/SUM(AX$243:AX253))-1)*100</f>
        <v>2.2400988198654437</v>
      </c>
      <c r="EO265" s="84"/>
      <c r="EP265" s="84"/>
      <c r="EQ265" s="84"/>
      <c r="ER265" s="84"/>
      <c r="ES265" s="84"/>
    </row>
    <row r="266" spans="1:149" s="85" customFormat="1" ht="13.2" x14ac:dyDescent="0.25">
      <c r="A266" s="85">
        <v>2019</v>
      </c>
      <c r="B266" s="85" t="s">
        <v>359</v>
      </c>
      <c r="C266" s="85" t="s">
        <v>82</v>
      </c>
      <c r="D266" s="84"/>
      <c r="E266" s="84"/>
      <c r="F266" s="84"/>
      <c r="G266" s="84"/>
      <c r="H266" s="84">
        <v>119.463826274496</v>
      </c>
      <c r="I266" s="84">
        <v>127.844249697406</v>
      </c>
      <c r="J266" s="84">
        <v>82.845871128725605</v>
      </c>
      <c r="K266" s="84"/>
      <c r="L266" s="84"/>
      <c r="M266" s="84">
        <v>149.787806465496</v>
      </c>
      <c r="N266" s="84"/>
      <c r="O266" s="84">
        <v>176.15074715597399</v>
      </c>
      <c r="P266" s="84"/>
      <c r="Q266" s="84"/>
      <c r="R266" s="84"/>
      <c r="S266" s="84"/>
      <c r="T266" s="84"/>
      <c r="U266" s="84"/>
      <c r="V266" s="84"/>
      <c r="W266" s="84"/>
      <c r="X266" s="84"/>
      <c r="Y266" s="84"/>
      <c r="Z266" s="84"/>
      <c r="AA266" s="84"/>
      <c r="AB266" s="84"/>
      <c r="AC266" s="84"/>
      <c r="AE266" s="84">
        <v>105.450741491461</v>
      </c>
      <c r="AF266" s="84">
        <v>177.90474160141099</v>
      </c>
      <c r="AG266" s="84"/>
      <c r="AH266" s="84">
        <v>204.51016733157601</v>
      </c>
      <c r="AI266" s="84"/>
      <c r="AJ266" s="84"/>
      <c r="AK266" s="84"/>
      <c r="AL266" s="84"/>
      <c r="AM266" s="84"/>
      <c r="AN266" s="84"/>
      <c r="AO266" s="84"/>
      <c r="AP266" s="84"/>
      <c r="AQ266" s="84"/>
      <c r="AR266" s="84"/>
      <c r="AS266" s="84"/>
      <c r="AT266" s="84"/>
      <c r="AU266" s="84"/>
      <c r="AV266" s="84"/>
      <c r="AX266" s="84">
        <v>133.15737223471501</v>
      </c>
      <c r="AY266" s="89"/>
      <c r="AZ266" s="89"/>
      <c r="BA266" s="89"/>
      <c r="BB266" s="89"/>
      <c r="BC266" s="89">
        <f t="shared" ref="BC266" si="1446">+((H266/H254)-1)*100</f>
        <v>0.76270559044537833</v>
      </c>
      <c r="BD266" s="89">
        <f t="shared" ref="BD266" si="1447">+((I266/I254)-1)*100</f>
        <v>1.9163848694556451</v>
      </c>
      <c r="BE266" s="89">
        <f t="shared" ref="BE266" si="1448">+((J266/J254)-1)*100</f>
        <v>-6.3828339766195619</v>
      </c>
      <c r="BF266" s="89"/>
      <c r="BG266" s="89"/>
      <c r="BH266" s="89">
        <f t="shared" ref="BH266" si="1449">+((M266/M254)-1)*100</f>
        <v>4.1230082273381319</v>
      </c>
      <c r="BI266" s="89"/>
      <c r="BJ266" s="89">
        <f t="shared" ref="BJ266" si="1450">+((O266/O254)-1)*100</f>
        <v>8.2347445561705257</v>
      </c>
      <c r="BK266" s="89"/>
      <c r="BL266" s="89"/>
      <c r="BM266" s="89"/>
      <c r="BN266" s="89"/>
      <c r="BO266" s="89"/>
      <c r="BP266" s="89"/>
      <c r="BQ266" s="89"/>
      <c r="BR266" s="89"/>
      <c r="BS266" s="89"/>
      <c r="BT266" s="89"/>
      <c r="BU266" s="89"/>
      <c r="BV266" s="89"/>
      <c r="BW266" s="89"/>
      <c r="BX266" s="89"/>
      <c r="BZ266" s="89">
        <f t="shared" ref="BZ266" si="1451">+((AE266/AE254)-1)*100</f>
        <v>-5.9179105500368205</v>
      </c>
      <c r="CA266" s="89">
        <f t="shared" ref="CA266" si="1452">+((AF266/AF254)-1)*100</f>
        <v>5.755551197537101</v>
      </c>
      <c r="CB266" s="89"/>
      <c r="CC266" s="89">
        <f t="shared" ref="CC266" si="1453">+((AH266/AH254)-1)*100</f>
        <v>9.4180544800689603</v>
      </c>
      <c r="CD266" s="89"/>
      <c r="CE266" s="89"/>
      <c r="CF266" s="89"/>
      <c r="CG266" s="89"/>
      <c r="CH266" s="89"/>
      <c r="CI266" s="89"/>
      <c r="CJ266" s="89"/>
      <c r="CK266" s="89"/>
      <c r="CL266" s="89"/>
      <c r="CM266" s="89"/>
      <c r="CN266" s="89"/>
      <c r="CO266" s="89"/>
      <c r="CP266" s="89"/>
      <c r="CQ266" s="89"/>
      <c r="CS266" s="89">
        <f t="shared" ref="CS266" si="1454">+((AX266/AX254)-1)*100</f>
        <v>-2.6607989543553034</v>
      </c>
      <c r="CT266" s="84"/>
      <c r="CU266" s="84"/>
      <c r="CV266" s="84"/>
      <c r="CW266" s="84"/>
      <c r="CX266" s="84">
        <f>((SUM(H$255:H266)/SUM(H$243:H254))-1)*100</f>
        <v>0.96169169650530684</v>
      </c>
      <c r="CY266" s="84">
        <f>((SUM(I$255:I266)/SUM(I$243:I254))-1)*100</f>
        <v>1.7417411274273986</v>
      </c>
      <c r="CZ266" s="84">
        <f>((SUM(J$255:J266)/SUM(J$243:J254))-1)*100</f>
        <v>-3.5498406928563431</v>
      </c>
      <c r="DA266" s="84"/>
      <c r="DB266" s="84"/>
      <c r="DC266" s="84">
        <f>((SUM(M$255:M266)/SUM(M$243:M254))-1)*100</f>
        <v>4.2008583333726701</v>
      </c>
      <c r="DD266" s="84"/>
      <c r="DE266" s="84">
        <f>((SUM(O$255:O266)/SUM(O$243:O254))-1)*100</f>
        <v>6.93810710529843</v>
      </c>
      <c r="DF266" s="84"/>
      <c r="DG266" s="84"/>
      <c r="DH266" s="84"/>
      <c r="DI266" s="84"/>
      <c r="DJ266" s="84"/>
      <c r="DK266" s="84"/>
      <c r="DL266" s="84"/>
      <c r="DM266" s="84"/>
      <c r="DN266" s="84"/>
      <c r="DO266" s="84"/>
      <c r="DP266" s="84"/>
      <c r="DQ266" s="84"/>
      <c r="DR266" s="84"/>
      <c r="DS266" s="84"/>
      <c r="DU266" s="84">
        <f>((SUM(AE$255:AE266)/SUM(AE$243:AE254))-1)*100</f>
        <v>-1.5517354166400765</v>
      </c>
      <c r="DV266" s="84">
        <f>((SUM(AF$255:AF266)/SUM(AF$243:AF254))-1)*100</f>
        <v>5.6927705046517341</v>
      </c>
      <c r="DW266" s="84"/>
      <c r="DX266" s="84">
        <f>((SUM(AH$255:AH266)/SUM(AH$243:AH254))-1)*100</f>
        <v>7.6422339507112413</v>
      </c>
      <c r="DY266" s="84"/>
      <c r="DZ266" s="84"/>
      <c r="EA266" s="84"/>
      <c r="EB266" s="84"/>
      <c r="EC266" s="84"/>
      <c r="ED266" s="84"/>
      <c r="EE266" s="84"/>
      <c r="EF266" s="84"/>
      <c r="EG266" s="84"/>
      <c r="EH266" s="84"/>
      <c r="EI266" s="84"/>
      <c r="EJ266" s="84"/>
      <c r="EK266" s="84"/>
      <c r="EL266" s="84"/>
      <c r="EN266" s="84">
        <f>((SUM(AX$255:AX266)/SUM(AX$243:AX254))-1)*100</f>
        <v>1.719997576798038</v>
      </c>
      <c r="EO266" s="84"/>
      <c r="EP266" s="84"/>
      <c r="EQ266" s="84"/>
      <c r="ER266" s="84"/>
      <c r="ES266" s="84"/>
    </row>
    <row r="267" spans="1:149" s="85" customFormat="1" ht="12.75" customHeight="1" x14ac:dyDescent="0.25">
      <c r="A267" s="85">
        <v>2013</v>
      </c>
      <c r="B267" s="85" t="s">
        <v>348</v>
      </c>
      <c r="C267" s="85" t="s">
        <v>176</v>
      </c>
      <c r="D267" s="84"/>
      <c r="E267" s="84"/>
      <c r="F267" s="84"/>
      <c r="G267" s="84"/>
      <c r="H267" s="84">
        <v>95.105749408261403</v>
      </c>
      <c r="I267" s="84">
        <v>91.654186521443194</v>
      </c>
      <c r="J267" s="84">
        <v>107.71855010661</v>
      </c>
      <c r="K267" s="84"/>
      <c r="L267" s="84"/>
      <c r="M267" s="84">
        <v>93.819156603324799</v>
      </c>
      <c r="N267" s="84"/>
      <c r="O267" s="84">
        <v>91.195295075726605</v>
      </c>
      <c r="P267" s="84"/>
      <c r="Q267" s="84"/>
      <c r="R267" s="84"/>
      <c r="S267" s="84"/>
      <c r="T267" s="84"/>
      <c r="U267" s="84"/>
      <c r="V267" s="84"/>
      <c r="W267" s="84"/>
      <c r="X267" s="84"/>
      <c r="Y267" s="84"/>
      <c r="Z267" s="84"/>
      <c r="AA267" s="84"/>
      <c r="AB267" s="84"/>
      <c r="AC267" s="84"/>
      <c r="AE267" s="84">
        <v>98.228923677117805</v>
      </c>
      <c r="AF267" s="84">
        <v>93.782811520735805</v>
      </c>
      <c r="AG267" s="84"/>
      <c r="AH267" s="84">
        <v>91.159337390681401</v>
      </c>
      <c r="AI267" s="84"/>
      <c r="AJ267" s="84"/>
      <c r="AK267" s="84"/>
      <c r="AL267" s="84"/>
      <c r="AM267" s="84"/>
      <c r="AN267" s="84"/>
      <c r="AO267" s="84"/>
      <c r="AP267" s="84"/>
      <c r="AQ267" s="84"/>
      <c r="AR267" s="84"/>
      <c r="AS267" s="84"/>
      <c r="AT267" s="84"/>
      <c r="AU267" s="84"/>
      <c r="AV267" s="84"/>
      <c r="AX267" s="84">
        <v>98.191043417235704</v>
      </c>
      <c r="AY267" s="89"/>
      <c r="AZ267" s="89"/>
      <c r="BA267" s="89"/>
      <c r="BB267" s="89"/>
      <c r="BC267" s="89"/>
      <c r="BD267" s="89"/>
      <c r="BE267" s="89"/>
      <c r="BF267" s="89"/>
      <c r="BG267" s="89"/>
      <c r="BH267" s="89"/>
      <c r="BI267" s="89"/>
      <c r="BJ267" s="89"/>
      <c r="BK267" s="89"/>
      <c r="BL267" s="89"/>
      <c r="BM267" s="89"/>
      <c r="BN267" s="89"/>
      <c r="BO267" s="89"/>
      <c r="BP267" s="89"/>
      <c r="BQ267" s="89"/>
      <c r="BR267" s="89"/>
      <c r="BS267" s="89"/>
      <c r="BT267" s="89"/>
      <c r="BU267" s="89"/>
      <c r="BV267" s="89"/>
      <c r="BW267" s="89"/>
      <c r="BX267" s="89"/>
      <c r="BZ267" s="89"/>
      <c r="CA267" s="89"/>
      <c r="CB267" s="89"/>
      <c r="CC267" s="89"/>
      <c r="CD267" s="89"/>
      <c r="CE267" s="89"/>
      <c r="CF267" s="89"/>
      <c r="CG267" s="89"/>
      <c r="CH267" s="89"/>
      <c r="CI267" s="89"/>
      <c r="CJ267" s="89"/>
      <c r="CK267" s="89"/>
      <c r="CL267" s="89"/>
      <c r="CM267" s="89"/>
      <c r="CN267" s="89"/>
      <c r="CO267" s="89"/>
      <c r="CP267" s="89"/>
      <c r="CQ267" s="89"/>
      <c r="CS267" s="89"/>
      <c r="CT267" s="84"/>
      <c r="CU267" s="84"/>
      <c r="CV267" s="84"/>
      <c r="CW267" s="84"/>
      <c r="CX267" s="84"/>
      <c r="CY267" s="84"/>
      <c r="CZ267" s="84"/>
      <c r="DA267" s="84"/>
      <c r="DB267" s="84"/>
      <c r="DC267" s="84"/>
      <c r="DD267" s="84"/>
      <c r="DE267" s="84"/>
      <c r="DF267" s="84"/>
      <c r="DG267" s="84"/>
      <c r="DH267" s="84"/>
      <c r="DI267" s="84"/>
      <c r="DJ267" s="84"/>
      <c r="DK267" s="84"/>
      <c r="DL267" s="84"/>
      <c r="DM267" s="84"/>
      <c r="DN267" s="84"/>
      <c r="DO267" s="84"/>
      <c r="DP267" s="84"/>
      <c r="DQ267" s="84"/>
      <c r="DR267" s="84"/>
      <c r="DS267" s="84"/>
      <c r="DU267" s="84"/>
      <c r="DV267" s="84"/>
      <c r="DW267" s="84"/>
      <c r="DX267" s="84"/>
      <c r="DY267" s="84"/>
      <c r="DZ267" s="84"/>
      <c r="EA267" s="84"/>
      <c r="EB267" s="84"/>
      <c r="EC267" s="84"/>
      <c r="ED267" s="84"/>
      <c r="EE267" s="84"/>
      <c r="EF267" s="84"/>
      <c r="EG267" s="84"/>
      <c r="EH267" s="84"/>
      <c r="EI267" s="84"/>
      <c r="EJ267" s="84"/>
      <c r="EK267" s="84"/>
      <c r="EL267" s="84"/>
      <c r="EN267" s="84"/>
      <c r="EO267" s="84"/>
      <c r="EP267" s="84"/>
      <c r="EQ267" s="84"/>
      <c r="ER267" s="84"/>
      <c r="ES267" s="84"/>
    </row>
    <row r="268" spans="1:149" s="55" customFormat="1" ht="12.75" customHeight="1" x14ac:dyDescent="0.25">
      <c r="A268" s="55">
        <v>2013</v>
      </c>
      <c r="B268" s="55" t="s">
        <v>349</v>
      </c>
      <c r="C268" s="55" t="s">
        <v>176</v>
      </c>
      <c r="D268" s="56"/>
      <c r="E268" s="56"/>
      <c r="F268" s="56"/>
      <c r="G268" s="56"/>
      <c r="H268" s="56">
        <v>96.974879743452703</v>
      </c>
      <c r="I268" s="56">
        <v>94.781678498492695</v>
      </c>
      <c r="J268" s="56">
        <v>104.98933901919</v>
      </c>
      <c r="K268" s="56"/>
      <c r="L268" s="56"/>
      <c r="M268" s="56">
        <v>88.879848131283396</v>
      </c>
      <c r="N268" s="56"/>
      <c r="O268" s="56">
        <v>85.261457533007999</v>
      </c>
      <c r="P268" s="56"/>
      <c r="Q268" s="56"/>
      <c r="R268" s="56"/>
      <c r="S268" s="84"/>
      <c r="T268" s="84"/>
      <c r="U268" s="56"/>
      <c r="V268" s="56"/>
      <c r="W268" s="56"/>
      <c r="X268" s="56"/>
      <c r="Y268" s="56"/>
      <c r="Z268" s="56"/>
      <c r="AA268" s="56"/>
      <c r="AB268" s="56"/>
      <c r="AC268" s="56"/>
      <c r="AE268" s="56">
        <v>94.961060707696404</v>
      </c>
      <c r="AF268" s="56">
        <v>88.897681302042997</v>
      </c>
      <c r="AG268" s="56"/>
      <c r="AH268" s="56">
        <v>85.177347727551094</v>
      </c>
      <c r="AI268" s="56"/>
      <c r="AJ268" s="56"/>
      <c r="AK268" s="56"/>
      <c r="AL268" s="56"/>
      <c r="AM268" s="56"/>
      <c r="AN268" s="56"/>
      <c r="AO268" s="56"/>
      <c r="AP268" s="56"/>
      <c r="AQ268" s="56"/>
      <c r="AR268" s="56"/>
      <c r="AS268" s="56"/>
      <c r="AT268" s="56"/>
      <c r="AU268" s="56"/>
      <c r="AV268" s="56"/>
      <c r="AX268" s="56">
        <v>95.148969599806406</v>
      </c>
      <c r="AY268" s="59"/>
      <c r="AZ268" s="59"/>
      <c r="BA268" s="59"/>
      <c r="BB268" s="59"/>
      <c r="BC268" s="59"/>
      <c r="BD268" s="59"/>
      <c r="BE268" s="59"/>
      <c r="BF268" s="59"/>
      <c r="BG268" s="59"/>
      <c r="BH268" s="59"/>
      <c r="BI268" s="59"/>
      <c r="BJ268" s="59"/>
      <c r="BK268" s="59"/>
      <c r="BL268" s="59"/>
      <c r="BM268" s="59"/>
      <c r="BN268" s="59"/>
      <c r="BO268" s="59"/>
      <c r="BP268" s="59"/>
      <c r="BQ268" s="59"/>
      <c r="BR268" s="59"/>
      <c r="BS268" s="59"/>
      <c r="BT268" s="59"/>
      <c r="BU268" s="59"/>
      <c r="BV268" s="59"/>
      <c r="BW268" s="59"/>
      <c r="BX268" s="59"/>
      <c r="BZ268" s="59"/>
      <c r="CA268" s="59"/>
      <c r="CB268" s="59"/>
      <c r="CC268" s="59"/>
      <c r="CD268" s="59"/>
      <c r="CE268" s="59"/>
      <c r="CF268" s="59"/>
      <c r="CG268" s="59"/>
      <c r="CH268" s="59"/>
      <c r="CI268" s="59"/>
      <c r="CJ268" s="59"/>
      <c r="CK268" s="59"/>
      <c r="CL268" s="59"/>
      <c r="CM268" s="59"/>
      <c r="CN268" s="59"/>
      <c r="CO268" s="59"/>
      <c r="CP268" s="59"/>
      <c r="CQ268" s="59"/>
      <c r="CS268" s="59"/>
      <c r="CT268" s="56"/>
      <c r="CU268" s="56"/>
      <c r="CV268" s="56"/>
      <c r="CW268" s="56"/>
      <c r="CX268" s="56"/>
      <c r="CY268" s="56"/>
      <c r="CZ268" s="56"/>
      <c r="DA268" s="56"/>
      <c r="DB268" s="56"/>
      <c r="DC268" s="56"/>
      <c r="DD268" s="56"/>
      <c r="DE268" s="56"/>
      <c r="DF268" s="56"/>
      <c r="DG268" s="56"/>
      <c r="DH268" s="56"/>
      <c r="DI268" s="56"/>
      <c r="DJ268" s="56"/>
      <c r="DK268" s="56"/>
      <c r="DL268" s="56"/>
      <c r="DM268" s="56"/>
      <c r="DN268" s="56"/>
      <c r="DO268" s="56"/>
      <c r="DP268" s="56"/>
      <c r="DQ268" s="56"/>
      <c r="DR268" s="56"/>
      <c r="DS268" s="56"/>
      <c r="DU268" s="56"/>
      <c r="DV268" s="56"/>
      <c r="DW268" s="56"/>
      <c r="DX268" s="56"/>
      <c r="DY268" s="56"/>
      <c r="DZ268" s="56"/>
      <c r="EA268" s="56"/>
      <c r="EB268" s="56"/>
      <c r="EC268" s="56"/>
      <c r="ED268" s="56"/>
      <c r="EE268" s="56"/>
      <c r="EF268" s="56"/>
      <c r="EG268" s="56"/>
      <c r="EH268" s="56"/>
      <c r="EI268" s="56"/>
      <c r="EJ268" s="56"/>
      <c r="EK268" s="56"/>
      <c r="EL268" s="56"/>
      <c r="EN268" s="56"/>
      <c r="EO268" s="56"/>
      <c r="EP268" s="56"/>
      <c r="EQ268" s="56"/>
      <c r="ER268" s="56"/>
      <c r="ES268" s="56"/>
    </row>
    <row r="269" spans="1:149" s="55" customFormat="1" ht="12.75" customHeight="1" x14ac:dyDescent="0.25">
      <c r="A269" s="55">
        <v>2013</v>
      </c>
      <c r="B269" s="55" t="s">
        <v>350</v>
      </c>
      <c r="C269" s="55" t="s">
        <v>176</v>
      </c>
      <c r="D269" s="56"/>
      <c r="E269" s="56"/>
      <c r="F269" s="56"/>
      <c r="G269" s="56"/>
      <c r="H269" s="56">
        <v>95.948690539818301</v>
      </c>
      <c r="I269" s="56">
        <v>93.988135758047306</v>
      </c>
      <c r="J269" s="56">
        <v>103.11300639658801</v>
      </c>
      <c r="K269" s="56"/>
      <c r="L269" s="56"/>
      <c r="M269" s="56">
        <v>93.021141505247002</v>
      </c>
      <c r="N269" s="56"/>
      <c r="O269" s="56">
        <v>97.600720575732197</v>
      </c>
      <c r="P269" s="56"/>
      <c r="Q269" s="56"/>
      <c r="R269" s="56"/>
      <c r="S269" s="84"/>
      <c r="T269" s="84"/>
      <c r="U269" s="56"/>
      <c r="V269" s="56"/>
      <c r="W269" s="56"/>
      <c r="X269" s="56"/>
      <c r="Y269" s="56"/>
      <c r="Z269" s="56"/>
      <c r="AA269" s="56"/>
      <c r="AB269" s="56"/>
      <c r="AC269" s="56"/>
      <c r="AE269" s="56">
        <v>85.324516975162794</v>
      </c>
      <c r="AF269" s="56">
        <v>93.026924009776806</v>
      </c>
      <c r="AG269" s="56"/>
      <c r="AH269" s="56">
        <v>97.402348706566698</v>
      </c>
      <c r="AI269" s="56"/>
      <c r="AJ269" s="56"/>
      <c r="AK269" s="56"/>
      <c r="AL269" s="56"/>
      <c r="AM269" s="56"/>
      <c r="AN269" s="56"/>
      <c r="AO269" s="56"/>
      <c r="AP269" s="56"/>
      <c r="AQ269" s="56"/>
      <c r="AR269" s="56"/>
      <c r="AS269" s="56"/>
      <c r="AT269" s="56"/>
      <c r="AU269" s="56"/>
      <c r="AV269" s="56"/>
      <c r="AX269" s="56">
        <v>85.674884022737899</v>
      </c>
      <c r="AY269" s="59"/>
      <c r="AZ269" s="59"/>
      <c r="BA269" s="59"/>
      <c r="BB269" s="59"/>
      <c r="BC269" s="59"/>
      <c r="BD269" s="59"/>
      <c r="BE269" s="59"/>
      <c r="BF269" s="59"/>
      <c r="BG269" s="59"/>
      <c r="BH269" s="59"/>
      <c r="BI269" s="59"/>
      <c r="BJ269" s="59"/>
      <c r="BK269" s="59"/>
      <c r="BL269" s="59"/>
      <c r="BM269" s="59"/>
      <c r="BN269" s="59"/>
      <c r="BO269" s="59"/>
      <c r="BP269" s="59"/>
      <c r="BQ269" s="59"/>
      <c r="BR269" s="59"/>
      <c r="BS269" s="59"/>
      <c r="BT269" s="59"/>
      <c r="BU269" s="59"/>
      <c r="BV269" s="59"/>
      <c r="BW269" s="59"/>
      <c r="BX269" s="59"/>
      <c r="BZ269" s="59"/>
      <c r="CA269" s="59"/>
      <c r="CB269" s="59"/>
      <c r="CC269" s="59"/>
      <c r="CD269" s="59"/>
      <c r="CE269" s="59"/>
      <c r="CF269" s="59"/>
      <c r="CG269" s="59"/>
      <c r="CH269" s="59"/>
      <c r="CI269" s="59"/>
      <c r="CJ269" s="59"/>
      <c r="CK269" s="59"/>
      <c r="CL269" s="59"/>
      <c r="CM269" s="59"/>
      <c r="CN269" s="59"/>
      <c r="CO269" s="59"/>
      <c r="CP269" s="59"/>
      <c r="CQ269" s="59"/>
      <c r="CS269" s="59"/>
      <c r="CT269" s="56"/>
      <c r="CU269" s="56"/>
      <c r="CV269" s="56"/>
      <c r="CW269" s="56"/>
      <c r="CX269" s="56"/>
      <c r="CY269" s="56"/>
      <c r="CZ269" s="56"/>
      <c r="DA269" s="56"/>
      <c r="DB269" s="56"/>
      <c r="DC269" s="56"/>
      <c r="DD269" s="56"/>
      <c r="DE269" s="56"/>
      <c r="DF269" s="56"/>
      <c r="DG269" s="56"/>
      <c r="DH269" s="56"/>
      <c r="DI269" s="56"/>
      <c r="DJ269" s="56"/>
      <c r="DK269" s="56"/>
      <c r="DL269" s="56"/>
      <c r="DM269" s="56"/>
      <c r="DN269" s="56"/>
      <c r="DO269" s="56"/>
      <c r="DP269" s="56"/>
      <c r="DQ269" s="56"/>
      <c r="DR269" s="56"/>
      <c r="DS269" s="56"/>
      <c r="DU269" s="56"/>
      <c r="DV269" s="56"/>
      <c r="DW269" s="56"/>
      <c r="DX269" s="56"/>
      <c r="DY269" s="56"/>
      <c r="DZ269" s="56"/>
      <c r="EA269" s="56"/>
      <c r="EB269" s="56"/>
      <c r="EC269" s="56"/>
      <c r="ED269" s="56"/>
      <c r="EE269" s="56"/>
      <c r="EF269" s="56"/>
      <c r="EG269" s="56"/>
      <c r="EH269" s="56"/>
      <c r="EI269" s="56"/>
      <c r="EJ269" s="56"/>
      <c r="EK269" s="56"/>
      <c r="EL269" s="56"/>
      <c r="EN269" s="56"/>
      <c r="EO269" s="56"/>
      <c r="EP269" s="56"/>
      <c r="EQ269" s="56"/>
      <c r="ER269" s="56"/>
      <c r="ES269" s="56"/>
    </row>
    <row r="270" spans="1:149" s="55" customFormat="1" ht="12.75" customHeight="1" x14ac:dyDescent="0.25">
      <c r="A270" s="55">
        <v>2013</v>
      </c>
      <c r="B270" s="55" t="s">
        <v>351</v>
      </c>
      <c r="C270" s="55" t="s">
        <v>176</v>
      </c>
      <c r="D270" s="56"/>
      <c r="E270" s="56"/>
      <c r="F270" s="56"/>
      <c r="G270" s="56"/>
      <c r="H270" s="56">
        <v>99.815224860655107</v>
      </c>
      <c r="I270" s="56">
        <v>99.076145093844204</v>
      </c>
      <c r="J270" s="56">
        <v>102.515991471215</v>
      </c>
      <c r="K270" s="56"/>
      <c r="L270" s="56"/>
      <c r="M270" s="56">
        <v>91.901125171041997</v>
      </c>
      <c r="N270" s="56"/>
      <c r="O270" s="56">
        <v>88.508473692908197</v>
      </c>
      <c r="P270" s="56"/>
      <c r="Q270" s="56"/>
      <c r="R270" s="56"/>
      <c r="S270" s="84"/>
      <c r="T270" s="84"/>
      <c r="U270" s="56"/>
      <c r="V270" s="56"/>
      <c r="W270" s="56"/>
      <c r="X270" s="56"/>
      <c r="Y270" s="56"/>
      <c r="Z270" s="56"/>
      <c r="AA270" s="56"/>
      <c r="AB270" s="56"/>
      <c r="AC270" s="56"/>
      <c r="AE270" s="56">
        <v>97.602951515065499</v>
      </c>
      <c r="AF270" s="56">
        <v>92.009541022826895</v>
      </c>
      <c r="AG270" s="56"/>
      <c r="AH270" s="56">
        <v>88.536428452959498</v>
      </c>
      <c r="AI270" s="56"/>
      <c r="AJ270" s="56"/>
      <c r="AK270" s="56"/>
      <c r="AL270" s="56"/>
      <c r="AM270" s="56"/>
      <c r="AN270" s="56"/>
      <c r="AO270" s="56"/>
      <c r="AP270" s="56"/>
      <c r="AQ270" s="56"/>
      <c r="AR270" s="56"/>
      <c r="AS270" s="56"/>
      <c r="AT270" s="56"/>
      <c r="AU270" s="56"/>
      <c r="AV270" s="56"/>
      <c r="AX270" s="56">
        <v>97.845423082889994</v>
      </c>
      <c r="AY270" s="59"/>
      <c r="AZ270" s="59"/>
      <c r="BA270" s="59"/>
      <c r="BB270" s="59"/>
      <c r="BC270" s="59"/>
      <c r="BD270" s="59"/>
      <c r="BE270" s="59"/>
      <c r="BF270" s="59"/>
      <c r="BG270" s="59"/>
      <c r="BH270" s="59"/>
      <c r="BI270" s="59"/>
      <c r="BJ270" s="59"/>
      <c r="BK270" s="59"/>
      <c r="BL270" s="59"/>
      <c r="BM270" s="59"/>
      <c r="BN270" s="59"/>
      <c r="BO270" s="59"/>
      <c r="BP270" s="59"/>
      <c r="BQ270" s="59"/>
      <c r="BR270" s="59"/>
      <c r="BS270" s="59"/>
      <c r="BT270" s="59"/>
      <c r="BU270" s="59"/>
      <c r="BV270" s="59"/>
      <c r="BW270" s="59"/>
      <c r="BX270" s="59"/>
      <c r="BZ270" s="59"/>
      <c r="CA270" s="59"/>
      <c r="CB270" s="59"/>
      <c r="CC270" s="59"/>
      <c r="CD270" s="59"/>
      <c r="CE270" s="59"/>
      <c r="CF270" s="59"/>
      <c r="CG270" s="59"/>
      <c r="CH270" s="59"/>
      <c r="CI270" s="59"/>
      <c r="CJ270" s="59"/>
      <c r="CK270" s="59"/>
      <c r="CL270" s="59"/>
      <c r="CM270" s="59"/>
      <c r="CN270" s="59"/>
      <c r="CO270" s="59"/>
      <c r="CP270" s="59"/>
      <c r="CQ270" s="59"/>
      <c r="CS270" s="59"/>
      <c r="CT270" s="56"/>
      <c r="CU270" s="56"/>
      <c r="CV270" s="56"/>
      <c r="CW270" s="56"/>
      <c r="CX270" s="56"/>
      <c r="CY270" s="56"/>
      <c r="CZ270" s="56"/>
      <c r="DA270" s="56"/>
      <c r="DB270" s="56"/>
      <c r="DC270" s="56"/>
      <c r="DD270" s="56"/>
      <c r="DE270" s="56"/>
      <c r="DF270" s="56"/>
      <c r="DG270" s="56"/>
      <c r="DH270" s="56"/>
      <c r="DI270" s="56"/>
      <c r="DJ270" s="56"/>
      <c r="DK270" s="56"/>
      <c r="DL270" s="56"/>
      <c r="DM270" s="56"/>
      <c r="DN270" s="56"/>
      <c r="DO270" s="56"/>
      <c r="DP270" s="56"/>
      <c r="DQ270" s="56"/>
      <c r="DR270" s="56"/>
      <c r="DS270" s="56"/>
      <c r="DU270" s="56"/>
      <c r="DV270" s="56"/>
      <c r="DW270" s="56"/>
      <c r="DX270" s="56"/>
      <c r="DY270" s="56"/>
      <c r="DZ270" s="56"/>
      <c r="EA270" s="56"/>
      <c r="EB270" s="56"/>
      <c r="EC270" s="56"/>
      <c r="ED270" s="56"/>
      <c r="EE270" s="56"/>
      <c r="EF270" s="56"/>
      <c r="EG270" s="56"/>
      <c r="EH270" s="56"/>
      <c r="EI270" s="56"/>
      <c r="EJ270" s="56"/>
      <c r="EK270" s="56"/>
      <c r="EL270" s="56"/>
      <c r="EN270" s="56"/>
      <c r="EO270" s="56"/>
      <c r="EP270" s="56"/>
      <c r="EQ270" s="56"/>
      <c r="ER270" s="56"/>
      <c r="ES270" s="56"/>
    </row>
    <row r="271" spans="1:149" s="55" customFormat="1" ht="12.75" customHeight="1" x14ac:dyDescent="0.25">
      <c r="A271" s="55">
        <v>2013</v>
      </c>
      <c r="B271" s="55" t="s">
        <v>352</v>
      </c>
      <c r="C271" s="55" t="s">
        <v>176</v>
      </c>
      <c r="D271" s="56"/>
      <c r="E271" s="56"/>
      <c r="F271" s="56"/>
      <c r="G271" s="56"/>
      <c r="H271" s="56">
        <v>99.173856608383602</v>
      </c>
      <c r="I271" s="56">
        <v>98.679373723621495</v>
      </c>
      <c r="J271" s="56">
        <v>100.98081023454201</v>
      </c>
      <c r="K271" s="56"/>
      <c r="L271" s="56"/>
      <c r="M271" s="56">
        <v>93.026814116703093</v>
      </c>
      <c r="N271" s="56"/>
      <c r="O271" s="56">
        <v>92.247162319929103</v>
      </c>
      <c r="P271" s="56"/>
      <c r="Q271" s="56"/>
      <c r="R271" s="56"/>
      <c r="S271" s="84"/>
      <c r="T271" s="84"/>
      <c r="U271" s="56"/>
      <c r="V271" s="56"/>
      <c r="W271" s="56"/>
      <c r="X271" s="56"/>
      <c r="Y271" s="56"/>
      <c r="Z271" s="56"/>
      <c r="AA271" s="56"/>
      <c r="AB271" s="56"/>
      <c r="AC271" s="56"/>
      <c r="AE271" s="56">
        <v>94.3371282420011</v>
      </c>
      <c r="AF271" s="56">
        <v>93.104219986021704</v>
      </c>
      <c r="AG271" s="56"/>
      <c r="AH271" s="56">
        <v>92.424686340658297</v>
      </c>
      <c r="AI271" s="56"/>
      <c r="AJ271" s="56"/>
      <c r="AK271" s="56"/>
      <c r="AL271" s="56"/>
      <c r="AM271" s="56"/>
      <c r="AN271" s="56"/>
      <c r="AO271" s="56"/>
      <c r="AP271" s="56"/>
      <c r="AQ271" s="56"/>
      <c r="AR271" s="56"/>
      <c r="AS271" s="56"/>
      <c r="AT271" s="56"/>
      <c r="AU271" s="56"/>
      <c r="AV271" s="56"/>
      <c r="AX271" s="56">
        <v>94.246042524280696</v>
      </c>
      <c r="AY271" s="59"/>
      <c r="AZ271" s="59"/>
      <c r="BA271" s="59"/>
      <c r="BB271" s="59"/>
      <c r="BC271" s="59"/>
      <c r="BD271" s="59"/>
      <c r="BE271" s="59"/>
      <c r="BF271" s="59"/>
      <c r="BG271" s="59"/>
      <c r="BH271" s="59"/>
      <c r="BI271" s="59"/>
      <c r="BJ271" s="59"/>
      <c r="BK271" s="59"/>
      <c r="BL271" s="59"/>
      <c r="BM271" s="59"/>
      <c r="BN271" s="59"/>
      <c r="BO271" s="59"/>
      <c r="BP271" s="59"/>
      <c r="BQ271" s="59"/>
      <c r="BR271" s="59"/>
      <c r="BS271" s="59"/>
      <c r="BT271" s="59"/>
      <c r="BU271" s="59"/>
      <c r="BV271" s="59"/>
      <c r="BW271" s="59"/>
      <c r="BX271" s="59"/>
      <c r="BZ271" s="59"/>
      <c r="CA271" s="59"/>
      <c r="CB271" s="59"/>
      <c r="CC271" s="59"/>
      <c r="CD271" s="59"/>
      <c r="CE271" s="59"/>
      <c r="CF271" s="59"/>
      <c r="CG271" s="59"/>
      <c r="CH271" s="59"/>
      <c r="CI271" s="59"/>
      <c r="CJ271" s="59"/>
      <c r="CK271" s="59"/>
      <c r="CL271" s="59"/>
      <c r="CM271" s="59"/>
      <c r="CN271" s="59"/>
      <c r="CO271" s="59"/>
      <c r="CP271" s="59"/>
      <c r="CQ271" s="59"/>
      <c r="CS271" s="59"/>
      <c r="CT271" s="56"/>
      <c r="CU271" s="56"/>
      <c r="CV271" s="56"/>
      <c r="CW271" s="56"/>
      <c r="CX271" s="56"/>
      <c r="CY271" s="56"/>
      <c r="CZ271" s="56"/>
      <c r="DA271" s="56"/>
      <c r="DB271" s="56"/>
      <c r="DC271" s="56"/>
      <c r="DD271" s="56"/>
      <c r="DE271" s="56"/>
      <c r="DF271" s="56"/>
      <c r="DG271" s="56"/>
      <c r="DH271" s="56"/>
      <c r="DI271" s="56"/>
      <c r="DJ271" s="56"/>
      <c r="DK271" s="56"/>
      <c r="DL271" s="56"/>
      <c r="DM271" s="56"/>
      <c r="DN271" s="56"/>
      <c r="DO271" s="56"/>
      <c r="DP271" s="56"/>
      <c r="DQ271" s="56"/>
      <c r="DR271" s="56"/>
      <c r="DS271" s="56"/>
      <c r="DU271" s="56"/>
      <c r="DV271" s="56"/>
      <c r="DW271" s="56"/>
      <c r="DX271" s="56"/>
      <c r="DY271" s="56"/>
      <c r="DZ271" s="56"/>
      <c r="EA271" s="56"/>
      <c r="EB271" s="56"/>
      <c r="EC271" s="56"/>
      <c r="ED271" s="56"/>
      <c r="EE271" s="56"/>
      <c r="EF271" s="56"/>
      <c r="EG271" s="56"/>
      <c r="EH271" s="56"/>
      <c r="EI271" s="56"/>
      <c r="EJ271" s="56"/>
      <c r="EK271" s="56"/>
      <c r="EL271" s="56"/>
      <c r="EN271" s="56"/>
      <c r="EO271" s="56"/>
      <c r="EP271" s="56"/>
      <c r="EQ271" s="56"/>
      <c r="ER271" s="56"/>
      <c r="ES271" s="56"/>
    </row>
    <row r="272" spans="1:149" s="55" customFormat="1" ht="12.75" customHeight="1" x14ac:dyDescent="0.25">
      <c r="A272" s="55">
        <v>2013</v>
      </c>
      <c r="B272" s="55" t="s">
        <v>353</v>
      </c>
      <c r="C272" s="55" t="s">
        <v>176</v>
      </c>
      <c r="D272" s="56"/>
      <c r="E272" s="56"/>
      <c r="F272" s="56"/>
      <c r="G272" s="56"/>
      <c r="H272" s="56">
        <v>100.03512254714801</v>
      </c>
      <c r="I272" s="56">
        <v>100.406496158709</v>
      </c>
      <c r="J272" s="56">
        <v>98.678038379530904</v>
      </c>
      <c r="K272" s="56"/>
      <c r="L272" s="56"/>
      <c r="M272" s="56">
        <v>96.126058173700599</v>
      </c>
      <c r="N272" s="56"/>
      <c r="O272" s="56">
        <v>98.941360199510498</v>
      </c>
      <c r="P272" s="56"/>
      <c r="Q272" s="56"/>
      <c r="R272" s="56"/>
      <c r="S272" s="84"/>
      <c r="T272" s="84"/>
      <c r="U272" s="56"/>
      <c r="V272" s="56"/>
      <c r="W272" s="56"/>
      <c r="X272" s="56"/>
      <c r="Y272" s="56"/>
      <c r="Z272" s="56"/>
      <c r="AA272" s="56"/>
      <c r="AB272" s="56"/>
      <c r="AC272" s="56"/>
      <c r="AE272" s="56">
        <v>91.394548509178406</v>
      </c>
      <c r="AF272" s="56">
        <v>96.214297116443902</v>
      </c>
      <c r="AG272" s="56"/>
      <c r="AH272" s="56">
        <v>99.2435544296236</v>
      </c>
      <c r="AI272" s="56"/>
      <c r="AJ272" s="56"/>
      <c r="AK272" s="56"/>
      <c r="AL272" s="56"/>
      <c r="AM272" s="56"/>
      <c r="AN272" s="56"/>
      <c r="AO272" s="56"/>
      <c r="AP272" s="56"/>
      <c r="AQ272" s="56"/>
      <c r="AR272" s="56"/>
      <c r="AS272" s="56"/>
      <c r="AT272" s="56"/>
      <c r="AU272" s="56"/>
      <c r="AV272" s="56"/>
      <c r="AX272" s="56">
        <v>91.124226451105699</v>
      </c>
      <c r="AY272" s="59"/>
      <c r="AZ272" s="59"/>
      <c r="BA272" s="59"/>
      <c r="BB272" s="59"/>
      <c r="BC272" s="59"/>
      <c r="BD272" s="59"/>
      <c r="BE272" s="59"/>
      <c r="BF272" s="59"/>
      <c r="BG272" s="59"/>
      <c r="BH272" s="59"/>
      <c r="BI272" s="59"/>
      <c r="BJ272" s="59"/>
      <c r="BK272" s="59"/>
      <c r="BL272" s="59"/>
      <c r="BM272" s="59"/>
      <c r="BN272" s="59"/>
      <c r="BO272" s="59"/>
      <c r="BP272" s="59"/>
      <c r="BQ272" s="59"/>
      <c r="BR272" s="59"/>
      <c r="BS272" s="59"/>
      <c r="BT272" s="59"/>
      <c r="BU272" s="59"/>
      <c r="BV272" s="59"/>
      <c r="BW272" s="59"/>
      <c r="BX272" s="59"/>
      <c r="BZ272" s="59"/>
      <c r="CA272" s="59"/>
      <c r="CB272" s="59"/>
      <c r="CC272" s="59"/>
      <c r="CD272" s="59"/>
      <c r="CE272" s="59"/>
      <c r="CF272" s="59"/>
      <c r="CG272" s="59"/>
      <c r="CH272" s="59"/>
      <c r="CI272" s="59"/>
      <c r="CJ272" s="59"/>
      <c r="CK272" s="59"/>
      <c r="CL272" s="59"/>
      <c r="CM272" s="59"/>
      <c r="CN272" s="59"/>
      <c r="CO272" s="59"/>
      <c r="CP272" s="59"/>
      <c r="CQ272" s="59"/>
      <c r="CS272" s="59"/>
      <c r="CT272" s="56"/>
      <c r="CU272" s="56"/>
      <c r="CV272" s="56"/>
      <c r="CW272" s="56"/>
      <c r="CX272" s="56"/>
      <c r="CY272" s="56"/>
      <c r="CZ272" s="56"/>
      <c r="DA272" s="56"/>
      <c r="DB272" s="56"/>
      <c r="DC272" s="56"/>
      <c r="DD272" s="56"/>
      <c r="DE272" s="56"/>
      <c r="DF272" s="56"/>
      <c r="DG272" s="56"/>
      <c r="DH272" s="56"/>
      <c r="DI272" s="56"/>
      <c r="DJ272" s="56"/>
      <c r="DK272" s="56"/>
      <c r="DL272" s="56"/>
      <c r="DM272" s="56"/>
      <c r="DN272" s="56"/>
      <c r="DO272" s="56"/>
      <c r="DP272" s="56"/>
      <c r="DQ272" s="56"/>
      <c r="DR272" s="56"/>
      <c r="DS272" s="56"/>
      <c r="DU272" s="56"/>
      <c r="DV272" s="56"/>
      <c r="DW272" s="56"/>
      <c r="DX272" s="56"/>
      <c r="DY272" s="56"/>
      <c r="DZ272" s="56"/>
      <c r="EA272" s="56"/>
      <c r="EB272" s="56"/>
      <c r="EC272" s="56"/>
      <c r="ED272" s="56"/>
      <c r="EE272" s="56"/>
      <c r="EF272" s="56"/>
      <c r="EG272" s="56"/>
      <c r="EH272" s="56"/>
      <c r="EI272" s="56"/>
      <c r="EJ272" s="56"/>
      <c r="EK272" s="56"/>
      <c r="EL272" s="56"/>
      <c r="EN272" s="56"/>
      <c r="EO272" s="56"/>
      <c r="EP272" s="56"/>
      <c r="EQ272" s="56"/>
      <c r="ER272" s="56"/>
      <c r="ES272" s="56"/>
    </row>
    <row r="273" spans="1:149" s="55" customFormat="1" ht="12.75" customHeight="1" x14ac:dyDescent="0.25">
      <c r="A273" s="55">
        <v>2013</v>
      </c>
      <c r="B273" s="55" t="s">
        <v>354</v>
      </c>
      <c r="C273" s="55" t="s">
        <v>176</v>
      </c>
      <c r="D273" s="56"/>
      <c r="E273" s="56"/>
      <c r="F273" s="56"/>
      <c r="G273" s="56"/>
      <c r="H273" s="56">
        <v>99.155531801175897</v>
      </c>
      <c r="I273" s="56">
        <v>100.453175143441</v>
      </c>
      <c r="J273" s="56">
        <v>94.413646055437098</v>
      </c>
      <c r="K273" s="56"/>
      <c r="L273" s="56"/>
      <c r="M273" s="56">
        <v>99.722018430534007</v>
      </c>
      <c r="N273" s="56"/>
      <c r="O273" s="56">
        <v>96.641757996681207</v>
      </c>
      <c r="P273" s="56"/>
      <c r="Q273" s="56"/>
      <c r="R273" s="56"/>
      <c r="S273" s="84"/>
      <c r="T273" s="84"/>
      <c r="U273" s="56"/>
      <c r="V273" s="56"/>
      <c r="W273" s="56"/>
      <c r="X273" s="56"/>
      <c r="Y273" s="56"/>
      <c r="Z273" s="56"/>
      <c r="AA273" s="56"/>
      <c r="AB273" s="56"/>
      <c r="AC273" s="56"/>
      <c r="AE273" s="56">
        <v>104.898827837982</v>
      </c>
      <c r="AF273" s="56">
        <v>99.749937985881303</v>
      </c>
      <c r="AG273" s="56"/>
      <c r="AH273" s="56">
        <v>96.870780394501097</v>
      </c>
      <c r="AI273" s="56"/>
      <c r="AJ273" s="56"/>
      <c r="AK273" s="56"/>
      <c r="AL273" s="56"/>
      <c r="AM273" s="56"/>
      <c r="AN273" s="56"/>
      <c r="AO273" s="56"/>
      <c r="AP273" s="56"/>
      <c r="AQ273" s="56"/>
      <c r="AR273" s="56"/>
      <c r="AS273" s="56"/>
      <c r="AT273" s="56"/>
      <c r="AU273" s="56"/>
      <c r="AV273" s="56"/>
      <c r="AX273" s="56">
        <v>104.587795612901</v>
      </c>
      <c r="AY273" s="59"/>
      <c r="AZ273" s="59"/>
      <c r="BA273" s="59"/>
      <c r="BB273" s="59"/>
      <c r="BC273" s="59"/>
      <c r="BD273" s="59"/>
      <c r="BE273" s="59"/>
      <c r="BF273" s="59"/>
      <c r="BG273" s="59"/>
      <c r="BH273" s="59"/>
      <c r="BI273" s="59"/>
      <c r="BJ273" s="59"/>
      <c r="BK273" s="59"/>
      <c r="BL273" s="59"/>
      <c r="BM273" s="59"/>
      <c r="BN273" s="59"/>
      <c r="BO273" s="59"/>
      <c r="BP273" s="59"/>
      <c r="BQ273" s="59"/>
      <c r="BR273" s="59"/>
      <c r="BS273" s="59"/>
      <c r="BT273" s="59"/>
      <c r="BU273" s="59"/>
      <c r="BV273" s="59"/>
      <c r="BW273" s="59"/>
      <c r="BX273" s="59"/>
      <c r="BZ273" s="59"/>
      <c r="CA273" s="59"/>
      <c r="CB273" s="59"/>
      <c r="CC273" s="59"/>
      <c r="CD273" s="59"/>
      <c r="CE273" s="59"/>
      <c r="CF273" s="59"/>
      <c r="CG273" s="59"/>
      <c r="CH273" s="59"/>
      <c r="CI273" s="59"/>
      <c r="CJ273" s="59"/>
      <c r="CK273" s="59"/>
      <c r="CL273" s="59"/>
      <c r="CM273" s="59"/>
      <c r="CN273" s="59"/>
      <c r="CO273" s="59"/>
      <c r="CP273" s="59"/>
      <c r="CQ273" s="59"/>
      <c r="CS273" s="59"/>
      <c r="CT273" s="56"/>
      <c r="CU273" s="56"/>
      <c r="CV273" s="56"/>
      <c r="CW273" s="56"/>
      <c r="CX273" s="56"/>
      <c r="CY273" s="56"/>
      <c r="CZ273" s="56"/>
      <c r="DA273" s="56"/>
      <c r="DB273" s="56"/>
      <c r="DC273" s="56"/>
      <c r="DD273" s="56"/>
      <c r="DE273" s="56"/>
      <c r="DF273" s="56"/>
      <c r="DG273" s="56"/>
      <c r="DH273" s="56"/>
      <c r="DI273" s="56"/>
      <c r="DJ273" s="56"/>
      <c r="DK273" s="56"/>
      <c r="DL273" s="56"/>
      <c r="DM273" s="56"/>
      <c r="DN273" s="56"/>
      <c r="DO273" s="56"/>
      <c r="DP273" s="56"/>
      <c r="DQ273" s="56"/>
      <c r="DR273" s="56"/>
      <c r="DS273" s="56"/>
      <c r="DU273" s="56"/>
      <c r="DV273" s="56"/>
      <c r="DW273" s="56"/>
      <c r="DX273" s="56"/>
      <c r="DY273" s="56"/>
      <c r="DZ273" s="56"/>
      <c r="EA273" s="56"/>
      <c r="EB273" s="56"/>
      <c r="EC273" s="56"/>
      <c r="ED273" s="56"/>
      <c r="EE273" s="56"/>
      <c r="EF273" s="56"/>
      <c r="EG273" s="56"/>
      <c r="EH273" s="56"/>
      <c r="EI273" s="56"/>
      <c r="EJ273" s="56"/>
      <c r="EK273" s="56"/>
      <c r="EL273" s="56"/>
      <c r="EN273" s="56"/>
      <c r="EO273" s="56"/>
      <c r="EP273" s="56"/>
      <c r="EQ273" s="56"/>
      <c r="ER273" s="56"/>
      <c r="ES273" s="56"/>
    </row>
    <row r="274" spans="1:149" s="55" customFormat="1" ht="12.75" customHeight="1" x14ac:dyDescent="0.25">
      <c r="A274" s="55">
        <v>2013</v>
      </c>
      <c r="B274" s="55" t="s">
        <v>355</v>
      </c>
      <c r="C274" s="55" t="s">
        <v>176</v>
      </c>
      <c r="D274" s="56"/>
      <c r="E274" s="56"/>
      <c r="F274" s="56"/>
      <c r="G274" s="56"/>
      <c r="H274" s="56">
        <v>99.888524089486197</v>
      </c>
      <c r="I274" s="56">
        <v>100.639891082369</v>
      </c>
      <c r="J274" s="56">
        <v>97.142857142857096</v>
      </c>
      <c r="K274" s="56"/>
      <c r="L274" s="56"/>
      <c r="M274" s="56">
        <v>101.144035316566</v>
      </c>
      <c r="N274" s="56"/>
      <c r="O274" s="56">
        <v>96.646583590229497</v>
      </c>
      <c r="P274" s="56"/>
      <c r="Q274" s="56"/>
      <c r="R274" s="56"/>
      <c r="S274" s="84"/>
      <c r="T274" s="84"/>
      <c r="U274" s="56"/>
      <c r="V274" s="56"/>
      <c r="W274" s="56"/>
      <c r="X274" s="56"/>
      <c r="Y274" s="56"/>
      <c r="Z274" s="56"/>
      <c r="AA274" s="56"/>
      <c r="AB274" s="56"/>
      <c r="AC274" s="56"/>
      <c r="AE274" s="56">
        <v>108.702633333332</v>
      </c>
      <c r="AF274" s="56">
        <v>101.085869870466</v>
      </c>
      <c r="AG274" s="56"/>
      <c r="AH274" s="56">
        <v>96.815268046810004</v>
      </c>
      <c r="AI274" s="56"/>
      <c r="AJ274" s="56"/>
      <c r="AK274" s="56"/>
      <c r="AL274" s="56"/>
      <c r="AM274" s="56"/>
      <c r="AN274" s="56"/>
      <c r="AO274" s="56"/>
      <c r="AP274" s="56"/>
      <c r="AQ274" s="56"/>
      <c r="AR274" s="56"/>
      <c r="AS274" s="56"/>
      <c r="AT274" s="56"/>
      <c r="AU274" s="56"/>
      <c r="AV274" s="56"/>
      <c r="AX274" s="56">
        <v>108.26177565151499</v>
      </c>
      <c r="AY274" s="59"/>
      <c r="AZ274" s="59"/>
      <c r="BA274" s="59"/>
      <c r="BB274" s="59"/>
      <c r="BC274" s="59"/>
      <c r="BD274" s="59"/>
      <c r="BE274" s="59"/>
      <c r="BF274" s="59"/>
      <c r="BG274" s="59"/>
      <c r="BH274" s="59"/>
      <c r="BI274" s="59"/>
      <c r="BJ274" s="59"/>
      <c r="BK274" s="59"/>
      <c r="BL274" s="59"/>
      <c r="BM274" s="59"/>
      <c r="BN274" s="59"/>
      <c r="BO274" s="59"/>
      <c r="BP274" s="59"/>
      <c r="BQ274" s="59"/>
      <c r="BR274" s="59"/>
      <c r="BS274" s="59"/>
      <c r="BT274" s="59"/>
      <c r="BU274" s="59"/>
      <c r="BV274" s="59"/>
      <c r="BW274" s="59"/>
      <c r="BX274" s="59"/>
      <c r="BZ274" s="59"/>
      <c r="CA274" s="59"/>
      <c r="CB274" s="59"/>
      <c r="CC274" s="59"/>
      <c r="CD274" s="59"/>
      <c r="CE274" s="59"/>
      <c r="CF274" s="59"/>
      <c r="CG274" s="59"/>
      <c r="CH274" s="59"/>
      <c r="CI274" s="59"/>
      <c r="CJ274" s="59"/>
      <c r="CK274" s="59"/>
      <c r="CL274" s="59"/>
      <c r="CM274" s="59"/>
      <c r="CN274" s="59"/>
      <c r="CO274" s="59"/>
      <c r="CP274" s="59"/>
      <c r="CQ274" s="59"/>
      <c r="CS274" s="59"/>
      <c r="CT274" s="56"/>
      <c r="CU274" s="56"/>
      <c r="CV274" s="56"/>
      <c r="CW274" s="56"/>
      <c r="CX274" s="56"/>
      <c r="CY274" s="56"/>
      <c r="CZ274" s="56"/>
      <c r="DA274" s="56"/>
      <c r="DB274" s="56"/>
      <c r="DC274" s="56"/>
      <c r="DD274" s="56"/>
      <c r="DE274" s="56"/>
      <c r="DF274" s="56"/>
      <c r="DG274" s="56"/>
      <c r="DH274" s="56"/>
      <c r="DI274" s="56"/>
      <c r="DJ274" s="56"/>
      <c r="DK274" s="56"/>
      <c r="DL274" s="56"/>
      <c r="DM274" s="56"/>
      <c r="DN274" s="56"/>
      <c r="DO274" s="56"/>
      <c r="DP274" s="56"/>
      <c r="DQ274" s="56"/>
      <c r="DR274" s="56"/>
      <c r="DS274" s="56"/>
      <c r="DU274" s="56"/>
      <c r="DV274" s="56"/>
      <c r="DW274" s="56"/>
      <c r="DX274" s="56"/>
      <c r="DY274" s="56"/>
      <c r="DZ274" s="56"/>
      <c r="EA274" s="56"/>
      <c r="EB274" s="56"/>
      <c r="EC274" s="56"/>
      <c r="ED274" s="56"/>
      <c r="EE274" s="56"/>
      <c r="EF274" s="56"/>
      <c r="EG274" s="56"/>
      <c r="EH274" s="56"/>
      <c r="EI274" s="56"/>
      <c r="EJ274" s="56"/>
      <c r="EK274" s="56"/>
      <c r="EL274" s="56"/>
      <c r="EN274" s="56"/>
      <c r="EO274" s="56"/>
      <c r="EP274" s="56"/>
      <c r="EQ274" s="56"/>
      <c r="ER274" s="56"/>
      <c r="ES274" s="56"/>
    </row>
    <row r="275" spans="1:149" s="55" customFormat="1" ht="12.75" customHeight="1" x14ac:dyDescent="0.25">
      <c r="A275" s="55">
        <v>2013</v>
      </c>
      <c r="B275" s="55" t="s">
        <v>356</v>
      </c>
      <c r="C275" s="55" t="s">
        <v>176</v>
      </c>
      <c r="D275" s="56"/>
      <c r="E275" s="56"/>
      <c r="F275" s="56"/>
      <c r="G275" s="56"/>
      <c r="H275" s="56">
        <v>102.673894785065</v>
      </c>
      <c r="I275" s="56">
        <v>104.210833414373</v>
      </c>
      <c r="J275" s="56">
        <v>97.057569296375206</v>
      </c>
      <c r="K275" s="56"/>
      <c r="L275" s="56"/>
      <c r="M275" s="56">
        <v>93.564014335168807</v>
      </c>
      <c r="N275" s="56"/>
      <c r="O275" s="56">
        <v>93.055195364465007</v>
      </c>
      <c r="P275" s="56"/>
      <c r="Q275" s="56"/>
      <c r="R275" s="56"/>
      <c r="S275" s="84"/>
      <c r="T275" s="84"/>
      <c r="U275" s="56"/>
      <c r="V275" s="56"/>
      <c r="W275" s="56"/>
      <c r="X275" s="56"/>
      <c r="Y275" s="56"/>
      <c r="Z275" s="56"/>
      <c r="AA275" s="56"/>
      <c r="AB275" s="56"/>
      <c r="AC275" s="56"/>
      <c r="AE275" s="56">
        <v>94.419155934651499</v>
      </c>
      <c r="AF275" s="56">
        <v>93.540264905074906</v>
      </c>
      <c r="AG275" s="56"/>
      <c r="AH275" s="56">
        <v>93.150303715614001</v>
      </c>
      <c r="AI275" s="56"/>
      <c r="AJ275" s="56"/>
      <c r="AK275" s="56"/>
      <c r="AL275" s="56"/>
      <c r="AM275" s="56"/>
      <c r="AN275" s="56"/>
      <c r="AO275" s="56"/>
      <c r="AP275" s="56"/>
      <c r="AQ275" s="56"/>
      <c r="AR275" s="56"/>
      <c r="AS275" s="56"/>
      <c r="AT275" s="56"/>
      <c r="AU275" s="56"/>
      <c r="AV275" s="56"/>
      <c r="AX275" s="56">
        <v>94.195517927807501</v>
      </c>
      <c r="AY275" s="59"/>
      <c r="AZ275" s="59"/>
      <c r="BA275" s="59"/>
      <c r="BB275" s="59"/>
      <c r="BC275" s="59"/>
      <c r="BD275" s="59"/>
      <c r="BE275" s="59"/>
      <c r="BF275" s="59"/>
      <c r="BG275" s="59"/>
      <c r="BH275" s="59"/>
      <c r="BI275" s="59"/>
      <c r="BJ275" s="59"/>
      <c r="BK275" s="59"/>
      <c r="BL275" s="59"/>
      <c r="BM275" s="59"/>
      <c r="BN275" s="59"/>
      <c r="BO275" s="59"/>
      <c r="BP275" s="59"/>
      <c r="BQ275" s="59"/>
      <c r="BR275" s="59"/>
      <c r="BS275" s="59"/>
      <c r="BT275" s="59"/>
      <c r="BU275" s="59"/>
      <c r="BV275" s="59"/>
      <c r="BW275" s="59"/>
      <c r="BX275" s="59"/>
      <c r="BZ275" s="59"/>
      <c r="CA275" s="59"/>
      <c r="CB275" s="59"/>
      <c r="CC275" s="59"/>
      <c r="CD275" s="59"/>
      <c r="CE275" s="59"/>
      <c r="CF275" s="59"/>
      <c r="CG275" s="59"/>
      <c r="CH275" s="59"/>
      <c r="CI275" s="59"/>
      <c r="CJ275" s="59"/>
      <c r="CK275" s="59"/>
      <c r="CL275" s="59"/>
      <c r="CM275" s="59"/>
      <c r="CN275" s="59"/>
      <c r="CO275" s="59"/>
      <c r="CP275" s="59"/>
      <c r="CQ275" s="59"/>
      <c r="CS275" s="59"/>
      <c r="CT275" s="56"/>
      <c r="CU275" s="56"/>
      <c r="CV275" s="56"/>
      <c r="CW275" s="56"/>
      <c r="CX275" s="56"/>
      <c r="CY275" s="56"/>
      <c r="CZ275" s="56"/>
      <c r="DA275" s="56"/>
      <c r="DB275" s="56"/>
      <c r="DC275" s="56"/>
      <c r="DD275" s="56"/>
      <c r="DE275" s="56"/>
      <c r="DF275" s="56"/>
      <c r="DG275" s="56"/>
      <c r="DH275" s="56"/>
      <c r="DI275" s="56"/>
      <c r="DJ275" s="56"/>
      <c r="DK275" s="56"/>
      <c r="DL275" s="56"/>
      <c r="DM275" s="56"/>
      <c r="DN275" s="56"/>
      <c r="DO275" s="56"/>
      <c r="DP275" s="56"/>
      <c r="DQ275" s="56"/>
      <c r="DR275" s="56"/>
      <c r="DS275" s="56"/>
      <c r="DU275" s="56"/>
      <c r="DV275" s="56"/>
      <c r="DW275" s="56"/>
      <c r="DX275" s="56"/>
      <c r="DY275" s="56"/>
      <c r="DZ275" s="56"/>
      <c r="EA275" s="56"/>
      <c r="EB275" s="56"/>
      <c r="EC275" s="56"/>
      <c r="ED275" s="56"/>
      <c r="EE275" s="56"/>
      <c r="EF275" s="56"/>
      <c r="EG275" s="56"/>
      <c r="EH275" s="56"/>
      <c r="EI275" s="56"/>
      <c r="EJ275" s="56"/>
      <c r="EK275" s="56"/>
      <c r="EL275" s="56"/>
      <c r="EN275" s="56"/>
      <c r="EO275" s="56"/>
      <c r="EP275" s="56"/>
      <c r="EQ275" s="56"/>
      <c r="ER275" s="56"/>
      <c r="ES275" s="56"/>
    </row>
    <row r="276" spans="1:149" s="55" customFormat="1" ht="12.75" customHeight="1" x14ac:dyDescent="0.25">
      <c r="A276" s="55">
        <v>2013</v>
      </c>
      <c r="B276" s="55" t="s">
        <v>357</v>
      </c>
      <c r="C276" s="55" t="s">
        <v>176</v>
      </c>
      <c r="D276" s="56"/>
      <c r="E276" s="56"/>
      <c r="F276" s="56"/>
      <c r="G276" s="56"/>
      <c r="H276" s="56">
        <v>101.702680003054</v>
      </c>
      <c r="I276" s="56">
        <v>103.04385879607101</v>
      </c>
      <c r="J276" s="56">
        <v>96.801705756929607</v>
      </c>
      <c r="K276" s="56"/>
      <c r="L276" s="56"/>
      <c r="M276" s="56">
        <v>98.805548220025202</v>
      </c>
      <c r="N276" s="56"/>
      <c r="O276" s="56">
        <v>94.4430832671936</v>
      </c>
      <c r="P276" s="56"/>
      <c r="Q276" s="56"/>
      <c r="R276" s="56"/>
      <c r="S276" s="84"/>
      <c r="T276" s="84"/>
      <c r="U276" s="56"/>
      <c r="V276" s="56"/>
      <c r="W276" s="56"/>
      <c r="X276" s="56"/>
      <c r="Y276" s="56"/>
      <c r="Z276" s="56"/>
      <c r="AA276" s="56"/>
      <c r="AB276" s="56"/>
      <c r="AC276" s="56"/>
      <c r="AE276" s="56">
        <v>106.13728204333501</v>
      </c>
      <c r="AF276" s="56">
        <v>98.785130884531696</v>
      </c>
      <c r="AG276" s="56"/>
      <c r="AH276" s="56">
        <v>94.367967644108205</v>
      </c>
      <c r="AI276" s="56"/>
      <c r="AJ276" s="56"/>
      <c r="AK276" s="56"/>
      <c r="AL276" s="56"/>
      <c r="AM276" s="56"/>
      <c r="AN276" s="56"/>
      <c r="AO276" s="56"/>
      <c r="AP276" s="56"/>
      <c r="AQ276" s="56"/>
      <c r="AR276" s="56"/>
      <c r="AS276" s="56"/>
      <c r="AT276" s="56"/>
      <c r="AU276" s="56"/>
      <c r="AV276" s="56"/>
      <c r="AX276" s="56">
        <v>106.207304278739</v>
      </c>
      <c r="AY276" s="59"/>
      <c r="AZ276" s="59"/>
      <c r="BA276" s="59"/>
      <c r="BB276" s="59"/>
      <c r="BC276" s="59"/>
      <c r="BD276" s="59"/>
      <c r="BE276" s="59"/>
      <c r="BF276" s="59"/>
      <c r="BG276" s="59"/>
      <c r="BH276" s="59"/>
      <c r="BI276" s="59"/>
      <c r="BJ276" s="59"/>
      <c r="BK276" s="59"/>
      <c r="BL276" s="59"/>
      <c r="BM276" s="59"/>
      <c r="BN276" s="59"/>
      <c r="BO276" s="59"/>
      <c r="BP276" s="59"/>
      <c r="BQ276" s="59"/>
      <c r="BR276" s="59"/>
      <c r="BS276" s="59"/>
      <c r="BT276" s="59"/>
      <c r="BU276" s="59"/>
      <c r="BV276" s="59"/>
      <c r="BW276" s="59"/>
      <c r="BX276" s="59"/>
      <c r="BZ276" s="59"/>
      <c r="CA276" s="59"/>
      <c r="CB276" s="59"/>
      <c r="CC276" s="59"/>
      <c r="CD276" s="59"/>
      <c r="CE276" s="59"/>
      <c r="CF276" s="59"/>
      <c r="CG276" s="59"/>
      <c r="CH276" s="59"/>
      <c r="CI276" s="59"/>
      <c r="CJ276" s="59"/>
      <c r="CK276" s="59"/>
      <c r="CL276" s="59"/>
      <c r="CM276" s="59"/>
      <c r="CN276" s="59"/>
      <c r="CO276" s="59"/>
      <c r="CP276" s="59"/>
      <c r="CQ276" s="59"/>
      <c r="CS276" s="59"/>
      <c r="CT276" s="56"/>
      <c r="CU276" s="56"/>
      <c r="CV276" s="56"/>
      <c r="CW276" s="56"/>
      <c r="CX276" s="56"/>
      <c r="CY276" s="56"/>
      <c r="CZ276" s="56"/>
      <c r="DA276" s="56"/>
      <c r="DB276" s="56"/>
      <c r="DC276" s="56"/>
      <c r="DD276" s="56"/>
      <c r="DE276" s="56"/>
      <c r="DF276" s="56"/>
      <c r="DG276" s="56"/>
      <c r="DH276" s="56"/>
      <c r="DI276" s="56"/>
      <c r="DJ276" s="56"/>
      <c r="DK276" s="56"/>
      <c r="DL276" s="56"/>
      <c r="DM276" s="56"/>
      <c r="DN276" s="56"/>
      <c r="DO276" s="56"/>
      <c r="DP276" s="56"/>
      <c r="DQ276" s="56"/>
      <c r="DR276" s="56"/>
      <c r="DS276" s="56"/>
      <c r="DU276" s="56"/>
      <c r="DV276" s="56"/>
      <c r="DW276" s="56"/>
      <c r="DX276" s="56"/>
      <c r="DY276" s="56"/>
      <c r="DZ276" s="56"/>
      <c r="EA276" s="56"/>
      <c r="EB276" s="56"/>
      <c r="EC276" s="56"/>
      <c r="ED276" s="56"/>
      <c r="EE276" s="56"/>
      <c r="EF276" s="56"/>
      <c r="EG276" s="56"/>
      <c r="EH276" s="56"/>
      <c r="EI276" s="56"/>
      <c r="EJ276" s="56"/>
      <c r="EK276" s="56"/>
      <c r="EL276" s="56"/>
      <c r="EN276" s="56"/>
      <c r="EO276" s="56"/>
      <c r="EP276" s="56"/>
      <c r="EQ276" s="56"/>
      <c r="ER276" s="56"/>
      <c r="ES276" s="56"/>
    </row>
    <row r="277" spans="1:149" s="55" customFormat="1" ht="12.75" customHeight="1" x14ac:dyDescent="0.25">
      <c r="A277" s="55">
        <v>2013</v>
      </c>
      <c r="B277" s="55" t="s">
        <v>358</v>
      </c>
      <c r="C277" s="55" t="s">
        <v>176</v>
      </c>
      <c r="D277" s="56"/>
      <c r="E277" s="56"/>
      <c r="F277" s="56"/>
      <c r="G277" s="56"/>
      <c r="H277" s="56">
        <v>102.96709170038901</v>
      </c>
      <c r="I277" s="56">
        <v>104.327530876203</v>
      </c>
      <c r="J277" s="56">
        <v>97.995735607675897</v>
      </c>
      <c r="K277" s="56"/>
      <c r="L277" s="56"/>
      <c r="M277" s="56">
        <v>107.61803106749799</v>
      </c>
      <c r="N277" s="56"/>
      <c r="O277" s="56">
        <v>106.898617882721</v>
      </c>
      <c r="P277" s="56"/>
      <c r="Q277" s="56"/>
      <c r="R277" s="56"/>
      <c r="S277" s="84"/>
      <c r="T277" s="84"/>
      <c r="U277" s="56"/>
      <c r="V277" s="56"/>
      <c r="W277" s="56"/>
      <c r="X277" s="56"/>
      <c r="Y277" s="56"/>
      <c r="Z277" s="56"/>
      <c r="AA277" s="56"/>
      <c r="AB277" s="56"/>
      <c r="AC277" s="56"/>
      <c r="AE277" s="56">
        <v>108.82710576191801</v>
      </c>
      <c r="AF277" s="56">
        <v>107.542363270914</v>
      </c>
      <c r="AG277" s="56"/>
      <c r="AH277" s="56">
        <v>106.629188603336</v>
      </c>
      <c r="AI277" s="56"/>
      <c r="AJ277" s="56"/>
      <c r="AK277" s="56"/>
      <c r="AL277" s="56"/>
      <c r="AM277" s="56"/>
      <c r="AN277" s="56"/>
      <c r="AO277" s="56"/>
      <c r="AP277" s="56"/>
      <c r="AQ277" s="56"/>
      <c r="AR277" s="56"/>
      <c r="AS277" s="56"/>
      <c r="AT277" s="56"/>
      <c r="AU277" s="56"/>
      <c r="AV277" s="56"/>
      <c r="AX277" s="56">
        <v>109.076773559386</v>
      </c>
      <c r="AY277" s="59"/>
      <c r="AZ277" s="59"/>
      <c r="BA277" s="59"/>
      <c r="BB277" s="59"/>
      <c r="BC277" s="59"/>
      <c r="BD277" s="59"/>
      <c r="BE277" s="59"/>
      <c r="BF277" s="59"/>
      <c r="BG277" s="59"/>
      <c r="BH277" s="59"/>
      <c r="BI277" s="59"/>
      <c r="BJ277" s="59"/>
      <c r="BK277" s="59"/>
      <c r="BL277" s="59"/>
      <c r="BM277" s="59"/>
      <c r="BN277" s="59"/>
      <c r="BO277" s="59"/>
      <c r="BP277" s="59"/>
      <c r="BQ277" s="59"/>
      <c r="BR277" s="59"/>
      <c r="BS277" s="59"/>
      <c r="BT277" s="59"/>
      <c r="BU277" s="59"/>
      <c r="BV277" s="59"/>
      <c r="BW277" s="59"/>
      <c r="BX277" s="59"/>
      <c r="BZ277" s="59"/>
      <c r="CA277" s="59"/>
      <c r="CB277" s="59"/>
      <c r="CC277" s="59"/>
      <c r="CD277" s="59"/>
      <c r="CE277" s="59"/>
      <c r="CF277" s="59"/>
      <c r="CG277" s="59"/>
      <c r="CH277" s="59"/>
      <c r="CI277" s="59"/>
      <c r="CJ277" s="59"/>
      <c r="CK277" s="59"/>
      <c r="CL277" s="59"/>
      <c r="CM277" s="59"/>
      <c r="CN277" s="59"/>
      <c r="CO277" s="59"/>
      <c r="CP277" s="59"/>
      <c r="CQ277" s="59"/>
      <c r="CS277" s="59"/>
      <c r="CT277" s="56"/>
      <c r="CU277" s="56"/>
      <c r="CV277" s="56"/>
      <c r="CW277" s="56"/>
      <c r="CX277" s="56"/>
      <c r="CY277" s="56"/>
      <c r="CZ277" s="56"/>
      <c r="DA277" s="56"/>
      <c r="DB277" s="56"/>
      <c r="DC277" s="56"/>
      <c r="DD277" s="56"/>
      <c r="DE277" s="56"/>
      <c r="DF277" s="56"/>
      <c r="DG277" s="56"/>
      <c r="DH277" s="56"/>
      <c r="DI277" s="56"/>
      <c r="DJ277" s="56"/>
      <c r="DK277" s="56"/>
      <c r="DL277" s="56"/>
      <c r="DM277" s="56"/>
      <c r="DN277" s="56"/>
      <c r="DO277" s="56"/>
      <c r="DP277" s="56"/>
      <c r="DQ277" s="56"/>
      <c r="DR277" s="56"/>
      <c r="DS277" s="56"/>
      <c r="DU277" s="56"/>
      <c r="DV277" s="56"/>
      <c r="DW277" s="56"/>
      <c r="DX277" s="56"/>
      <c r="DY277" s="56"/>
      <c r="DZ277" s="56"/>
      <c r="EA277" s="56"/>
      <c r="EB277" s="56"/>
      <c r="EC277" s="56"/>
      <c r="ED277" s="56"/>
      <c r="EE277" s="56"/>
      <c r="EF277" s="56"/>
      <c r="EG277" s="56"/>
      <c r="EH277" s="56"/>
      <c r="EI277" s="56"/>
      <c r="EJ277" s="56"/>
      <c r="EK277" s="56"/>
      <c r="EL277" s="56"/>
      <c r="EN277" s="56"/>
      <c r="EO277" s="56"/>
      <c r="EP277" s="56"/>
      <c r="EQ277" s="56"/>
      <c r="ER277" s="56"/>
      <c r="ES277" s="56"/>
    </row>
    <row r="278" spans="1:149" s="55" customFormat="1" ht="12.75" customHeight="1" x14ac:dyDescent="0.25">
      <c r="A278" s="55">
        <v>2013</v>
      </c>
      <c r="B278" s="55" t="s">
        <v>359</v>
      </c>
      <c r="C278" s="55" t="s">
        <v>176</v>
      </c>
      <c r="D278" s="56"/>
      <c r="E278" s="56"/>
      <c r="F278" s="56"/>
      <c r="G278" s="56"/>
      <c r="H278" s="56">
        <v>106.55875391311</v>
      </c>
      <c r="I278" s="56">
        <v>108.73869493338501</v>
      </c>
      <c r="J278" s="56">
        <v>98.592750533048999</v>
      </c>
      <c r="K278" s="56"/>
      <c r="L278" s="56"/>
      <c r="M278" s="56">
        <v>142.37220892890701</v>
      </c>
      <c r="N278" s="56"/>
      <c r="O278" s="56">
        <v>158.56029250189599</v>
      </c>
      <c r="P278" s="56"/>
      <c r="Q278" s="56"/>
      <c r="R278" s="56"/>
      <c r="S278" s="84"/>
      <c r="T278" s="84"/>
      <c r="U278" s="56"/>
      <c r="V278" s="56"/>
      <c r="W278" s="56"/>
      <c r="X278" s="56"/>
      <c r="Y278" s="56"/>
      <c r="Z278" s="56"/>
      <c r="AA278" s="56"/>
      <c r="AB278" s="56"/>
      <c r="AC278" s="56"/>
      <c r="AE278" s="56">
        <v>115.16586546256001</v>
      </c>
      <c r="AF278" s="56">
        <v>142.260958125283</v>
      </c>
      <c r="AG278" s="56"/>
      <c r="AH278" s="56">
        <v>158.22278854759</v>
      </c>
      <c r="AI278" s="56"/>
      <c r="AJ278" s="56"/>
      <c r="AK278" s="56"/>
      <c r="AL278" s="56"/>
      <c r="AM278" s="56"/>
      <c r="AN278" s="56"/>
      <c r="AO278" s="56"/>
      <c r="AP278" s="56"/>
      <c r="AQ278" s="56"/>
      <c r="AR278" s="56"/>
      <c r="AS278" s="56"/>
      <c r="AT278" s="56"/>
      <c r="AU278" s="56"/>
      <c r="AV278" s="56"/>
      <c r="AX278" s="56">
        <v>115.440243871595</v>
      </c>
      <c r="AY278" s="59"/>
      <c r="AZ278" s="59"/>
      <c r="BA278" s="59"/>
      <c r="BB278" s="59"/>
      <c r="BC278" s="59"/>
      <c r="BD278" s="59"/>
      <c r="BE278" s="59"/>
      <c r="BF278" s="59"/>
      <c r="BG278" s="59"/>
      <c r="BH278" s="59"/>
      <c r="BI278" s="59"/>
      <c r="BJ278" s="59"/>
      <c r="BK278" s="59"/>
      <c r="BL278" s="59"/>
      <c r="BM278" s="59"/>
      <c r="BN278" s="59"/>
      <c r="BO278" s="59"/>
      <c r="BP278" s="59"/>
      <c r="BQ278" s="59"/>
      <c r="BR278" s="59"/>
      <c r="BS278" s="59"/>
      <c r="BT278" s="59"/>
      <c r="BU278" s="59"/>
      <c r="BV278" s="59"/>
      <c r="BW278" s="59"/>
      <c r="BX278" s="59"/>
      <c r="BZ278" s="59"/>
      <c r="CA278" s="59"/>
      <c r="CB278" s="59"/>
      <c r="CC278" s="59"/>
      <c r="CD278" s="59"/>
      <c r="CE278" s="59"/>
      <c r="CF278" s="59"/>
      <c r="CG278" s="59"/>
      <c r="CH278" s="59"/>
      <c r="CI278" s="59"/>
      <c r="CJ278" s="59"/>
      <c r="CK278" s="59"/>
      <c r="CL278" s="59"/>
      <c r="CM278" s="59"/>
      <c r="CN278" s="59"/>
      <c r="CO278" s="59"/>
      <c r="CP278" s="59"/>
      <c r="CQ278" s="59"/>
      <c r="CS278" s="59"/>
      <c r="CT278" s="56"/>
      <c r="CU278" s="56"/>
      <c r="CV278" s="56"/>
      <c r="CW278" s="56"/>
      <c r="CX278" s="56"/>
      <c r="CY278" s="56"/>
      <c r="CZ278" s="56"/>
      <c r="DA278" s="56"/>
      <c r="DB278" s="56"/>
      <c r="DC278" s="56"/>
      <c r="DD278" s="56"/>
      <c r="DE278" s="56"/>
      <c r="DF278" s="56"/>
      <c r="DG278" s="56"/>
      <c r="DH278" s="56"/>
      <c r="DI278" s="56"/>
      <c r="DJ278" s="56"/>
      <c r="DK278" s="56"/>
      <c r="DL278" s="56"/>
      <c r="DM278" s="56"/>
      <c r="DN278" s="56"/>
      <c r="DO278" s="56"/>
      <c r="DP278" s="56"/>
      <c r="DQ278" s="56"/>
      <c r="DR278" s="56"/>
      <c r="DS278" s="56"/>
      <c r="DU278" s="56"/>
      <c r="DV278" s="56"/>
      <c r="DW278" s="56"/>
      <c r="DX278" s="56"/>
      <c r="DY278" s="56"/>
      <c r="DZ278" s="56"/>
      <c r="EA278" s="56"/>
      <c r="EB278" s="56"/>
      <c r="EC278" s="56"/>
      <c r="ED278" s="56"/>
      <c r="EE278" s="56"/>
      <c r="EF278" s="56"/>
      <c r="EG278" s="56"/>
      <c r="EH278" s="56"/>
      <c r="EI278" s="56"/>
      <c r="EJ278" s="56"/>
      <c r="EK278" s="56"/>
      <c r="EL278" s="56"/>
      <c r="EN278" s="56"/>
      <c r="EO278" s="56"/>
      <c r="EP278" s="56"/>
      <c r="EQ278" s="56"/>
      <c r="ER278" s="56"/>
      <c r="ES278" s="56"/>
    </row>
    <row r="279" spans="1:149" s="55" customFormat="1" ht="12.75" customHeight="1" x14ac:dyDescent="0.25">
      <c r="A279" s="55">
        <v>2014</v>
      </c>
      <c r="B279" s="55" t="s">
        <v>348</v>
      </c>
      <c r="C279" s="55" t="s">
        <v>176</v>
      </c>
      <c r="D279" s="56"/>
      <c r="E279" s="56"/>
      <c r="F279" s="56"/>
      <c r="G279" s="56"/>
      <c r="H279" s="56">
        <v>102.453997098572</v>
      </c>
      <c r="I279" s="56">
        <v>103.510648643392</v>
      </c>
      <c r="J279" s="56">
        <v>98.592750533048999</v>
      </c>
      <c r="K279" s="56"/>
      <c r="L279" s="56"/>
      <c r="M279" s="56">
        <v>95.727265926002204</v>
      </c>
      <c r="N279" s="56"/>
      <c r="O279" s="56">
        <v>94.860517382774901</v>
      </c>
      <c r="P279" s="56"/>
      <c r="Q279" s="56"/>
      <c r="R279" s="56"/>
      <c r="S279" s="84"/>
      <c r="T279" s="84"/>
      <c r="U279" s="56"/>
      <c r="V279" s="56"/>
      <c r="W279" s="56"/>
      <c r="X279" s="56"/>
      <c r="Y279" s="56"/>
      <c r="Z279" s="56"/>
      <c r="AA279" s="56"/>
      <c r="AB279" s="56"/>
      <c r="AC279" s="56"/>
      <c r="AE279" s="56">
        <v>97.1839583417337</v>
      </c>
      <c r="AF279" s="56">
        <v>95.707578130658206</v>
      </c>
      <c r="AG279" s="56"/>
      <c r="AH279" s="56">
        <v>94.547036327623999</v>
      </c>
      <c r="AI279" s="56"/>
      <c r="AJ279" s="56"/>
      <c r="AK279" s="56"/>
      <c r="AL279" s="56"/>
      <c r="AM279" s="56"/>
      <c r="AN279" s="56"/>
      <c r="AO279" s="56"/>
      <c r="AP279" s="56"/>
      <c r="AQ279" s="56"/>
      <c r="AR279" s="56"/>
      <c r="AS279" s="56"/>
      <c r="AT279" s="56"/>
      <c r="AU279" s="56"/>
      <c r="AV279" s="56"/>
      <c r="AX279" s="56">
        <v>97.657640200929507</v>
      </c>
      <c r="AY279" s="59"/>
      <c r="AZ279" s="59"/>
      <c r="BA279" s="59"/>
      <c r="BB279" s="59"/>
      <c r="BC279" s="59">
        <f>+((H279/H267)-1)*100</f>
        <v>7.7263969171482039</v>
      </c>
      <c r="BD279" s="59">
        <f>+((I279/I267)-1)*100</f>
        <v>12.936083524318764</v>
      </c>
      <c r="BE279" s="59">
        <f>+((J279/J267)-1)*100</f>
        <v>-8.4718923198735201</v>
      </c>
      <c r="BF279" s="59"/>
      <c r="BG279" s="59"/>
      <c r="BH279" s="59">
        <f>+((M279/M267)-1)*100</f>
        <v>2.0338163246820251</v>
      </c>
      <c r="BI279" s="59"/>
      <c r="BJ279" s="59">
        <f>+((O279/O267)-1)*100</f>
        <v>4.0190914498437369</v>
      </c>
      <c r="BK279" s="59"/>
      <c r="BL279" s="59"/>
      <c r="BM279" s="59"/>
      <c r="BN279" s="59"/>
      <c r="BO279" s="59"/>
      <c r="BP279" s="59"/>
      <c r="BQ279" s="59"/>
      <c r="BR279" s="59"/>
      <c r="BS279" s="59"/>
      <c r="BT279" s="59"/>
      <c r="BU279" s="59"/>
      <c r="BV279" s="59"/>
      <c r="BW279" s="59"/>
      <c r="BX279" s="59"/>
      <c r="BZ279" s="59">
        <f>+((AE279/AE267)-1)*100</f>
        <v>-1.0638061543043587</v>
      </c>
      <c r="CA279" s="59">
        <f>+((AF279/AF267)-1)*100</f>
        <v>2.0523660772281627</v>
      </c>
      <c r="CB279" s="59"/>
      <c r="CC279" s="59">
        <f>+((AH279/AH267)-1)*100</f>
        <v>3.7162390972895532</v>
      </c>
      <c r="CD279" s="59"/>
      <c r="CE279" s="59"/>
      <c r="CF279" s="59"/>
      <c r="CG279" s="59"/>
      <c r="CH279" s="59"/>
      <c r="CI279" s="59"/>
      <c r="CJ279" s="59"/>
      <c r="CK279" s="59"/>
      <c r="CL279" s="59"/>
      <c r="CM279" s="59"/>
      <c r="CN279" s="59"/>
      <c r="CO279" s="59"/>
      <c r="CP279" s="59"/>
      <c r="CQ279" s="59"/>
      <c r="CS279" s="59">
        <f>+((AX279/AX267)-1)*100</f>
        <v>-0.54323001135617721</v>
      </c>
      <c r="CT279" s="56"/>
      <c r="CU279" s="56"/>
      <c r="CV279" s="56"/>
      <c r="CW279" s="56"/>
      <c r="CX279" s="56">
        <f>((SUM(H279:H$279)/SUM(H267:H$267))-1)*100</f>
        <v>7.7263969171482039</v>
      </c>
      <c r="CY279" s="56">
        <f>((SUM(I279:I$279)/SUM(I267:I$267))-1)*100</f>
        <v>12.936083524318764</v>
      </c>
      <c r="CZ279" s="56">
        <f>((SUM(J279:J$279)/SUM(J267:J$267))-1)*100</f>
        <v>-8.4718923198735201</v>
      </c>
      <c r="DA279" s="56"/>
      <c r="DB279" s="56"/>
      <c r="DC279" s="56">
        <f>((SUM(M279:M$279)/SUM(M267:M$267))-1)*100</f>
        <v>2.0338163246820251</v>
      </c>
      <c r="DD279" s="56"/>
      <c r="DE279" s="56">
        <f>((SUM(O279:O$279)/SUM(O267:O$267))-1)*100</f>
        <v>4.0190914498437369</v>
      </c>
      <c r="DF279" s="56"/>
      <c r="DG279" s="56"/>
      <c r="DH279" s="56"/>
      <c r="DI279" s="56"/>
      <c r="DJ279" s="56"/>
      <c r="DK279" s="56"/>
      <c r="DL279" s="56"/>
      <c r="DM279" s="56"/>
      <c r="DN279" s="56"/>
      <c r="DO279" s="56"/>
      <c r="DP279" s="56"/>
      <c r="DQ279" s="56"/>
      <c r="DR279" s="56"/>
      <c r="DS279" s="56"/>
      <c r="DU279" s="56">
        <f>((SUM(AE279:AE$279)/SUM(AE267:AE$267))-1)*100</f>
        <v>-1.0638061543043587</v>
      </c>
      <c r="DV279" s="56">
        <f>((SUM(AF279:AF$279)/SUM(AF267:AF$267))-1)*100</f>
        <v>2.0523660772281627</v>
      </c>
      <c r="DW279" s="56"/>
      <c r="DX279" s="56">
        <f>((SUM(AH279:AH$279)/SUM(AH267:AH$267))-1)*100</f>
        <v>3.7162390972895532</v>
      </c>
      <c r="DY279" s="56"/>
      <c r="DZ279" s="56"/>
      <c r="EA279" s="56"/>
      <c r="EB279" s="56"/>
      <c r="EC279" s="56"/>
      <c r="ED279" s="56"/>
      <c r="EE279" s="56"/>
      <c r="EF279" s="56"/>
      <c r="EG279" s="56"/>
      <c r="EH279" s="56"/>
      <c r="EI279" s="56"/>
      <c r="EJ279" s="56"/>
      <c r="EK279" s="56"/>
      <c r="EL279" s="56"/>
      <c r="EN279" s="56">
        <f>((SUM(AX279:AX$279)/SUM(AX267:AX$267))-1)*100</f>
        <v>-0.54323001135617721</v>
      </c>
      <c r="EO279" s="56"/>
      <c r="EP279" s="56"/>
      <c r="EQ279" s="56"/>
      <c r="ER279" s="56"/>
      <c r="ES279" s="56"/>
    </row>
    <row r="280" spans="1:149" s="55" customFormat="1" ht="12.75" customHeight="1" x14ac:dyDescent="0.25">
      <c r="A280" s="55">
        <v>2014</v>
      </c>
      <c r="B280" s="55" t="s">
        <v>349</v>
      </c>
      <c r="C280" s="55" t="s">
        <v>176</v>
      </c>
      <c r="D280" s="56"/>
      <c r="E280" s="56"/>
      <c r="F280" s="56"/>
      <c r="G280" s="56"/>
      <c r="H280" s="56">
        <v>101.207910208445</v>
      </c>
      <c r="I280" s="56">
        <v>101.73684722357299</v>
      </c>
      <c r="J280" s="56">
        <v>99.275053304904006</v>
      </c>
      <c r="K280" s="56"/>
      <c r="L280" s="56"/>
      <c r="M280" s="56">
        <v>93.090955006630793</v>
      </c>
      <c r="N280" s="56"/>
      <c r="O280" s="56">
        <v>89.555862946206403</v>
      </c>
      <c r="P280" s="56"/>
      <c r="Q280" s="56"/>
      <c r="R280" s="56"/>
      <c r="S280" s="84"/>
      <c r="T280" s="84"/>
      <c r="U280" s="56"/>
      <c r="V280" s="56"/>
      <c r="W280" s="56"/>
      <c r="X280" s="56"/>
      <c r="Y280" s="56"/>
      <c r="Z280" s="56"/>
      <c r="AA280" s="56"/>
      <c r="AB280" s="56"/>
      <c r="AC280" s="56"/>
      <c r="AE280" s="56">
        <v>99.032172714547002</v>
      </c>
      <c r="AF280" s="56">
        <v>93.444351013546097</v>
      </c>
      <c r="AG280" s="56"/>
      <c r="AH280" s="56">
        <v>89.992668660403297</v>
      </c>
      <c r="AI280" s="56"/>
      <c r="AJ280" s="56"/>
      <c r="AK280" s="56"/>
      <c r="AL280" s="56"/>
      <c r="AM280" s="56"/>
      <c r="AN280" s="56"/>
      <c r="AO280" s="56"/>
      <c r="AP280" s="56"/>
      <c r="AQ280" s="56"/>
      <c r="AR280" s="56"/>
      <c r="AS280" s="56"/>
      <c r="AT280" s="56"/>
      <c r="AU280" s="56"/>
      <c r="AV280" s="56"/>
      <c r="AX280" s="56">
        <v>99.2442238125183</v>
      </c>
      <c r="AY280" s="59"/>
      <c r="AZ280" s="59"/>
      <c r="BA280" s="59"/>
      <c r="BB280" s="59"/>
      <c r="BC280" s="59">
        <f t="shared" ref="BC280:BC310" si="1455">+((H280/H268)-1)*100</f>
        <v>4.3650793650796826</v>
      </c>
      <c r="BD280" s="59">
        <f t="shared" ref="BD280:BD310" si="1456">+((I280/I268)-1)*100</f>
        <v>7.3380940655011884</v>
      </c>
      <c r="BE280" s="59">
        <f t="shared" ref="BE280:BE310" si="1457">+((J280/J268)-1)*100</f>
        <v>-5.4427294882212092</v>
      </c>
      <c r="BF280" s="59"/>
      <c r="BG280" s="59"/>
      <c r="BH280" s="59">
        <f t="shared" ref="BH280:BH310" si="1458">+((M280/M268)-1)*100</f>
        <v>4.7379771274217442</v>
      </c>
      <c r="BI280" s="59"/>
      <c r="BJ280" s="59">
        <f t="shared" ref="BJ280:BJ316" si="1459">+((O280/O268)-1)*100</f>
        <v>5.0367487695549551</v>
      </c>
      <c r="BK280" s="59"/>
      <c r="BL280" s="59"/>
      <c r="BM280" s="59"/>
      <c r="BN280" s="59"/>
      <c r="BO280" s="59"/>
      <c r="BP280" s="59"/>
      <c r="BQ280" s="59"/>
      <c r="BR280" s="59"/>
      <c r="BS280" s="59"/>
      <c r="BT280" s="59"/>
      <c r="BU280" s="59"/>
      <c r="BV280" s="59"/>
      <c r="BW280" s="59"/>
      <c r="BX280" s="59"/>
      <c r="BZ280" s="59">
        <f t="shared" ref="BZ280:BZ316" si="1460">+((AE280/AE268)-1)*100</f>
        <v>4.2871383033326271</v>
      </c>
      <c r="CA280" s="59">
        <f t="shared" ref="CA280:CA311" si="1461">+((AF280/AF268)-1)*100</f>
        <v>5.1144975267185089</v>
      </c>
      <c r="CB280" s="59"/>
      <c r="CC280" s="59">
        <f t="shared" ref="CC280:CC316" si="1462">+((AH280/AH268)-1)*100</f>
        <v>5.6532881820346548</v>
      </c>
      <c r="CD280" s="59"/>
      <c r="CE280" s="59"/>
      <c r="CF280" s="59"/>
      <c r="CG280" s="59"/>
      <c r="CH280" s="59"/>
      <c r="CI280" s="59"/>
      <c r="CJ280" s="59"/>
      <c r="CK280" s="59"/>
      <c r="CL280" s="59"/>
      <c r="CM280" s="59"/>
      <c r="CN280" s="59"/>
      <c r="CO280" s="59"/>
      <c r="CP280" s="59"/>
      <c r="CQ280" s="59"/>
      <c r="CS280" s="59">
        <f t="shared" ref="CS280:CS316" si="1463">+((AX280/AX268)-1)*100</f>
        <v>4.3040447310532137</v>
      </c>
      <c r="CT280" s="56"/>
      <c r="CU280" s="56"/>
      <c r="CV280" s="56"/>
      <c r="CW280" s="56"/>
      <c r="CX280" s="56">
        <f>((SUM(H$279:H280)/SUM(H$267:H268))-1)*100</f>
        <v>6.0293837053998045</v>
      </c>
      <c r="CY280" s="56">
        <f>((SUM(I$279:I280)/SUM(I$267:I268))-1)*100</f>
        <v>10.090135202804218</v>
      </c>
      <c r="CZ280" s="56">
        <f>((SUM(J$279:J280)/SUM(J$267:J268))-1)*100</f>
        <v>-6.9767441860467354</v>
      </c>
      <c r="DA280" s="56"/>
      <c r="DB280" s="56"/>
      <c r="DC280" s="56">
        <f>((SUM(M$279:M280)/SUM(M$267:M268))-1)*100</f>
        <v>3.3493429298718125</v>
      </c>
      <c r="DD280" s="56"/>
      <c r="DE280" s="56">
        <f>((SUM(O$279:O280)/SUM(O$267:O268))-1)*100</f>
        <v>4.5108093640915614</v>
      </c>
      <c r="DF280" s="56"/>
      <c r="DG280" s="56"/>
      <c r="DH280" s="56"/>
      <c r="DI280" s="56"/>
      <c r="DJ280" s="56"/>
      <c r="DK280" s="56"/>
      <c r="DL280" s="56"/>
      <c r="DM280" s="56"/>
      <c r="DN280" s="56"/>
      <c r="DO280" s="56"/>
      <c r="DP280" s="56"/>
      <c r="DQ280" s="56"/>
      <c r="DR280" s="56"/>
      <c r="DS280" s="56"/>
      <c r="DU280" s="56">
        <f>((SUM(AE$279:AE280)/SUM(AE$267:AE268))-1)*100</f>
        <v>1.5664097086103057</v>
      </c>
      <c r="DV280" s="56">
        <f>((SUM(AF$279:AF280)/SUM(AF$267:AF268))-1)*100</f>
        <v>3.5424889770269807</v>
      </c>
      <c r="DW280" s="56"/>
      <c r="DX280" s="56">
        <f>((SUM(AH$279:AH280)/SUM(AH$267:AH268))-1)*100</f>
        <v>4.6519077209003612</v>
      </c>
      <c r="DY280" s="56"/>
      <c r="DZ280" s="56"/>
      <c r="EA280" s="56"/>
      <c r="EB280" s="56"/>
      <c r="EC280" s="56"/>
      <c r="ED280" s="56"/>
      <c r="EE280" s="56"/>
      <c r="EF280" s="56"/>
      <c r="EG280" s="56"/>
      <c r="EH280" s="56"/>
      <c r="EI280" s="56"/>
      <c r="EJ280" s="56"/>
      <c r="EK280" s="56"/>
      <c r="EL280" s="56"/>
      <c r="EN280" s="56">
        <f>((SUM(AX$279:AX280)/SUM(AX$267:AX268))-1)*100</f>
        <v>1.8422730715818014</v>
      </c>
      <c r="EO280" s="56"/>
      <c r="EP280" s="56"/>
      <c r="EQ280" s="56"/>
      <c r="ER280" s="56"/>
      <c r="ES280" s="56"/>
    </row>
    <row r="281" spans="1:149" s="55" customFormat="1" ht="12.75" customHeight="1" x14ac:dyDescent="0.25">
      <c r="A281" s="55">
        <v>2014</v>
      </c>
      <c r="B281" s="55" t="s">
        <v>350</v>
      </c>
      <c r="C281" s="55" t="s">
        <v>176</v>
      </c>
      <c r="D281" s="56"/>
      <c r="E281" s="56"/>
      <c r="F281" s="56"/>
      <c r="G281" s="56"/>
      <c r="H281" s="56">
        <v>100.93303810032801</v>
      </c>
      <c r="I281" s="56">
        <v>100.98998346786</v>
      </c>
      <c r="J281" s="56">
        <v>100.72494669509599</v>
      </c>
      <c r="K281" s="56"/>
      <c r="L281" s="56"/>
      <c r="M281" s="56">
        <v>102.42268675113201</v>
      </c>
      <c r="N281" s="56"/>
      <c r="O281" s="56">
        <v>103.396590877253</v>
      </c>
      <c r="P281" s="56"/>
      <c r="Q281" s="56"/>
      <c r="R281" s="56"/>
      <c r="S281" s="84"/>
      <c r="T281" s="84"/>
      <c r="U281" s="56"/>
      <c r="V281" s="56"/>
      <c r="W281" s="56"/>
      <c r="X281" s="56"/>
      <c r="Y281" s="56"/>
      <c r="Z281" s="56"/>
      <c r="AA281" s="56"/>
      <c r="AB281" s="56"/>
      <c r="AC281" s="56"/>
      <c r="AE281" s="56">
        <v>100.785904358759</v>
      </c>
      <c r="AF281" s="56">
        <v>102.382244044126</v>
      </c>
      <c r="AG281" s="56"/>
      <c r="AH281" s="56">
        <v>103.13483454827301</v>
      </c>
      <c r="AI281" s="56"/>
      <c r="AJ281" s="56"/>
      <c r="AK281" s="56"/>
      <c r="AL281" s="56"/>
      <c r="AM281" s="56"/>
      <c r="AN281" s="56"/>
      <c r="AO281" s="56"/>
      <c r="AP281" s="56"/>
      <c r="AQ281" s="56"/>
      <c r="AR281" s="56"/>
      <c r="AS281" s="56"/>
      <c r="AT281" s="56"/>
      <c r="AU281" s="56"/>
      <c r="AV281" s="56"/>
      <c r="AX281" s="56">
        <v>101.11766383448</v>
      </c>
      <c r="AY281" s="59"/>
      <c r="AZ281" s="59"/>
      <c r="BA281" s="59"/>
      <c r="BB281" s="59"/>
      <c r="BC281" s="59">
        <f t="shared" si="1455"/>
        <v>5.1948051948048413</v>
      </c>
      <c r="BD281" s="59">
        <f t="shared" si="1456"/>
        <v>7.4497144276140181</v>
      </c>
      <c r="BE281" s="59">
        <f t="shared" si="1457"/>
        <v>-2.315963606285687</v>
      </c>
      <c r="BF281" s="59"/>
      <c r="BG281" s="59"/>
      <c r="BH281" s="59">
        <f t="shared" si="1458"/>
        <v>10.106890857015216</v>
      </c>
      <c r="BI281" s="59"/>
      <c r="BJ281" s="59">
        <f t="shared" si="1459"/>
        <v>5.9383478598639794</v>
      </c>
      <c r="BK281" s="59"/>
      <c r="BL281" s="59"/>
      <c r="BM281" s="59"/>
      <c r="BN281" s="59"/>
      <c r="BO281" s="59"/>
      <c r="BP281" s="59"/>
      <c r="BQ281" s="59"/>
      <c r="BR281" s="59"/>
      <c r="BS281" s="59"/>
      <c r="BT281" s="59"/>
      <c r="BU281" s="59"/>
      <c r="BV281" s="59"/>
      <c r="BW281" s="59"/>
      <c r="BX281" s="59"/>
      <c r="BZ281" s="59">
        <f t="shared" si="1460"/>
        <v>18.120685509531654</v>
      </c>
      <c r="CA281" s="59">
        <f t="shared" si="1461"/>
        <v>10.056572475046011</v>
      </c>
      <c r="CB281" s="59"/>
      <c r="CC281" s="59">
        <f t="shared" si="1462"/>
        <v>5.8853671578042999</v>
      </c>
      <c r="CD281" s="59"/>
      <c r="CE281" s="59"/>
      <c r="CF281" s="59"/>
      <c r="CG281" s="59"/>
      <c r="CH281" s="59"/>
      <c r="CI281" s="59"/>
      <c r="CJ281" s="59"/>
      <c r="CK281" s="59"/>
      <c r="CL281" s="59"/>
      <c r="CM281" s="59"/>
      <c r="CN281" s="59"/>
      <c r="CO281" s="59"/>
      <c r="CP281" s="59"/>
      <c r="CQ281" s="59"/>
      <c r="CS281" s="59">
        <f t="shared" si="1463"/>
        <v>18.024862231087035</v>
      </c>
      <c r="CT281" s="56"/>
      <c r="CU281" s="56"/>
      <c r="CV281" s="56"/>
      <c r="CW281" s="56"/>
      <c r="CX281" s="56">
        <f>((SUM(H$279:H281)/SUM(H$267:H269))-1)*100</f>
        <v>5.7513678585060957</v>
      </c>
      <c r="CY281" s="56">
        <f>((SUM(I$279:I281)/SUM(I$267:I269))-1)*100</f>
        <v>9.2051602163963242</v>
      </c>
      <c r="CZ281" s="56">
        <f>((SUM(J$279:J281)/SUM(J$267:J269))-1)*100</f>
        <v>-5.4550364569268091</v>
      </c>
      <c r="DA281" s="56"/>
      <c r="DB281" s="56"/>
      <c r="DC281" s="56">
        <f>((SUM(M$279:M281)/SUM(M$267:M269))-1)*100</f>
        <v>5.6291720628959485</v>
      </c>
      <c r="DD281" s="56"/>
      <c r="DE281" s="56">
        <f>((SUM(O$279:O281)/SUM(O$267:O269))-1)*100</f>
        <v>5.0192019440056468</v>
      </c>
      <c r="DF281" s="56"/>
      <c r="DG281" s="56"/>
      <c r="DH281" s="56"/>
      <c r="DI281" s="56"/>
      <c r="DJ281" s="56"/>
      <c r="DK281" s="56"/>
      <c r="DL281" s="56"/>
      <c r="DM281" s="56"/>
      <c r="DN281" s="56"/>
      <c r="DO281" s="56"/>
      <c r="DP281" s="56"/>
      <c r="DQ281" s="56"/>
      <c r="DR281" s="56"/>
      <c r="DS281" s="56"/>
      <c r="DU281" s="56">
        <f>((SUM(AE$279:AE281)/SUM(AE$267:AE269))-1)*100</f>
        <v>6.637907169927848</v>
      </c>
      <c r="DV281" s="56">
        <f>((SUM(AF$279:AF281)/SUM(AF$267:AF269))-1)*100</f>
        <v>5.7404173371899958</v>
      </c>
      <c r="DW281" s="56"/>
      <c r="DX281" s="56">
        <f>((SUM(AH$279:AH281)/SUM(AH$267:AH269))-1)*100</f>
        <v>5.090799626486664</v>
      </c>
      <c r="DY281" s="56"/>
      <c r="DZ281" s="56"/>
      <c r="EA281" s="56"/>
      <c r="EB281" s="56"/>
      <c r="EC281" s="56"/>
      <c r="ED281" s="56"/>
      <c r="EE281" s="56"/>
      <c r="EF281" s="56"/>
      <c r="EG281" s="56"/>
      <c r="EH281" s="56"/>
      <c r="EI281" s="56"/>
      <c r="EJ281" s="56"/>
      <c r="EK281" s="56"/>
      <c r="EL281" s="56"/>
      <c r="EN281" s="56">
        <f>((SUM(AX$279:AX281)/SUM(AX$267:AX269))-1)*100</f>
        <v>6.8113319431249764</v>
      </c>
      <c r="EO281" s="56"/>
      <c r="EP281" s="56"/>
      <c r="EQ281" s="56"/>
      <c r="ER281" s="56"/>
      <c r="ES281" s="56"/>
    </row>
    <row r="282" spans="1:149" s="55" customFormat="1" ht="12.75" customHeight="1" x14ac:dyDescent="0.25">
      <c r="A282" s="55">
        <v>2014</v>
      </c>
      <c r="B282" s="55" t="s">
        <v>351</v>
      </c>
      <c r="C282" s="55" t="s">
        <v>176</v>
      </c>
      <c r="D282" s="56"/>
      <c r="E282" s="56"/>
      <c r="F282" s="56"/>
      <c r="G282" s="56"/>
      <c r="H282" s="56">
        <v>101.666030388639</v>
      </c>
      <c r="I282" s="56">
        <v>102.203637070894</v>
      </c>
      <c r="J282" s="56">
        <v>99.701492537313399</v>
      </c>
      <c r="K282" s="56"/>
      <c r="L282" s="56"/>
      <c r="M282" s="56">
        <v>97.773144111139302</v>
      </c>
      <c r="N282" s="56"/>
      <c r="O282" s="56">
        <v>96.338118386620707</v>
      </c>
      <c r="P282" s="56"/>
      <c r="Q282" s="56"/>
      <c r="R282" s="56"/>
      <c r="S282" s="84"/>
      <c r="T282" s="84"/>
      <c r="U282" s="56"/>
      <c r="V282" s="56"/>
      <c r="W282" s="56"/>
      <c r="X282" s="56"/>
      <c r="Y282" s="56"/>
      <c r="Z282" s="56"/>
      <c r="AA282" s="56"/>
      <c r="AB282" s="56"/>
      <c r="AC282" s="56"/>
      <c r="AE282" s="56">
        <v>100.184905983276</v>
      </c>
      <c r="AF282" s="56">
        <v>98.032716040112803</v>
      </c>
      <c r="AG282" s="56"/>
      <c r="AH282" s="56">
        <v>96.417436153781495</v>
      </c>
      <c r="AI282" s="56"/>
      <c r="AJ282" s="56"/>
      <c r="AK282" s="56"/>
      <c r="AL282" s="56"/>
      <c r="AM282" s="56"/>
      <c r="AN282" s="56"/>
      <c r="AO282" s="56"/>
      <c r="AP282" s="56"/>
      <c r="AQ282" s="56"/>
      <c r="AR282" s="56"/>
      <c r="AS282" s="56"/>
      <c r="AT282" s="56"/>
      <c r="AU282" s="56"/>
      <c r="AV282" s="56"/>
      <c r="AX282" s="56">
        <v>100.74687595315601</v>
      </c>
      <c r="AY282" s="59"/>
      <c r="AZ282" s="59"/>
      <c r="BA282" s="59"/>
      <c r="BB282" s="59"/>
      <c r="BC282" s="59">
        <f t="shared" si="1455"/>
        <v>1.854231687167629</v>
      </c>
      <c r="BD282" s="59">
        <f t="shared" si="1456"/>
        <v>3.1566548881039491</v>
      </c>
      <c r="BE282" s="59">
        <f t="shared" si="1457"/>
        <v>-2.7454242928449557</v>
      </c>
      <c r="BF282" s="59"/>
      <c r="BG282" s="59"/>
      <c r="BH282" s="59">
        <f t="shared" si="1458"/>
        <v>6.3894962430205204</v>
      </c>
      <c r="BI282" s="59"/>
      <c r="BJ282" s="59">
        <f t="shared" si="1459"/>
        <v>8.8462091447633497</v>
      </c>
      <c r="BK282" s="59"/>
      <c r="BL282" s="59"/>
      <c r="BM282" s="59"/>
      <c r="BN282" s="59"/>
      <c r="BO282" s="59"/>
      <c r="BP282" s="59"/>
      <c r="BQ282" s="59"/>
      <c r="BR282" s="59"/>
      <c r="BS282" s="59"/>
      <c r="BT282" s="59"/>
      <c r="BU282" s="59"/>
      <c r="BV282" s="59"/>
      <c r="BW282" s="59"/>
      <c r="BX282" s="59"/>
      <c r="BZ282" s="59">
        <f t="shared" si="1460"/>
        <v>2.6453651535445211</v>
      </c>
      <c r="CA282" s="59">
        <f t="shared" si="1461"/>
        <v>6.5462504761235607</v>
      </c>
      <c r="CB282" s="59"/>
      <c r="CC282" s="59">
        <f t="shared" si="1462"/>
        <v>8.9014294325293175</v>
      </c>
      <c r="CD282" s="59"/>
      <c r="CE282" s="59"/>
      <c r="CF282" s="59"/>
      <c r="CG282" s="59"/>
      <c r="CH282" s="59"/>
      <c r="CI282" s="59"/>
      <c r="CJ282" s="59"/>
      <c r="CK282" s="59"/>
      <c r="CL282" s="59"/>
      <c r="CM282" s="59"/>
      <c r="CN282" s="59"/>
      <c r="CO282" s="59"/>
      <c r="CP282" s="59"/>
      <c r="CQ282" s="59"/>
      <c r="CS282" s="59">
        <f t="shared" si="1463"/>
        <v>2.9653434763198261</v>
      </c>
      <c r="CT282" s="56"/>
      <c r="CU282" s="56"/>
      <c r="CV282" s="56"/>
      <c r="CW282" s="56"/>
      <c r="CX282" s="56">
        <f>((SUM(H$279:H282)/SUM(H$267:H270))-1)*100</f>
        <v>4.7484053862509423</v>
      </c>
      <c r="CY282" s="56">
        <f>((SUM(I$279:I282)/SUM(I$267:I270))-1)*100</f>
        <v>7.626076260762793</v>
      </c>
      <c r="CZ282" s="56">
        <f>((SUM(J$279:J282)/SUM(J$267:J270))-1)*100</f>
        <v>-4.791029561671678</v>
      </c>
      <c r="DA282" s="56"/>
      <c r="DB282" s="56"/>
      <c r="DC282" s="56">
        <f>((SUM(M$279:M282)/SUM(M$267:M270))-1)*100</f>
        <v>5.819244436510318</v>
      </c>
      <c r="DD282" s="56"/>
      <c r="DE282" s="56">
        <f>((SUM(O$279:O282)/SUM(O$267:O270))-1)*100</f>
        <v>5.9534390643643187</v>
      </c>
      <c r="DF282" s="56"/>
      <c r="DG282" s="56"/>
      <c r="DH282" s="56"/>
      <c r="DI282" s="56"/>
      <c r="DJ282" s="56"/>
      <c r="DK282" s="56"/>
      <c r="DL282" s="56"/>
      <c r="DM282" s="56"/>
      <c r="DN282" s="56"/>
      <c r="DO282" s="56"/>
      <c r="DP282" s="56"/>
      <c r="DQ282" s="56"/>
      <c r="DR282" s="56"/>
      <c r="DS282" s="56"/>
      <c r="DU282" s="56">
        <f>((SUM(AE$279:AE282)/SUM(AE$267:AE270))-1)*100</f>
        <v>5.6018375010832289</v>
      </c>
      <c r="DV282" s="56">
        <f>((SUM(AF$279:AF282)/SUM(AF$267:AF270))-1)*100</f>
        <v>5.9420515987336664</v>
      </c>
      <c r="DW282" s="56"/>
      <c r="DX282" s="56">
        <f>((SUM(AH$279:AH282)/SUM(AH$267:AH270))-1)*100</f>
        <v>6.0220786898330436</v>
      </c>
      <c r="DY282" s="56"/>
      <c r="DZ282" s="56"/>
      <c r="EA282" s="56"/>
      <c r="EB282" s="56"/>
      <c r="EC282" s="56"/>
      <c r="ED282" s="56"/>
      <c r="EE282" s="56"/>
      <c r="EF282" s="56"/>
      <c r="EG282" s="56"/>
      <c r="EH282" s="56"/>
      <c r="EI282" s="56"/>
      <c r="EJ282" s="56"/>
      <c r="EK282" s="56"/>
      <c r="EL282" s="56"/>
      <c r="EN282" s="56">
        <f>((SUM(AX$279:AX282)/SUM(AX$267:AX270))-1)*100</f>
        <v>5.8127859338662269</v>
      </c>
      <c r="EO282" s="56"/>
      <c r="EP282" s="56"/>
      <c r="EQ282" s="56"/>
      <c r="ER282" s="56"/>
      <c r="ES282" s="56"/>
    </row>
    <row r="283" spans="1:149" s="55" customFormat="1" ht="12.75" customHeight="1" x14ac:dyDescent="0.25">
      <c r="A283" s="55">
        <v>2014</v>
      </c>
      <c r="B283" s="55" t="s">
        <v>352</v>
      </c>
      <c r="C283" s="55" t="s">
        <v>176</v>
      </c>
      <c r="D283" s="56"/>
      <c r="E283" s="56"/>
      <c r="F283" s="56"/>
      <c r="G283" s="56"/>
      <c r="H283" s="56">
        <v>101.812628846301</v>
      </c>
      <c r="I283" s="56">
        <v>102.62374793348199</v>
      </c>
      <c r="J283" s="56">
        <v>98.848614072494698</v>
      </c>
      <c r="K283" s="56"/>
      <c r="L283" s="56"/>
      <c r="M283" s="56">
        <v>103.42182340675301</v>
      </c>
      <c r="N283" s="56"/>
      <c r="O283" s="56">
        <v>100.325080486548</v>
      </c>
      <c r="P283" s="56"/>
      <c r="Q283" s="56"/>
      <c r="R283" s="56"/>
      <c r="S283" s="84"/>
      <c r="T283" s="84"/>
      <c r="U283" s="56"/>
      <c r="V283" s="56"/>
      <c r="W283" s="56"/>
      <c r="X283" s="56"/>
      <c r="Y283" s="56"/>
      <c r="Z283" s="56"/>
      <c r="AA283" s="56"/>
      <c r="AB283" s="56"/>
      <c r="AC283" s="56"/>
      <c r="AE283" s="56">
        <v>108.62633394280201</v>
      </c>
      <c r="AF283" s="56">
        <v>104.0946071149</v>
      </c>
      <c r="AG283" s="56"/>
      <c r="AH283" s="56">
        <v>100.782581449304</v>
      </c>
      <c r="AI283" s="56"/>
      <c r="AJ283" s="56"/>
      <c r="AK283" s="56"/>
      <c r="AL283" s="56"/>
      <c r="AM283" s="56"/>
      <c r="AN283" s="56"/>
      <c r="AO283" s="56"/>
      <c r="AP283" s="56"/>
      <c r="AQ283" s="56"/>
      <c r="AR283" s="56"/>
      <c r="AS283" s="56"/>
      <c r="AT283" s="56"/>
      <c r="AU283" s="56"/>
      <c r="AV283" s="56"/>
      <c r="AX283" s="56">
        <v>109.659814339109</v>
      </c>
      <c r="AY283" s="59"/>
      <c r="AZ283" s="59"/>
      <c r="BA283" s="59"/>
      <c r="BB283" s="59"/>
      <c r="BC283" s="59">
        <f t="shared" si="1455"/>
        <v>2.6607538802663866</v>
      </c>
      <c r="BD283" s="59">
        <f t="shared" si="1456"/>
        <v>3.9971617786182856</v>
      </c>
      <c r="BE283" s="59">
        <f t="shared" si="1457"/>
        <v>-2.1114864864868688</v>
      </c>
      <c r="BF283" s="59"/>
      <c r="BG283" s="59"/>
      <c r="BH283" s="59">
        <f t="shared" si="1458"/>
        <v>11.174207553758929</v>
      </c>
      <c r="BI283" s="59"/>
      <c r="BJ283" s="59">
        <f t="shared" si="1459"/>
        <v>8.7568202245650539</v>
      </c>
      <c r="BK283" s="59"/>
      <c r="BL283" s="59"/>
      <c r="BM283" s="59"/>
      <c r="BN283" s="59"/>
      <c r="BO283" s="59"/>
      <c r="BP283" s="59"/>
      <c r="BQ283" s="59"/>
      <c r="BR283" s="59"/>
      <c r="BS283" s="59"/>
      <c r="BT283" s="59"/>
      <c r="BU283" s="59"/>
      <c r="BV283" s="59"/>
      <c r="BW283" s="59"/>
      <c r="BX283" s="59"/>
      <c r="BZ283" s="59">
        <f t="shared" si="1460"/>
        <v>15.146958538047816</v>
      </c>
      <c r="CA283" s="59">
        <f t="shared" si="1461"/>
        <v>11.804392035643874</v>
      </c>
      <c r="CB283" s="59"/>
      <c r="CC283" s="59">
        <f t="shared" si="1462"/>
        <v>9.0429250447658927</v>
      </c>
      <c r="CD283" s="59"/>
      <c r="CE283" s="59"/>
      <c r="CF283" s="59"/>
      <c r="CG283" s="59"/>
      <c r="CH283" s="59"/>
      <c r="CI283" s="59"/>
      <c r="CJ283" s="59"/>
      <c r="CK283" s="59"/>
      <c r="CL283" s="59"/>
      <c r="CM283" s="59"/>
      <c r="CN283" s="59"/>
      <c r="CO283" s="59"/>
      <c r="CP283" s="59"/>
      <c r="CQ283" s="59"/>
      <c r="CS283" s="59">
        <f t="shared" si="1463"/>
        <v>16.354821276296285</v>
      </c>
      <c r="CT283" s="56"/>
      <c r="CU283" s="56"/>
      <c r="CV283" s="56"/>
      <c r="CW283" s="56"/>
      <c r="CX283" s="56">
        <f>((SUM(H$279:H283)/SUM(H$267:H271))-1)*100</f>
        <v>4.3232870527148526</v>
      </c>
      <c r="CY283" s="56">
        <f>((SUM(I$279:I283)/SUM(I$267:I271))-1)*100</f>
        <v>6.8771964076533187</v>
      </c>
      <c r="CZ283" s="56">
        <f>((SUM(J$279:J283)/SUM(J$267:J271))-1)*100</f>
        <v>-4.2699950730826108</v>
      </c>
      <c r="DA283" s="56"/>
      <c r="DB283" s="56"/>
      <c r="DC283" s="56">
        <f>((SUM(M$279:M283)/SUM(M$267:M271))-1)*100</f>
        <v>6.9006668371689894</v>
      </c>
      <c r="DD283" s="56"/>
      <c r="DE283" s="56">
        <f>((SUM(O$279:O283)/SUM(O$267:O271))-1)*100</f>
        <v>6.5220329586477943</v>
      </c>
      <c r="DF283" s="56"/>
      <c r="DG283" s="56"/>
      <c r="DH283" s="56"/>
      <c r="DI283" s="56"/>
      <c r="DJ283" s="56"/>
      <c r="DK283" s="56"/>
      <c r="DL283" s="56"/>
      <c r="DM283" s="56"/>
      <c r="DN283" s="56"/>
      <c r="DO283" s="56"/>
      <c r="DP283" s="56"/>
      <c r="DQ283" s="56"/>
      <c r="DR283" s="56"/>
      <c r="DS283" s="56"/>
      <c r="DU283" s="56">
        <f>((SUM(AE$279:AE283)/SUM(AE$267:AE271))-1)*100</f>
        <v>7.5158571397303975</v>
      </c>
      <c r="DV283" s="56">
        <f>((SUM(AF$279:AF283)/SUM(AF$267:AF271))-1)*100</f>
        <v>7.1264777056841755</v>
      </c>
      <c r="DW283" s="56"/>
      <c r="DX283" s="56">
        <f>((SUM(AH$279:AH283)/SUM(AH$267:AH271))-1)*100</f>
        <v>6.636111426981528</v>
      </c>
      <c r="DY283" s="56"/>
      <c r="DZ283" s="56"/>
      <c r="EA283" s="56"/>
      <c r="EB283" s="56"/>
      <c r="EC283" s="56"/>
      <c r="ED283" s="56"/>
      <c r="EE283" s="56"/>
      <c r="EF283" s="56"/>
      <c r="EG283" s="56"/>
      <c r="EH283" s="56"/>
      <c r="EI283" s="56"/>
      <c r="EJ283" s="56"/>
      <c r="EK283" s="56"/>
      <c r="EL283" s="56"/>
      <c r="EN283" s="56">
        <f>((SUM(AX$279:AX283)/SUM(AX$267:AX271))-1)*100</f>
        <v>7.9217472851687454</v>
      </c>
      <c r="EO283" s="56"/>
      <c r="EP283" s="56"/>
      <c r="EQ283" s="56"/>
      <c r="ER283" s="56"/>
      <c r="ES283" s="56"/>
    </row>
    <row r="284" spans="1:149" s="55" customFormat="1" ht="12.75" customHeight="1" x14ac:dyDescent="0.25">
      <c r="A284" s="55">
        <v>2014</v>
      </c>
      <c r="B284" s="55" t="s">
        <v>353</v>
      </c>
      <c r="C284" s="55" t="s">
        <v>176</v>
      </c>
      <c r="D284" s="56"/>
      <c r="E284" s="56"/>
      <c r="F284" s="56"/>
      <c r="G284" s="56"/>
      <c r="H284" s="56">
        <v>101.189585401237</v>
      </c>
      <c r="I284" s="56">
        <v>101.66682874647501</v>
      </c>
      <c r="J284" s="56">
        <v>99.4456289978678</v>
      </c>
      <c r="K284" s="56"/>
      <c r="L284" s="56"/>
      <c r="M284" s="56">
        <v>99.701899698199497</v>
      </c>
      <c r="N284" s="56"/>
      <c r="O284" s="56">
        <v>106.111583003669</v>
      </c>
      <c r="P284" s="56"/>
      <c r="Q284" s="56"/>
      <c r="R284" s="56"/>
      <c r="S284" s="84"/>
      <c r="T284" s="84"/>
      <c r="U284" s="56"/>
      <c r="V284" s="56"/>
      <c r="W284" s="56"/>
      <c r="X284" s="56"/>
      <c r="Y284" s="56"/>
      <c r="Z284" s="56"/>
      <c r="AA284" s="56"/>
      <c r="AB284" s="56"/>
      <c r="AC284" s="56"/>
      <c r="AE284" s="56">
        <v>88.929528482493595</v>
      </c>
      <c r="AF284" s="56">
        <v>100.261020933388</v>
      </c>
      <c r="AG284" s="56"/>
      <c r="AH284" s="56">
        <v>106.512523769924</v>
      </c>
      <c r="AI284" s="56"/>
      <c r="AJ284" s="56"/>
      <c r="AK284" s="56"/>
      <c r="AL284" s="56"/>
      <c r="AM284" s="56"/>
      <c r="AN284" s="56"/>
      <c r="AO284" s="56"/>
      <c r="AP284" s="56"/>
      <c r="AQ284" s="56"/>
      <c r="AR284" s="56"/>
      <c r="AS284" s="56"/>
      <c r="AT284" s="56"/>
      <c r="AU284" s="56"/>
      <c r="AV284" s="56"/>
      <c r="AX284" s="56">
        <v>89.7566009014255</v>
      </c>
      <c r="AY284" s="59"/>
      <c r="AZ284" s="59"/>
      <c r="BA284" s="59"/>
      <c r="BB284" s="59"/>
      <c r="BC284" s="59">
        <f t="shared" si="1455"/>
        <v>1.1540575196925307</v>
      </c>
      <c r="BD284" s="59">
        <f t="shared" si="1456"/>
        <v>1.2552301255227993</v>
      </c>
      <c r="BE284" s="59">
        <f t="shared" si="1457"/>
        <v>0.77787381158169744</v>
      </c>
      <c r="BF284" s="59"/>
      <c r="BG284" s="59"/>
      <c r="BH284" s="59">
        <f t="shared" si="1458"/>
        <v>3.7199502324721578</v>
      </c>
      <c r="BI284" s="59"/>
      <c r="BJ284" s="59">
        <f t="shared" si="1459"/>
        <v>7.2469418145253872</v>
      </c>
      <c r="BK284" s="59"/>
      <c r="BL284" s="59"/>
      <c r="BM284" s="59"/>
      <c r="BN284" s="59"/>
      <c r="BO284" s="59"/>
      <c r="BP284" s="59"/>
      <c r="BQ284" s="59"/>
      <c r="BR284" s="59"/>
      <c r="BS284" s="59"/>
      <c r="BT284" s="59"/>
      <c r="BU284" s="59"/>
      <c r="BV284" s="59"/>
      <c r="BW284" s="59"/>
      <c r="BX284" s="59"/>
      <c r="BZ284" s="59">
        <f t="shared" si="1460"/>
        <v>-2.6971193215504119</v>
      </c>
      <c r="CA284" s="59">
        <f t="shared" si="1461"/>
        <v>4.20594853179308</v>
      </c>
      <c r="CB284" s="59"/>
      <c r="CC284" s="59">
        <f t="shared" si="1462"/>
        <v>7.3243742448332316</v>
      </c>
      <c r="CD284" s="59"/>
      <c r="CE284" s="59"/>
      <c r="CF284" s="59"/>
      <c r="CG284" s="59"/>
      <c r="CH284" s="59"/>
      <c r="CI284" s="59"/>
      <c r="CJ284" s="59"/>
      <c r="CK284" s="59"/>
      <c r="CL284" s="59"/>
      <c r="CM284" s="59"/>
      <c r="CN284" s="59"/>
      <c r="CO284" s="59"/>
      <c r="CP284" s="59"/>
      <c r="CQ284" s="59"/>
      <c r="CS284" s="59">
        <f t="shared" si="1463"/>
        <v>-1.5008363888982079</v>
      </c>
      <c r="CT284" s="56"/>
      <c r="CU284" s="56"/>
      <c r="CV284" s="56"/>
      <c r="CW284" s="56"/>
      <c r="CX284" s="56">
        <f>((SUM(H$279:H284)/SUM(H$267:H272))-1)*100</f>
        <v>3.7832438506681276</v>
      </c>
      <c r="CY284" s="56">
        <f>((SUM(I$279:I284)/SUM(I$267:I272))-1)*100</f>
        <v>5.9015732150060618</v>
      </c>
      <c r="CZ284" s="56">
        <f>((SUM(J$279:J284)/SUM(J$267:J272))-1)*100</f>
        <v>-3.4639801269666148</v>
      </c>
      <c r="DA284" s="56"/>
      <c r="DB284" s="56"/>
      <c r="DC284" s="56">
        <f>((SUM(M$279:M284)/SUM(M$267:M272))-1)*100</f>
        <v>6.3515218151954711</v>
      </c>
      <c r="DD284" s="56"/>
      <c r="DE284" s="56">
        <f>((SUM(O$279:O284)/SUM(O$267:O272))-1)*100</f>
        <v>6.6515551064316725</v>
      </c>
      <c r="DF284" s="56"/>
      <c r="DG284" s="56"/>
      <c r="DH284" s="56"/>
      <c r="DI284" s="56"/>
      <c r="DJ284" s="56"/>
      <c r="DK284" s="56"/>
      <c r="DL284" s="56"/>
      <c r="DM284" s="56"/>
      <c r="DN284" s="56"/>
      <c r="DO284" s="56"/>
      <c r="DP284" s="56"/>
      <c r="DQ284" s="56"/>
      <c r="DR284" s="56"/>
      <c r="DS284" s="56"/>
      <c r="DU284" s="56">
        <f>((SUM(AE$279:AE284)/SUM(AE$267:AE272))-1)*100</f>
        <v>5.8545386052786474</v>
      </c>
      <c r="DV284" s="56">
        <f>((SUM(AF$279:AF284)/SUM(AF$267:AF272))-1)*100</f>
        <v>6.6220274968437742</v>
      </c>
      <c r="DW284" s="56"/>
      <c r="DX284" s="56">
        <f>((SUM(AH$279:AH284)/SUM(AH$267:AH272))-1)*100</f>
        <v>6.7594193516849144</v>
      </c>
      <c r="DY284" s="56"/>
      <c r="DZ284" s="56"/>
      <c r="EA284" s="56"/>
      <c r="EB284" s="56"/>
      <c r="EC284" s="56"/>
      <c r="ED284" s="56"/>
      <c r="EE284" s="56"/>
      <c r="EF284" s="56"/>
      <c r="EG284" s="56"/>
      <c r="EH284" s="56"/>
      <c r="EI284" s="56"/>
      <c r="EJ284" s="56"/>
      <c r="EK284" s="56"/>
      <c r="EL284" s="56"/>
      <c r="EN284" s="56">
        <f>((SUM(AX$279:AX284)/SUM(AX$267:AX272))-1)*100</f>
        <v>6.3945702422981476</v>
      </c>
      <c r="EO284" s="56"/>
      <c r="EP284" s="56"/>
      <c r="EQ284" s="56"/>
      <c r="ER284" s="56"/>
      <c r="ES284" s="56"/>
    </row>
    <row r="285" spans="1:149" s="55" customFormat="1" ht="12.75" customHeight="1" x14ac:dyDescent="0.25">
      <c r="A285" s="55">
        <v>2014</v>
      </c>
      <c r="B285" s="55" t="s">
        <v>354</v>
      </c>
      <c r="C285" s="55" t="s">
        <v>176</v>
      </c>
      <c r="D285" s="56"/>
      <c r="E285" s="56"/>
      <c r="F285" s="56"/>
      <c r="G285" s="56"/>
      <c r="H285" s="56">
        <v>102.179124990456</v>
      </c>
      <c r="I285" s="56">
        <v>102.57706894875</v>
      </c>
      <c r="J285" s="56">
        <v>100.72494669509599</v>
      </c>
      <c r="K285" s="56"/>
      <c r="L285" s="56"/>
      <c r="M285" s="56">
        <v>104.81339625813401</v>
      </c>
      <c r="N285" s="56"/>
      <c r="O285" s="56">
        <v>99.631446136483703</v>
      </c>
      <c r="P285" s="56"/>
      <c r="Q285" s="56"/>
      <c r="R285" s="56"/>
      <c r="S285" s="84"/>
      <c r="T285" s="84"/>
      <c r="U285" s="56"/>
      <c r="V285" s="56"/>
      <c r="W285" s="56"/>
      <c r="X285" s="56"/>
      <c r="Y285" s="56"/>
      <c r="Z285" s="56"/>
      <c r="AA285" s="56"/>
      <c r="AB285" s="56"/>
      <c r="AC285" s="56"/>
      <c r="AE285" s="56">
        <v>113.522389771755</v>
      </c>
      <c r="AF285" s="56">
        <v>105.5035086214</v>
      </c>
      <c r="AG285" s="56"/>
      <c r="AH285" s="56">
        <v>99.949111581678494</v>
      </c>
      <c r="AI285" s="56"/>
      <c r="AJ285" s="56"/>
      <c r="AK285" s="56"/>
      <c r="AL285" s="56"/>
      <c r="AM285" s="56"/>
      <c r="AN285" s="56"/>
      <c r="AO285" s="56"/>
      <c r="AP285" s="56"/>
      <c r="AQ285" s="56"/>
      <c r="AR285" s="56"/>
      <c r="AS285" s="56"/>
      <c r="AT285" s="56"/>
      <c r="AU285" s="56"/>
      <c r="AV285" s="56"/>
      <c r="AX285" s="56">
        <v>114.83657957331999</v>
      </c>
      <c r="AY285" s="59"/>
      <c r="AZ285" s="59"/>
      <c r="BA285" s="59"/>
      <c r="BB285" s="59"/>
      <c r="BC285" s="59">
        <f t="shared" si="1455"/>
        <v>3.0493439290335767</v>
      </c>
      <c r="BD285" s="59">
        <f t="shared" si="1456"/>
        <v>2.114312267657259</v>
      </c>
      <c r="BE285" s="59">
        <f t="shared" si="1457"/>
        <v>6.6847335140018505</v>
      </c>
      <c r="BF285" s="59"/>
      <c r="BG285" s="59"/>
      <c r="BH285" s="59">
        <f t="shared" si="1458"/>
        <v>5.1055703722509671</v>
      </c>
      <c r="BI285" s="59"/>
      <c r="BJ285" s="59">
        <f t="shared" si="1459"/>
        <v>3.0935779747561787</v>
      </c>
      <c r="BK285" s="59"/>
      <c r="BL285" s="59"/>
      <c r="BM285" s="59"/>
      <c r="BN285" s="59"/>
      <c r="BO285" s="59"/>
      <c r="BP285" s="59"/>
      <c r="BQ285" s="59"/>
      <c r="BR285" s="59"/>
      <c r="BS285" s="59"/>
      <c r="BT285" s="59"/>
      <c r="BU285" s="59"/>
      <c r="BV285" s="59"/>
      <c r="BW285" s="59"/>
      <c r="BX285" s="59"/>
      <c r="BZ285" s="59">
        <f t="shared" si="1460"/>
        <v>8.2208372691182419</v>
      </c>
      <c r="CA285" s="59">
        <f t="shared" si="1461"/>
        <v>5.7679941979844385</v>
      </c>
      <c r="CB285" s="59"/>
      <c r="CC285" s="59">
        <f t="shared" si="1462"/>
        <v>3.17777060806268</v>
      </c>
      <c r="CD285" s="59"/>
      <c r="CE285" s="59"/>
      <c r="CF285" s="59"/>
      <c r="CG285" s="59"/>
      <c r="CH285" s="59"/>
      <c r="CI285" s="59"/>
      <c r="CJ285" s="59"/>
      <c r="CK285" s="59"/>
      <c r="CL285" s="59"/>
      <c r="CM285" s="59"/>
      <c r="CN285" s="59"/>
      <c r="CO285" s="59"/>
      <c r="CP285" s="59"/>
      <c r="CQ285" s="59"/>
      <c r="CS285" s="59">
        <f t="shared" si="1463"/>
        <v>9.7992159604851636</v>
      </c>
      <c r="CT285" s="56"/>
      <c r="CU285" s="56"/>
      <c r="CV285" s="56"/>
      <c r="CW285" s="56"/>
      <c r="CX285" s="56">
        <f>((SUM(H$279:H285)/SUM(H$267:H273))-1)*100</f>
        <v>3.6771971052421915</v>
      </c>
      <c r="CY285" s="56">
        <f>((SUM(I$279:I285)/SUM(I$267:I273))-1)*100</f>
        <v>5.3413074860794829</v>
      </c>
      <c r="CZ285" s="56">
        <f>((SUM(J$279:J285)/SUM(J$267:J273))-1)*100</f>
        <v>-2.1189991619777304</v>
      </c>
      <c r="DA285" s="56"/>
      <c r="DB285" s="56"/>
      <c r="DC285" s="56">
        <f>((SUM(M$279:M285)/SUM(M$267:M273))-1)*100</f>
        <v>6.1622613138798465</v>
      </c>
      <c r="DD285" s="56"/>
      <c r="DE285" s="56">
        <f>((SUM(O$279:O285)/SUM(O$267:O273))-1)*100</f>
        <v>6.1228786620815878</v>
      </c>
      <c r="DF285" s="56"/>
      <c r="DG285" s="56"/>
      <c r="DH285" s="56"/>
      <c r="DI285" s="56"/>
      <c r="DJ285" s="56"/>
      <c r="DK285" s="56"/>
      <c r="DL285" s="56"/>
      <c r="DM285" s="56"/>
      <c r="DN285" s="56"/>
      <c r="DO285" s="56"/>
      <c r="DP285" s="56"/>
      <c r="DQ285" s="56"/>
      <c r="DR285" s="56"/>
      <c r="DS285" s="56"/>
      <c r="DU285" s="56">
        <f>((SUM(AE$279:AE285)/SUM(AE$267:AE273))-1)*100</f>
        <v>6.2268261441792649</v>
      </c>
      <c r="DV285" s="56">
        <f>((SUM(AF$279:AF285)/SUM(AF$267:AF273))-1)*100</f>
        <v>6.4923203399547713</v>
      </c>
      <c r="DW285" s="56"/>
      <c r="DX285" s="56">
        <f>((SUM(AH$279:AH285)/SUM(AH$267:AH273))-1)*100</f>
        <v>6.2263072011095044</v>
      </c>
      <c r="DY285" s="56"/>
      <c r="DZ285" s="56"/>
      <c r="EA285" s="56"/>
      <c r="EB285" s="56"/>
      <c r="EC285" s="56"/>
      <c r="ED285" s="56"/>
      <c r="EE285" s="56"/>
      <c r="EF285" s="56"/>
      <c r="EG285" s="56"/>
      <c r="EH285" s="56"/>
      <c r="EI285" s="56"/>
      <c r="EJ285" s="56"/>
      <c r="EK285" s="56"/>
      <c r="EL285" s="56"/>
      <c r="EN285" s="56">
        <f>((SUM(AX$279:AX285)/SUM(AX$267:AX273))-1)*100</f>
        <v>6.9285753007556128</v>
      </c>
      <c r="EO285" s="56"/>
      <c r="EP285" s="56"/>
      <c r="EQ285" s="56"/>
      <c r="ER285" s="56"/>
      <c r="ES285" s="56"/>
    </row>
    <row r="286" spans="1:149" s="55" customFormat="1" ht="12.75" customHeight="1" x14ac:dyDescent="0.25">
      <c r="A286" s="55">
        <v>2014</v>
      </c>
      <c r="B286" s="55" t="s">
        <v>355</v>
      </c>
      <c r="C286" s="55" t="s">
        <v>176</v>
      </c>
      <c r="D286" s="56"/>
      <c r="E286" s="56"/>
      <c r="F286" s="56"/>
      <c r="G286" s="56"/>
      <c r="H286" s="56">
        <v>100.969687714744</v>
      </c>
      <c r="I286" s="56">
        <v>101.433433822814</v>
      </c>
      <c r="J286" s="56">
        <v>99.275053304904006</v>
      </c>
      <c r="K286" s="56"/>
      <c r="L286" s="56"/>
      <c r="M286" s="56">
        <v>109.804338441478</v>
      </c>
      <c r="N286" s="56"/>
      <c r="O286" s="56">
        <v>103.35889344069101</v>
      </c>
      <c r="P286" s="56"/>
      <c r="Q286" s="56"/>
      <c r="R286" s="56"/>
      <c r="S286" s="84"/>
      <c r="T286" s="84"/>
      <c r="U286" s="56"/>
      <c r="V286" s="56"/>
      <c r="W286" s="56"/>
      <c r="X286" s="56"/>
      <c r="Y286" s="56"/>
      <c r="Z286" s="56"/>
      <c r="AA286" s="56"/>
      <c r="AB286" s="56"/>
      <c r="AC286" s="56"/>
      <c r="AE286" s="56">
        <v>120.63681219874699</v>
      </c>
      <c r="AF286" s="56">
        <v>110.38232531119201</v>
      </c>
      <c r="AG286" s="56"/>
      <c r="AH286" s="56">
        <v>103.582179918508</v>
      </c>
      <c r="AI286" s="56"/>
      <c r="AJ286" s="56"/>
      <c r="AK286" s="56"/>
      <c r="AL286" s="56"/>
      <c r="AM286" s="56"/>
      <c r="AN286" s="56"/>
      <c r="AO286" s="56"/>
      <c r="AP286" s="56"/>
      <c r="AQ286" s="56"/>
      <c r="AR286" s="56"/>
      <c r="AS286" s="56"/>
      <c r="AT286" s="56"/>
      <c r="AU286" s="56"/>
      <c r="AV286" s="56"/>
      <c r="AX286" s="56">
        <v>121.80863116931199</v>
      </c>
      <c r="AY286" s="59"/>
      <c r="AZ286" s="59"/>
      <c r="BA286" s="59"/>
      <c r="BB286" s="59"/>
      <c r="BC286" s="59">
        <f t="shared" si="1455"/>
        <v>1.0823702073015307</v>
      </c>
      <c r="BD286" s="59">
        <f t="shared" si="1456"/>
        <v>0.78849721706824027</v>
      </c>
      <c r="BE286" s="59">
        <f t="shared" si="1457"/>
        <v>2.1949078138718159</v>
      </c>
      <c r="BF286" s="59"/>
      <c r="BG286" s="59"/>
      <c r="BH286" s="59">
        <f t="shared" si="1458"/>
        <v>8.5623468529869342</v>
      </c>
      <c r="BI286" s="59"/>
      <c r="BJ286" s="59">
        <f t="shared" si="1459"/>
        <v>6.9452117199723551</v>
      </c>
      <c r="BK286" s="59"/>
      <c r="BL286" s="59"/>
      <c r="BM286" s="59"/>
      <c r="BN286" s="59"/>
      <c r="BO286" s="59"/>
      <c r="BP286" s="59"/>
      <c r="BQ286" s="59"/>
      <c r="BR286" s="59"/>
      <c r="BS286" s="59"/>
      <c r="BT286" s="59"/>
      <c r="BU286" s="59"/>
      <c r="BV286" s="59"/>
      <c r="BW286" s="59"/>
      <c r="BX286" s="59"/>
      <c r="BZ286" s="59">
        <f t="shared" si="1460"/>
        <v>10.978739428344241</v>
      </c>
      <c r="CA286" s="59">
        <f t="shared" si="1461"/>
        <v>9.1965924145864584</v>
      </c>
      <c r="CB286" s="59"/>
      <c r="CC286" s="59">
        <f t="shared" si="1462"/>
        <v>6.9895089981326208</v>
      </c>
      <c r="CD286" s="59"/>
      <c r="CE286" s="59"/>
      <c r="CF286" s="59"/>
      <c r="CG286" s="59"/>
      <c r="CH286" s="59"/>
      <c r="CI286" s="59"/>
      <c r="CJ286" s="59"/>
      <c r="CK286" s="59"/>
      <c r="CL286" s="59"/>
      <c r="CM286" s="59"/>
      <c r="CN286" s="59"/>
      <c r="CO286" s="59"/>
      <c r="CP286" s="59"/>
      <c r="CQ286" s="59"/>
      <c r="CS286" s="59">
        <f t="shared" si="1463"/>
        <v>12.513054987573003</v>
      </c>
      <c r="CT286" s="56"/>
      <c r="CU286" s="56"/>
      <c r="CV286" s="56"/>
      <c r="CW286" s="56"/>
      <c r="CX286" s="56">
        <f>((SUM(H$279:H286)/SUM(H$267:H274))-1)*100</f>
        <v>3.3474754067789991</v>
      </c>
      <c r="CY286" s="56">
        <f>((SUM(I$279:I286)/SUM(I$267:I274))-1)*100</f>
        <v>4.7536370711846576</v>
      </c>
      <c r="CZ286" s="56">
        <f>((SUM(J$279:J286)/SUM(J$267:J274))-1)*100</f>
        <v>-1.6013485040033748</v>
      </c>
      <c r="DA286" s="56"/>
      <c r="DB286" s="56"/>
      <c r="DC286" s="56">
        <f>((SUM(M$279:M286)/SUM(M$267:M274))-1)*100</f>
        <v>6.4826697839527991</v>
      </c>
      <c r="DD286" s="56"/>
      <c r="DE286" s="56">
        <f>((SUM(O$279:O286)/SUM(O$267:O274))-1)*100</f>
        <v>6.2292657117257511</v>
      </c>
      <c r="DF286" s="56"/>
      <c r="DG286" s="56"/>
      <c r="DH286" s="56"/>
      <c r="DI286" s="56"/>
      <c r="DJ286" s="56"/>
      <c r="DK286" s="56"/>
      <c r="DL286" s="56"/>
      <c r="DM286" s="56"/>
      <c r="DN286" s="56"/>
      <c r="DO286" s="56"/>
      <c r="DP286" s="56"/>
      <c r="DQ286" s="56"/>
      <c r="DR286" s="56"/>
      <c r="DS286" s="56"/>
      <c r="DU286" s="56">
        <f>((SUM(AE$279:AE286)/SUM(AE$267:AE274))-1)*100</f>
        <v>6.8929491615453475</v>
      </c>
      <c r="DV286" s="56">
        <f>((SUM(AF$279:AF286)/SUM(AF$267:AF274))-1)*100</f>
        <v>6.8530197109818225</v>
      </c>
      <c r="DW286" s="56"/>
      <c r="DX286" s="56">
        <f>((SUM(AH$279:AH286)/SUM(AH$267:AH274))-1)*100</f>
        <v>6.3251389910501832</v>
      </c>
      <c r="DY286" s="56"/>
      <c r="DZ286" s="56"/>
      <c r="EA286" s="56"/>
      <c r="EB286" s="56"/>
      <c r="EC286" s="56"/>
      <c r="ED286" s="56"/>
      <c r="EE286" s="56"/>
      <c r="EF286" s="56"/>
      <c r="EG286" s="56"/>
      <c r="EH286" s="56"/>
      <c r="EI286" s="56"/>
      <c r="EJ286" s="56"/>
      <c r="EK286" s="56"/>
      <c r="EL286" s="56"/>
      <c r="EN286" s="56">
        <f>((SUM(AX$279:AX286)/SUM(AX$267:AX274))-1)*100</f>
        <v>7.7086051839897918</v>
      </c>
      <c r="EO286" s="56"/>
      <c r="EP286" s="56"/>
      <c r="EQ286" s="56"/>
      <c r="ER286" s="56"/>
      <c r="ES286" s="56"/>
    </row>
    <row r="287" spans="1:149" s="55" customFormat="1" ht="12.75" customHeight="1" x14ac:dyDescent="0.25">
      <c r="A287" s="55">
        <v>2014</v>
      </c>
      <c r="B287" s="55" t="s">
        <v>356</v>
      </c>
      <c r="C287" s="55" t="s">
        <v>176</v>
      </c>
      <c r="D287" s="56"/>
      <c r="E287" s="56"/>
      <c r="F287" s="56"/>
      <c r="G287" s="56"/>
      <c r="H287" s="56">
        <v>101.592731159808</v>
      </c>
      <c r="I287" s="56">
        <v>102.296995040358</v>
      </c>
      <c r="J287" s="56">
        <v>99.019189765458407</v>
      </c>
      <c r="K287" s="56"/>
      <c r="L287" s="56"/>
      <c r="M287" s="56">
        <v>99.225430196607903</v>
      </c>
      <c r="N287" s="56"/>
      <c r="O287" s="56">
        <v>96.810227846876003</v>
      </c>
      <c r="P287" s="56"/>
      <c r="Q287" s="56"/>
      <c r="R287" s="56"/>
      <c r="S287" s="84"/>
      <c r="T287" s="84"/>
      <c r="U287" s="56"/>
      <c r="V287" s="56"/>
      <c r="W287" s="56"/>
      <c r="X287" s="56"/>
      <c r="Y287" s="56"/>
      <c r="Z287" s="56"/>
      <c r="AA287" s="56"/>
      <c r="AB287" s="56"/>
      <c r="AC287" s="56"/>
      <c r="AE287" s="56">
        <v>103.284516275035</v>
      </c>
      <c r="AF287" s="56">
        <v>99.791037599861994</v>
      </c>
      <c r="AG287" s="56"/>
      <c r="AH287" s="56">
        <v>97.390460145040194</v>
      </c>
      <c r="AI287" s="56"/>
      <c r="AJ287" s="56"/>
      <c r="AK287" s="56"/>
      <c r="AL287" s="56"/>
      <c r="AM287" s="56"/>
      <c r="AN287" s="56"/>
      <c r="AO287" s="56"/>
      <c r="AP287" s="56"/>
      <c r="AQ287" s="56"/>
      <c r="AR287" s="56"/>
      <c r="AS287" s="56"/>
      <c r="AT287" s="56"/>
      <c r="AU287" s="56"/>
      <c r="AV287" s="56"/>
      <c r="AX287" s="56">
        <v>103.824735506441</v>
      </c>
      <c r="AY287" s="59"/>
      <c r="AZ287" s="59"/>
      <c r="BA287" s="59"/>
      <c r="BB287" s="59"/>
      <c r="BC287" s="59">
        <f t="shared" si="1455"/>
        <v>-1.0530073175078147</v>
      </c>
      <c r="BD287" s="59">
        <f t="shared" si="1456"/>
        <v>-1.8365061590142173</v>
      </c>
      <c r="BE287" s="59">
        <f t="shared" si="1457"/>
        <v>2.0210896309315052</v>
      </c>
      <c r="BF287" s="59"/>
      <c r="BG287" s="59"/>
      <c r="BH287" s="59">
        <f t="shared" si="1458"/>
        <v>6.050847541832205</v>
      </c>
      <c r="BI287" s="59"/>
      <c r="BJ287" s="59">
        <f t="shared" si="1459"/>
        <v>4.035274406446443</v>
      </c>
      <c r="BK287" s="59"/>
      <c r="BL287" s="59"/>
      <c r="BM287" s="59"/>
      <c r="BN287" s="59"/>
      <c r="BO287" s="59"/>
      <c r="BP287" s="59"/>
      <c r="BQ287" s="59"/>
      <c r="BR287" s="59"/>
      <c r="BS287" s="59"/>
      <c r="BT287" s="59"/>
      <c r="BU287" s="59"/>
      <c r="BV287" s="59"/>
      <c r="BW287" s="59"/>
      <c r="BX287" s="59"/>
      <c r="BZ287" s="59">
        <f t="shared" si="1460"/>
        <v>9.3893662283099708</v>
      </c>
      <c r="CA287" s="59">
        <f t="shared" si="1461"/>
        <v>6.6824406592502106</v>
      </c>
      <c r="CB287" s="59"/>
      <c r="CC287" s="59">
        <f t="shared" si="1462"/>
        <v>4.5519512661722494</v>
      </c>
      <c r="CD287" s="59"/>
      <c r="CE287" s="59"/>
      <c r="CF287" s="59"/>
      <c r="CG287" s="59"/>
      <c r="CH287" s="59"/>
      <c r="CI287" s="59"/>
      <c r="CJ287" s="59"/>
      <c r="CK287" s="59"/>
      <c r="CL287" s="59"/>
      <c r="CM287" s="59"/>
      <c r="CN287" s="59"/>
      <c r="CO287" s="59"/>
      <c r="CP287" s="59"/>
      <c r="CQ287" s="59"/>
      <c r="CS287" s="59">
        <f t="shared" si="1463"/>
        <v>10.222585734932155</v>
      </c>
      <c r="CT287" s="56"/>
      <c r="CU287" s="56"/>
      <c r="CV287" s="56"/>
      <c r="CW287" s="56"/>
      <c r="CX287" s="56">
        <f>((SUM(H$279:H287)/SUM(H$267:H275))-1)*100</f>
        <v>2.8391167192430844</v>
      </c>
      <c r="CY287" s="56">
        <f>((SUM(I$279:I287)/SUM(I$267:I275))-1)*100</f>
        <v>3.9766576008026133</v>
      </c>
      <c r="CZ287" s="56">
        <f>((SUM(J$279:J287)/SUM(J$267:J275))-1)*100</f>
        <v>-1.2135465663217326</v>
      </c>
      <c r="DA287" s="56"/>
      <c r="DB287" s="56"/>
      <c r="DC287" s="56">
        <f>((SUM(M$279:M287)/SUM(M$267:M275))-1)*100</f>
        <v>6.4352040619877426</v>
      </c>
      <c r="DD287" s="56"/>
      <c r="DE287" s="56">
        <f>((SUM(O$279:O287)/SUM(O$267:O275))-1)*100</f>
        <v>5.9862437214365904</v>
      </c>
      <c r="DF287" s="56"/>
      <c r="DG287" s="56"/>
      <c r="DH287" s="56"/>
      <c r="DI287" s="56"/>
      <c r="DJ287" s="56"/>
      <c r="DK287" s="56"/>
      <c r="DL287" s="56"/>
      <c r="DM287" s="56"/>
      <c r="DN287" s="56"/>
      <c r="DO287" s="56"/>
      <c r="DP287" s="56"/>
      <c r="DQ287" s="56"/>
      <c r="DR287" s="56"/>
      <c r="DS287" s="56"/>
      <c r="DU287" s="56">
        <f>((SUM(AE$279:AE287)/SUM(AE$267:AE275))-1)*100</f>
        <v>7.1639202962356485</v>
      </c>
      <c r="DV287" s="56">
        <f>((SUM(AF$279:AF287)/SUM(AF$267:AF275))-1)*100</f>
        <v>6.8342790564429379</v>
      </c>
      <c r="DW287" s="56"/>
      <c r="DX287" s="56">
        <f>((SUM(AH$279:AH287)/SUM(AH$267:AH275))-1)*100</f>
        <v>6.128686929545335</v>
      </c>
      <c r="DY287" s="56"/>
      <c r="DZ287" s="56"/>
      <c r="EA287" s="56"/>
      <c r="EB287" s="56"/>
      <c r="EC287" s="56"/>
      <c r="ED287" s="56"/>
      <c r="EE287" s="56"/>
      <c r="EF287" s="56"/>
      <c r="EG287" s="56"/>
      <c r="EH287" s="56"/>
      <c r="EI287" s="56"/>
      <c r="EJ287" s="56"/>
      <c r="EK287" s="56"/>
      <c r="EL287" s="56"/>
      <c r="EN287" s="56">
        <f>((SUM(AX$279:AX287)/SUM(AX$267:AX275))-1)*100</f>
        <v>7.9810224458211509</v>
      </c>
      <c r="EO287" s="56"/>
      <c r="EP287" s="56"/>
      <c r="EQ287" s="56"/>
      <c r="ER287" s="56"/>
      <c r="ES287" s="56"/>
    </row>
    <row r="288" spans="1:149" s="55" customFormat="1" ht="12.75" customHeight="1" x14ac:dyDescent="0.25">
      <c r="A288" s="55">
        <v>2014</v>
      </c>
      <c r="B288" s="55" t="s">
        <v>357</v>
      </c>
      <c r="C288" s="55" t="s">
        <v>176</v>
      </c>
      <c r="D288" s="56"/>
      <c r="E288" s="56"/>
      <c r="F288" s="56"/>
      <c r="G288" s="56"/>
      <c r="H288" s="56">
        <v>103.53516072383</v>
      </c>
      <c r="I288" s="56">
        <v>104.72430224642601</v>
      </c>
      <c r="J288" s="56">
        <v>99.189765458422102</v>
      </c>
      <c r="K288" s="56"/>
      <c r="L288" s="56"/>
      <c r="M288" s="56">
        <v>104.175058248143</v>
      </c>
      <c r="N288" s="56"/>
      <c r="O288" s="56">
        <v>106.782557041369</v>
      </c>
      <c r="P288" s="56"/>
      <c r="Q288" s="56"/>
      <c r="R288" s="56"/>
      <c r="S288" s="84"/>
      <c r="T288" s="84"/>
      <c r="U288" s="56"/>
      <c r="V288" s="56"/>
      <c r="W288" s="56"/>
      <c r="X288" s="56"/>
      <c r="Y288" s="56"/>
      <c r="Z288" s="56"/>
      <c r="AA288" s="56"/>
      <c r="AB288" s="56"/>
      <c r="AC288" s="56"/>
      <c r="AE288" s="56">
        <v>99.792791042965902</v>
      </c>
      <c r="AF288" s="56">
        <v>104.928696940241</v>
      </c>
      <c r="AG288" s="56"/>
      <c r="AH288" s="56">
        <v>107.68382962708699</v>
      </c>
      <c r="AI288" s="56"/>
      <c r="AJ288" s="56"/>
      <c r="AK288" s="56"/>
      <c r="AL288" s="56"/>
      <c r="AM288" s="56"/>
      <c r="AN288" s="56"/>
      <c r="AO288" s="56"/>
      <c r="AP288" s="56"/>
      <c r="AQ288" s="56"/>
      <c r="AR288" s="56"/>
      <c r="AS288" s="56"/>
      <c r="AT288" s="56"/>
      <c r="AU288" s="56"/>
      <c r="AV288" s="56"/>
      <c r="AX288" s="56">
        <v>100.299238753439</v>
      </c>
      <c r="AY288" s="59"/>
      <c r="AZ288" s="59"/>
      <c r="BA288" s="59"/>
      <c r="BB288" s="59"/>
      <c r="BC288" s="59">
        <f t="shared" si="1455"/>
        <v>1.8018018018020499</v>
      </c>
      <c r="BD288" s="59">
        <f t="shared" si="1456"/>
        <v>1.6308040770102394</v>
      </c>
      <c r="BE288" s="59">
        <f t="shared" si="1457"/>
        <v>2.4669603524228645</v>
      </c>
      <c r="BF288" s="59"/>
      <c r="BG288" s="59"/>
      <c r="BH288" s="59">
        <f t="shared" si="1458"/>
        <v>5.4344215733318046</v>
      </c>
      <c r="BI288" s="59"/>
      <c r="BJ288" s="59">
        <f t="shared" si="1459"/>
        <v>13.065513478912138</v>
      </c>
      <c r="BK288" s="59"/>
      <c r="BL288" s="59"/>
      <c r="BM288" s="59"/>
      <c r="BN288" s="59"/>
      <c r="BO288" s="59"/>
      <c r="BP288" s="59"/>
      <c r="BQ288" s="59"/>
      <c r="BR288" s="59"/>
      <c r="BS288" s="59"/>
      <c r="BT288" s="59"/>
      <c r="BU288" s="59"/>
      <c r="BV288" s="59"/>
      <c r="BW288" s="59"/>
      <c r="BX288" s="59"/>
      <c r="BZ288" s="59">
        <f t="shared" si="1460"/>
        <v>-5.9776271619417347</v>
      </c>
      <c r="CA288" s="59">
        <f t="shared" si="1461"/>
        <v>6.2191202265960532</v>
      </c>
      <c r="CB288" s="59"/>
      <c r="CC288" s="59">
        <f t="shared" si="1462"/>
        <v>14.110574080812221</v>
      </c>
      <c r="CD288" s="59"/>
      <c r="CE288" s="59"/>
      <c r="CF288" s="59"/>
      <c r="CG288" s="59"/>
      <c r="CH288" s="59"/>
      <c r="CI288" s="59"/>
      <c r="CJ288" s="59"/>
      <c r="CK288" s="59"/>
      <c r="CL288" s="59"/>
      <c r="CM288" s="59"/>
      <c r="CN288" s="59"/>
      <c r="CO288" s="59"/>
      <c r="CP288" s="59"/>
      <c r="CQ288" s="59"/>
      <c r="CS288" s="59">
        <f t="shared" si="1463"/>
        <v>-5.5627676132278037</v>
      </c>
      <c r="CT288" s="56"/>
      <c r="CU288" s="56"/>
      <c r="CV288" s="56"/>
      <c r="CW288" s="56"/>
      <c r="CX288" s="56">
        <f>((SUM(H$279:H288)/SUM(H$267:H276))-1)*100</f>
        <v>2.7326043921483523</v>
      </c>
      <c r="CY288" s="56">
        <f>((SUM(I$279:I288)/SUM(I$267:I276))-1)*100</f>
        <v>3.7317315423543551</v>
      </c>
      <c r="CZ288" s="56">
        <f>((SUM(J$279:J288)/SUM(J$267:J276))-1)*100</f>
        <v>-0.85847853803655561</v>
      </c>
      <c r="DA288" s="56"/>
      <c r="DB288" s="56"/>
      <c r="DC288" s="56">
        <f>((SUM(M$279:M288)/SUM(M$267:M276))-1)*100</f>
        <v>6.3311179077146784</v>
      </c>
      <c r="DD288" s="56"/>
      <c r="DE288" s="56">
        <f>((SUM(O$279:O288)/SUM(O$267:O276))-1)*100</f>
        <v>6.7016623056010971</v>
      </c>
      <c r="DF288" s="56"/>
      <c r="DG288" s="56"/>
      <c r="DH288" s="56"/>
      <c r="DI288" s="56"/>
      <c r="DJ288" s="56"/>
      <c r="DK288" s="56"/>
      <c r="DL288" s="56"/>
      <c r="DM288" s="56"/>
      <c r="DN288" s="56"/>
      <c r="DO288" s="56"/>
      <c r="DP288" s="56"/>
      <c r="DQ288" s="56"/>
      <c r="DR288" s="56"/>
      <c r="DS288" s="56"/>
      <c r="DU288" s="56">
        <f>((SUM(AE$279:AE288)/SUM(AE$267:AE276))-1)*100</f>
        <v>5.7348238984316735</v>
      </c>
      <c r="DV288" s="56">
        <f>((SUM(AF$279:AF288)/SUM(AF$267:AF276))-1)*100</f>
        <v>6.7703254067517094</v>
      </c>
      <c r="DW288" s="56"/>
      <c r="DX288" s="56">
        <f>((SUM(AH$279:AH288)/SUM(AH$267:AH276))-1)*100</f>
        <v>6.9341577748290861</v>
      </c>
      <c r="DY288" s="56"/>
      <c r="DZ288" s="56"/>
      <c r="EA288" s="56"/>
      <c r="EB288" s="56"/>
      <c r="EC288" s="56"/>
      <c r="ED288" s="56"/>
      <c r="EE288" s="56"/>
      <c r="EF288" s="56"/>
      <c r="EG288" s="56"/>
      <c r="EH288" s="56"/>
      <c r="EI288" s="56"/>
      <c r="EJ288" s="56"/>
      <c r="EK288" s="56"/>
      <c r="EL288" s="56"/>
      <c r="EN288" s="56">
        <f>((SUM(AX$279:AX288)/SUM(AX$267:AX276))-1)*100</f>
        <v>6.5064201640873343</v>
      </c>
      <c r="EO288" s="56"/>
      <c r="EP288" s="56"/>
      <c r="EQ288" s="56"/>
      <c r="ER288" s="56"/>
      <c r="ES288" s="56"/>
    </row>
    <row r="289" spans="1:149" s="55" customFormat="1" ht="12.75" customHeight="1" x14ac:dyDescent="0.25">
      <c r="A289" s="55">
        <v>2014</v>
      </c>
      <c r="B289" s="55" t="s">
        <v>358</v>
      </c>
      <c r="C289" s="55" t="s">
        <v>176</v>
      </c>
      <c r="D289" s="56"/>
      <c r="E289" s="56"/>
      <c r="F289" s="56"/>
      <c r="G289" s="56"/>
      <c r="H289" s="56">
        <v>105.899060853631</v>
      </c>
      <c r="I289" s="56">
        <v>107.82845473111</v>
      </c>
      <c r="J289" s="56">
        <v>98.848614072494598</v>
      </c>
      <c r="K289" s="56"/>
      <c r="L289" s="56"/>
      <c r="M289" s="56">
        <v>111.78958020493999</v>
      </c>
      <c r="N289" s="56"/>
      <c r="O289" s="56">
        <v>111.470313254845</v>
      </c>
      <c r="P289" s="56"/>
      <c r="Q289" s="56"/>
      <c r="R289" s="56"/>
      <c r="S289" s="84"/>
      <c r="T289" s="84"/>
      <c r="U289" s="56"/>
      <c r="V289" s="56"/>
      <c r="W289" s="56"/>
      <c r="X289" s="56"/>
      <c r="Y289" s="56"/>
      <c r="Z289" s="56"/>
      <c r="AA289" s="56"/>
      <c r="AB289" s="56"/>
      <c r="AC289" s="56"/>
      <c r="AE289" s="56">
        <v>112.326153065006</v>
      </c>
      <c r="AF289" s="56">
        <v>112.5137061784</v>
      </c>
      <c r="AG289" s="56"/>
      <c r="AH289" s="56">
        <v>112.293612460297</v>
      </c>
      <c r="AI289" s="56"/>
      <c r="AJ289" s="56"/>
      <c r="AK289" s="56"/>
      <c r="AL289" s="56"/>
      <c r="AM289" s="56"/>
      <c r="AN289" s="56"/>
      <c r="AO289" s="56"/>
      <c r="AP289" s="56"/>
      <c r="AQ289" s="56"/>
      <c r="AR289" s="56"/>
      <c r="AS289" s="56"/>
      <c r="AT289" s="56"/>
      <c r="AU289" s="56"/>
      <c r="AV289" s="56"/>
      <c r="AX289" s="56">
        <v>112.88353035057099</v>
      </c>
      <c r="AY289" s="59"/>
      <c r="AZ289" s="59"/>
      <c r="BA289" s="59"/>
      <c r="BB289" s="59"/>
      <c r="BC289" s="59">
        <f t="shared" si="1455"/>
        <v>2.847481758320769</v>
      </c>
      <c r="BD289" s="59">
        <f t="shared" si="1456"/>
        <v>3.355704697987405</v>
      </c>
      <c r="BE289" s="59">
        <f t="shared" si="1457"/>
        <v>0.87032201914702956</v>
      </c>
      <c r="BF289" s="59"/>
      <c r="BG289" s="59"/>
      <c r="BH289" s="59">
        <f t="shared" si="1458"/>
        <v>3.8762548395125496</v>
      </c>
      <c r="BI289" s="59"/>
      <c r="BJ289" s="59">
        <f t="shared" si="1459"/>
        <v>4.2766646217443416</v>
      </c>
      <c r="BK289" s="59"/>
      <c r="BL289" s="59"/>
      <c r="BM289" s="59"/>
      <c r="BN289" s="59"/>
      <c r="BO289" s="59"/>
      <c r="BP289" s="59"/>
      <c r="BQ289" s="59"/>
      <c r="BR289" s="59"/>
      <c r="BS289" s="59"/>
      <c r="BT289" s="59"/>
      <c r="BU289" s="59"/>
      <c r="BV289" s="59"/>
      <c r="BW289" s="59"/>
      <c r="BX289" s="59"/>
      <c r="BZ289" s="59">
        <f t="shared" si="1460"/>
        <v>3.2152351002910029</v>
      </c>
      <c r="CA289" s="59">
        <f t="shared" si="1461"/>
        <v>4.6226833373212317</v>
      </c>
      <c r="CB289" s="59"/>
      <c r="CC289" s="59">
        <f t="shared" si="1462"/>
        <v>5.3122638661659893</v>
      </c>
      <c r="CD289" s="59"/>
      <c r="CE289" s="59"/>
      <c r="CF289" s="59"/>
      <c r="CG289" s="59"/>
      <c r="CH289" s="59"/>
      <c r="CI289" s="59"/>
      <c r="CJ289" s="59"/>
      <c r="CK289" s="59"/>
      <c r="CL289" s="59"/>
      <c r="CM289" s="59"/>
      <c r="CN289" s="59"/>
      <c r="CO289" s="59"/>
      <c r="CP289" s="59"/>
      <c r="CQ289" s="59"/>
      <c r="CS289" s="59">
        <f t="shared" si="1463"/>
        <v>3.4899792751134529</v>
      </c>
      <c r="CT289" s="56"/>
      <c r="CU289" s="56"/>
      <c r="CV289" s="56"/>
      <c r="CW289" s="56"/>
      <c r="CX289" s="56">
        <f>((SUM(H$279:H289)/SUM(H$267:H277))-1)*100</f>
        <v>2.7434221551870808</v>
      </c>
      <c r="CY289" s="56">
        <f>((SUM(I$279:I289)/SUM(I$267:I277))-1)*100</f>
        <v>3.6957823594832684</v>
      </c>
      <c r="CZ289" s="56">
        <f>((SUM(J$279:J289)/SUM(J$267:J277))-1)*100</f>
        <v>-0.70466160755769947</v>
      </c>
      <c r="DA289" s="56"/>
      <c r="DB289" s="56"/>
      <c r="DC289" s="56">
        <f>((SUM(M$279:M289)/SUM(M$267:M277))-1)*100</f>
        <v>6.0813253699517622</v>
      </c>
      <c r="DD289" s="56"/>
      <c r="DE289" s="56">
        <f>((SUM(O$279:O289)/SUM(O$267:O277))-1)*100</f>
        <v>6.4527483272817543</v>
      </c>
      <c r="DF289" s="56"/>
      <c r="DG289" s="56"/>
      <c r="DH289" s="56"/>
      <c r="DI289" s="56"/>
      <c r="DJ289" s="56"/>
      <c r="DK289" s="56"/>
      <c r="DL289" s="56"/>
      <c r="DM289" s="56"/>
      <c r="DN289" s="56"/>
      <c r="DO289" s="56"/>
      <c r="DP289" s="56"/>
      <c r="DQ289" s="56"/>
      <c r="DR289" s="56"/>
      <c r="DS289" s="56"/>
      <c r="DU289" s="56">
        <f>((SUM(AE$279:AE289)/SUM(AE$267:AE277))-1)*100</f>
        <v>5.4820667737411677</v>
      </c>
      <c r="DV289" s="56">
        <f>((SUM(AF$279:AF289)/SUM(AF$267:AF277))-1)*100</f>
        <v>6.5519705059084776</v>
      </c>
      <c r="DW289" s="56"/>
      <c r="DX289" s="56">
        <f>((SUM(AH$279:AH289)/SUM(AH$267:AH277))-1)*100</f>
        <v>6.7681518096570192</v>
      </c>
      <c r="DY289" s="56"/>
      <c r="DZ289" s="56"/>
      <c r="EA289" s="56"/>
      <c r="EB289" s="56"/>
      <c r="EC289" s="56"/>
      <c r="ED289" s="56"/>
      <c r="EE289" s="56"/>
      <c r="EF289" s="56"/>
      <c r="EG289" s="56"/>
      <c r="EH289" s="56"/>
      <c r="EI289" s="56"/>
      <c r="EJ289" s="56"/>
      <c r="EK289" s="56"/>
      <c r="EL289" s="56"/>
      <c r="EN289" s="56">
        <f>((SUM(AX$279:AX289)/SUM(AX$267:AX277))-1)*100</f>
        <v>6.2030494757110644</v>
      </c>
      <c r="EO289" s="56"/>
      <c r="EP289" s="56"/>
      <c r="EQ289" s="56"/>
      <c r="ER289" s="56"/>
      <c r="ES289" s="56"/>
    </row>
    <row r="290" spans="1:149" s="55" customFormat="1" ht="12.75" customHeight="1" x14ac:dyDescent="0.25">
      <c r="A290" s="55">
        <v>2014</v>
      </c>
      <c r="B290" s="55" t="s">
        <v>359</v>
      </c>
      <c r="C290" s="55" t="s">
        <v>176</v>
      </c>
      <c r="D290" s="56"/>
      <c r="E290" s="56"/>
      <c r="F290" s="56"/>
      <c r="G290" s="56"/>
      <c r="H290" s="56">
        <v>114.420096205238</v>
      </c>
      <c r="I290" s="56">
        <v>118.541281727122</v>
      </c>
      <c r="J290" s="56">
        <v>99.360341151385896</v>
      </c>
      <c r="K290" s="56"/>
      <c r="L290" s="56"/>
      <c r="M290" s="56">
        <v>151.394485481017</v>
      </c>
      <c r="N290" s="56"/>
      <c r="O290" s="56">
        <v>172.43828963470401</v>
      </c>
      <c r="P290" s="56"/>
      <c r="Q290" s="56"/>
      <c r="R290" s="56"/>
      <c r="S290" s="84"/>
      <c r="T290" s="84"/>
      <c r="U290" s="56"/>
      <c r="V290" s="56"/>
      <c r="W290" s="56"/>
      <c r="X290" s="56"/>
      <c r="Y290" s="56"/>
      <c r="Z290" s="56"/>
      <c r="AA290" s="56"/>
      <c r="AB290" s="56"/>
      <c r="AC290" s="56"/>
      <c r="AE290" s="56">
        <v>116.027422970969</v>
      </c>
      <c r="AF290" s="56">
        <v>152.589172354471</v>
      </c>
      <c r="AG290" s="56"/>
      <c r="AH290" s="56">
        <v>173.480024193205</v>
      </c>
      <c r="AI290" s="56"/>
      <c r="AJ290" s="56"/>
      <c r="AK290" s="56"/>
      <c r="AL290" s="56"/>
      <c r="AM290" s="56"/>
      <c r="AN290" s="56"/>
      <c r="AO290" s="56"/>
      <c r="AP290" s="56"/>
      <c r="AQ290" s="56"/>
      <c r="AR290" s="56"/>
      <c r="AS290" s="56"/>
      <c r="AT290" s="56"/>
      <c r="AU290" s="56"/>
      <c r="AV290" s="56"/>
      <c r="AX290" s="56">
        <v>117.48620779097099</v>
      </c>
      <c r="AY290" s="59"/>
      <c r="AZ290" s="59"/>
      <c r="BA290" s="59"/>
      <c r="BB290" s="59"/>
      <c r="BC290" s="59">
        <f t="shared" si="1455"/>
        <v>7.3774720550301209</v>
      </c>
      <c r="BD290" s="59">
        <f t="shared" si="1456"/>
        <v>9.0148100450738511</v>
      </c>
      <c r="BE290" s="59">
        <f t="shared" si="1457"/>
        <v>0.77854671280277454</v>
      </c>
      <c r="BF290" s="59"/>
      <c r="BG290" s="59"/>
      <c r="BH290" s="59">
        <f t="shared" si="1458"/>
        <v>6.3371051274587087</v>
      </c>
      <c r="BI290" s="59"/>
      <c r="BJ290" s="59">
        <f t="shared" si="1459"/>
        <v>8.7525047499783515</v>
      </c>
      <c r="BK290" s="59"/>
      <c r="BL290" s="59"/>
      <c r="BM290" s="59"/>
      <c r="BN290" s="59"/>
      <c r="BO290" s="59"/>
      <c r="BP290" s="59"/>
      <c r="BQ290" s="59"/>
      <c r="BR290" s="59"/>
      <c r="BS290" s="59"/>
      <c r="BT290" s="59"/>
      <c r="BU290" s="59"/>
      <c r="BV290" s="59"/>
      <c r="BW290" s="59"/>
      <c r="BX290" s="59"/>
      <c r="BZ290" s="59">
        <f t="shared" si="1460"/>
        <v>0.74810144911303667</v>
      </c>
      <c r="CA290" s="59">
        <f t="shared" si="1461"/>
        <v>7.2600482699493707</v>
      </c>
      <c r="CB290" s="59"/>
      <c r="CC290" s="59">
        <f t="shared" si="1462"/>
        <v>9.6428812724571387</v>
      </c>
      <c r="CD290" s="59"/>
      <c r="CE290" s="59"/>
      <c r="CF290" s="59"/>
      <c r="CG290" s="59"/>
      <c r="CH290" s="59"/>
      <c r="CI290" s="59"/>
      <c r="CJ290" s="59"/>
      <c r="CK290" s="59"/>
      <c r="CL290" s="59"/>
      <c r="CM290" s="59"/>
      <c r="CN290" s="59"/>
      <c r="CO290" s="59"/>
      <c r="CP290" s="59"/>
      <c r="CQ290" s="59"/>
      <c r="CS290" s="59">
        <f t="shared" si="1463"/>
        <v>1.7723142733930164</v>
      </c>
      <c r="CT290" s="56"/>
      <c r="CU290" s="56"/>
      <c r="CV290" s="56"/>
      <c r="CW290" s="56"/>
      <c r="CX290" s="56">
        <f>((SUM(H$279:H290)/SUM(H$267:H278))-1)*100</f>
        <v>3.1549209742691264</v>
      </c>
      <c r="CY290" s="56">
        <f>((SUM(I$279:I290)/SUM(I$267:I278))-1)*100</f>
        <v>4.1777691335213252</v>
      </c>
      <c r="CZ290" s="56">
        <f>((SUM(J$279:J290)/SUM(J$267:J278))-1)*100</f>
        <v>-0.58280028429282815</v>
      </c>
      <c r="DA290" s="56"/>
      <c r="DB290" s="56"/>
      <c r="DC290" s="56">
        <f>((SUM(M$279:M290)/SUM(M$267:M278))-1)*100</f>
        <v>6.111671977514721</v>
      </c>
      <c r="DD290" s="56"/>
      <c r="DE290" s="56">
        <f>((SUM(O$279:O290)/SUM(O$267:O278))-1)*100</f>
        <v>6.7566233698366673</v>
      </c>
      <c r="DF290" s="56"/>
      <c r="DG290" s="56"/>
      <c r="DH290" s="56"/>
      <c r="DI290" s="56"/>
      <c r="DJ290" s="56"/>
      <c r="DK290" s="56"/>
      <c r="DL290" s="56"/>
      <c r="DM290" s="56"/>
      <c r="DN290" s="56"/>
      <c r="DO290" s="56"/>
      <c r="DP290" s="56"/>
      <c r="DQ290" s="56"/>
      <c r="DR290" s="56"/>
      <c r="DS290" s="56"/>
      <c r="DU290" s="56">
        <f>((SUM(AE$279:AE290)/SUM(AE$267:AE278))-1)*100</f>
        <v>5.0277407623407155</v>
      </c>
      <c r="DV290" s="56">
        <f>((SUM(AF$279:AF290)/SUM(AF$267:AF278))-1)*100</f>
        <v>6.6359136901915194</v>
      </c>
      <c r="DW290" s="56"/>
      <c r="DX290" s="56">
        <f>((SUM(AH$279:AH290)/SUM(AH$267:AH278))-1)*100</f>
        <v>7.1471915695938248</v>
      </c>
      <c r="DY290" s="56"/>
      <c r="DZ290" s="56"/>
      <c r="EA290" s="56"/>
      <c r="EB290" s="56"/>
      <c r="EC290" s="56"/>
      <c r="ED290" s="56"/>
      <c r="EE290" s="56"/>
      <c r="EF290" s="56"/>
      <c r="EG290" s="56"/>
      <c r="EH290" s="56"/>
      <c r="EI290" s="56"/>
      <c r="EJ290" s="56"/>
      <c r="EK290" s="56"/>
      <c r="EL290" s="56"/>
      <c r="EN290" s="56">
        <f>((SUM(AX$279:AX290)/SUM(AX$267:AX278))-1)*100</f>
        <v>5.7768118488060294</v>
      </c>
      <c r="EO290" s="56"/>
      <c r="EP290" s="56"/>
      <c r="EQ290" s="56"/>
      <c r="ER290" s="56"/>
      <c r="ES290" s="56"/>
    </row>
    <row r="291" spans="1:149" s="55" customFormat="1" ht="12.75" customHeight="1" x14ac:dyDescent="0.25">
      <c r="A291" s="55">
        <v>2015</v>
      </c>
      <c r="B291" s="55" t="s">
        <v>348</v>
      </c>
      <c r="C291" s="55" t="s">
        <v>176</v>
      </c>
      <c r="D291" s="56"/>
      <c r="E291" s="56"/>
      <c r="F291" s="56"/>
      <c r="G291" s="56"/>
      <c r="H291" s="56">
        <v>102.820493242727</v>
      </c>
      <c r="I291" s="56">
        <v>104.024117475445</v>
      </c>
      <c r="J291" s="56">
        <v>98.422174840085304</v>
      </c>
      <c r="K291" s="56"/>
      <c r="L291" s="56"/>
      <c r="M291" s="56">
        <v>99.1638206755417</v>
      </c>
      <c r="N291" s="56"/>
      <c r="O291" s="56">
        <v>103.244110945608</v>
      </c>
      <c r="P291" s="56"/>
      <c r="Q291" s="56"/>
      <c r="R291" s="56"/>
      <c r="S291" s="84"/>
      <c r="T291" s="84"/>
      <c r="U291" s="56"/>
      <c r="V291" s="56"/>
      <c r="W291" s="56"/>
      <c r="X291" s="56"/>
      <c r="Y291" s="56"/>
      <c r="Z291" s="56"/>
      <c r="AA291" s="56"/>
      <c r="AB291" s="56"/>
      <c r="AC291" s="56"/>
      <c r="AE291" s="56">
        <v>92.306320957967799</v>
      </c>
      <c r="AF291" s="56">
        <v>100.625091322107</v>
      </c>
      <c r="AG291" s="56"/>
      <c r="AH291" s="56">
        <v>104.476886256041</v>
      </c>
      <c r="AI291" s="56"/>
      <c r="AJ291" s="56"/>
      <c r="AK291" s="56"/>
      <c r="AL291" s="56"/>
      <c r="AM291" s="56"/>
      <c r="AN291" s="56"/>
      <c r="AO291" s="56"/>
      <c r="AP291" s="56"/>
      <c r="AQ291" s="56"/>
      <c r="AR291" s="56"/>
      <c r="AS291" s="56"/>
      <c r="AT291" s="56"/>
      <c r="AU291" s="56"/>
      <c r="AV291" s="56"/>
      <c r="AX291" s="56">
        <v>94.152908085374307</v>
      </c>
      <c r="AY291" s="59"/>
      <c r="AZ291" s="59"/>
      <c r="BA291" s="59"/>
      <c r="BB291" s="59"/>
      <c r="BC291" s="59">
        <f t="shared" si="1455"/>
        <v>0.35771776068667105</v>
      </c>
      <c r="BD291" s="59">
        <f t="shared" si="1456"/>
        <v>0.49605411499444862</v>
      </c>
      <c r="BE291" s="59">
        <f t="shared" si="1457"/>
        <v>-0.17301038062277341</v>
      </c>
      <c r="BF291" s="59"/>
      <c r="BG291" s="59"/>
      <c r="BH291" s="59">
        <f t="shared" si="1458"/>
        <v>3.589943488196945</v>
      </c>
      <c r="BI291" s="59"/>
      <c r="BJ291" s="59">
        <f t="shared" si="1459"/>
        <v>8.8378113404169678</v>
      </c>
      <c r="BK291" s="59"/>
      <c r="BL291" s="59"/>
      <c r="BM291" s="59"/>
      <c r="BN291" s="59"/>
      <c r="BO291" s="59"/>
      <c r="BP291" s="59"/>
      <c r="BQ291" s="59"/>
      <c r="BR291" s="59"/>
      <c r="BS291" s="59"/>
      <c r="BT291" s="59"/>
      <c r="BU291" s="59"/>
      <c r="BV291" s="59"/>
      <c r="BW291" s="59"/>
      <c r="BX291" s="59"/>
      <c r="BZ291" s="59">
        <f t="shared" si="1460"/>
        <v>-5.0189737761188731</v>
      </c>
      <c r="CA291" s="59">
        <f t="shared" si="1461"/>
        <v>5.1380604206027414</v>
      </c>
      <c r="CB291" s="59"/>
      <c r="CC291" s="59">
        <f t="shared" si="1462"/>
        <v>10.502550174082792</v>
      </c>
      <c r="CD291" s="59"/>
      <c r="CE291" s="59"/>
      <c r="CF291" s="59"/>
      <c r="CG291" s="59"/>
      <c r="CH291" s="59"/>
      <c r="CI291" s="59"/>
      <c r="CJ291" s="59"/>
      <c r="CK291" s="59"/>
      <c r="CL291" s="59"/>
      <c r="CM291" s="59"/>
      <c r="CN291" s="59"/>
      <c r="CO291" s="59"/>
      <c r="CP291" s="59"/>
      <c r="CQ291" s="59"/>
      <c r="CS291" s="59">
        <f t="shared" si="1463"/>
        <v>-3.5887945974777291</v>
      </c>
      <c r="CT291" s="56"/>
      <c r="CU291" s="56"/>
      <c r="CV291" s="56"/>
      <c r="CW291" s="56"/>
      <c r="CX291" s="56">
        <f>((SUM(H$291:H291)/SUM(H$279:H279))-1)*100</f>
        <v>0.35771776068667105</v>
      </c>
      <c r="CY291" s="56">
        <f>((SUM(I$291:I291)/SUM(I$279:I279))-1)*100</f>
        <v>0.49605411499444862</v>
      </c>
      <c r="CZ291" s="56">
        <f>((SUM(J$291:J291)/SUM(J$279:J279))-1)*100</f>
        <v>-0.17301038062277341</v>
      </c>
      <c r="DA291" s="56"/>
      <c r="DB291" s="56"/>
      <c r="DC291" s="56">
        <f>((SUM(M$291:M291)/SUM(M$279:M279))-1)*100</f>
        <v>3.589943488196945</v>
      </c>
      <c r="DD291" s="56"/>
      <c r="DE291" s="56">
        <f>((SUM(O$291:O291)/SUM(O$279:O279))-1)*100</f>
        <v>8.8378113404169678</v>
      </c>
      <c r="DF291" s="56"/>
      <c r="DG291" s="56"/>
      <c r="DH291" s="56"/>
      <c r="DI291" s="56"/>
      <c r="DJ291" s="56"/>
      <c r="DK291" s="56"/>
      <c r="DL291" s="56"/>
      <c r="DM291" s="56"/>
      <c r="DN291" s="56"/>
      <c r="DO291" s="56"/>
      <c r="DP291" s="56"/>
      <c r="DQ291" s="56"/>
      <c r="DR291" s="56"/>
      <c r="DS291" s="56"/>
      <c r="DU291" s="56">
        <f>((SUM(AE$291:AE291)/SUM(AE$279:AE279))-1)*100</f>
        <v>-5.0189737761188731</v>
      </c>
      <c r="DV291" s="56">
        <f>((SUM(AF$291:AF291)/SUM(AF$279:AF279))-1)*100</f>
        <v>5.1380604206027414</v>
      </c>
      <c r="DW291" s="56"/>
      <c r="DX291" s="56">
        <f>((SUM(AH$291:AH291)/SUM(AH$279:AH279))-1)*100</f>
        <v>10.502550174082792</v>
      </c>
      <c r="DY291" s="56"/>
      <c r="DZ291" s="56"/>
      <c r="EA291" s="56"/>
      <c r="EB291" s="56"/>
      <c r="EC291" s="56"/>
      <c r="ED291" s="56"/>
      <c r="EE291" s="56"/>
      <c r="EF291" s="56"/>
      <c r="EG291" s="56"/>
      <c r="EH291" s="56"/>
      <c r="EI291" s="56"/>
      <c r="EJ291" s="56"/>
      <c r="EK291" s="56"/>
      <c r="EL291" s="56"/>
      <c r="EN291" s="56">
        <f>((SUM(AX$291:AX291)/SUM(AX$279:AX279))-1)*100</f>
        <v>-3.5887945974777291</v>
      </c>
      <c r="EO291" s="56"/>
      <c r="EP291" s="56"/>
      <c r="EQ291" s="56"/>
      <c r="ER291" s="56"/>
      <c r="ES291" s="56"/>
    </row>
    <row r="292" spans="1:149" s="55" customFormat="1" ht="12.75" customHeight="1" x14ac:dyDescent="0.25">
      <c r="A292" s="55">
        <v>2015</v>
      </c>
      <c r="B292" s="55" t="s">
        <v>349</v>
      </c>
      <c r="C292" s="55" t="s">
        <v>176</v>
      </c>
      <c r="D292" s="56"/>
      <c r="E292" s="56"/>
      <c r="F292" s="56"/>
      <c r="G292" s="56"/>
      <c r="H292" s="56">
        <v>103.901656867985</v>
      </c>
      <c r="I292" s="56">
        <v>104.794320723524</v>
      </c>
      <c r="J292" s="56">
        <v>100.639658848614</v>
      </c>
      <c r="K292" s="56"/>
      <c r="L292" s="56"/>
      <c r="M292" s="56">
        <v>90.722315159995404</v>
      </c>
      <c r="N292" s="56"/>
      <c r="O292" s="56">
        <v>93.471274130175701</v>
      </c>
      <c r="P292" s="56"/>
      <c r="Q292" s="56"/>
      <c r="R292" s="56"/>
      <c r="S292" s="84"/>
      <c r="T292" s="84"/>
      <c r="U292" s="56"/>
      <c r="V292" s="56"/>
      <c r="W292" s="56"/>
      <c r="X292" s="56"/>
      <c r="Y292" s="56"/>
      <c r="Z292" s="56"/>
      <c r="AA292" s="56"/>
      <c r="AB292" s="56"/>
      <c r="AC292" s="56"/>
      <c r="AE292" s="56">
        <v>86.1023042995119</v>
      </c>
      <c r="AF292" s="56">
        <v>93.094872292766297</v>
      </c>
      <c r="AG292" s="56"/>
      <c r="AH292" s="56">
        <v>95.245995921919899</v>
      </c>
      <c r="AI292" s="56"/>
      <c r="AJ292" s="56"/>
      <c r="AK292" s="56"/>
      <c r="AL292" s="56"/>
      <c r="AM292" s="56"/>
      <c r="AN292" s="56"/>
      <c r="AO292" s="56"/>
      <c r="AP292" s="56"/>
      <c r="AQ292" s="56"/>
      <c r="AR292" s="56"/>
      <c r="AS292" s="56"/>
      <c r="AT292" s="56"/>
      <c r="AU292" s="56"/>
      <c r="AV292" s="56"/>
      <c r="AX292" s="56">
        <v>89.480332440165498</v>
      </c>
      <c r="AY292" s="59"/>
      <c r="AZ292" s="59"/>
      <c r="BA292" s="59"/>
      <c r="BB292" s="59"/>
      <c r="BC292" s="59">
        <f t="shared" si="1455"/>
        <v>2.6615969581745391</v>
      </c>
      <c r="BD292" s="59">
        <f t="shared" si="1456"/>
        <v>3.0052764395499754</v>
      </c>
      <c r="BE292" s="59">
        <f t="shared" si="1457"/>
        <v>1.3745704467353681</v>
      </c>
      <c r="BF292" s="59"/>
      <c r="BG292" s="59"/>
      <c r="BH292" s="59">
        <f t="shared" si="1458"/>
        <v>-2.5444360802471921</v>
      </c>
      <c r="BI292" s="59"/>
      <c r="BJ292" s="59">
        <f t="shared" si="1459"/>
        <v>4.3720322211859841</v>
      </c>
      <c r="BK292" s="59"/>
      <c r="BL292" s="59"/>
      <c r="BM292" s="59"/>
      <c r="BN292" s="59"/>
      <c r="BO292" s="59"/>
      <c r="BP292" s="59"/>
      <c r="BQ292" s="59"/>
      <c r="BR292" s="59"/>
      <c r="BS292" s="59"/>
      <c r="BT292" s="59"/>
      <c r="BU292" s="59"/>
      <c r="BV292" s="59"/>
      <c r="BW292" s="59"/>
      <c r="BX292" s="59"/>
      <c r="BZ292" s="59">
        <f t="shared" si="1460"/>
        <v>-13.056230173101934</v>
      </c>
      <c r="CA292" s="59">
        <f t="shared" si="1461"/>
        <v>-0.37399662685777546</v>
      </c>
      <c r="CB292" s="59"/>
      <c r="CC292" s="59">
        <f t="shared" si="1462"/>
        <v>5.8375058098794508</v>
      </c>
      <c r="CD292" s="59"/>
      <c r="CE292" s="59"/>
      <c r="CF292" s="59"/>
      <c r="CG292" s="59"/>
      <c r="CH292" s="59"/>
      <c r="CI292" s="59"/>
      <c r="CJ292" s="59"/>
      <c r="CK292" s="59"/>
      <c r="CL292" s="59"/>
      <c r="CM292" s="59"/>
      <c r="CN292" s="59"/>
      <c r="CO292" s="59"/>
      <c r="CP292" s="59"/>
      <c r="CQ292" s="59"/>
      <c r="CS292" s="59">
        <f t="shared" si="1463"/>
        <v>-9.8382464966401564</v>
      </c>
      <c r="CT292" s="56"/>
      <c r="CU292" s="56"/>
      <c r="CV292" s="56"/>
      <c r="CW292" s="56"/>
      <c r="CX292" s="56">
        <f>((SUM(H$291:H292)/SUM(H$279:H280))-1)*100</f>
        <v>1.5026093215761316</v>
      </c>
      <c r="CY292" s="56">
        <f>((SUM(I$291:I292)/SUM(I$279:I280))-1)*100</f>
        <v>1.7398226063223499</v>
      </c>
      <c r="CZ292" s="56">
        <f>((SUM(J$291:J292)/SUM(J$279:J280))-1)*100</f>
        <v>0.60344827586209515</v>
      </c>
      <c r="DA292" s="56"/>
      <c r="DB292" s="56"/>
      <c r="DC292" s="56">
        <f>((SUM(M$291:M292)/SUM(M$279:M280))-1)*100</f>
        <v>0.56557830999008907</v>
      </c>
      <c r="DD292" s="56"/>
      <c r="DE292" s="56">
        <f>((SUM(O$291:O292)/SUM(O$279:O280))-1)*100</f>
        <v>6.6691498471351363</v>
      </c>
      <c r="DF292" s="56"/>
      <c r="DG292" s="56"/>
      <c r="DH292" s="56"/>
      <c r="DI292" s="56"/>
      <c r="DJ292" s="56"/>
      <c r="DK292" s="56"/>
      <c r="DL292" s="56"/>
      <c r="DM292" s="56"/>
      <c r="DN292" s="56"/>
      <c r="DO292" s="56"/>
      <c r="DP292" s="56"/>
      <c r="DQ292" s="56"/>
      <c r="DR292" s="56"/>
      <c r="DS292" s="56"/>
      <c r="DU292" s="56">
        <f>((SUM(AE$291:AE292)/SUM(AE$279:AE280))-1)*100</f>
        <v>-9.0754545525583037</v>
      </c>
      <c r="DV292" s="56">
        <f>((SUM(AF$291:AF292)/SUM(AF$279:AF280))-1)*100</f>
        <v>2.4150081320008177</v>
      </c>
      <c r="DW292" s="56"/>
      <c r="DX292" s="56">
        <f>((SUM(AH$291:AH292)/SUM(AH$279:AH280))-1)*100</f>
        <v>8.2275937261949483</v>
      </c>
      <c r="DY292" s="56"/>
      <c r="DZ292" s="56"/>
      <c r="EA292" s="56"/>
      <c r="EB292" s="56"/>
      <c r="EC292" s="56"/>
      <c r="ED292" s="56"/>
      <c r="EE292" s="56"/>
      <c r="EF292" s="56"/>
      <c r="EG292" s="56"/>
      <c r="EH292" s="56"/>
      <c r="EI292" s="56"/>
      <c r="EJ292" s="56"/>
      <c r="EK292" s="56"/>
      <c r="EL292" s="56"/>
      <c r="EN292" s="56">
        <f>((SUM(AX$291:AX292)/SUM(AX$279:AX280))-1)*100</f>
        <v>-6.7386987697596323</v>
      </c>
      <c r="EO292" s="56"/>
      <c r="EP292" s="56"/>
      <c r="EQ292" s="56"/>
      <c r="ER292" s="56"/>
      <c r="ES292" s="56"/>
    </row>
    <row r="293" spans="1:149" s="55" customFormat="1" ht="12.75" customHeight="1" x14ac:dyDescent="0.25">
      <c r="A293" s="55">
        <v>2015</v>
      </c>
      <c r="B293" s="55" t="s">
        <v>350</v>
      </c>
      <c r="C293" s="55" t="s">
        <v>176</v>
      </c>
      <c r="D293" s="56"/>
      <c r="E293" s="56"/>
      <c r="F293" s="56"/>
      <c r="G293" s="56"/>
      <c r="H293" s="56">
        <v>104.524700313049</v>
      </c>
      <c r="I293" s="56">
        <v>106.148011280755</v>
      </c>
      <c r="J293" s="56">
        <v>98.592750533048999</v>
      </c>
      <c r="K293" s="56"/>
      <c r="L293" s="56"/>
      <c r="M293" s="56">
        <v>98.632265883007804</v>
      </c>
      <c r="N293" s="56"/>
      <c r="O293" s="56">
        <v>105.032999831579</v>
      </c>
      <c r="P293" s="56"/>
      <c r="Q293" s="56"/>
      <c r="R293" s="56"/>
      <c r="S293" s="84"/>
      <c r="T293" s="84"/>
      <c r="U293" s="56"/>
      <c r="V293" s="56"/>
      <c r="W293" s="56"/>
      <c r="X293" s="56"/>
      <c r="Y293" s="56"/>
      <c r="Z293" s="56"/>
      <c r="AA293" s="56"/>
      <c r="AB293" s="56"/>
      <c r="AC293" s="56"/>
      <c r="AE293" s="56">
        <v>87.874935315966496</v>
      </c>
      <c r="AF293" s="56">
        <v>101.730825354136</v>
      </c>
      <c r="AG293" s="56"/>
      <c r="AH293" s="56">
        <v>107.711198873786</v>
      </c>
      <c r="AI293" s="56"/>
      <c r="AJ293" s="56"/>
      <c r="AK293" s="56"/>
      <c r="AL293" s="56"/>
      <c r="AM293" s="56"/>
      <c r="AN293" s="56"/>
      <c r="AO293" s="56"/>
      <c r="AP293" s="56"/>
      <c r="AQ293" s="56"/>
      <c r="AR293" s="56"/>
      <c r="AS293" s="56"/>
      <c r="AT293" s="56"/>
      <c r="AU293" s="56"/>
      <c r="AV293" s="56"/>
      <c r="AX293" s="56">
        <v>91.681984772750397</v>
      </c>
      <c r="AY293" s="59"/>
      <c r="AZ293" s="59"/>
      <c r="BA293" s="59"/>
      <c r="BB293" s="59"/>
      <c r="BC293" s="59">
        <f t="shared" si="1455"/>
        <v>3.5584604212060444</v>
      </c>
      <c r="BD293" s="59">
        <f t="shared" si="1456"/>
        <v>5.107464756182023</v>
      </c>
      <c r="BE293" s="59">
        <f t="shared" si="1457"/>
        <v>-2.116850127011094</v>
      </c>
      <c r="BF293" s="59"/>
      <c r="BG293" s="59"/>
      <c r="BH293" s="59">
        <f t="shared" si="1458"/>
        <v>-3.7007629738655567</v>
      </c>
      <c r="BI293" s="59"/>
      <c r="BJ293" s="59">
        <f t="shared" si="1459"/>
        <v>1.5826527165374804</v>
      </c>
      <c r="BK293" s="59"/>
      <c r="BL293" s="59"/>
      <c r="BM293" s="59"/>
      <c r="BN293" s="59"/>
      <c r="BO293" s="59"/>
      <c r="BP293" s="59"/>
      <c r="BQ293" s="59"/>
      <c r="BR293" s="59"/>
      <c r="BS293" s="59"/>
      <c r="BT293" s="59"/>
      <c r="BU293" s="59"/>
      <c r="BV293" s="59"/>
      <c r="BW293" s="59"/>
      <c r="BX293" s="59"/>
      <c r="BZ293" s="59">
        <f t="shared" si="1460"/>
        <v>-12.810292396478806</v>
      </c>
      <c r="CA293" s="59">
        <f t="shared" si="1461"/>
        <v>-0.63626139090020573</v>
      </c>
      <c r="CB293" s="59"/>
      <c r="CC293" s="59">
        <f t="shared" si="1462"/>
        <v>4.4372634576448577</v>
      </c>
      <c r="CD293" s="59"/>
      <c r="CE293" s="59"/>
      <c r="CF293" s="59"/>
      <c r="CG293" s="59"/>
      <c r="CH293" s="59"/>
      <c r="CI293" s="59"/>
      <c r="CJ293" s="59"/>
      <c r="CK293" s="59"/>
      <c r="CL293" s="59"/>
      <c r="CM293" s="59"/>
      <c r="CN293" s="59"/>
      <c r="CO293" s="59"/>
      <c r="CP293" s="59"/>
      <c r="CQ293" s="59"/>
      <c r="CS293" s="59">
        <f t="shared" si="1463"/>
        <v>-9.3313855402898831</v>
      </c>
      <c r="CT293" s="56"/>
      <c r="CU293" s="56"/>
      <c r="CV293" s="56"/>
      <c r="CW293" s="56"/>
      <c r="CX293" s="56">
        <f>((SUM(H$291:H293)/SUM(H$279:H281))-1)*100</f>
        <v>2.1838527253038142</v>
      </c>
      <c r="CY293" s="56">
        <f>((SUM(I$291:I293)/SUM(I$279:I281))-1)*100</f>
        <v>2.8503925005714859</v>
      </c>
      <c r="CZ293" s="56">
        <f>((SUM(J$291:J293)/SUM(J$279:J281))-1)*100</f>
        <v>-0.3141959440160047</v>
      </c>
      <c r="DA293" s="56"/>
      <c r="DB293" s="56"/>
      <c r="DC293" s="56">
        <f>((SUM(M$291:M293)/SUM(M$279:M281))-1)*100</f>
        <v>-0.93479517931465139</v>
      </c>
      <c r="DD293" s="56"/>
      <c r="DE293" s="56">
        <f>((SUM(O$291:O293)/SUM(O$279:O281))-1)*100</f>
        <v>4.8418296238437852</v>
      </c>
      <c r="DF293" s="56"/>
      <c r="DG293" s="56"/>
      <c r="DH293" s="56"/>
      <c r="DI293" s="56"/>
      <c r="DJ293" s="56"/>
      <c r="DK293" s="56"/>
      <c r="DL293" s="56"/>
      <c r="DM293" s="56"/>
      <c r="DN293" s="56"/>
      <c r="DO293" s="56"/>
      <c r="DP293" s="56"/>
      <c r="DQ293" s="56"/>
      <c r="DR293" s="56"/>
      <c r="DS293" s="56"/>
      <c r="DU293" s="56">
        <f>((SUM(AE$291:AE293)/SUM(AE$279:AE281))-1)*100</f>
        <v>-10.342849939956345</v>
      </c>
      <c r="DV293" s="56">
        <f>((SUM(AF$291:AF293)/SUM(AF$279:AF281))-1)*100</f>
        <v>1.3434499763253616</v>
      </c>
      <c r="DW293" s="56"/>
      <c r="DX293" s="56">
        <f>((SUM(AH$291:AH293)/SUM(AH$279:AH281))-1)*100</f>
        <v>6.8687140500152788</v>
      </c>
      <c r="DY293" s="56"/>
      <c r="DZ293" s="56"/>
      <c r="EA293" s="56"/>
      <c r="EB293" s="56"/>
      <c r="EC293" s="56"/>
      <c r="ED293" s="56"/>
      <c r="EE293" s="56"/>
      <c r="EF293" s="56"/>
      <c r="EG293" s="56"/>
      <c r="EH293" s="56"/>
      <c r="EI293" s="56"/>
      <c r="EJ293" s="56"/>
      <c r="EK293" s="56"/>
      <c r="EL293" s="56"/>
      <c r="EN293" s="56">
        <f>((SUM(AX$291:AX293)/SUM(AX$279:AX281))-1)*100</f>
        <v>-7.618394242011906</v>
      </c>
      <c r="EO293" s="56"/>
      <c r="EP293" s="56"/>
      <c r="EQ293" s="56"/>
      <c r="ER293" s="56"/>
      <c r="ES293" s="56"/>
    </row>
    <row r="294" spans="1:149" s="55" customFormat="1" ht="12.75" customHeight="1" x14ac:dyDescent="0.25">
      <c r="A294" s="55">
        <v>2015</v>
      </c>
      <c r="B294" s="55" t="s">
        <v>351</v>
      </c>
      <c r="C294" s="55" t="s">
        <v>176</v>
      </c>
      <c r="D294" s="56"/>
      <c r="E294" s="56"/>
      <c r="F294" s="56"/>
      <c r="G294" s="56"/>
      <c r="H294" s="56">
        <v>103.406887073376</v>
      </c>
      <c r="I294" s="56">
        <v>104.56092579986399</v>
      </c>
      <c r="J294" s="56">
        <v>99.189765458422102</v>
      </c>
      <c r="K294" s="56"/>
      <c r="L294" s="56"/>
      <c r="M294" s="56">
        <v>91.015114933587697</v>
      </c>
      <c r="N294" s="56"/>
      <c r="O294" s="56">
        <v>93.013982023594593</v>
      </c>
      <c r="P294" s="56"/>
      <c r="Q294" s="56"/>
      <c r="R294" s="56"/>
      <c r="S294" s="84"/>
      <c r="T294" s="84"/>
      <c r="U294" s="56"/>
      <c r="V294" s="56"/>
      <c r="W294" s="56"/>
      <c r="X294" s="56"/>
      <c r="Y294" s="56"/>
      <c r="Z294" s="56"/>
      <c r="AA294" s="56"/>
      <c r="AB294" s="56"/>
      <c r="AC294" s="56"/>
      <c r="AE294" s="56">
        <v>87.655738615253995</v>
      </c>
      <c r="AF294" s="56">
        <v>94.738751551294698</v>
      </c>
      <c r="AG294" s="56"/>
      <c r="AH294" s="56">
        <v>96.042180409935</v>
      </c>
      <c r="AI294" s="56"/>
      <c r="AJ294" s="56"/>
      <c r="AK294" s="56"/>
      <c r="AL294" s="56"/>
      <c r="AM294" s="56"/>
      <c r="AN294" s="56"/>
      <c r="AO294" s="56"/>
      <c r="AP294" s="56"/>
      <c r="AQ294" s="56"/>
      <c r="AR294" s="56"/>
      <c r="AS294" s="56"/>
      <c r="AT294" s="56"/>
      <c r="AU294" s="56"/>
      <c r="AV294" s="56"/>
      <c r="AX294" s="56">
        <v>92.548595908571798</v>
      </c>
      <c r="AY294" s="59"/>
      <c r="AZ294" s="59"/>
      <c r="BA294" s="59"/>
      <c r="BB294" s="59"/>
      <c r="BC294" s="59">
        <f t="shared" si="1455"/>
        <v>1.7123287671233056</v>
      </c>
      <c r="BD294" s="59">
        <f t="shared" si="1456"/>
        <v>2.3064626627082196</v>
      </c>
      <c r="BE294" s="59">
        <f t="shared" si="1457"/>
        <v>-0.51325919589396696</v>
      </c>
      <c r="BF294" s="59"/>
      <c r="BG294" s="59"/>
      <c r="BH294" s="59">
        <f t="shared" si="1458"/>
        <v>-6.9119483054259963</v>
      </c>
      <c r="BI294" s="59"/>
      <c r="BJ294" s="59">
        <f t="shared" si="1459"/>
        <v>-3.4504891923317516</v>
      </c>
      <c r="BK294" s="59"/>
      <c r="BL294" s="59"/>
      <c r="BM294" s="59"/>
      <c r="BN294" s="59"/>
      <c r="BO294" s="59"/>
      <c r="BP294" s="59"/>
      <c r="BQ294" s="59"/>
      <c r="BR294" s="59"/>
      <c r="BS294" s="59"/>
      <c r="BT294" s="59"/>
      <c r="BU294" s="59"/>
      <c r="BV294" s="59"/>
      <c r="BW294" s="59"/>
      <c r="BX294" s="59"/>
      <c r="BZ294" s="59">
        <f t="shared" si="1460"/>
        <v>-12.506042946343143</v>
      </c>
      <c r="CA294" s="59">
        <f t="shared" si="1461"/>
        <v>-3.3600665388790141</v>
      </c>
      <c r="CB294" s="59"/>
      <c r="CC294" s="59">
        <f t="shared" si="1462"/>
        <v>-0.38919904823850882</v>
      </c>
      <c r="CD294" s="59"/>
      <c r="CE294" s="59"/>
      <c r="CF294" s="59"/>
      <c r="CG294" s="59"/>
      <c r="CH294" s="59"/>
      <c r="CI294" s="59"/>
      <c r="CJ294" s="59"/>
      <c r="CK294" s="59"/>
      <c r="CL294" s="59"/>
      <c r="CM294" s="59"/>
      <c r="CN294" s="59"/>
      <c r="CO294" s="59"/>
      <c r="CP294" s="59"/>
      <c r="CQ294" s="59"/>
      <c r="CS294" s="59">
        <f t="shared" si="1463"/>
        <v>-8.1375029915529478</v>
      </c>
      <c r="CT294" s="56"/>
      <c r="CU294" s="56"/>
      <c r="CV294" s="56"/>
      <c r="CW294" s="56"/>
      <c r="CX294" s="56">
        <f>((SUM(H$291:H294)/SUM(H$279:H282))-1)*100</f>
        <v>2.0658547586829057</v>
      </c>
      <c r="CY294" s="56">
        <f>((SUM(I$291:I294)/SUM(I$279:I282))-1)*100</f>
        <v>2.7142857142855803</v>
      </c>
      <c r="CZ294" s="56">
        <f>((SUM(J$291:J294)/SUM(J$279:J282))-1)*100</f>
        <v>-0.36402569593149137</v>
      </c>
      <c r="DA294" s="56"/>
      <c r="DB294" s="56"/>
      <c r="DC294" s="56">
        <f>((SUM(M$291:M294)/SUM(M$279:M282))-1)*100</f>
        <v>-2.4370675298305056</v>
      </c>
      <c r="DD294" s="56"/>
      <c r="DE294" s="56">
        <f>((SUM(O$291:O294)/SUM(O$279:O282))-1)*100</f>
        <v>2.7622666251835515</v>
      </c>
      <c r="DF294" s="56"/>
      <c r="DG294" s="56"/>
      <c r="DH294" s="56"/>
      <c r="DI294" s="56"/>
      <c r="DJ294" s="56"/>
      <c r="DK294" s="56"/>
      <c r="DL294" s="56"/>
      <c r="DM294" s="56"/>
      <c r="DN294" s="56"/>
      <c r="DO294" s="56"/>
      <c r="DP294" s="56"/>
      <c r="DQ294" s="56"/>
      <c r="DR294" s="56"/>
      <c r="DS294" s="56"/>
      <c r="DU294" s="56">
        <f>((SUM(AE$291:AE294)/SUM(AE$279:AE282))-1)*100</f>
        <v>-10.888485421338412</v>
      </c>
      <c r="DV294" s="56">
        <f>((SUM(AF$291:AF294)/SUM(AF$279:AF282))-1)*100</f>
        <v>0.15983167694104683</v>
      </c>
      <c r="DW294" s="56"/>
      <c r="DX294" s="56">
        <f>((SUM(AH$291:AH294)/SUM(AH$279:AH282))-1)*100</f>
        <v>5.0467822809297846</v>
      </c>
      <c r="DY294" s="56"/>
      <c r="DZ294" s="56"/>
      <c r="EA294" s="56"/>
      <c r="EB294" s="56"/>
      <c r="EC294" s="56"/>
      <c r="ED294" s="56"/>
      <c r="EE294" s="56"/>
      <c r="EF294" s="56"/>
      <c r="EG294" s="56"/>
      <c r="EH294" s="56"/>
      <c r="EI294" s="56"/>
      <c r="EJ294" s="56"/>
      <c r="EK294" s="56"/>
      <c r="EL294" s="56"/>
      <c r="EN294" s="56">
        <f>((SUM(AX$291:AX294)/SUM(AX$279:AX282))-1)*100</f>
        <v>-7.7495451722249253</v>
      </c>
      <c r="EO294" s="56"/>
      <c r="EP294" s="56"/>
      <c r="EQ294" s="56"/>
      <c r="ER294" s="56"/>
      <c r="ES294" s="56"/>
    </row>
    <row r="295" spans="1:149" s="55" customFormat="1" ht="12.75" customHeight="1" x14ac:dyDescent="0.25">
      <c r="A295" s="55">
        <v>2015</v>
      </c>
      <c r="B295" s="55" t="s">
        <v>352</v>
      </c>
      <c r="C295" s="55" t="s">
        <v>176</v>
      </c>
      <c r="D295" s="56"/>
      <c r="E295" s="56"/>
      <c r="F295" s="56"/>
      <c r="G295" s="56"/>
      <c r="H295" s="56">
        <v>103.351912651752</v>
      </c>
      <c r="I295" s="56">
        <v>105.44782650977299</v>
      </c>
      <c r="J295" s="56">
        <v>95.692963752665193</v>
      </c>
      <c r="K295" s="56"/>
      <c r="L295" s="56"/>
      <c r="M295" s="56">
        <v>98.591117565309005</v>
      </c>
      <c r="N295" s="56"/>
      <c r="O295" s="56">
        <v>105.092787741251</v>
      </c>
      <c r="P295" s="56"/>
      <c r="Q295" s="56"/>
      <c r="R295" s="56"/>
      <c r="S295" s="84"/>
      <c r="T295" s="84"/>
      <c r="U295" s="56"/>
      <c r="V295" s="56"/>
      <c r="W295" s="56"/>
      <c r="X295" s="56"/>
      <c r="Y295" s="56"/>
      <c r="Z295" s="56"/>
      <c r="AA295" s="56"/>
      <c r="AB295" s="56"/>
      <c r="AC295" s="56"/>
      <c r="AE295" s="56">
        <v>87.664149520323704</v>
      </c>
      <c r="AF295" s="56">
        <v>102.98817659397901</v>
      </c>
      <c r="AG295" s="56"/>
      <c r="AH295" s="56">
        <v>109.02058673176499</v>
      </c>
      <c r="AI295" s="56"/>
      <c r="AJ295" s="56"/>
      <c r="AK295" s="56"/>
      <c r="AL295" s="56"/>
      <c r="AM295" s="56"/>
      <c r="AN295" s="56"/>
      <c r="AO295" s="56"/>
      <c r="AP295" s="56"/>
      <c r="AQ295" s="56"/>
      <c r="AR295" s="56"/>
      <c r="AS295" s="56"/>
      <c r="AT295" s="56"/>
      <c r="AU295" s="56"/>
      <c r="AV295" s="56"/>
      <c r="AX295" s="56">
        <v>92.851898718196097</v>
      </c>
      <c r="AY295" s="59"/>
      <c r="AZ295" s="59"/>
      <c r="BA295" s="59"/>
      <c r="BB295" s="59"/>
      <c r="BC295" s="59">
        <f t="shared" si="1455"/>
        <v>1.511879049675402</v>
      </c>
      <c r="BD295" s="59">
        <f t="shared" si="1456"/>
        <v>2.7518762792813733</v>
      </c>
      <c r="BE295" s="59">
        <f t="shared" si="1457"/>
        <v>-3.1924072476273491</v>
      </c>
      <c r="BF295" s="59"/>
      <c r="BG295" s="59"/>
      <c r="BH295" s="59">
        <f t="shared" si="1458"/>
        <v>-4.6708766895794067</v>
      </c>
      <c r="BI295" s="59"/>
      <c r="BJ295" s="59">
        <f t="shared" si="1459"/>
        <v>4.7522585893586822</v>
      </c>
      <c r="BK295" s="59"/>
      <c r="BL295" s="59"/>
      <c r="BM295" s="59"/>
      <c r="BN295" s="59"/>
      <c r="BO295" s="59"/>
      <c r="BP295" s="59"/>
      <c r="BQ295" s="59"/>
      <c r="BR295" s="59"/>
      <c r="BS295" s="59"/>
      <c r="BT295" s="59"/>
      <c r="BU295" s="59"/>
      <c r="BV295" s="59"/>
      <c r="BW295" s="59"/>
      <c r="BX295" s="59"/>
      <c r="BZ295" s="59">
        <f t="shared" si="1460"/>
        <v>-19.297516229827004</v>
      </c>
      <c r="CA295" s="59">
        <f t="shared" si="1461"/>
        <v>-1.0629085901632807</v>
      </c>
      <c r="CB295" s="59"/>
      <c r="CC295" s="59">
        <f t="shared" si="1462"/>
        <v>8.174036786907358</v>
      </c>
      <c r="CD295" s="59"/>
      <c r="CE295" s="59"/>
      <c r="CF295" s="59"/>
      <c r="CG295" s="59"/>
      <c r="CH295" s="59"/>
      <c r="CI295" s="59"/>
      <c r="CJ295" s="59"/>
      <c r="CK295" s="59"/>
      <c r="CL295" s="59"/>
      <c r="CM295" s="59"/>
      <c r="CN295" s="59"/>
      <c r="CO295" s="59"/>
      <c r="CP295" s="59"/>
      <c r="CQ295" s="59"/>
      <c r="CS295" s="59">
        <f t="shared" si="1463"/>
        <v>-15.327324528324082</v>
      </c>
      <c r="CT295" s="56"/>
      <c r="CU295" s="56"/>
      <c r="CV295" s="56"/>
      <c r="CW295" s="56"/>
      <c r="CX295" s="56">
        <f>((SUM(H$291:H295)/SUM(H$279:H283))-1)*100</f>
        <v>1.9548438288969239</v>
      </c>
      <c r="CY295" s="56">
        <f>((SUM(I$291:I295)/SUM(I$279:I283))-1)*100</f>
        <v>2.72183404119275</v>
      </c>
      <c r="CZ295" s="56">
        <f>((SUM(J$291:J295)/SUM(J$279:J283))-1)*100</f>
        <v>-0.9264024704066065</v>
      </c>
      <c r="DA295" s="56"/>
      <c r="DB295" s="56"/>
      <c r="DC295" s="56">
        <f>((SUM(M$291:M295)/SUM(M$279:M283))-1)*100</f>
        <v>-2.9062141295767785</v>
      </c>
      <c r="DD295" s="56"/>
      <c r="DE295" s="56">
        <f>((SUM(O$291:O295)/SUM(O$279:O283))-1)*100</f>
        <v>3.1743531555504134</v>
      </c>
      <c r="DF295" s="56"/>
      <c r="DG295" s="56"/>
      <c r="DH295" s="56"/>
      <c r="DI295" s="56"/>
      <c r="DJ295" s="56"/>
      <c r="DK295" s="56"/>
      <c r="DL295" s="56"/>
      <c r="DM295" s="56"/>
      <c r="DN295" s="56"/>
      <c r="DO295" s="56"/>
      <c r="DP295" s="56"/>
      <c r="DQ295" s="56"/>
      <c r="DR295" s="56"/>
      <c r="DS295" s="56"/>
      <c r="DU295" s="56">
        <f>((SUM(AE$291:AE295)/SUM(AE$279:AE283))-1)*100</f>
        <v>-12.694373548972415</v>
      </c>
      <c r="DV295" s="56">
        <f>((SUM(AF$291:AF295)/SUM(AF$279:AF283))-1)*100</f>
        <v>-9.7998169321200645E-2</v>
      </c>
      <c r="DW295" s="56"/>
      <c r="DX295" s="56">
        <f>((SUM(AH$291:AH295)/SUM(AH$279:AH283))-1)*100</f>
        <v>5.696791190081063</v>
      </c>
      <c r="DY295" s="56"/>
      <c r="DZ295" s="56"/>
      <c r="EA295" s="56"/>
      <c r="EB295" s="56"/>
      <c r="EC295" s="56"/>
      <c r="ED295" s="56"/>
      <c r="EE295" s="56"/>
      <c r="EF295" s="56"/>
      <c r="EG295" s="56"/>
      <c r="EH295" s="56"/>
      <c r="EI295" s="56"/>
      <c r="EJ295" s="56"/>
      <c r="EK295" s="56"/>
      <c r="EL295" s="56"/>
      <c r="EN295" s="56">
        <f>((SUM(AX$291:AX295)/SUM(AX$279:AX283))-1)*100</f>
        <v>-9.383957103876007</v>
      </c>
      <c r="EO295" s="56"/>
      <c r="EP295" s="56"/>
      <c r="EQ295" s="56"/>
      <c r="ER295" s="56"/>
      <c r="ES295" s="56"/>
    </row>
    <row r="296" spans="1:149" s="55" customFormat="1" ht="12.75" customHeight="1" x14ac:dyDescent="0.25">
      <c r="A296" s="55">
        <v>2015</v>
      </c>
      <c r="B296" s="55" t="s">
        <v>353</v>
      </c>
      <c r="C296" s="55" t="s">
        <v>176</v>
      </c>
      <c r="D296" s="56"/>
      <c r="E296" s="56"/>
      <c r="F296" s="56"/>
      <c r="G296" s="56"/>
      <c r="H296" s="56">
        <v>103.88333206077699</v>
      </c>
      <c r="I296" s="56">
        <v>105.471166002139</v>
      </c>
      <c r="J296" s="56">
        <v>98.081023454157801</v>
      </c>
      <c r="K296" s="56"/>
      <c r="L296" s="56"/>
      <c r="M296" s="56">
        <v>98.305394743941903</v>
      </c>
      <c r="N296" s="56"/>
      <c r="O296" s="56">
        <v>105.86706235278299</v>
      </c>
      <c r="P296" s="56"/>
      <c r="Q296" s="56"/>
      <c r="R296" s="56"/>
      <c r="S296" s="84"/>
      <c r="T296" s="84"/>
      <c r="U296" s="56"/>
      <c r="V296" s="56"/>
      <c r="W296" s="56"/>
      <c r="X296" s="56"/>
      <c r="Y296" s="56"/>
      <c r="Z296" s="56"/>
      <c r="AA296" s="56"/>
      <c r="AB296" s="56"/>
      <c r="AC296" s="56"/>
      <c r="AE296" s="56">
        <v>85.596952437171794</v>
      </c>
      <c r="AF296" s="56">
        <v>103.324965828686</v>
      </c>
      <c r="AG296" s="56"/>
      <c r="AH296" s="56">
        <v>110.253126659288</v>
      </c>
      <c r="AI296" s="56"/>
      <c r="AJ296" s="56"/>
      <c r="AK296" s="56"/>
      <c r="AL296" s="56"/>
      <c r="AM296" s="56"/>
      <c r="AN296" s="56"/>
      <c r="AO296" s="56"/>
      <c r="AP296" s="56"/>
      <c r="AQ296" s="56"/>
      <c r="AR296" s="56"/>
      <c r="AS296" s="56"/>
      <c r="AT296" s="56"/>
      <c r="AU296" s="56"/>
      <c r="AV296" s="56"/>
      <c r="AX296" s="56">
        <v>91.683555224456299</v>
      </c>
      <c r="AY296" s="59"/>
      <c r="AZ296" s="59"/>
      <c r="BA296" s="59"/>
      <c r="BB296" s="59"/>
      <c r="BC296" s="59">
        <f t="shared" si="1455"/>
        <v>2.6620789568993164</v>
      </c>
      <c r="BD296" s="59">
        <f t="shared" si="1456"/>
        <v>3.7419651056007863</v>
      </c>
      <c r="BE296" s="59">
        <f t="shared" si="1457"/>
        <v>-1.3722126929673895</v>
      </c>
      <c r="BF296" s="59"/>
      <c r="BG296" s="59"/>
      <c r="BH296" s="59">
        <f t="shared" si="1458"/>
        <v>-1.4006803867176565</v>
      </c>
      <c r="BI296" s="59"/>
      <c r="BJ296" s="59">
        <f t="shared" si="1459"/>
        <v>-0.23043728494517302</v>
      </c>
      <c r="BK296" s="59"/>
      <c r="BL296" s="59"/>
      <c r="BM296" s="59"/>
      <c r="BN296" s="59"/>
      <c r="BO296" s="59"/>
      <c r="BP296" s="59"/>
      <c r="BQ296" s="59"/>
      <c r="BR296" s="59"/>
      <c r="BS296" s="59"/>
      <c r="BT296" s="59"/>
      <c r="BU296" s="59"/>
      <c r="BV296" s="59"/>
      <c r="BW296" s="59"/>
      <c r="BX296" s="59"/>
      <c r="BZ296" s="59">
        <f t="shared" si="1460"/>
        <v>-3.7474347409565345</v>
      </c>
      <c r="CA296" s="59">
        <f t="shared" si="1461"/>
        <v>3.0559681786340942</v>
      </c>
      <c r="CB296" s="59"/>
      <c r="CC296" s="59">
        <f t="shared" si="1462"/>
        <v>3.5118902049903644</v>
      </c>
      <c r="CD296" s="59"/>
      <c r="CE296" s="59"/>
      <c r="CF296" s="59"/>
      <c r="CG296" s="59"/>
      <c r="CH296" s="59"/>
      <c r="CI296" s="59"/>
      <c r="CJ296" s="59"/>
      <c r="CK296" s="59"/>
      <c r="CL296" s="59"/>
      <c r="CM296" s="59"/>
      <c r="CN296" s="59"/>
      <c r="CO296" s="59"/>
      <c r="CP296" s="59"/>
      <c r="CQ296" s="59"/>
      <c r="CS296" s="59">
        <f t="shared" si="1463"/>
        <v>2.1468664183785791</v>
      </c>
      <c r="CT296" s="56"/>
      <c r="CU296" s="56"/>
      <c r="CV296" s="56"/>
      <c r="CW296" s="56"/>
      <c r="CX296" s="56">
        <f>((SUM(H$291:H296)/SUM(H$279:H284))-1)*100</f>
        <v>2.0723051010585358</v>
      </c>
      <c r="CY296" s="56">
        <f>((SUM(I$291:I296)/SUM(I$279:I284))-1)*100</f>
        <v>2.8910981602100483</v>
      </c>
      <c r="CZ296" s="56">
        <f>((SUM(J$291:J296)/SUM(J$279:J284))-1)*100</f>
        <v>-1.0007147962830643</v>
      </c>
      <c r="DA296" s="56"/>
      <c r="DB296" s="56"/>
      <c r="DC296" s="56">
        <f>((SUM(M$291:M296)/SUM(M$279:M284))-1)*100</f>
        <v>-2.6527181011429035</v>
      </c>
      <c r="DD296" s="56"/>
      <c r="DE296" s="56">
        <f>((SUM(O$291:O296)/SUM(O$279:O284))-1)*100</f>
        <v>2.5626105287338108</v>
      </c>
      <c r="DF296" s="56"/>
      <c r="DG296" s="56"/>
      <c r="DH296" s="56"/>
      <c r="DI296" s="56"/>
      <c r="DJ296" s="56"/>
      <c r="DK296" s="56"/>
      <c r="DL296" s="56"/>
      <c r="DM296" s="56"/>
      <c r="DN296" s="56"/>
      <c r="DO296" s="56"/>
      <c r="DP296" s="56"/>
      <c r="DQ296" s="56"/>
      <c r="DR296" s="56"/>
      <c r="DS296" s="56"/>
      <c r="DU296" s="56">
        <f>((SUM(AE$291:AE296)/SUM(AE$279:AE284))-1)*100</f>
        <v>-11.356573336101651</v>
      </c>
      <c r="DV296" s="56">
        <f>((SUM(AF$291:AF296)/SUM(AF$279:AF284))-1)*100</f>
        <v>0.43442799206678817</v>
      </c>
      <c r="DW296" s="56"/>
      <c r="DX296" s="56">
        <f>((SUM(AH$291:AH296)/SUM(AH$279:AH284))-1)*100</f>
        <v>5.3032768140964359</v>
      </c>
      <c r="DY296" s="56"/>
      <c r="DZ296" s="56"/>
      <c r="EA296" s="56"/>
      <c r="EB296" s="56"/>
      <c r="EC296" s="56"/>
      <c r="ED296" s="56"/>
      <c r="EE296" s="56"/>
      <c r="EF296" s="56"/>
      <c r="EG296" s="56"/>
      <c r="EH296" s="56"/>
      <c r="EI296" s="56"/>
      <c r="EJ296" s="56"/>
      <c r="EK296" s="56"/>
      <c r="EL296" s="56"/>
      <c r="EN296" s="56">
        <f>((SUM(AX$291:AX296)/SUM(AX$279:AX284))-1)*100</f>
        <v>-7.6537711272711579</v>
      </c>
      <c r="EO296" s="56"/>
      <c r="EP296" s="56"/>
      <c r="EQ296" s="56"/>
      <c r="ER296" s="56"/>
      <c r="ES296" s="56"/>
    </row>
    <row r="297" spans="1:149" s="55" customFormat="1" ht="12.75" customHeight="1" x14ac:dyDescent="0.25">
      <c r="A297" s="55">
        <v>2015</v>
      </c>
      <c r="B297" s="55" t="s">
        <v>354</v>
      </c>
      <c r="C297" s="55" t="s">
        <v>176</v>
      </c>
      <c r="D297" s="56"/>
      <c r="E297" s="56"/>
      <c r="F297" s="56"/>
      <c r="G297" s="56"/>
      <c r="H297" s="56">
        <v>102.65556997785799</v>
      </c>
      <c r="I297" s="56">
        <v>104.280851891471</v>
      </c>
      <c r="J297" s="56">
        <v>96.716417910447703</v>
      </c>
      <c r="K297" s="56"/>
      <c r="L297" s="56"/>
      <c r="M297" s="56">
        <v>99.191191565512199</v>
      </c>
      <c r="N297" s="56"/>
      <c r="O297" s="56">
        <v>103.204912324695</v>
      </c>
      <c r="P297" s="56"/>
      <c r="Q297" s="56"/>
      <c r="R297" s="56"/>
      <c r="S297" s="84"/>
      <c r="T297" s="84"/>
      <c r="U297" s="56"/>
      <c r="V297" s="56"/>
      <c r="W297" s="56"/>
      <c r="X297" s="56"/>
      <c r="Y297" s="56"/>
      <c r="Z297" s="56"/>
      <c r="AA297" s="56"/>
      <c r="AB297" s="56"/>
      <c r="AC297" s="56"/>
      <c r="AE297" s="56">
        <v>92.445571241772399</v>
      </c>
      <c r="AF297" s="56">
        <v>104.761503502975</v>
      </c>
      <c r="AG297" s="56"/>
      <c r="AH297" s="56">
        <v>107.82475629228701</v>
      </c>
      <c r="AI297" s="56"/>
      <c r="AJ297" s="56"/>
      <c r="AK297" s="56"/>
      <c r="AL297" s="56"/>
      <c r="AM297" s="56"/>
      <c r="AN297" s="56"/>
      <c r="AO297" s="56"/>
      <c r="AP297" s="56"/>
      <c r="AQ297" s="56"/>
      <c r="AR297" s="56"/>
      <c r="AS297" s="56"/>
      <c r="AT297" s="56"/>
      <c r="AU297" s="56"/>
      <c r="AV297" s="56"/>
      <c r="AX297" s="56">
        <v>99.614310131334506</v>
      </c>
      <c r="AY297" s="59"/>
      <c r="AZ297" s="59"/>
      <c r="BA297" s="59"/>
      <c r="BB297" s="59"/>
      <c r="BC297" s="59">
        <f t="shared" si="1455"/>
        <v>0.4662840746057384</v>
      </c>
      <c r="BD297" s="59">
        <f t="shared" si="1456"/>
        <v>1.660978384527878</v>
      </c>
      <c r="BE297" s="59">
        <f t="shared" si="1457"/>
        <v>-3.9796782387807927</v>
      </c>
      <c r="BF297" s="59"/>
      <c r="BG297" s="59"/>
      <c r="BH297" s="59">
        <f t="shared" si="1458"/>
        <v>-5.3640134690182801</v>
      </c>
      <c r="BI297" s="59"/>
      <c r="BJ297" s="59">
        <f t="shared" si="1459"/>
        <v>3.586685054552019</v>
      </c>
      <c r="BK297" s="59"/>
      <c r="BL297" s="59"/>
      <c r="BM297" s="59"/>
      <c r="BN297" s="59"/>
      <c r="BO297" s="59"/>
      <c r="BP297" s="59"/>
      <c r="BQ297" s="59"/>
      <c r="BR297" s="59"/>
      <c r="BS297" s="59"/>
      <c r="BT297" s="59"/>
      <c r="BU297" s="59"/>
      <c r="BV297" s="59"/>
      <c r="BW297" s="59"/>
      <c r="BX297" s="59"/>
      <c r="BZ297" s="59">
        <f t="shared" si="1460"/>
        <v>-18.566221669891792</v>
      </c>
      <c r="CA297" s="59">
        <f t="shared" si="1461"/>
        <v>-0.70329899746527369</v>
      </c>
      <c r="CB297" s="59"/>
      <c r="CC297" s="59">
        <f t="shared" si="1462"/>
        <v>7.8796545421742303</v>
      </c>
      <c r="CD297" s="59"/>
      <c r="CE297" s="59"/>
      <c r="CF297" s="59"/>
      <c r="CG297" s="59"/>
      <c r="CH297" s="59"/>
      <c r="CI297" s="59"/>
      <c r="CJ297" s="59"/>
      <c r="CK297" s="59"/>
      <c r="CL297" s="59"/>
      <c r="CM297" s="59"/>
      <c r="CN297" s="59"/>
      <c r="CO297" s="59"/>
      <c r="CP297" s="59"/>
      <c r="CQ297" s="59"/>
      <c r="CS297" s="59">
        <f t="shared" si="1463"/>
        <v>-13.255592859474262</v>
      </c>
      <c r="CT297" s="56"/>
      <c r="CU297" s="56"/>
      <c r="CV297" s="56"/>
      <c r="CW297" s="56"/>
      <c r="CX297" s="56">
        <f>((SUM(H$291:H297)/SUM(H$279:H285))-1)*100</f>
        <v>1.8416443437048402</v>
      </c>
      <c r="CY297" s="56">
        <f>((SUM(I$291:I297)/SUM(I$279:I285))-1)*100</f>
        <v>2.7146959018531147</v>
      </c>
      <c r="CZ297" s="56">
        <f>((SUM(J$291:J297)/SUM(J$279:J285))-1)*100</f>
        <v>-1.4310176125244878</v>
      </c>
      <c r="DA297" s="56"/>
      <c r="DB297" s="56"/>
      <c r="DC297" s="56">
        <f>((SUM(M$291:M297)/SUM(M$279:M285))-1)*100</f>
        <v>-3.0604655697263894</v>
      </c>
      <c r="DD297" s="56"/>
      <c r="DE297" s="56">
        <f>((SUM(O$291:O297)/SUM(O$279:O285))-1)*100</f>
        <v>2.7104331712713758</v>
      </c>
      <c r="DF297" s="56"/>
      <c r="DG297" s="56"/>
      <c r="DH297" s="56"/>
      <c r="DI297" s="56"/>
      <c r="DJ297" s="56"/>
      <c r="DK297" s="56"/>
      <c r="DL297" s="56"/>
      <c r="DM297" s="56"/>
      <c r="DN297" s="56"/>
      <c r="DO297" s="56"/>
      <c r="DP297" s="56"/>
      <c r="DQ297" s="56"/>
      <c r="DR297" s="56"/>
      <c r="DS297" s="56"/>
      <c r="DU297" s="56">
        <f>((SUM(AE$291:AE297)/SUM(AE$279:AE285))-1)*100</f>
        <v>-12.51215251134119</v>
      </c>
      <c r="DV297" s="56">
        <f>((SUM(AF$291:AF297)/SUM(AF$279:AF285))-1)*100</f>
        <v>0.26280985833382342</v>
      </c>
      <c r="DW297" s="56"/>
      <c r="DX297" s="56">
        <f>((SUM(AH$291:AH297)/SUM(AH$279:AH285))-1)*100</f>
        <v>5.6757535740536325</v>
      </c>
      <c r="DY297" s="56"/>
      <c r="DZ297" s="56"/>
      <c r="EA297" s="56"/>
      <c r="EB297" s="56"/>
      <c r="EC297" s="56"/>
      <c r="ED297" s="56"/>
      <c r="EE297" s="56"/>
      <c r="EF297" s="56"/>
      <c r="EG297" s="56"/>
      <c r="EH297" s="56"/>
      <c r="EI297" s="56"/>
      <c r="EJ297" s="56"/>
      <c r="EK297" s="56"/>
      <c r="EL297" s="56"/>
      <c r="EN297" s="56">
        <f>((SUM(AX$291:AX297)/SUM(AX$279:AX285))-1)*100</f>
        <v>-8.5559822709725957</v>
      </c>
      <c r="EO297" s="56"/>
      <c r="EP297" s="56"/>
      <c r="EQ297" s="56"/>
      <c r="ER297" s="56"/>
      <c r="ES297" s="56"/>
    </row>
    <row r="298" spans="1:149" s="55" customFormat="1" ht="12.75" customHeight="1" x14ac:dyDescent="0.25">
      <c r="A298" s="55">
        <v>2015</v>
      </c>
      <c r="B298" s="55" t="s">
        <v>355</v>
      </c>
      <c r="C298" s="55" t="s">
        <v>176</v>
      </c>
      <c r="D298" s="56"/>
      <c r="E298" s="56"/>
      <c r="F298" s="56"/>
      <c r="G298" s="56"/>
      <c r="H298" s="56">
        <v>101.995876918378</v>
      </c>
      <c r="I298" s="56">
        <v>103.090537780803</v>
      </c>
      <c r="J298" s="56">
        <v>97.995735607675897</v>
      </c>
      <c r="K298" s="56"/>
      <c r="L298" s="56"/>
      <c r="M298" s="56">
        <v>102.853385800116</v>
      </c>
      <c r="N298" s="56"/>
      <c r="O298" s="56">
        <v>106.49331542402599</v>
      </c>
      <c r="P298" s="56"/>
      <c r="Q298" s="56"/>
      <c r="R298" s="56"/>
      <c r="S298" s="84"/>
      <c r="T298" s="84"/>
      <c r="U298" s="56"/>
      <c r="V298" s="56"/>
      <c r="W298" s="56"/>
      <c r="X298" s="56"/>
      <c r="Y298" s="56"/>
      <c r="Z298" s="56"/>
      <c r="AA298" s="56"/>
      <c r="AB298" s="56"/>
      <c r="AC298" s="56"/>
      <c r="AE298" s="56">
        <v>96.735973872080805</v>
      </c>
      <c r="AF298" s="56">
        <v>109.38424920694</v>
      </c>
      <c r="AG298" s="56"/>
      <c r="AH298" s="56">
        <v>111.801691883039</v>
      </c>
      <c r="AI298" s="56"/>
      <c r="AJ298" s="56"/>
      <c r="AK298" s="56"/>
      <c r="AL298" s="56"/>
      <c r="AM298" s="56"/>
      <c r="AN298" s="56"/>
      <c r="AO298" s="56"/>
      <c r="AP298" s="56"/>
      <c r="AQ298" s="56"/>
      <c r="AR298" s="56"/>
      <c r="AS298" s="56"/>
      <c r="AT298" s="56"/>
      <c r="AU298" s="56"/>
      <c r="AV298" s="56"/>
      <c r="AX298" s="56">
        <v>105.322212615591</v>
      </c>
      <c r="AY298" s="59"/>
      <c r="AZ298" s="59"/>
      <c r="BA298" s="59"/>
      <c r="BB298" s="59"/>
      <c r="BC298" s="59">
        <f t="shared" si="1455"/>
        <v>1.0163339382935899</v>
      </c>
      <c r="BD298" s="59">
        <f t="shared" si="1456"/>
        <v>1.6336861481823339</v>
      </c>
      <c r="BE298" s="59">
        <f t="shared" si="1457"/>
        <v>-1.2886597938143951</v>
      </c>
      <c r="BF298" s="59"/>
      <c r="BG298" s="59"/>
      <c r="BH298" s="59">
        <f t="shared" si="1458"/>
        <v>-6.3303078366676928</v>
      </c>
      <c r="BI298" s="59"/>
      <c r="BJ298" s="59">
        <f t="shared" si="1459"/>
        <v>3.032561474870632</v>
      </c>
      <c r="BK298" s="59"/>
      <c r="BL298" s="59"/>
      <c r="BM298" s="59"/>
      <c r="BN298" s="59"/>
      <c r="BO298" s="59"/>
      <c r="BP298" s="59"/>
      <c r="BQ298" s="59"/>
      <c r="BR298" s="59"/>
      <c r="BS298" s="59"/>
      <c r="BT298" s="59"/>
      <c r="BU298" s="59"/>
      <c r="BV298" s="59"/>
      <c r="BW298" s="59"/>
      <c r="BX298" s="59"/>
      <c r="BZ298" s="59">
        <f t="shared" si="1460"/>
        <v>-19.81222637687905</v>
      </c>
      <c r="CA298" s="59">
        <f t="shared" si="1461"/>
        <v>-0.90419920167310597</v>
      </c>
      <c r="CB298" s="59"/>
      <c r="CC298" s="59">
        <f t="shared" si="1462"/>
        <v>7.9352567893411718</v>
      </c>
      <c r="CD298" s="59"/>
      <c r="CE298" s="59"/>
      <c r="CF298" s="59"/>
      <c r="CG298" s="59"/>
      <c r="CH298" s="59"/>
      <c r="CI298" s="59"/>
      <c r="CJ298" s="59"/>
      <c r="CK298" s="59"/>
      <c r="CL298" s="59"/>
      <c r="CM298" s="59"/>
      <c r="CN298" s="59"/>
      <c r="CO298" s="59"/>
      <c r="CP298" s="59"/>
      <c r="CQ298" s="59"/>
      <c r="CS298" s="59">
        <f t="shared" si="1463"/>
        <v>-13.534688302017894</v>
      </c>
      <c r="CT298" s="56"/>
      <c r="CU298" s="56"/>
      <c r="CV298" s="56"/>
      <c r="CW298" s="56"/>
      <c r="CX298" s="56">
        <f>((SUM(H$291:H298)/SUM(H$279:H286))-1)*100</f>
        <v>1.7390715929082479</v>
      </c>
      <c r="CY298" s="56">
        <f>((SUM(I$291:I298)/SUM(I$279:I286))-1)*100</f>
        <v>2.5804423615475525</v>
      </c>
      <c r="CZ298" s="56">
        <f>((SUM(J$291:J298)/SUM(J$279:J286))-1)*100</f>
        <v>-1.413276231263394</v>
      </c>
      <c r="DA298" s="56"/>
      <c r="DB298" s="56"/>
      <c r="DC298" s="56">
        <f>((SUM(M$291:M298)/SUM(M$279:M286))-1)*100</f>
        <v>-3.5055110173958015</v>
      </c>
      <c r="DD298" s="56"/>
      <c r="DE298" s="56">
        <f>((SUM(O$291:O298)/SUM(O$279:O286))-1)*100</f>
        <v>2.7523884940227283</v>
      </c>
      <c r="DF298" s="56"/>
      <c r="DG298" s="56"/>
      <c r="DH298" s="56"/>
      <c r="DI298" s="56"/>
      <c r="DJ298" s="56"/>
      <c r="DK298" s="56"/>
      <c r="DL298" s="56"/>
      <c r="DM298" s="56"/>
      <c r="DN298" s="56"/>
      <c r="DO298" s="56"/>
      <c r="DP298" s="56"/>
      <c r="DQ298" s="56"/>
      <c r="DR298" s="56"/>
      <c r="DS298" s="56"/>
      <c r="DU298" s="56">
        <f>((SUM(AE$291:AE298)/SUM(AE$279:AE286))-1)*100</f>
        <v>-13.574591296382099</v>
      </c>
      <c r="DV298" s="56">
        <f>((SUM(AF$291:AF298)/SUM(AF$279:AF286))-1)*100</f>
        <v>0.10373867376229917</v>
      </c>
      <c r="DW298" s="56"/>
      <c r="DX298" s="56">
        <f>((SUM(AH$291:AH298)/SUM(AH$279:AH286))-1)*100</f>
        <v>5.9701791109335378</v>
      </c>
      <c r="DY298" s="56"/>
      <c r="DZ298" s="56"/>
      <c r="EA298" s="56"/>
      <c r="EB298" s="56"/>
      <c r="EC298" s="56"/>
      <c r="ED298" s="56"/>
      <c r="EE298" s="56"/>
      <c r="EF298" s="56"/>
      <c r="EG298" s="56"/>
      <c r="EH298" s="56"/>
      <c r="EI298" s="56"/>
      <c r="EJ298" s="56"/>
      <c r="EK298" s="56"/>
      <c r="EL298" s="56"/>
      <c r="EN298" s="56">
        <f>((SUM(AX$291:AX298)/SUM(AX$279:AX286))-1)*100</f>
        <v>-9.2824185488641788</v>
      </c>
      <c r="EO298" s="56"/>
      <c r="EP298" s="56"/>
      <c r="EQ298" s="56"/>
      <c r="ER298" s="56"/>
      <c r="ES298" s="56"/>
    </row>
    <row r="299" spans="1:149" s="55" customFormat="1" ht="12.75" customHeight="1" x14ac:dyDescent="0.25">
      <c r="A299" s="55">
        <v>2015</v>
      </c>
      <c r="B299" s="55" t="s">
        <v>356</v>
      </c>
      <c r="C299" s="55" t="s">
        <v>176</v>
      </c>
      <c r="D299" s="56"/>
      <c r="E299" s="56"/>
      <c r="F299" s="56"/>
      <c r="G299" s="56"/>
      <c r="H299" s="56">
        <v>102.765518821104</v>
      </c>
      <c r="I299" s="56">
        <v>104.07079646017699</v>
      </c>
      <c r="J299" s="56">
        <v>97.995735607675897</v>
      </c>
      <c r="K299" s="56"/>
      <c r="L299" s="56"/>
      <c r="M299" s="56">
        <v>97.2437658883849</v>
      </c>
      <c r="N299" s="56"/>
      <c r="O299" s="56">
        <v>99.650351267010606</v>
      </c>
      <c r="P299" s="56"/>
      <c r="Q299" s="56"/>
      <c r="R299" s="56"/>
      <c r="S299" s="84"/>
      <c r="T299" s="84"/>
      <c r="U299" s="56"/>
      <c r="V299" s="56"/>
      <c r="W299" s="56"/>
      <c r="X299" s="56"/>
      <c r="Y299" s="56"/>
      <c r="Z299" s="56"/>
      <c r="AA299" s="56"/>
      <c r="AB299" s="56"/>
      <c r="AC299" s="56"/>
      <c r="AE299" s="56">
        <v>93.199161837709795</v>
      </c>
      <c r="AF299" s="56">
        <v>104.290693558982</v>
      </c>
      <c r="AG299" s="56"/>
      <c r="AH299" s="56">
        <v>105.269357443226</v>
      </c>
      <c r="AI299" s="56"/>
      <c r="AJ299" s="56"/>
      <c r="AK299" s="56"/>
      <c r="AL299" s="56"/>
      <c r="AM299" s="56"/>
      <c r="AN299" s="56"/>
      <c r="AO299" s="56"/>
      <c r="AP299" s="56"/>
      <c r="AQ299" s="56"/>
      <c r="AR299" s="56"/>
      <c r="AS299" s="56"/>
      <c r="AT299" s="56"/>
      <c r="AU299" s="56"/>
      <c r="AV299" s="56"/>
      <c r="AX299" s="56">
        <v>102.646241532163</v>
      </c>
      <c r="AY299" s="59"/>
      <c r="AZ299" s="59"/>
      <c r="BA299" s="59"/>
      <c r="BB299" s="59"/>
      <c r="BC299" s="59">
        <f t="shared" si="1455"/>
        <v>1.154401154400686</v>
      </c>
      <c r="BD299" s="59">
        <f t="shared" si="1456"/>
        <v>1.7339721651835394</v>
      </c>
      <c r="BE299" s="59">
        <f t="shared" si="1457"/>
        <v>-1.033591731266148</v>
      </c>
      <c r="BF299" s="59"/>
      <c r="BG299" s="59"/>
      <c r="BH299" s="59">
        <f t="shared" si="1458"/>
        <v>-1.9971335012571645</v>
      </c>
      <c r="BI299" s="59"/>
      <c r="BJ299" s="59">
        <f t="shared" si="1459"/>
        <v>2.9337018239713242</v>
      </c>
      <c r="BK299" s="59"/>
      <c r="BL299" s="59"/>
      <c r="BM299" s="59"/>
      <c r="BN299" s="59"/>
      <c r="BO299" s="59"/>
      <c r="BP299" s="59"/>
      <c r="BQ299" s="59"/>
      <c r="BR299" s="59"/>
      <c r="BS299" s="59"/>
      <c r="BT299" s="59"/>
      <c r="BU299" s="59"/>
      <c r="BV299" s="59"/>
      <c r="BW299" s="59"/>
      <c r="BX299" s="59"/>
      <c r="BZ299" s="59">
        <f t="shared" si="1460"/>
        <v>-9.7646334620661293</v>
      </c>
      <c r="CA299" s="59">
        <f t="shared" si="1461"/>
        <v>4.5090782372286142</v>
      </c>
      <c r="CB299" s="59"/>
      <c r="CC299" s="59">
        <f t="shared" si="1462"/>
        <v>8.0900093155449113</v>
      </c>
      <c r="CD299" s="59"/>
      <c r="CE299" s="59"/>
      <c r="CF299" s="59"/>
      <c r="CG299" s="59"/>
      <c r="CH299" s="59"/>
      <c r="CI299" s="59"/>
      <c r="CJ299" s="59"/>
      <c r="CK299" s="59"/>
      <c r="CL299" s="59"/>
      <c r="CM299" s="59"/>
      <c r="CN299" s="59"/>
      <c r="CO299" s="59"/>
      <c r="CP299" s="59"/>
      <c r="CQ299" s="59"/>
      <c r="CS299" s="59">
        <f t="shared" si="1463"/>
        <v>-1.135080160358215</v>
      </c>
      <c r="CT299" s="56"/>
      <c r="CU299" s="56"/>
      <c r="CV299" s="56"/>
      <c r="CW299" s="56"/>
      <c r="CX299" s="56">
        <f>((SUM(H$291:H299)/SUM(H$279:H287))-1)*100</f>
        <v>1.6740847668309078</v>
      </c>
      <c r="CY299" s="56">
        <f>((SUM(I$291:I299)/SUM(I$279:I287))-1)*100</f>
        <v>2.4862229220101728</v>
      </c>
      <c r="CZ299" s="56">
        <f>((SUM(J$291:J299)/SUM(J$279:J287))-1)*100</f>
        <v>-1.3712979716217544</v>
      </c>
      <c r="DA299" s="56"/>
      <c r="DB299" s="56"/>
      <c r="DC299" s="56">
        <f>((SUM(M$291:M299)/SUM(M$279:M287))-1)*100</f>
        <v>-3.3403095199212141</v>
      </c>
      <c r="DD299" s="56"/>
      <c r="DE299" s="56">
        <f>((SUM(O$291:O299)/SUM(O$279:O287))-1)*100</f>
        <v>2.7721023473827877</v>
      </c>
      <c r="DF299" s="56"/>
      <c r="DG299" s="56"/>
      <c r="DH299" s="56"/>
      <c r="DI299" s="56"/>
      <c r="DJ299" s="56"/>
      <c r="DK299" s="56"/>
      <c r="DL299" s="56"/>
      <c r="DM299" s="56"/>
      <c r="DN299" s="56"/>
      <c r="DO299" s="56"/>
      <c r="DP299" s="56"/>
      <c r="DQ299" s="56"/>
      <c r="DR299" s="56"/>
      <c r="DS299" s="56"/>
      <c r="DU299" s="56">
        <f>((SUM(AE$291:AE299)/SUM(AE$279:AE287))-1)*100</f>
        <v>-13.152455122312412</v>
      </c>
      <c r="DV299" s="56">
        <f>((SUM(AF$291:AF299)/SUM(AF$279:AF287))-1)*100</f>
        <v>0.58704309483665895</v>
      </c>
      <c r="DW299" s="56"/>
      <c r="DX299" s="56">
        <f>((SUM(AH$291:AH299)/SUM(AH$279:AH287))-1)*100</f>
        <v>6.2015465831857464</v>
      </c>
      <c r="DY299" s="56"/>
      <c r="DZ299" s="56"/>
      <c r="EA299" s="56"/>
      <c r="EB299" s="56"/>
      <c r="EC299" s="56"/>
      <c r="ED299" s="56"/>
      <c r="EE299" s="56"/>
      <c r="EF299" s="56"/>
      <c r="EG299" s="56"/>
      <c r="EH299" s="56"/>
      <c r="EI299" s="56"/>
      <c r="EJ299" s="56"/>
      <c r="EK299" s="56"/>
      <c r="EL299" s="56"/>
      <c r="EN299" s="56">
        <f>((SUM(AX$291:AX299)/SUM(AX$279:AX287))-1)*100</f>
        <v>-8.3812383845398912</v>
      </c>
      <c r="EO299" s="56"/>
      <c r="EP299" s="56"/>
      <c r="EQ299" s="56"/>
      <c r="ER299" s="56"/>
      <c r="ES299" s="56"/>
    </row>
    <row r="300" spans="1:149" s="55" customFormat="1" ht="12.75" customHeight="1" x14ac:dyDescent="0.25">
      <c r="A300" s="55">
        <v>2015</v>
      </c>
      <c r="B300" s="55" t="s">
        <v>357</v>
      </c>
      <c r="C300" s="55" t="s">
        <v>176</v>
      </c>
      <c r="D300" s="56"/>
      <c r="E300" s="56"/>
      <c r="F300" s="56"/>
      <c r="G300" s="56"/>
      <c r="H300" s="56">
        <v>104.378101855387</v>
      </c>
      <c r="I300" s="56">
        <v>106.614801128075</v>
      </c>
      <c r="J300" s="56">
        <v>96.204690831556505</v>
      </c>
      <c r="K300" s="56"/>
      <c r="L300" s="56"/>
      <c r="M300" s="56">
        <v>99.315664676002299</v>
      </c>
      <c r="N300" s="56"/>
      <c r="O300" s="56">
        <v>108.505951085733</v>
      </c>
      <c r="P300" s="56"/>
      <c r="Q300" s="56"/>
      <c r="R300" s="56"/>
      <c r="S300" s="84"/>
      <c r="T300" s="84"/>
      <c r="U300" s="56"/>
      <c r="V300" s="56"/>
      <c r="W300" s="56"/>
      <c r="X300" s="56"/>
      <c r="Y300" s="56"/>
      <c r="Z300" s="56"/>
      <c r="AA300" s="56"/>
      <c r="AB300" s="56"/>
      <c r="AC300" s="56"/>
      <c r="AE300" s="56">
        <v>83.8701001970513</v>
      </c>
      <c r="AF300" s="56">
        <v>106.94251258843001</v>
      </c>
      <c r="AG300" s="56"/>
      <c r="AH300" s="56">
        <v>115.337168195275</v>
      </c>
      <c r="AI300" s="56"/>
      <c r="AJ300" s="56"/>
      <c r="AK300" s="56"/>
      <c r="AL300" s="56"/>
      <c r="AM300" s="56"/>
      <c r="AN300" s="56"/>
      <c r="AO300" s="56"/>
      <c r="AP300" s="56"/>
      <c r="AQ300" s="56"/>
      <c r="AR300" s="56"/>
      <c r="AS300" s="56"/>
      <c r="AT300" s="56"/>
      <c r="AU300" s="56"/>
      <c r="AV300" s="56"/>
      <c r="AX300" s="56">
        <v>92.836946163250602</v>
      </c>
      <c r="AY300" s="59"/>
      <c r="AZ300" s="59"/>
      <c r="BA300" s="59"/>
      <c r="BB300" s="59"/>
      <c r="BC300" s="59">
        <f t="shared" si="1455"/>
        <v>0.81415929203554338</v>
      </c>
      <c r="BD300" s="59">
        <f t="shared" si="1456"/>
        <v>1.8052150657451804</v>
      </c>
      <c r="BE300" s="59">
        <f t="shared" si="1457"/>
        <v>-3.0094582975063733</v>
      </c>
      <c r="BF300" s="59"/>
      <c r="BG300" s="59"/>
      <c r="BH300" s="59">
        <f t="shared" si="1458"/>
        <v>-4.6646420495064405</v>
      </c>
      <c r="BI300" s="59"/>
      <c r="BJ300" s="59">
        <f t="shared" si="1459"/>
        <v>1.6139284281198929</v>
      </c>
      <c r="BK300" s="59"/>
      <c r="BL300" s="59"/>
      <c r="BM300" s="59"/>
      <c r="BN300" s="59"/>
      <c r="BO300" s="59"/>
      <c r="BP300" s="59"/>
      <c r="BQ300" s="59"/>
      <c r="BR300" s="59"/>
      <c r="BS300" s="59"/>
      <c r="BT300" s="59"/>
      <c r="BU300" s="59"/>
      <c r="BV300" s="59"/>
      <c r="BW300" s="59"/>
      <c r="BX300" s="59"/>
      <c r="BZ300" s="59">
        <f t="shared" si="1460"/>
        <v>-15.955752594452511</v>
      </c>
      <c r="CA300" s="59">
        <f t="shared" si="1461"/>
        <v>1.9192229646537218</v>
      </c>
      <c r="CB300" s="59"/>
      <c r="CC300" s="59">
        <f t="shared" si="1462"/>
        <v>7.1072310435947417</v>
      </c>
      <c r="CD300" s="59"/>
      <c r="CE300" s="59"/>
      <c r="CF300" s="59"/>
      <c r="CG300" s="59"/>
      <c r="CH300" s="59"/>
      <c r="CI300" s="59"/>
      <c r="CJ300" s="59"/>
      <c r="CK300" s="59"/>
      <c r="CL300" s="59"/>
      <c r="CM300" s="59"/>
      <c r="CN300" s="59"/>
      <c r="CO300" s="59"/>
      <c r="CP300" s="59"/>
      <c r="CQ300" s="59"/>
      <c r="CS300" s="59">
        <f t="shared" si="1463"/>
        <v>-7.4400291397351603</v>
      </c>
      <c r="CT300" s="56"/>
      <c r="CU300" s="56"/>
      <c r="CV300" s="56"/>
      <c r="CW300" s="56"/>
      <c r="CX300" s="56">
        <f>((SUM(H$291:H300)/SUM(H$279:H288))-1)*100</f>
        <v>1.5865869471256344</v>
      </c>
      <c r="CY300" s="56">
        <f>((SUM(I$291:I300)/SUM(I$279:I288))-1)*100</f>
        <v>2.4165602772203476</v>
      </c>
      <c r="CZ300" s="56">
        <f>((SUM(J$291:J300)/SUM(J$279:J288))-1)*100</f>
        <v>-1.5346364883401908</v>
      </c>
      <c r="DA300" s="56"/>
      <c r="DB300" s="56"/>
      <c r="DC300" s="56">
        <f>((SUM(M$291:M300)/SUM(M$279:M288))-1)*100</f>
        <v>-3.4768848792484652</v>
      </c>
      <c r="DD300" s="56"/>
      <c r="DE300" s="56">
        <f>((SUM(O$291:O300)/SUM(O$279:O288))-1)*100</f>
        <v>2.6480786966905923</v>
      </c>
      <c r="DF300" s="56"/>
      <c r="DG300" s="56"/>
      <c r="DH300" s="56"/>
      <c r="DI300" s="56"/>
      <c r="DJ300" s="56"/>
      <c r="DK300" s="56"/>
      <c r="DL300" s="56"/>
      <c r="DM300" s="56"/>
      <c r="DN300" s="56"/>
      <c r="DO300" s="56"/>
      <c r="DP300" s="56"/>
      <c r="DQ300" s="56"/>
      <c r="DR300" s="56"/>
      <c r="DS300" s="56"/>
      <c r="DU300" s="56">
        <f>((SUM(AE$291:AE300)/SUM(AE$279:AE288))-1)*100</f>
        <v>-13.423535051254898</v>
      </c>
      <c r="DV300" s="56">
        <f>((SUM(AF$291:AF300)/SUM(AF$279:AF288))-1)*100</f>
        <v>0.72482528124766521</v>
      </c>
      <c r="DW300" s="56"/>
      <c r="DX300" s="56">
        <f>((SUM(AH$291:AH300)/SUM(AH$279:AH288))-1)*100</f>
        <v>6.2990748699611743</v>
      </c>
      <c r="DY300" s="56"/>
      <c r="DZ300" s="56"/>
      <c r="EA300" s="56"/>
      <c r="EB300" s="56"/>
      <c r="EC300" s="56"/>
      <c r="ED300" s="56"/>
      <c r="EE300" s="56"/>
      <c r="EF300" s="56"/>
      <c r="EG300" s="56"/>
      <c r="EH300" s="56"/>
      <c r="EI300" s="56"/>
      <c r="EJ300" s="56"/>
      <c r="EK300" s="56"/>
      <c r="EL300" s="56"/>
      <c r="EN300" s="56">
        <f>((SUM(AX$291:AX300)/SUM(AX$279:AX288))-1)*100</f>
        <v>-8.2903751200251179</v>
      </c>
      <c r="EO300" s="56"/>
      <c r="EP300" s="56"/>
      <c r="EQ300" s="56"/>
      <c r="ER300" s="56"/>
      <c r="ES300" s="56"/>
    </row>
    <row r="301" spans="1:149" s="55" customFormat="1" ht="12.75" customHeight="1" x14ac:dyDescent="0.25">
      <c r="A301" s="55">
        <v>2015</v>
      </c>
      <c r="B301" s="55" t="s">
        <v>358</v>
      </c>
      <c r="C301" s="55" t="s">
        <v>176</v>
      </c>
      <c r="D301" s="56"/>
      <c r="E301" s="56"/>
      <c r="F301" s="56"/>
      <c r="G301" s="56"/>
      <c r="H301" s="56">
        <v>105.477590287852</v>
      </c>
      <c r="I301" s="56">
        <v>108.1785471166</v>
      </c>
      <c r="J301" s="56">
        <v>95.607675906183403</v>
      </c>
      <c r="K301" s="56"/>
      <c r="L301" s="56"/>
      <c r="M301" s="56">
        <v>102.04275314978</v>
      </c>
      <c r="N301" s="56"/>
      <c r="O301" s="56">
        <v>115.069410492693</v>
      </c>
      <c r="P301" s="56"/>
      <c r="Q301" s="56"/>
      <c r="R301" s="56"/>
      <c r="S301" s="84"/>
      <c r="T301" s="84"/>
      <c r="U301" s="56"/>
      <c r="V301" s="56"/>
      <c r="W301" s="56"/>
      <c r="X301" s="56"/>
      <c r="Y301" s="56"/>
      <c r="Z301" s="56"/>
      <c r="AA301" s="56"/>
      <c r="AB301" s="56"/>
      <c r="AC301" s="56"/>
      <c r="AE301" s="56">
        <v>80.149629588132399</v>
      </c>
      <c r="AF301" s="56">
        <v>110.38005382473899</v>
      </c>
      <c r="AG301" s="56"/>
      <c r="AH301" s="56">
        <v>123.001632268663</v>
      </c>
      <c r="AI301" s="56"/>
      <c r="AJ301" s="56"/>
      <c r="AK301" s="56"/>
      <c r="AL301" s="56"/>
      <c r="AM301" s="56"/>
      <c r="AN301" s="56"/>
      <c r="AO301" s="56"/>
      <c r="AP301" s="56"/>
      <c r="AQ301" s="56"/>
      <c r="AR301" s="56"/>
      <c r="AS301" s="56"/>
      <c r="AT301" s="56"/>
      <c r="AU301" s="56"/>
      <c r="AV301" s="56"/>
      <c r="AX301" s="56">
        <v>89.171975558106496</v>
      </c>
      <c r="AY301" s="59"/>
      <c r="AZ301" s="59"/>
      <c r="BA301" s="59"/>
      <c r="BB301" s="59"/>
      <c r="BC301" s="59">
        <f t="shared" si="1455"/>
        <v>-0.39799273230717302</v>
      </c>
      <c r="BD301" s="59">
        <f t="shared" si="1456"/>
        <v>0.32467532467475024</v>
      </c>
      <c r="BE301" s="59">
        <f t="shared" si="1457"/>
        <v>-3.2786885245900566</v>
      </c>
      <c r="BF301" s="59"/>
      <c r="BG301" s="59"/>
      <c r="BH301" s="59">
        <f t="shared" si="1458"/>
        <v>-8.7189047827994965</v>
      </c>
      <c r="BI301" s="59"/>
      <c r="BJ301" s="59">
        <f t="shared" si="1459"/>
        <v>3.2287495502230312</v>
      </c>
      <c r="BK301" s="59"/>
      <c r="BL301" s="59"/>
      <c r="BM301" s="59"/>
      <c r="BN301" s="59"/>
      <c r="BO301" s="59"/>
      <c r="BP301" s="59"/>
      <c r="BQ301" s="59"/>
      <c r="BR301" s="59"/>
      <c r="BS301" s="59"/>
      <c r="BT301" s="59"/>
      <c r="BU301" s="59"/>
      <c r="BV301" s="59"/>
      <c r="BW301" s="59"/>
      <c r="BX301" s="59"/>
      <c r="BZ301" s="59">
        <f t="shared" si="1460"/>
        <v>-28.645620453370491</v>
      </c>
      <c r="CA301" s="59">
        <f t="shared" si="1461"/>
        <v>-1.8963488326283695</v>
      </c>
      <c r="CB301" s="59"/>
      <c r="CC301" s="59">
        <f t="shared" si="1462"/>
        <v>9.5357336661975989</v>
      </c>
      <c r="CD301" s="59"/>
      <c r="CE301" s="59"/>
      <c r="CF301" s="59"/>
      <c r="CG301" s="59"/>
      <c r="CH301" s="59"/>
      <c r="CI301" s="59"/>
      <c r="CJ301" s="59"/>
      <c r="CK301" s="59"/>
      <c r="CL301" s="59"/>
      <c r="CM301" s="59"/>
      <c r="CN301" s="59"/>
      <c r="CO301" s="59"/>
      <c r="CP301" s="59"/>
      <c r="CQ301" s="59"/>
      <c r="CS301" s="59">
        <f t="shared" si="1463"/>
        <v>-21.005327100265127</v>
      </c>
      <c r="CT301" s="56"/>
      <c r="CU301" s="56"/>
      <c r="CV301" s="56"/>
      <c r="CW301" s="56"/>
      <c r="CX301" s="56">
        <f>((SUM(H$291:H301)/SUM(H$279:H289))-1)*100</f>
        <v>1.3995139217379826</v>
      </c>
      <c r="CY301" s="56">
        <f>((SUM(I$291:I301)/SUM(I$279:I289))-1)*100</f>
        <v>2.2172263014600846</v>
      </c>
      <c r="CZ301" s="56">
        <f>((SUM(J$291:J301)/SUM(J$279:J289))-1)*100</f>
        <v>-1.6922716992903375</v>
      </c>
      <c r="DA301" s="56"/>
      <c r="DB301" s="56"/>
      <c r="DC301" s="56">
        <f>((SUM(M$291:M301)/SUM(M$279:M289))-1)*100</f>
        <v>-3.9991947094261238</v>
      </c>
      <c r="DD301" s="56"/>
      <c r="DE301" s="56">
        <f>((SUM(O$291:O301)/SUM(O$279:O289))-1)*100</f>
        <v>2.706463287194838</v>
      </c>
      <c r="DF301" s="56"/>
      <c r="DG301" s="56"/>
      <c r="DH301" s="56"/>
      <c r="DI301" s="56"/>
      <c r="DJ301" s="56"/>
      <c r="DK301" s="56"/>
      <c r="DL301" s="56"/>
      <c r="DM301" s="56"/>
      <c r="DN301" s="56"/>
      <c r="DO301" s="56"/>
      <c r="DP301" s="56"/>
      <c r="DQ301" s="56"/>
      <c r="DR301" s="56"/>
      <c r="DS301" s="56"/>
      <c r="DU301" s="56">
        <f>((SUM(AE$291:AE301)/SUM(AE$279:AE289))-1)*100</f>
        <v>-14.9177499662276</v>
      </c>
      <c r="DV301" s="56">
        <f>((SUM(AF$291:AF301)/SUM(AF$279:AF289))-1)*100</f>
        <v>0.46315085514974097</v>
      </c>
      <c r="DW301" s="56"/>
      <c r="DX301" s="56">
        <f>((SUM(AH$291:AH301)/SUM(AH$279:AH289))-1)*100</f>
        <v>6.6258397656691725</v>
      </c>
      <c r="DY301" s="56"/>
      <c r="DZ301" s="56"/>
      <c r="EA301" s="56"/>
      <c r="EB301" s="56"/>
      <c r="EC301" s="56"/>
      <c r="ED301" s="56"/>
      <c r="EE301" s="56"/>
      <c r="EF301" s="56"/>
      <c r="EG301" s="56"/>
      <c r="EH301" s="56"/>
      <c r="EI301" s="56"/>
      <c r="EJ301" s="56"/>
      <c r="EK301" s="56"/>
      <c r="EL301" s="56"/>
      <c r="EN301" s="56">
        <f>((SUM(AX$291:AX301)/SUM(AX$279:AX289))-1)*100</f>
        <v>-9.5364806836303764</v>
      </c>
      <c r="EO301" s="56"/>
      <c r="EP301" s="56"/>
      <c r="EQ301" s="56"/>
      <c r="ER301" s="56"/>
      <c r="ES301" s="56"/>
    </row>
    <row r="302" spans="1:149" s="55" customFormat="1" ht="12.75" customHeight="1" x14ac:dyDescent="0.25">
      <c r="A302" s="55">
        <v>2015</v>
      </c>
      <c r="B302" s="55" t="s">
        <v>359</v>
      </c>
      <c r="C302" s="55" t="s">
        <v>176</v>
      </c>
      <c r="D302" s="56"/>
      <c r="E302" s="56"/>
      <c r="F302" s="56"/>
      <c r="G302" s="56"/>
      <c r="H302" s="56">
        <v>113.10071008627899</v>
      </c>
      <c r="I302" s="56">
        <v>117.957794417971</v>
      </c>
      <c r="J302" s="56">
        <v>95.351812366737704</v>
      </c>
      <c r="K302" s="56"/>
      <c r="L302" s="56"/>
      <c r="M302" s="56">
        <v>141.24481426361601</v>
      </c>
      <c r="N302" s="56"/>
      <c r="O302" s="56">
        <v>169.857346421702</v>
      </c>
      <c r="P302" s="56"/>
      <c r="Q302" s="56"/>
      <c r="R302" s="56"/>
      <c r="S302" s="84"/>
      <c r="T302" s="84"/>
      <c r="U302" s="56"/>
      <c r="V302" s="56"/>
      <c r="W302" s="56"/>
      <c r="X302" s="56"/>
      <c r="Y302" s="56"/>
      <c r="Z302" s="56"/>
      <c r="AA302" s="56"/>
      <c r="AB302" s="56"/>
      <c r="AC302" s="56"/>
      <c r="AE302" s="56">
        <v>93.157443462437101</v>
      </c>
      <c r="AF302" s="56">
        <v>153.06773543831599</v>
      </c>
      <c r="AG302" s="56"/>
      <c r="AH302" s="56">
        <v>181.96374441049201</v>
      </c>
      <c r="AI302" s="56"/>
      <c r="AJ302" s="56"/>
      <c r="AK302" s="56"/>
      <c r="AL302" s="56"/>
      <c r="AM302" s="56"/>
      <c r="AN302" s="56"/>
      <c r="AO302" s="56"/>
      <c r="AP302" s="56"/>
      <c r="AQ302" s="56"/>
      <c r="AR302" s="56"/>
      <c r="AS302" s="56"/>
      <c r="AT302" s="56"/>
      <c r="AU302" s="56"/>
      <c r="AV302" s="56"/>
      <c r="AX302" s="56">
        <v>104.513679969108</v>
      </c>
      <c r="AY302" s="59"/>
      <c r="AZ302" s="59"/>
      <c r="BA302" s="59"/>
      <c r="BB302" s="59"/>
      <c r="BC302" s="59">
        <f t="shared" si="1455"/>
        <v>-1.1531069827037999</v>
      </c>
      <c r="BD302" s="59">
        <f t="shared" si="1456"/>
        <v>-0.49222287851936608</v>
      </c>
      <c r="BE302" s="59">
        <f t="shared" si="1457"/>
        <v>-4.0343347639484994</v>
      </c>
      <c r="BF302" s="59"/>
      <c r="BG302" s="59"/>
      <c r="BH302" s="59">
        <f t="shared" si="1458"/>
        <v>-6.7041221383678735</v>
      </c>
      <c r="BI302" s="59"/>
      <c r="BJ302" s="59">
        <f t="shared" si="1459"/>
        <v>-1.4967344076942002</v>
      </c>
      <c r="BK302" s="59"/>
      <c r="BL302" s="59"/>
      <c r="BM302" s="59"/>
      <c r="BN302" s="59"/>
      <c r="BO302" s="59"/>
      <c r="BP302" s="59"/>
      <c r="BQ302" s="59"/>
      <c r="BR302" s="59"/>
      <c r="BS302" s="59"/>
      <c r="BT302" s="59"/>
      <c r="BU302" s="59"/>
      <c r="BV302" s="59"/>
      <c r="BW302" s="59"/>
      <c r="BX302" s="59"/>
      <c r="BZ302" s="59">
        <f t="shared" si="1460"/>
        <v>-19.710839836763551</v>
      </c>
      <c r="CA302" s="59">
        <f t="shared" si="1461"/>
        <v>0.31362846816762602</v>
      </c>
      <c r="CB302" s="59"/>
      <c r="CC302" s="59">
        <f t="shared" si="1462"/>
        <v>4.8903153298149649</v>
      </c>
      <c r="CD302" s="59"/>
      <c r="CE302" s="59"/>
      <c r="CF302" s="59"/>
      <c r="CG302" s="59"/>
      <c r="CH302" s="59"/>
      <c r="CI302" s="59"/>
      <c r="CJ302" s="59"/>
      <c r="CK302" s="59"/>
      <c r="CL302" s="59"/>
      <c r="CM302" s="59"/>
      <c r="CN302" s="59"/>
      <c r="CO302" s="59"/>
      <c r="CP302" s="59"/>
      <c r="CQ302" s="59"/>
      <c r="CS302" s="59">
        <f t="shared" si="1463"/>
        <v>-11.041745295706074</v>
      </c>
      <c r="CT302" s="56"/>
      <c r="CU302" s="56"/>
      <c r="CV302" s="56"/>
      <c r="CW302" s="56"/>
      <c r="CX302" s="56">
        <f>((SUM(H$291:H302)/SUM(H$279:H290))-1)*100</f>
        <v>1.1635653062129103</v>
      </c>
      <c r="CY302" s="56">
        <f>((SUM(I$291:I302)/SUM(I$279:I290))-1)*100</f>
        <v>1.9603084218581923</v>
      </c>
      <c r="CZ302" s="56">
        <f>((SUM(J$291:J302)/SUM(J$279:J290))-1)*100</f>
        <v>-1.8873319988561565</v>
      </c>
      <c r="DA302" s="56"/>
      <c r="DB302" s="56"/>
      <c r="DC302" s="56">
        <f>((SUM(M$291:M302)/SUM(M$279:M290))-1)*100</f>
        <v>-4.3207985826039463</v>
      </c>
      <c r="DD302" s="56"/>
      <c r="DE302" s="56">
        <f>((SUM(O$291:O302)/SUM(O$279:O290))-1)*100</f>
        <v>2.1406965002228384</v>
      </c>
      <c r="DF302" s="56"/>
      <c r="DG302" s="56"/>
      <c r="DH302" s="56"/>
      <c r="DI302" s="56"/>
      <c r="DJ302" s="56"/>
      <c r="DK302" s="56"/>
      <c r="DL302" s="56"/>
      <c r="DM302" s="56"/>
      <c r="DN302" s="56"/>
      <c r="DO302" s="56"/>
      <c r="DP302" s="56"/>
      <c r="DQ302" s="56"/>
      <c r="DR302" s="56"/>
      <c r="DS302" s="56"/>
      <c r="DU302" s="56">
        <f>((SUM(AE$291:AE302)/SUM(AE$279:AE290))-1)*100</f>
        <v>-15.359006296626509</v>
      </c>
      <c r="DV302" s="56">
        <f>((SUM(AF$291:AF302)/SUM(AF$279:AF290))-1)*100</f>
        <v>0.44532110742177</v>
      </c>
      <c r="DW302" s="56"/>
      <c r="DX302" s="56">
        <f>((SUM(AH$291:AH302)/SUM(AH$279:AH290))-1)*100</f>
        <v>6.3916768222223919</v>
      </c>
      <c r="DY302" s="56"/>
      <c r="DZ302" s="56"/>
      <c r="EA302" s="56"/>
      <c r="EB302" s="56"/>
      <c r="EC302" s="56"/>
      <c r="ED302" s="56"/>
      <c r="EE302" s="56"/>
      <c r="EF302" s="56"/>
      <c r="EG302" s="56"/>
      <c r="EH302" s="56"/>
      <c r="EI302" s="56"/>
      <c r="EJ302" s="56"/>
      <c r="EK302" s="56"/>
      <c r="EL302" s="56"/>
      <c r="EN302" s="56">
        <f>((SUM(AX$291:AX302)/SUM(AX$279:AX290))-1)*100</f>
        <v>-9.6758053521657335</v>
      </c>
      <c r="EO302" s="56"/>
      <c r="EP302" s="56"/>
      <c r="EQ302" s="56"/>
      <c r="ER302" s="56"/>
      <c r="ES302" s="56"/>
    </row>
    <row r="303" spans="1:149" s="55" customFormat="1" ht="12.75" customHeight="1" x14ac:dyDescent="0.25">
      <c r="A303" s="55">
        <v>2016</v>
      </c>
      <c r="B303" s="55" t="s">
        <v>348</v>
      </c>
      <c r="C303" s="55" t="s">
        <v>176</v>
      </c>
      <c r="D303" s="56"/>
      <c r="E303" s="56"/>
      <c r="F303" s="56"/>
      <c r="G303" s="56"/>
      <c r="H303" s="56">
        <v>102.30739864090999</v>
      </c>
      <c r="I303" s="56">
        <v>104.514246815132</v>
      </c>
      <c r="J303" s="56">
        <v>94.243070362473304</v>
      </c>
      <c r="K303" s="56"/>
      <c r="L303" s="56"/>
      <c r="M303" s="56">
        <v>94.475419983262199</v>
      </c>
      <c r="N303" s="56"/>
      <c r="O303" s="56">
        <v>104.29965257588</v>
      </c>
      <c r="P303" s="56"/>
      <c r="Q303" s="56"/>
      <c r="R303" s="56"/>
      <c r="S303" s="84"/>
      <c r="T303" s="84"/>
      <c r="U303" s="56"/>
      <c r="V303" s="56"/>
      <c r="W303" s="56"/>
      <c r="X303" s="56"/>
      <c r="Y303" s="56"/>
      <c r="Z303" s="56"/>
      <c r="AA303" s="56"/>
      <c r="AB303" s="56"/>
      <c r="AC303" s="56"/>
      <c r="AE303" s="56">
        <v>77.964420086150596</v>
      </c>
      <c r="AF303" s="56">
        <v>103.82279668354199</v>
      </c>
      <c r="AG303" s="56"/>
      <c r="AH303" s="56">
        <v>113.397333842805</v>
      </c>
      <c r="AI303" s="56"/>
      <c r="AJ303" s="56"/>
      <c r="AK303" s="56"/>
      <c r="AL303" s="56"/>
      <c r="AM303" s="56"/>
      <c r="AN303" s="56"/>
      <c r="AO303" s="56"/>
      <c r="AP303" s="56"/>
      <c r="AQ303" s="56"/>
      <c r="AR303" s="56"/>
      <c r="AS303" s="56"/>
      <c r="AT303" s="56"/>
      <c r="AU303" s="56"/>
      <c r="AV303" s="56"/>
      <c r="AX303" s="56">
        <v>87.734671545897299</v>
      </c>
      <c r="AY303" s="59"/>
      <c r="AZ303" s="59"/>
      <c r="BA303" s="59"/>
      <c r="BB303" s="59"/>
      <c r="BC303" s="59">
        <f t="shared" si="1455"/>
        <v>-0.49901978256975399</v>
      </c>
      <c r="BD303" s="59">
        <f t="shared" si="1456"/>
        <v>0.47116894772281093</v>
      </c>
      <c r="BE303" s="59">
        <f t="shared" si="1457"/>
        <v>-4.2461005199307404</v>
      </c>
      <c r="BF303" s="59"/>
      <c r="BG303" s="59"/>
      <c r="BH303" s="59">
        <f t="shared" si="1458"/>
        <v>-4.7279347047545439</v>
      </c>
      <c r="BI303" s="59"/>
      <c r="BJ303" s="59">
        <f t="shared" si="1459"/>
        <v>1.0223746619582919</v>
      </c>
      <c r="BK303" s="59"/>
      <c r="BL303" s="59"/>
      <c r="BM303" s="59"/>
      <c r="BN303" s="59"/>
      <c r="BO303" s="59"/>
      <c r="BP303" s="59"/>
      <c r="BQ303" s="59"/>
      <c r="BR303" s="59"/>
      <c r="BS303" s="59"/>
      <c r="BT303" s="59"/>
      <c r="BU303" s="59"/>
      <c r="BV303" s="59"/>
      <c r="BW303" s="59"/>
      <c r="BX303" s="59"/>
      <c r="BZ303" s="59">
        <f t="shared" si="1460"/>
        <v>-15.537290104269097</v>
      </c>
      <c r="CA303" s="59">
        <f t="shared" si="1461"/>
        <v>3.1778409534048979</v>
      </c>
      <c r="CB303" s="59"/>
      <c r="CC303" s="59">
        <f t="shared" si="1462"/>
        <v>8.5382019951309562</v>
      </c>
      <c r="CD303" s="59"/>
      <c r="CE303" s="59"/>
      <c r="CF303" s="59"/>
      <c r="CG303" s="59"/>
      <c r="CH303" s="59"/>
      <c r="CI303" s="59"/>
      <c r="CJ303" s="59"/>
      <c r="CK303" s="59"/>
      <c r="CL303" s="59"/>
      <c r="CM303" s="59"/>
      <c r="CN303" s="59"/>
      <c r="CO303" s="59"/>
      <c r="CP303" s="59"/>
      <c r="CQ303" s="59"/>
      <c r="CS303" s="59">
        <f t="shared" si="1463"/>
        <v>-6.8168224115363385</v>
      </c>
      <c r="CT303" s="56"/>
      <c r="CU303" s="56"/>
      <c r="CV303" s="56"/>
      <c r="CW303" s="56"/>
      <c r="CX303" s="56">
        <f>((SUM(H$303:H303)/SUM(H$291:H291))-1)*100</f>
        <v>-0.49901978256975399</v>
      </c>
      <c r="CY303" s="56">
        <f>((SUM(I$303:I303)/SUM(I$291:I291))-1)*100</f>
        <v>0.47116894772281093</v>
      </c>
      <c r="CZ303" s="56">
        <f>((SUM(J$303:J303)/SUM(J$291:J291))-1)*100</f>
        <v>-4.2461005199307404</v>
      </c>
      <c r="DA303" s="56"/>
      <c r="DB303" s="56"/>
      <c r="DC303" s="56">
        <f>((SUM(M$303:M303)/SUM(M$291:M291))-1)*100</f>
        <v>-4.7279347047545439</v>
      </c>
      <c r="DD303" s="56"/>
      <c r="DE303" s="56">
        <f>((SUM(O$303:O303)/SUM(O$291:O291))-1)*100</f>
        <v>1.0223746619582919</v>
      </c>
      <c r="DF303" s="56"/>
      <c r="DG303" s="56"/>
      <c r="DH303" s="56"/>
      <c r="DI303" s="56"/>
      <c r="DJ303" s="56"/>
      <c r="DK303" s="56"/>
      <c r="DL303" s="56"/>
      <c r="DM303" s="56"/>
      <c r="DN303" s="56"/>
      <c r="DO303" s="56"/>
      <c r="DP303" s="56"/>
      <c r="DQ303" s="56"/>
      <c r="DR303" s="56"/>
      <c r="DS303" s="56"/>
      <c r="DU303" s="56">
        <f>((SUM(AE$303:AE303)/SUM(AE$291:AE291))-1)*100</f>
        <v>-15.537290104269097</v>
      </c>
      <c r="DV303" s="56">
        <f>((SUM(AF$303:AF303)/SUM(AF$291:AF291))-1)*100</f>
        <v>3.1778409534048979</v>
      </c>
      <c r="DW303" s="56"/>
      <c r="DX303" s="56">
        <f>((SUM(AH$303:AH303)/SUM(AH$291:AH291))-1)*100</f>
        <v>8.5382019951309562</v>
      </c>
      <c r="DY303" s="56"/>
      <c r="DZ303" s="56"/>
      <c r="EA303" s="56"/>
      <c r="EB303" s="56"/>
      <c r="EC303" s="56"/>
      <c r="ED303" s="56"/>
      <c r="EE303" s="56"/>
      <c r="EF303" s="56"/>
      <c r="EG303" s="56"/>
      <c r="EH303" s="56"/>
      <c r="EI303" s="56"/>
      <c r="EJ303" s="56"/>
      <c r="EK303" s="56"/>
      <c r="EL303" s="56"/>
      <c r="EN303" s="56">
        <f>((SUM(AX$303:AX303)/SUM(AX$291:AX291))-1)*100</f>
        <v>-6.8168224115363385</v>
      </c>
      <c r="EO303" s="56"/>
      <c r="EP303" s="56"/>
      <c r="EQ303" s="56"/>
      <c r="ER303" s="56"/>
      <c r="ES303" s="56"/>
    </row>
    <row r="304" spans="1:149" s="55" customFormat="1" ht="12.75" customHeight="1" x14ac:dyDescent="0.25">
      <c r="A304" s="55">
        <v>2016</v>
      </c>
      <c r="B304" s="55" t="s">
        <v>349</v>
      </c>
      <c r="C304" s="55" t="s">
        <v>176</v>
      </c>
      <c r="D304" s="56"/>
      <c r="E304" s="56"/>
      <c r="F304" s="56"/>
      <c r="G304" s="56"/>
      <c r="H304" s="56">
        <v>100.84141406429001</v>
      </c>
      <c r="I304" s="56">
        <v>102.367013517456</v>
      </c>
      <c r="J304" s="56">
        <v>95.2665245202558</v>
      </c>
      <c r="K304" s="56"/>
      <c r="L304" s="56"/>
      <c r="M304" s="56">
        <v>90.294635354597304</v>
      </c>
      <c r="N304" s="56"/>
      <c r="O304" s="56">
        <v>99.515686250216604</v>
      </c>
      <c r="P304" s="56"/>
      <c r="Q304" s="56"/>
      <c r="R304" s="56"/>
      <c r="S304" s="84"/>
      <c r="T304" s="84"/>
      <c r="U304" s="56"/>
      <c r="V304" s="56"/>
      <c r="W304" s="56"/>
      <c r="X304" s="56"/>
      <c r="Y304" s="56"/>
      <c r="Z304" s="56"/>
      <c r="AA304" s="56"/>
      <c r="AB304" s="56"/>
      <c r="AC304" s="56"/>
      <c r="AE304" s="56">
        <v>74.79736684497</v>
      </c>
      <c r="AF304" s="56">
        <v>100.058982743512</v>
      </c>
      <c r="AG304" s="56"/>
      <c r="AH304" s="56">
        <v>109.42797602525</v>
      </c>
      <c r="AI304" s="56"/>
      <c r="AJ304" s="56"/>
      <c r="AK304" s="56"/>
      <c r="AL304" s="56"/>
      <c r="AM304" s="56"/>
      <c r="AN304" s="56"/>
      <c r="AO304" s="56"/>
      <c r="AP304" s="56"/>
      <c r="AQ304" s="56"/>
      <c r="AR304" s="56"/>
      <c r="AS304" s="56"/>
      <c r="AT304" s="56"/>
      <c r="AU304" s="56"/>
      <c r="AV304" s="56"/>
      <c r="AX304" s="56">
        <v>84.316233634796603</v>
      </c>
      <c r="AY304" s="59"/>
      <c r="AZ304" s="59"/>
      <c r="BA304" s="59"/>
      <c r="BB304" s="59"/>
      <c r="BC304" s="59">
        <f t="shared" si="1455"/>
        <v>-2.9453262786591217</v>
      </c>
      <c r="BD304" s="59">
        <f t="shared" si="1456"/>
        <v>-2.3162583518928415</v>
      </c>
      <c r="BE304" s="59">
        <f t="shared" si="1457"/>
        <v>-5.3389830508474567</v>
      </c>
      <c r="BF304" s="59"/>
      <c r="BG304" s="59"/>
      <c r="BH304" s="59">
        <f t="shared" si="1458"/>
        <v>-0.47141632645050224</v>
      </c>
      <c r="BI304" s="59"/>
      <c r="BJ304" s="59">
        <f t="shared" si="1459"/>
        <v>6.4665986168359835</v>
      </c>
      <c r="BK304" s="59"/>
      <c r="BL304" s="59"/>
      <c r="BM304" s="59"/>
      <c r="BN304" s="59"/>
      <c r="BO304" s="59"/>
      <c r="BP304" s="59"/>
      <c r="BQ304" s="59"/>
      <c r="BR304" s="59"/>
      <c r="BS304" s="59"/>
      <c r="BT304" s="59"/>
      <c r="BU304" s="59"/>
      <c r="BV304" s="59"/>
      <c r="BW304" s="59"/>
      <c r="BX304" s="59"/>
      <c r="BZ304" s="59">
        <f t="shared" si="1460"/>
        <v>-13.129657268192286</v>
      </c>
      <c r="CA304" s="59">
        <f t="shared" si="1461"/>
        <v>7.4806595457211245</v>
      </c>
      <c r="CB304" s="59"/>
      <c r="CC304" s="59">
        <f t="shared" si="1462"/>
        <v>14.889843889034559</v>
      </c>
      <c r="CD304" s="59"/>
      <c r="CE304" s="59"/>
      <c r="CF304" s="59"/>
      <c r="CG304" s="59"/>
      <c r="CH304" s="59"/>
      <c r="CI304" s="59"/>
      <c r="CJ304" s="59"/>
      <c r="CK304" s="59"/>
      <c r="CL304" s="59"/>
      <c r="CM304" s="59"/>
      <c r="CN304" s="59"/>
      <c r="CO304" s="59"/>
      <c r="CP304" s="59"/>
      <c r="CQ304" s="59"/>
      <c r="CS304" s="59">
        <f t="shared" si="1463"/>
        <v>-5.7712110187141619</v>
      </c>
      <c r="CT304" s="56"/>
      <c r="CU304" s="56"/>
      <c r="CV304" s="56"/>
      <c r="CW304" s="56"/>
      <c r="CX304" s="56">
        <f>((SUM(H$303:H304)/SUM(H$291:H292))-1)*100</f>
        <v>-1.7285701622193228</v>
      </c>
      <c r="CY304" s="56">
        <f>((SUM(I$303:I304)/SUM(I$291:I292))-1)*100</f>
        <v>-0.92768525762805254</v>
      </c>
      <c r="CZ304" s="56">
        <f>((SUM(J$303:J304)/SUM(J$291:J292))-1)*100</f>
        <v>-4.7986289631534174</v>
      </c>
      <c r="DA304" s="56"/>
      <c r="DB304" s="56"/>
      <c r="DC304" s="56">
        <f>((SUM(M$303:M304)/SUM(M$291:M292))-1)*100</f>
        <v>-2.6942885930907101</v>
      </c>
      <c r="DD304" s="56"/>
      <c r="DE304" s="56">
        <f>((SUM(O$303:O304)/SUM(O$291:O292))-1)*100</f>
        <v>3.6092518882433478</v>
      </c>
      <c r="DF304" s="56"/>
      <c r="DG304" s="56"/>
      <c r="DH304" s="56"/>
      <c r="DI304" s="56"/>
      <c r="DJ304" s="56"/>
      <c r="DK304" s="56"/>
      <c r="DL304" s="56"/>
      <c r="DM304" s="56"/>
      <c r="DN304" s="56"/>
      <c r="DO304" s="56"/>
      <c r="DP304" s="56"/>
      <c r="DQ304" s="56"/>
      <c r="DR304" s="56"/>
      <c r="DS304" s="56"/>
      <c r="DU304" s="56">
        <f>((SUM(AE$303:AE304)/SUM(AE$291:AE292))-1)*100</f>
        <v>-14.375335435349912</v>
      </c>
      <c r="DV304" s="56">
        <f>((SUM(AF$303:AF304)/SUM(AF$291:AF292))-1)*100</f>
        <v>5.2456213714674238</v>
      </c>
      <c r="DW304" s="56"/>
      <c r="DX304" s="56">
        <f>((SUM(AH$303:AH304)/SUM(AH$291:AH292))-1)*100</f>
        <v>11.567241288611552</v>
      </c>
      <c r="DY304" s="56"/>
      <c r="DZ304" s="56"/>
      <c r="EA304" s="56"/>
      <c r="EB304" s="56"/>
      <c r="EC304" s="56"/>
      <c r="ED304" s="56"/>
      <c r="EE304" s="56"/>
      <c r="EF304" s="56"/>
      <c r="EG304" s="56"/>
      <c r="EH304" s="56"/>
      <c r="EI304" s="56"/>
      <c r="EJ304" s="56"/>
      <c r="EK304" s="56"/>
      <c r="EL304" s="56"/>
      <c r="EN304" s="56">
        <f>((SUM(AX$303:AX304)/SUM(AX$291:AX292))-1)*100</f>
        <v>-6.3073195853312942</v>
      </c>
      <c r="EO304" s="56"/>
      <c r="EP304" s="56"/>
      <c r="EQ304" s="56"/>
      <c r="ER304" s="56"/>
      <c r="ES304" s="56"/>
    </row>
    <row r="305" spans="1:149" s="55" customFormat="1" ht="12.75" customHeight="1" x14ac:dyDescent="0.25">
      <c r="A305" s="55">
        <v>2016</v>
      </c>
      <c r="B305" s="55" t="s">
        <v>350</v>
      </c>
      <c r="C305" s="55" t="s">
        <v>176</v>
      </c>
      <c r="D305" s="56"/>
      <c r="E305" s="56"/>
      <c r="F305" s="56"/>
      <c r="G305" s="56"/>
      <c r="H305" s="56">
        <v>100.364969076888</v>
      </c>
      <c r="I305" s="56">
        <v>102.15695808616201</v>
      </c>
      <c r="J305" s="56">
        <v>93.816631130063996</v>
      </c>
      <c r="K305" s="56"/>
      <c r="L305" s="56"/>
      <c r="M305" s="56">
        <v>88.724081055155906</v>
      </c>
      <c r="N305" s="56"/>
      <c r="O305" s="56">
        <v>97.607511896485406</v>
      </c>
      <c r="P305" s="56"/>
      <c r="Q305" s="56"/>
      <c r="R305" s="56"/>
      <c r="S305" s="84"/>
      <c r="T305" s="84"/>
      <c r="U305" s="56"/>
      <c r="V305" s="56"/>
      <c r="W305" s="56"/>
      <c r="X305" s="56"/>
      <c r="Y305" s="56"/>
      <c r="Z305" s="56"/>
      <c r="AA305" s="56"/>
      <c r="AB305" s="56"/>
      <c r="AC305" s="56"/>
      <c r="AE305" s="56">
        <v>73.794230369678004</v>
      </c>
      <c r="AF305" s="56">
        <v>99.134884891417997</v>
      </c>
      <c r="AG305" s="56"/>
      <c r="AH305" s="56">
        <v>108.456148208766</v>
      </c>
      <c r="AI305" s="56"/>
      <c r="AJ305" s="56"/>
      <c r="AK305" s="56"/>
      <c r="AL305" s="56"/>
      <c r="AM305" s="56"/>
      <c r="AN305" s="56"/>
      <c r="AO305" s="56"/>
      <c r="AP305" s="56"/>
      <c r="AQ305" s="56"/>
      <c r="AR305" s="56"/>
      <c r="AS305" s="56"/>
      <c r="AT305" s="56"/>
      <c r="AU305" s="56"/>
      <c r="AV305" s="56"/>
      <c r="AX305" s="56">
        <v>83.472336593160193</v>
      </c>
      <c r="AY305" s="59"/>
      <c r="AZ305" s="59"/>
      <c r="BA305" s="59"/>
      <c r="BB305" s="59"/>
      <c r="BC305" s="59">
        <f t="shared" si="1455"/>
        <v>-3.9796633941094228</v>
      </c>
      <c r="BD305" s="59">
        <f t="shared" si="1456"/>
        <v>-3.7598944591028638</v>
      </c>
      <c r="BE305" s="59">
        <f t="shared" si="1457"/>
        <v>-4.8442906574393767</v>
      </c>
      <c r="BF305" s="59"/>
      <c r="BG305" s="59"/>
      <c r="BH305" s="59">
        <f t="shared" si="1458"/>
        <v>-10.045581675680493</v>
      </c>
      <c r="BI305" s="59"/>
      <c r="BJ305" s="59">
        <f t="shared" si="1459"/>
        <v>-7.0696713861361786</v>
      </c>
      <c r="BK305" s="59"/>
      <c r="BL305" s="59"/>
      <c r="BM305" s="59"/>
      <c r="BN305" s="59"/>
      <c r="BO305" s="59"/>
      <c r="BP305" s="59"/>
      <c r="BQ305" s="59"/>
      <c r="BR305" s="59"/>
      <c r="BS305" s="59"/>
      <c r="BT305" s="59"/>
      <c r="BU305" s="59"/>
      <c r="BV305" s="59"/>
      <c r="BW305" s="59"/>
      <c r="BX305" s="59"/>
      <c r="BZ305" s="59">
        <f t="shared" si="1460"/>
        <v>-16.023573611359566</v>
      </c>
      <c r="CA305" s="59">
        <f t="shared" si="1461"/>
        <v>-2.5517737162568555</v>
      </c>
      <c r="CB305" s="59"/>
      <c r="CC305" s="59">
        <f t="shared" si="1462"/>
        <v>0.69161734598546243</v>
      </c>
      <c r="CD305" s="59"/>
      <c r="CE305" s="59"/>
      <c r="CF305" s="59"/>
      <c r="CG305" s="59"/>
      <c r="CH305" s="59"/>
      <c r="CI305" s="59"/>
      <c r="CJ305" s="59"/>
      <c r="CK305" s="59"/>
      <c r="CL305" s="59"/>
      <c r="CM305" s="59"/>
      <c r="CN305" s="59"/>
      <c r="CO305" s="59"/>
      <c r="CP305" s="59"/>
      <c r="CQ305" s="59"/>
      <c r="CS305" s="59">
        <f t="shared" si="1463"/>
        <v>-8.9544834788854448</v>
      </c>
      <c r="CT305" s="56"/>
      <c r="CU305" s="56"/>
      <c r="CV305" s="56"/>
      <c r="CW305" s="56"/>
      <c r="CX305" s="56">
        <f>((SUM(H$303:H305)/SUM(H$291:H293))-1)*100</f>
        <v>-2.4845451869294211</v>
      </c>
      <c r="CY305" s="56">
        <f>((SUM(I$303:I305)/SUM(I$291:I293))-1)*100</f>
        <v>-1.8821785846608319</v>
      </c>
      <c r="CZ305" s="56">
        <f>((SUM(J$303:J305)/SUM(J$291:J293))-1)*100</f>
        <v>-4.8137535816619064</v>
      </c>
      <c r="DA305" s="56"/>
      <c r="DB305" s="56"/>
      <c r="DC305" s="56">
        <f>((SUM(M$303:M305)/SUM(M$291:M293))-1)*100</f>
        <v>-5.207385468669667</v>
      </c>
      <c r="DD305" s="56"/>
      <c r="DE305" s="56">
        <f>((SUM(O$303:O305)/SUM(O$291:O293))-1)*100</f>
        <v>-0.1078826602106453</v>
      </c>
      <c r="DF305" s="56"/>
      <c r="DG305" s="56"/>
      <c r="DH305" s="56"/>
      <c r="DI305" s="56"/>
      <c r="DJ305" s="56"/>
      <c r="DK305" s="56"/>
      <c r="DL305" s="56"/>
      <c r="DM305" s="56"/>
      <c r="DN305" s="56"/>
      <c r="DO305" s="56"/>
      <c r="DP305" s="56"/>
      <c r="DQ305" s="56"/>
      <c r="DR305" s="56"/>
      <c r="DS305" s="56"/>
      <c r="DU305" s="56">
        <f>((SUM(AE$303:AE305)/SUM(AE$291:AE293))-1)*100</f>
        <v>-14.91926245356402</v>
      </c>
      <c r="DV305" s="56">
        <f>((SUM(AF$303:AF305)/SUM(AF$291:AF293))-1)*100</f>
        <v>2.5607903691386991</v>
      </c>
      <c r="DW305" s="56"/>
      <c r="DX305" s="56">
        <f>((SUM(AH$303:AH305)/SUM(AH$291:AH293))-1)*100</f>
        <v>7.7569074136123684</v>
      </c>
      <c r="DY305" s="56"/>
      <c r="DZ305" s="56"/>
      <c r="EA305" s="56"/>
      <c r="EB305" s="56"/>
      <c r="EC305" s="56"/>
      <c r="ED305" s="56"/>
      <c r="EE305" s="56"/>
      <c r="EF305" s="56"/>
      <c r="EG305" s="56"/>
      <c r="EH305" s="56"/>
      <c r="EI305" s="56"/>
      <c r="EJ305" s="56"/>
      <c r="EK305" s="56"/>
      <c r="EL305" s="56"/>
      <c r="EN305" s="56">
        <f>((SUM(AX$303:AX305)/SUM(AX$291:AX293))-1)*100</f>
        <v>-7.1888445337494389</v>
      </c>
      <c r="EO305" s="56"/>
      <c r="EP305" s="56"/>
      <c r="EQ305" s="56"/>
      <c r="ER305" s="56"/>
      <c r="ES305" s="56"/>
    </row>
    <row r="306" spans="1:149" s="55" customFormat="1" ht="12.75" customHeight="1" x14ac:dyDescent="0.25">
      <c r="A306" s="55">
        <v>2016</v>
      </c>
      <c r="B306" s="55" t="s">
        <v>351</v>
      </c>
      <c r="C306" s="55" t="s">
        <v>176</v>
      </c>
      <c r="D306" s="56"/>
      <c r="E306" s="56"/>
      <c r="F306" s="56"/>
      <c r="G306" s="56"/>
      <c r="H306" s="56">
        <v>99.008933343513903</v>
      </c>
      <c r="I306" s="56">
        <v>100.266459204512</v>
      </c>
      <c r="J306" s="56">
        <v>94.413646055437098</v>
      </c>
      <c r="K306" s="56"/>
      <c r="L306" s="56"/>
      <c r="M306" s="56">
        <v>87.573381381687</v>
      </c>
      <c r="N306" s="56"/>
      <c r="O306" s="56">
        <v>92.723513463601293</v>
      </c>
      <c r="P306" s="56"/>
      <c r="Q306" s="56"/>
      <c r="R306" s="56"/>
      <c r="S306" s="84"/>
      <c r="T306" s="84"/>
      <c r="U306" s="56"/>
      <c r="V306" s="56"/>
      <c r="W306" s="56"/>
      <c r="X306" s="56"/>
      <c r="Y306" s="56"/>
      <c r="Z306" s="56"/>
      <c r="AA306" s="56"/>
      <c r="AB306" s="56"/>
      <c r="AC306" s="56"/>
      <c r="AE306" s="56">
        <v>78.917862543656398</v>
      </c>
      <c r="AF306" s="56">
        <v>98.598337226913301</v>
      </c>
      <c r="AG306" s="56"/>
      <c r="AH306" s="56">
        <v>103.54639785584099</v>
      </c>
      <c r="AI306" s="56"/>
      <c r="AJ306" s="56"/>
      <c r="AK306" s="56"/>
      <c r="AL306" s="56"/>
      <c r="AM306" s="56"/>
      <c r="AN306" s="56"/>
      <c r="AO306" s="56"/>
      <c r="AP306" s="56"/>
      <c r="AQ306" s="56"/>
      <c r="AR306" s="56"/>
      <c r="AS306" s="56"/>
      <c r="AT306" s="56"/>
      <c r="AU306" s="56"/>
      <c r="AV306" s="56"/>
      <c r="AX306" s="56">
        <v>90.284095267988604</v>
      </c>
      <c r="AY306" s="59"/>
      <c r="AZ306" s="59"/>
      <c r="BA306" s="59"/>
      <c r="BB306" s="59"/>
      <c r="BC306" s="59">
        <f t="shared" si="1455"/>
        <v>-4.2530568846360968</v>
      </c>
      <c r="BD306" s="59">
        <f t="shared" si="1456"/>
        <v>-4.1071428571432751</v>
      </c>
      <c r="BE306" s="59">
        <f t="shared" si="1457"/>
        <v>-4.8151332760102523</v>
      </c>
      <c r="BF306" s="59"/>
      <c r="BG306" s="59"/>
      <c r="BH306" s="59">
        <f t="shared" si="1458"/>
        <v>-3.7814966826247187</v>
      </c>
      <c r="BI306" s="59"/>
      <c r="BJ306" s="59">
        <f t="shared" si="1459"/>
        <v>-0.31228483468175305</v>
      </c>
      <c r="BK306" s="59"/>
      <c r="BL306" s="59"/>
      <c r="BM306" s="59"/>
      <c r="BN306" s="59"/>
      <c r="BO306" s="59"/>
      <c r="BP306" s="59"/>
      <c r="BQ306" s="59"/>
      <c r="BR306" s="59"/>
      <c r="BS306" s="59"/>
      <c r="BT306" s="59"/>
      <c r="BU306" s="59"/>
      <c r="BV306" s="59"/>
      <c r="BW306" s="59"/>
      <c r="BX306" s="59"/>
      <c r="BZ306" s="59">
        <f t="shared" si="1460"/>
        <v>-9.9684016239377389</v>
      </c>
      <c r="CA306" s="59">
        <f t="shared" si="1461"/>
        <v>4.0739249910095143</v>
      </c>
      <c r="CB306" s="59"/>
      <c r="CC306" s="59">
        <f t="shared" si="1462"/>
        <v>7.8134601004224313</v>
      </c>
      <c r="CD306" s="59"/>
      <c r="CE306" s="59"/>
      <c r="CF306" s="59"/>
      <c r="CG306" s="59"/>
      <c r="CH306" s="59"/>
      <c r="CI306" s="59"/>
      <c r="CJ306" s="59"/>
      <c r="CK306" s="59"/>
      <c r="CL306" s="59"/>
      <c r="CM306" s="59"/>
      <c r="CN306" s="59"/>
      <c r="CO306" s="59"/>
      <c r="CP306" s="59"/>
      <c r="CQ306" s="59"/>
      <c r="CS306" s="59">
        <f t="shared" si="1463"/>
        <v>-2.4468233346514268</v>
      </c>
      <c r="CT306" s="56"/>
      <c r="CU306" s="56"/>
      <c r="CV306" s="56"/>
      <c r="CW306" s="56"/>
      <c r="CX306" s="56">
        <f>((SUM(H$303:H306)/SUM(H$291:H294))-1)*100</f>
        <v>-2.9255789287607192</v>
      </c>
      <c r="CY306" s="56">
        <f>((SUM(I$303:I306)/SUM(I$291:I294))-1)*100</f>
        <v>-2.4367176634214061</v>
      </c>
      <c r="CZ306" s="56">
        <f>((SUM(J$303:J306)/SUM(J$291:J294))-1)*100</f>
        <v>-4.8140984311197066</v>
      </c>
      <c r="DA306" s="56"/>
      <c r="DB306" s="56"/>
      <c r="DC306" s="56">
        <f>((SUM(M$303:M306)/SUM(M$291:M294))-1)*100</f>
        <v>-4.8654461509272995</v>
      </c>
      <c r="DD306" s="56"/>
      <c r="DE306" s="56">
        <f>((SUM(O$303:O306)/SUM(O$291:O294))-1)*100</f>
        <v>-0.15604393842378883</v>
      </c>
      <c r="DF306" s="56"/>
      <c r="DG306" s="56"/>
      <c r="DH306" s="56"/>
      <c r="DI306" s="56"/>
      <c r="DJ306" s="56"/>
      <c r="DK306" s="56"/>
      <c r="DL306" s="56"/>
      <c r="DM306" s="56"/>
      <c r="DN306" s="56"/>
      <c r="DO306" s="56"/>
      <c r="DP306" s="56"/>
      <c r="DQ306" s="56"/>
      <c r="DR306" s="56"/>
      <c r="DS306" s="56"/>
      <c r="DU306" s="56">
        <f>((SUM(AE$303:AE306)/SUM(AE$291:AE294))-1)*100</f>
        <v>-13.693144405082347</v>
      </c>
      <c r="DV306" s="56">
        <f>((SUM(AF$303:AF306)/SUM(AF$291:AF294))-1)*100</f>
        <v>2.9281822905467658</v>
      </c>
      <c r="DW306" s="56"/>
      <c r="DX306" s="56">
        <f>((SUM(AH$303:AH306)/SUM(AH$291:AH294))-1)*100</f>
        <v>7.7703690317249219</v>
      </c>
      <c r="DY306" s="56"/>
      <c r="DZ306" s="56"/>
      <c r="EA306" s="56"/>
      <c r="EB306" s="56"/>
      <c r="EC306" s="56"/>
      <c r="ED306" s="56"/>
      <c r="EE306" s="56"/>
      <c r="EF306" s="56"/>
      <c r="EG306" s="56"/>
      <c r="EH306" s="56"/>
      <c r="EI306" s="56"/>
      <c r="EJ306" s="56"/>
      <c r="EK306" s="56"/>
      <c r="EL306" s="56"/>
      <c r="EN306" s="56">
        <f>((SUM(AX$303:AX306)/SUM(AX$291:AX294))-1)*100</f>
        <v>-5.9958285902260933</v>
      </c>
      <c r="EO306" s="56"/>
      <c r="EP306" s="56"/>
      <c r="EQ306" s="56"/>
      <c r="ER306" s="56"/>
      <c r="ES306" s="56"/>
    </row>
    <row r="307" spans="1:149" s="55" customFormat="1" ht="12.75" customHeight="1" x14ac:dyDescent="0.25">
      <c r="A307" s="55">
        <v>2016</v>
      </c>
      <c r="B307" s="55" t="s">
        <v>352</v>
      </c>
      <c r="C307" s="55" t="s">
        <v>176</v>
      </c>
      <c r="D307" s="56"/>
      <c r="E307" s="56"/>
      <c r="F307" s="56"/>
      <c r="G307" s="56"/>
      <c r="H307" s="56">
        <v>100.090096968772</v>
      </c>
      <c r="I307" s="56">
        <v>101.62014976174299</v>
      </c>
      <c r="J307" s="56">
        <v>94.498933901919003</v>
      </c>
      <c r="K307" s="56"/>
      <c r="L307" s="56"/>
      <c r="M307" s="56">
        <v>88.195116510748207</v>
      </c>
      <c r="N307" s="56"/>
      <c r="O307" s="56">
        <v>96.947461429898794</v>
      </c>
      <c r="P307" s="56"/>
      <c r="Q307" s="56"/>
      <c r="R307" s="56"/>
      <c r="S307" s="84"/>
      <c r="T307" s="84"/>
      <c r="U307" s="56"/>
      <c r="V307" s="56"/>
      <c r="W307" s="56"/>
      <c r="X307" s="56"/>
      <c r="Y307" s="56"/>
      <c r="Z307" s="56"/>
      <c r="AA307" s="56"/>
      <c r="AB307" s="56"/>
      <c r="AC307" s="56"/>
      <c r="AE307" s="56">
        <v>73.485574091305594</v>
      </c>
      <c r="AF307" s="56">
        <v>100.12272652012101</v>
      </c>
      <c r="AG307" s="56"/>
      <c r="AH307" s="56">
        <v>109.066146953322</v>
      </c>
      <c r="AI307" s="56"/>
      <c r="AJ307" s="56"/>
      <c r="AK307" s="56"/>
      <c r="AL307" s="56"/>
      <c r="AM307" s="56"/>
      <c r="AN307" s="56"/>
      <c r="AO307" s="56"/>
      <c r="AP307" s="56"/>
      <c r="AQ307" s="56"/>
      <c r="AR307" s="56"/>
      <c r="AS307" s="56"/>
      <c r="AT307" s="56"/>
      <c r="AU307" s="56"/>
      <c r="AV307" s="56"/>
      <c r="AX307" s="56">
        <v>85.095068817763206</v>
      </c>
      <c r="AY307" s="59"/>
      <c r="AZ307" s="59"/>
      <c r="BA307" s="59"/>
      <c r="BB307" s="59"/>
      <c r="BC307" s="59">
        <f t="shared" si="1455"/>
        <v>-3.1560283687935287</v>
      </c>
      <c r="BD307" s="59">
        <f t="shared" si="1456"/>
        <v>-3.629924745461921</v>
      </c>
      <c r="BE307" s="59">
        <f t="shared" si="1457"/>
        <v>-1.24777183600705</v>
      </c>
      <c r="BF307" s="59"/>
      <c r="BG307" s="59"/>
      <c r="BH307" s="59">
        <f t="shared" si="1458"/>
        <v>-10.544561529768892</v>
      </c>
      <c r="BI307" s="59"/>
      <c r="BJ307" s="59">
        <f t="shared" si="1459"/>
        <v>-7.7506044766904587</v>
      </c>
      <c r="BK307" s="59"/>
      <c r="BL307" s="59"/>
      <c r="BM307" s="59"/>
      <c r="BN307" s="59"/>
      <c r="BO307" s="59"/>
      <c r="BP307" s="59"/>
      <c r="BQ307" s="59"/>
      <c r="BR307" s="59"/>
      <c r="BS307" s="59"/>
      <c r="BT307" s="59"/>
      <c r="BU307" s="59"/>
      <c r="BV307" s="59"/>
      <c r="BW307" s="59"/>
      <c r="BX307" s="59"/>
      <c r="BZ307" s="59">
        <f t="shared" si="1460"/>
        <v>-16.173744348858378</v>
      </c>
      <c r="CA307" s="59">
        <f t="shared" si="1461"/>
        <v>-2.7823097452776224</v>
      </c>
      <c r="CB307" s="59"/>
      <c r="CC307" s="59">
        <f t="shared" si="1462"/>
        <v>4.1790475471481514E-2</v>
      </c>
      <c r="CD307" s="59"/>
      <c r="CE307" s="59"/>
      <c r="CF307" s="59"/>
      <c r="CG307" s="59"/>
      <c r="CH307" s="59"/>
      <c r="CI307" s="59"/>
      <c r="CJ307" s="59"/>
      <c r="CK307" s="59"/>
      <c r="CL307" s="59"/>
      <c r="CM307" s="59"/>
      <c r="CN307" s="59"/>
      <c r="CO307" s="59"/>
      <c r="CP307" s="59"/>
      <c r="CQ307" s="59"/>
      <c r="CS307" s="59">
        <f t="shared" si="1463"/>
        <v>-8.3539809174767008</v>
      </c>
      <c r="CT307" s="56"/>
      <c r="CU307" s="56"/>
      <c r="CV307" s="56"/>
      <c r="CW307" s="56"/>
      <c r="CX307" s="56">
        <f>((SUM(H$303:H307)/SUM(H$291:H295))-1)*100</f>
        <v>-2.971557945379677</v>
      </c>
      <c r="CY307" s="56">
        <f>((SUM(I$303:I307)/SUM(I$291:I295))-1)*100</f>
        <v>-2.6763882096650704</v>
      </c>
      <c r="CZ307" s="56">
        <f>((SUM(J$303:J307)/SUM(J$291:J295))-1)*100</f>
        <v>-4.1212121212121033</v>
      </c>
      <c r="DA307" s="56"/>
      <c r="DB307" s="56"/>
      <c r="DC307" s="56">
        <f>((SUM(M$303:M307)/SUM(M$291:M295))-1)*100</f>
        <v>-6.0365013359393487</v>
      </c>
      <c r="DD307" s="56"/>
      <c r="DE307" s="56">
        <f>((SUM(O$303:O307)/SUM(O$291:O295))-1)*100</f>
        <v>-1.7527735733508076</v>
      </c>
      <c r="DF307" s="56"/>
      <c r="DG307" s="56"/>
      <c r="DH307" s="56"/>
      <c r="DI307" s="56"/>
      <c r="DJ307" s="56"/>
      <c r="DK307" s="56"/>
      <c r="DL307" s="56"/>
      <c r="DM307" s="56"/>
      <c r="DN307" s="56"/>
      <c r="DO307" s="56"/>
      <c r="DP307" s="56"/>
      <c r="DQ307" s="56"/>
      <c r="DR307" s="56"/>
      <c r="DS307" s="56"/>
      <c r="DU307" s="56">
        <f>((SUM(AE$303:AE307)/SUM(AE$291:AE295))-1)*100</f>
        <v>-14.185576438860625</v>
      </c>
      <c r="DV307" s="56">
        <f>((SUM(AF$303:AF307)/SUM(AF$291:AF295))-1)*100</f>
        <v>1.7356848564266558</v>
      </c>
      <c r="DW307" s="56"/>
      <c r="DX307" s="56">
        <f>((SUM(AH$303:AH307)/SUM(AH$291:AH295))-1)*100</f>
        <v>6.126311762347858</v>
      </c>
      <c r="DY307" s="56"/>
      <c r="DZ307" s="56"/>
      <c r="EA307" s="56"/>
      <c r="EB307" s="56"/>
      <c r="EC307" s="56"/>
      <c r="ED307" s="56"/>
      <c r="EE307" s="56"/>
      <c r="EF307" s="56"/>
      <c r="EG307" s="56"/>
      <c r="EH307" s="56"/>
      <c r="EI307" s="56"/>
      <c r="EJ307" s="56"/>
      <c r="EK307" s="56"/>
      <c r="EL307" s="56"/>
      <c r="EN307" s="56">
        <f>((SUM(AX$303:AX307)/SUM(AX$291:AX295))-1)*100</f>
        <v>-6.4710867843410398</v>
      </c>
      <c r="EO307" s="56"/>
      <c r="EP307" s="56"/>
      <c r="EQ307" s="56"/>
      <c r="ER307" s="56"/>
      <c r="ES307" s="56"/>
    </row>
    <row r="308" spans="1:149" s="55" customFormat="1" ht="12.75" customHeight="1" x14ac:dyDescent="0.25">
      <c r="A308" s="55">
        <v>2016</v>
      </c>
      <c r="B308" s="55" t="s">
        <v>353</v>
      </c>
      <c r="C308" s="55" t="s">
        <v>176</v>
      </c>
      <c r="D308" s="56"/>
      <c r="E308" s="56"/>
      <c r="F308" s="56"/>
      <c r="G308" s="56"/>
      <c r="H308" s="56">
        <v>100.21837061922599</v>
      </c>
      <c r="I308" s="56">
        <v>101.946902654867</v>
      </c>
      <c r="J308" s="56">
        <v>93.901918976545801</v>
      </c>
      <c r="K308" s="56"/>
      <c r="L308" s="56"/>
      <c r="M308" s="56">
        <v>87.713037316564893</v>
      </c>
      <c r="N308" s="56"/>
      <c r="O308" s="56">
        <v>97.957764910638701</v>
      </c>
      <c r="P308" s="56"/>
      <c r="Q308" s="56"/>
      <c r="R308" s="56"/>
      <c r="S308" s="84"/>
      <c r="T308" s="84"/>
      <c r="U308" s="56"/>
      <c r="V308" s="56"/>
      <c r="W308" s="56"/>
      <c r="X308" s="56"/>
      <c r="Y308" s="56"/>
      <c r="Z308" s="56"/>
      <c r="AA308" s="56"/>
      <c r="AB308" s="56"/>
      <c r="AC308" s="56"/>
      <c r="AE308" s="56">
        <v>70.495336630325795</v>
      </c>
      <c r="AF308" s="56">
        <v>100.291585964834</v>
      </c>
      <c r="AG308" s="56"/>
      <c r="AH308" s="56">
        <v>110.930816658393</v>
      </c>
      <c r="AI308" s="56"/>
      <c r="AJ308" s="56"/>
      <c r="AK308" s="56"/>
      <c r="AL308" s="56"/>
      <c r="AM308" s="56"/>
      <c r="AN308" s="56"/>
      <c r="AO308" s="56"/>
      <c r="AP308" s="56"/>
      <c r="AQ308" s="56"/>
      <c r="AR308" s="56"/>
      <c r="AS308" s="56"/>
      <c r="AT308" s="56"/>
      <c r="AU308" s="56"/>
      <c r="AV308" s="56"/>
      <c r="AX308" s="56">
        <v>82.414452906696894</v>
      </c>
      <c r="AY308" s="59"/>
      <c r="AZ308" s="59"/>
      <c r="BA308" s="59"/>
      <c r="BB308" s="59"/>
      <c r="BC308" s="59">
        <f t="shared" si="1455"/>
        <v>-3.5279590756742474</v>
      </c>
      <c r="BD308" s="59">
        <f t="shared" si="1456"/>
        <v>-3.3414472228367353</v>
      </c>
      <c r="BE308" s="59">
        <f t="shared" si="1457"/>
        <v>-4.2608695652174511</v>
      </c>
      <c r="BF308" s="59"/>
      <c r="BG308" s="59"/>
      <c r="BH308" s="59">
        <f t="shared" si="1458"/>
        <v>-10.774950301524289</v>
      </c>
      <c r="BI308" s="59"/>
      <c r="BJ308" s="59">
        <f t="shared" si="1459"/>
        <v>-7.4709709199146213</v>
      </c>
      <c r="BK308" s="59"/>
      <c r="BL308" s="59"/>
      <c r="BM308" s="59"/>
      <c r="BN308" s="59"/>
      <c r="BO308" s="59"/>
      <c r="BP308" s="59"/>
      <c r="BQ308" s="59"/>
      <c r="BR308" s="59"/>
      <c r="BS308" s="59"/>
      <c r="BT308" s="59"/>
      <c r="BU308" s="59"/>
      <c r="BV308" s="59"/>
      <c r="BW308" s="59"/>
      <c r="BX308" s="59"/>
      <c r="BZ308" s="59">
        <f t="shared" si="1460"/>
        <v>-17.642702662726919</v>
      </c>
      <c r="CA308" s="59">
        <f t="shared" si="1461"/>
        <v>-2.9357666267041282</v>
      </c>
      <c r="CB308" s="59"/>
      <c r="CC308" s="59">
        <f t="shared" si="1462"/>
        <v>0.61466737464892507</v>
      </c>
      <c r="CD308" s="59"/>
      <c r="CE308" s="59"/>
      <c r="CF308" s="59"/>
      <c r="CG308" s="59"/>
      <c r="CH308" s="59"/>
      <c r="CI308" s="59"/>
      <c r="CJ308" s="59"/>
      <c r="CK308" s="59"/>
      <c r="CL308" s="59"/>
      <c r="CM308" s="59"/>
      <c r="CN308" s="59"/>
      <c r="CO308" s="59"/>
      <c r="CP308" s="59"/>
      <c r="CQ308" s="59"/>
      <c r="CS308" s="59">
        <f t="shared" si="1463"/>
        <v>-10.109885349741432</v>
      </c>
      <c r="CT308" s="56"/>
      <c r="CU308" s="56"/>
      <c r="CV308" s="56"/>
      <c r="CW308" s="56"/>
      <c r="CX308" s="56">
        <f>((SUM(H$303:H308)/SUM(H$291:H296))-1)*100</f>
        <v>-3.0645018711138339</v>
      </c>
      <c r="CY308" s="56">
        <f>((SUM(I$303:I308)/SUM(I$291:I296))-1)*100</f>
        <v>-2.7876499333627902</v>
      </c>
      <c r="CZ308" s="56">
        <f>((SUM(J$303:J308)/SUM(J$291:J296))-1)*100</f>
        <v>-4.1444043321299695</v>
      </c>
      <c r="DA308" s="56"/>
      <c r="DB308" s="56"/>
      <c r="DC308" s="56">
        <f>((SUM(M$303:M308)/SUM(M$291:M296))-1)*100</f>
        <v>-6.8446047875849292</v>
      </c>
      <c r="DD308" s="56"/>
      <c r="DE308" s="56">
        <f>((SUM(O$303:O308)/SUM(O$291:O296))-1)*100</f>
        <v>-2.7521900352522</v>
      </c>
      <c r="DF308" s="56"/>
      <c r="DG308" s="56"/>
      <c r="DH308" s="56"/>
      <c r="DI308" s="56"/>
      <c r="DJ308" s="56"/>
      <c r="DK308" s="56"/>
      <c r="DL308" s="56"/>
      <c r="DM308" s="56"/>
      <c r="DN308" s="56"/>
      <c r="DO308" s="56"/>
      <c r="DP308" s="56"/>
      <c r="DQ308" s="56"/>
      <c r="DR308" s="56"/>
      <c r="DS308" s="56"/>
      <c r="DU308" s="56">
        <f>((SUM(AE$303:AE308)/SUM(AE$291:AE296))-1)*100</f>
        <v>-14.746880012056362</v>
      </c>
      <c r="DV308" s="56">
        <f>((SUM(AF$303:AF308)/SUM(AF$291:AF296))-1)*100</f>
        <v>0.92650565461074308</v>
      </c>
      <c r="DW308" s="56"/>
      <c r="DX308" s="56">
        <f>((SUM(AH$303:AH308)/SUM(AH$291:AH296))-1)*100</f>
        <v>5.1505172198886173</v>
      </c>
      <c r="DY308" s="56"/>
      <c r="DZ308" s="56"/>
      <c r="EA308" s="56"/>
      <c r="EB308" s="56"/>
      <c r="EC308" s="56"/>
      <c r="ED308" s="56"/>
      <c r="EE308" s="56"/>
      <c r="EF308" s="56"/>
      <c r="EG308" s="56"/>
      <c r="EH308" s="56"/>
      <c r="EI308" s="56"/>
      <c r="EJ308" s="56"/>
      <c r="EK308" s="56"/>
      <c r="EL308" s="56"/>
      <c r="EN308" s="56">
        <f>((SUM(AX$303:AX308)/SUM(AX$291:AX296))-1)*100</f>
        <v>-7.0750303523901774</v>
      </c>
      <c r="EO308" s="56"/>
      <c r="EP308" s="56"/>
      <c r="EQ308" s="56"/>
      <c r="ER308" s="56"/>
      <c r="ES308" s="56"/>
    </row>
    <row r="309" spans="1:149" s="55" customFormat="1" ht="12.75" customHeight="1" x14ac:dyDescent="0.25">
      <c r="A309" s="55">
        <v>2016</v>
      </c>
      <c r="B309" s="55" t="s">
        <v>354</v>
      </c>
      <c r="C309" s="55" t="s">
        <v>176</v>
      </c>
      <c r="D309" s="56"/>
      <c r="E309" s="56"/>
      <c r="F309" s="56"/>
      <c r="G309" s="56"/>
      <c r="H309" s="56">
        <v>100.21837061922599</v>
      </c>
      <c r="I309" s="56">
        <v>102.296995040358</v>
      </c>
      <c r="J309" s="56">
        <v>92.622601279317706</v>
      </c>
      <c r="K309" s="56"/>
      <c r="L309" s="56"/>
      <c r="M309" s="56">
        <v>90.308599879472098</v>
      </c>
      <c r="N309" s="56"/>
      <c r="O309" s="56">
        <v>103.46418556407301</v>
      </c>
      <c r="P309" s="56"/>
      <c r="Q309" s="56"/>
      <c r="R309" s="56"/>
      <c r="S309" s="84"/>
      <c r="T309" s="84"/>
      <c r="U309" s="56"/>
      <c r="V309" s="56"/>
      <c r="W309" s="56"/>
      <c r="X309" s="56"/>
      <c r="Y309" s="56"/>
      <c r="Z309" s="56"/>
      <c r="AA309" s="56"/>
      <c r="AB309" s="56"/>
      <c r="AC309" s="56"/>
      <c r="AE309" s="56">
        <v>68.198794168225305</v>
      </c>
      <c r="AF309" s="56">
        <v>103.775712229262</v>
      </c>
      <c r="AG309" s="56"/>
      <c r="AH309" s="56">
        <v>117.99027784656499</v>
      </c>
      <c r="AI309" s="56"/>
      <c r="AJ309" s="56"/>
      <c r="AK309" s="56"/>
      <c r="AL309" s="56"/>
      <c r="AM309" s="56"/>
      <c r="AN309" s="56"/>
      <c r="AO309" s="56"/>
      <c r="AP309" s="56"/>
      <c r="AQ309" s="56"/>
      <c r="AR309" s="56"/>
      <c r="AS309" s="56"/>
      <c r="AT309" s="56"/>
      <c r="AU309" s="56"/>
      <c r="AV309" s="56"/>
      <c r="AX309" s="56">
        <v>79.890932565823505</v>
      </c>
      <c r="AY309" s="59"/>
      <c r="AZ309" s="59"/>
      <c r="BA309" s="59"/>
      <c r="BB309" s="59"/>
      <c r="BC309" s="59">
        <f t="shared" si="1455"/>
        <v>-2.374152088540038</v>
      </c>
      <c r="BD309" s="59">
        <f t="shared" si="1456"/>
        <v>-1.9024171888983754</v>
      </c>
      <c r="BE309" s="59">
        <f t="shared" si="1457"/>
        <v>-4.232804232804166</v>
      </c>
      <c r="BF309" s="59"/>
      <c r="BG309" s="59"/>
      <c r="BH309" s="59">
        <f t="shared" si="1458"/>
        <v>-8.9550206483541182</v>
      </c>
      <c r="BI309" s="59"/>
      <c r="BJ309" s="59">
        <f t="shared" si="1459"/>
        <v>0.25122180091805557</v>
      </c>
      <c r="BK309" s="59"/>
      <c r="BL309" s="59"/>
      <c r="BM309" s="59"/>
      <c r="BN309" s="59"/>
      <c r="BO309" s="59"/>
      <c r="BP309" s="59"/>
      <c r="BQ309" s="59"/>
      <c r="BR309" s="59"/>
      <c r="BS309" s="59"/>
      <c r="BT309" s="59"/>
      <c r="BU309" s="59"/>
      <c r="BV309" s="59"/>
      <c r="BW309" s="59"/>
      <c r="BX309" s="59"/>
      <c r="BZ309" s="59">
        <f t="shared" si="1460"/>
        <v>-26.228165122301672</v>
      </c>
      <c r="CA309" s="59">
        <f t="shared" si="1461"/>
        <v>-0.9409861836175426</v>
      </c>
      <c r="CB309" s="59"/>
      <c r="CC309" s="59">
        <f t="shared" si="1462"/>
        <v>9.4278177886363057</v>
      </c>
      <c r="CD309" s="59"/>
      <c r="CE309" s="59"/>
      <c r="CF309" s="59"/>
      <c r="CG309" s="59"/>
      <c r="CH309" s="59"/>
      <c r="CI309" s="59"/>
      <c r="CJ309" s="59"/>
      <c r="CK309" s="59"/>
      <c r="CL309" s="59"/>
      <c r="CM309" s="59"/>
      <c r="CN309" s="59"/>
      <c r="CO309" s="59"/>
      <c r="CP309" s="59"/>
      <c r="CQ309" s="59"/>
      <c r="CS309" s="59">
        <f t="shared" si="1463"/>
        <v>-19.799743168935368</v>
      </c>
      <c r="CT309" s="56"/>
      <c r="CU309" s="56"/>
      <c r="CV309" s="56"/>
      <c r="CW309" s="56"/>
      <c r="CX309" s="56">
        <f>((SUM(H$303:H309)/SUM(H$291:H297))-1)*100</f>
        <v>-2.9666911151013275</v>
      </c>
      <c r="CY309" s="56">
        <f>((SUM(I$303:I309)/SUM(I$291:I297))-1)*100</f>
        <v>-2.6620076238879853</v>
      </c>
      <c r="CZ309" s="56">
        <f>((SUM(J$303:J309)/SUM(J$291:J297))-1)*100</f>
        <v>-4.1568432808040683</v>
      </c>
      <c r="DA309" s="56"/>
      <c r="DB309" s="56"/>
      <c r="DC309" s="56">
        <f>((SUM(M$303:M309)/SUM(M$291:M297))-1)*100</f>
        <v>-7.1544450613483797</v>
      </c>
      <c r="DD309" s="56"/>
      <c r="DE309" s="56">
        <f>((SUM(O$303:O309)/SUM(O$291:O297))-1)*100</f>
        <v>-2.314956302200899</v>
      </c>
      <c r="DF309" s="56"/>
      <c r="DG309" s="56"/>
      <c r="DH309" s="56"/>
      <c r="DI309" s="56"/>
      <c r="DJ309" s="56"/>
      <c r="DK309" s="56"/>
      <c r="DL309" s="56"/>
      <c r="DM309" s="56"/>
      <c r="DN309" s="56"/>
      <c r="DO309" s="56"/>
      <c r="DP309" s="56"/>
      <c r="DQ309" s="56"/>
      <c r="DR309" s="56"/>
      <c r="DS309" s="56"/>
      <c r="DU309" s="56">
        <f>((SUM(AE$303:AE309)/SUM(AE$291:AE297))-1)*100</f>
        <v>-16.459783844087951</v>
      </c>
      <c r="DV309" s="56">
        <f>((SUM(AF$303:AF309)/SUM(AF$291:AF297))-1)*100</f>
        <v>0.64752198977560127</v>
      </c>
      <c r="DW309" s="56"/>
      <c r="DX309" s="56">
        <f>((SUM(AH$303:AH309)/SUM(AH$291:AH297))-1)*100</f>
        <v>5.7817995127914301</v>
      </c>
      <c r="DY309" s="56"/>
      <c r="DZ309" s="56"/>
      <c r="EA309" s="56"/>
      <c r="EB309" s="56"/>
      <c r="EC309" s="56"/>
      <c r="ED309" s="56"/>
      <c r="EE309" s="56"/>
      <c r="EF309" s="56"/>
      <c r="EG309" s="56"/>
      <c r="EH309" s="56"/>
      <c r="EI309" s="56"/>
      <c r="EJ309" s="56"/>
      <c r="EK309" s="56"/>
      <c r="EL309" s="56"/>
      <c r="EN309" s="56">
        <f>((SUM(AX$303:AX309)/SUM(AX$291:AX297))-1)*100</f>
        <v>-9.0191056254437356</v>
      </c>
      <c r="EO309" s="56"/>
      <c r="EP309" s="56"/>
      <c r="EQ309" s="56"/>
      <c r="ER309" s="56"/>
      <c r="ES309" s="56"/>
    </row>
    <row r="310" spans="1:149" s="55" customFormat="1" ht="12.75" customHeight="1" x14ac:dyDescent="0.25">
      <c r="A310" s="55">
        <v>2016</v>
      </c>
      <c r="B310" s="55" t="s">
        <v>355</v>
      </c>
      <c r="C310" s="55" t="s">
        <v>176</v>
      </c>
      <c r="D310" s="56"/>
      <c r="E310" s="56"/>
      <c r="F310" s="56"/>
      <c r="G310" s="56"/>
      <c r="H310" s="56">
        <v>101.189585401237</v>
      </c>
      <c r="I310" s="56">
        <v>103.277253719732</v>
      </c>
      <c r="J310" s="56">
        <v>93.560767590618298</v>
      </c>
      <c r="K310" s="56"/>
      <c r="L310" s="56"/>
      <c r="M310" s="56">
        <v>95.087131878260095</v>
      </c>
      <c r="N310" s="56"/>
      <c r="O310" s="56">
        <v>100.253340469576</v>
      </c>
      <c r="P310" s="56"/>
      <c r="Q310" s="56"/>
      <c r="R310" s="56"/>
      <c r="S310" s="84"/>
      <c r="T310" s="84"/>
      <c r="U310" s="56"/>
      <c r="V310" s="56"/>
      <c r="W310" s="56"/>
      <c r="X310" s="56"/>
      <c r="Y310" s="56"/>
      <c r="Z310" s="56"/>
      <c r="AA310" s="56"/>
      <c r="AB310" s="56"/>
      <c r="AC310" s="56"/>
      <c r="AE310" s="56">
        <v>86.404594212796894</v>
      </c>
      <c r="AF310" s="56">
        <v>109.76436817394899</v>
      </c>
      <c r="AG310" s="56"/>
      <c r="AH310" s="56">
        <v>114.092410968124</v>
      </c>
      <c r="AI310" s="56"/>
      <c r="AJ310" s="56"/>
      <c r="AK310" s="56"/>
      <c r="AL310" s="56"/>
      <c r="AM310" s="56"/>
      <c r="AN310" s="56"/>
      <c r="AO310" s="56"/>
      <c r="AP310" s="56"/>
      <c r="AQ310" s="56"/>
      <c r="AR310" s="56"/>
      <c r="AS310" s="56"/>
      <c r="AT310" s="56"/>
      <c r="AU310" s="56"/>
      <c r="AV310" s="56"/>
      <c r="AX310" s="56">
        <v>102.49194414806399</v>
      </c>
      <c r="AY310" s="59"/>
      <c r="AZ310" s="59"/>
      <c r="BA310" s="59"/>
      <c r="BB310" s="59"/>
      <c r="BC310" s="59">
        <f t="shared" si="1455"/>
        <v>-0.79051383399177944</v>
      </c>
      <c r="BD310" s="59">
        <f t="shared" si="1456"/>
        <v>0.1811184061586868</v>
      </c>
      <c r="BE310" s="59">
        <f t="shared" si="1457"/>
        <v>-4.525674499564869</v>
      </c>
      <c r="BF310" s="59"/>
      <c r="BG310" s="59"/>
      <c r="BH310" s="59">
        <f t="shared" si="1458"/>
        <v>-7.5508004539089679</v>
      </c>
      <c r="BI310" s="59"/>
      <c r="BJ310" s="59">
        <f t="shared" si="1459"/>
        <v>-5.8594991897887638</v>
      </c>
      <c r="BK310" s="59"/>
      <c r="BL310" s="59"/>
      <c r="BM310" s="59"/>
      <c r="BN310" s="59"/>
      <c r="BO310" s="59"/>
      <c r="BP310" s="59"/>
      <c r="BQ310" s="59"/>
      <c r="BR310" s="59"/>
      <c r="BS310" s="59"/>
      <c r="BT310" s="59"/>
      <c r="BU310" s="59"/>
      <c r="BV310" s="59"/>
      <c r="BW310" s="59"/>
      <c r="BX310" s="59"/>
      <c r="BZ310" s="59">
        <f t="shared" si="1460"/>
        <v>-10.67997689561243</v>
      </c>
      <c r="CA310" s="59">
        <f t="shared" si="1461"/>
        <v>0.34750795454092653</v>
      </c>
      <c r="CB310" s="59"/>
      <c r="CC310" s="59">
        <f t="shared" si="1462"/>
        <v>2.048912719032403</v>
      </c>
      <c r="CD310" s="59"/>
      <c r="CE310" s="59"/>
      <c r="CF310" s="59"/>
      <c r="CG310" s="59"/>
      <c r="CH310" s="59"/>
      <c r="CI310" s="59"/>
      <c r="CJ310" s="59"/>
      <c r="CK310" s="59"/>
      <c r="CL310" s="59"/>
      <c r="CM310" s="59"/>
      <c r="CN310" s="59"/>
      <c r="CO310" s="59"/>
      <c r="CP310" s="59"/>
      <c r="CQ310" s="59"/>
      <c r="CS310" s="59">
        <f t="shared" si="1463"/>
        <v>-2.6872474449972206</v>
      </c>
      <c r="CT310" s="56"/>
      <c r="CU310" s="56"/>
      <c r="CV310" s="56"/>
      <c r="CW310" s="56"/>
      <c r="CX310" s="56">
        <f>((SUM(H$303:H310)/SUM(H$291:H298))-1)*100</f>
        <v>-2.6981487639949009</v>
      </c>
      <c r="CY310" s="56">
        <f>((SUM(I$303:I310)/SUM(I$291:I298))-1)*100</f>
        <v>-2.3121709335039431</v>
      </c>
      <c r="CZ310" s="56">
        <f>((SUM(J$303:J310)/SUM(J$291:J298))-1)*100</f>
        <v>-4.2028670721112054</v>
      </c>
      <c r="DA310" s="56"/>
      <c r="DB310" s="56"/>
      <c r="DC310" s="56">
        <f>((SUM(M$303:M310)/SUM(M$291:M298))-1)*100</f>
        <v>-7.206812208296598</v>
      </c>
      <c r="DD310" s="56"/>
      <c r="DE310" s="56">
        <f>((SUM(O$303:O310)/SUM(O$291:O298))-1)*100</f>
        <v>-2.7778710183834709</v>
      </c>
      <c r="DF310" s="56"/>
      <c r="DG310" s="56"/>
      <c r="DH310" s="56"/>
      <c r="DI310" s="56"/>
      <c r="DJ310" s="56"/>
      <c r="DK310" s="56"/>
      <c r="DL310" s="56"/>
      <c r="DM310" s="56"/>
      <c r="DN310" s="56"/>
      <c r="DO310" s="56"/>
      <c r="DP310" s="56"/>
      <c r="DQ310" s="56"/>
      <c r="DR310" s="56"/>
      <c r="DS310" s="56"/>
      <c r="DU310" s="56">
        <f>((SUM(AE$303:AE310)/SUM(AE$291:AE298))-1)*100</f>
        <v>-15.679312955796698</v>
      </c>
      <c r="DV310" s="56">
        <f>((SUM(AF$303:AF310)/SUM(AF$291:AF298))-1)*100</f>
        <v>0.60703981704524068</v>
      </c>
      <c r="DW310" s="56"/>
      <c r="DX310" s="56">
        <f>((SUM(AH$303:AH310)/SUM(AH$291:AH298))-1)*100</f>
        <v>5.2863641613960288</v>
      </c>
      <c r="DY310" s="56"/>
      <c r="DZ310" s="56"/>
      <c r="EA310" s="56"/>
      <c r="EB310" s="56"/>
      <c r="EC310" s="56"/>
      <c r="ED310" s="56"/>
      <c r="EE310" s="56"/>
      <c r="EF310" s="56"/>
      <c r="EG310" s="56"/>
      <c r="EH310" s="56"/>
      <c r="EI310" s="56"/>
      <c r="EJ310" s="56"/>
      <c r="EK310" s="56"/>
      <c r="EL310" s="56"/>
      <c r="EN310" s="56">
        <f>((SUM(AX$303:AX310)/SUM(AX$291:AX298))-1)*100</f>
        <v>-8.1385380946534465</v>
      </c>
      <c r="EO310" s="56"/>
      <c r="EP310" s="56"/>
      <c r="EQ310" s="56"/>
      <c r="ER310" s="56"/>
      <c r="ES310" s="56"/>
    </row>
    <row r="311" spans="1:149" s="55" customFormat="1" ht="12.75" customHeight="1" x14ac:dyDescent="0.25">
      <c r="A311" s="55">
        <v>2016</v>
      </c>
      <c r="B311" s="55" t="s">
        <v>356</v>
      </c>
      <c r="C311" s="55" t="s">
        <v>176</v>
      </c>
      <c r="D311" s="56"/>
      <c r="E311" s="56"/>
      <c r="F311" s="56"/>
      <c r="G311" s="56"/>
      <c r="H311" s="56">
        <v>101.482782316561</v>
      </c>
      <c r="I311" s="56">
        <v>103.627346105222</v>
      </c>
      <c r="J311" s="56">
        <v>93.646055437100202</v>
      </c>
      <c r="K311" s="56"/>
      <c r="L311" s="56"/>
      <c r="M311" s="56">
        <v>89.002292335331902</v>
      </c>
      <c r="N311" s="56"/>
      <c r="O311" s="56">
        <v>95.747460341284395</v>
      </c>
      <c r="P311" s="56"/>
      <c r="Q311" s="56"/>
      <c r="R311" s="56"/>
      <c r="S311" s="84"/>
      <c r="T311" s="84"/>
      <c r="U311" s="56"/>
      <c r="V311" s="56"/>
      <c r="W311" s="56"/>
      <c r="X311" s="56"/>
      <c r="Y311" s="56"/>
      <c r="Z311" s="56"/>
      <c r="AA311" s="56"/>
      <c r="AB311" s="56"/>
      <c r="AC311" s="56"/>
      <c r="AE311" s="56">
        <v>77.666092056852307</v>
      </c>
      <c r="AF311" s="56">
        <v>102.718824933883</v>
      </c>
      <c r="AG311" s="56"/>
      <c r="AH311" s="56">
        <v>109.19844604299099</v>
      </c>
      <c r="AI311" s="56"/>
      <c r="AJ311" s="56"/>
      <c r="AK311" s="56"/>
      <c r="AL311" s="56"/>
      <c r="AM311" s="56"/>
      <c r="AN311" s="56"/>
      <c r="AO311" s="56"/>
      <c r="AP311" s="56"/>
      <c r="AQ311" s="56"/>
      <c r="AR311" s="56"/>
      <c r="AS311" s="56"/>
      <c r="AT311" s="56"/>
      <c r="AU311" s="56"/>
      <c r="AV311" s="56"/>
      <c r="AX311" s="56">
        <v>91.831097045439904</v>
      </c>
      <c r="AY311" s="59"/>
      <c r="AZ311" s="59"/>
      <c r="BA311" s="59"/>
      <c r="BB311" s="59"/>
      <c r="BC311" s="59">
        <f t="shared" ref="BC311:BC335" si="1464">+((H311/H299)-1)*100</f>
        <v>-1.2482168330955501</v>
      </c>
      <c r="BD311" s="59">
        <f t="shared" ref="BD311:BD335" si="1465">+((I311/I299)-1)*100</f>
        <v>-0.42610450773736819</v>
      </c>
      <c r="BE311" s="59">
        <f t="shared" ref="BE311:BE335" si="1466">+((J311/J299)-1)*100</f>
        <v>-4.4386422976501301</v>
      </c>
      <c r="BF311" s="59"/>
      <c r="BG311" s="59"/>
      <c r="BH311" s="59">
        <f t="shared" ref="BH311:BH335" si="1467">+((M311/M299)-1)*100</f>
        <v>-8.4750662191676707</v>
      </c>
      <c r="BI311" s="59"/>
      <c r="BJ311" s="59">
        <f t="shared" si="1459"/>
        <v>-3.9165852163114967</v>
      </c>
      <c r="BK311" s="59"/>
      <c r="BL311" s="59"/>
      <c r="BM311" s="59"/>
      <c r="BN311" s="59"/>
      <c r="BO311" s="59"/>
      <c r="BP311" s="59"/>
      <c r="BQ311" s="59"/>
      <c r="BR311" s="59"/>
      <c r="BS311" s="59"/>
      <c r="BT311" s="59"/>
      <c r="BU311" s="59"/>
      <c r="BV311" s="59"/>
      <c r="BW311" s="59"/>
      <c r="BX311" s="59"/>
      <c r="BZ311" s="59">
        <f t="shared" si="1460"/>
        <v>-16.666533769805405</v>
      </c>
      <c r="CA311" s="59">
        <f t="shared" si="1461"/>
        <v>-1.5071993209154644</v>
      </c>
      <c r="CB311" s="59"/>
      <c r="CC311" s="59">
        <f t="shared" si="1462"/>
        <v>3.7324143465813808</v>
      </c>
      <c r="CD311" s="59"/>
      <c r="CE311" s="59"/>
      <c r="CF311" s="59"/>
      <c r="CG311" s="59"/>
      <c r="CH311" s="59"/>
      <c r="CI311" s="59"/>
      <c r="CJ311" s="59"/>
      <c r="CK311" s="59"/>
      <c r="CL311" s="59"/>
      <c r="CM311" s="59"/>
      <c r="CN311" s="59"/>
      <c r="CO311" s="59"/>
      <c r="CP311" s="59"/>
      <c r="CQ311" s="59"/>
      <c r="CS311" s="59">
        <f t="shared" si="1463"/>
        <v>-10.536327804398271</v>
      </c>
      <c r="CT311" s="56"/>
      <c r="CU311" s="56"/>
      <c r="CV311" s="56"/>
      <c r="CW311" s="56"/>
      <c r="CX311" s="56">
        <f>((SUM(H$303:H311)/SUM(H$291:H299))-1)*100</f>
        <v>-2.5378108177388392</v>
      </c>
      <c r="CY311" s="56">
        <f>((SUM(I$303:I311)/SUM(I$291:I299))-1)*100</f>
        <v>-2.1037763901276541</v>
      </c>
      <c r="CZ311" s="56">
        <f>((SUM(J$303:J311)/SUM(J$291:J299))-1)*100</f>
        <v>-4.2290238486048075</v>
      </c>
      <c r="DA311" s="56"/>
      <c r="DB311" s="56"/>
      <c r="DC311" s="56">
        <f>((SUM(M$303:M311)/SUM(M$291:M299))-1)*100</f>
        <v>-7.3476449235086232</v>
      </c>
      <c r="DD311" s="56"/>
      <c r="DE311" s="56">
        <f>((SUM(O$303:O311)/SUM(O$291:O299))-1)*100</f>
        <v>-2.9018759263176208</v>
      </c>
      <c r="DF311" s="56"/>
      <c r="DG311" s="56"/>
      <c r="DH311" s="56"/>
      <c r="DI311" s="56"/>
      <c r="DJ311" s="56"/>
      <c r="DK311" s="56"/>
      <c r="DL311" s="56"/>
      <c r="DM311" s="56"/>
      <c r="DN311" s="56"/>
      <c r="DO311" s="56"/>
      <c r="DP311" s="56"/>
      <c r="DQ311" s="56"/>
      <c r="DR311" s="56"/>
      <c r="DS311" s="56"/>
      <c r="DU311" s="56">
        <f>((SUM(AE$303:AE311)/SUM(AE$291:AE299))-1)*100</f>
        <v>-15.792962041100257</v>
      </c>
      <c r="DV311" s="56">
        <f>((SUM(AF$303:AF311)/SUM(AF$291:AF299))-1)*100</f>
        <v>0.36604513334710376</v>
      </c>
      <c r="DW311" s="56"/>
      <c r="DX311" s="56">
        <f>((SUM(AH$303:AH311)/SUM(AH$291:AH299))-1)*100</f>
        <v>5.1137434397343862</v>
      </c>
      <c r="DY311" s="56"/>
      <c r="DZ311" s="56"/>
      <c r="EA311" s="56"/>
      <c r="EB311" s="56"/>
      <c r="EC311" s="56"/>
      <c r="ED311" s="56"/>
      <c r="EE311" s="56"/>
      <c r="EF311" s="56"/>
      <c r="EG311" s="56"/>
      <c r="EH311" s="56"/>
      <c r="EI311" s="56"/>
      <c r="EJ311" s="56"/>
      <c r="EK311" s="56"/>
      <c r="EL311" s="56"/>
      <c r="EN311" s="56">
        <f>((SUM(AX$303:AX311)/SUM(AX$291:AX299))-1)*100</f>
        <v>-8.4247348876159265</v>
      </c>
      <c r="EO311" s="56"/>
      <c r="EP311" s="56"/>
      <c r="EQ311" s="56"/>
      <c r="ER311" s="56"/>
      <c r="ES311" s="56"/>
    </row>
    <row r="312" spans="1:149" s="55" customFormat="1" ht="12.75" customHeight="1" x14ac:dyDescent="0.25">
      <c r="A312" s="55">
        <v>2016</v>
      </c>
      <c r="B312" s="55" t="s">
        <v>357</v>
      </c>
      <c r="C312" s="55" t="s">
        <v>176</v>
      </c>
      <c r="D312" s="56"/>
      <c r="E312" s="56"/>
      <c r="F312" s="56"/>
      <c r="G312" s="56"/>
      <c r="H312" s="56">
        <v>101.702680003054</v>
      </c>
      <c r="I312" s="56">
        <v>104.164154429641</v>
      </c>
      <c r="J312" s="56">
        <v>92.707889125799596</v>
      </c>
      <c r="K312" s="56"/>
      <c r="L312" s="56"/>
      <c r="M312" s="56">
        <v>92.850375330973606</v>
      </c>
      <c r="N312" s="56"/>
      <c r="O312" s="56">
        <v>103.746887484011</v>
      </c>
      <c r="P312" s="56"/>
      <c r="Q312" s="56"/>
      <c r="R312" s="56"/>
      <c r="S312" s="84"/>
      <c r="T312" s="84"/>
      <c r="U312" s="56"/>
      <c r="V312" s="56"/>
      <c r="W312" s="56"/>
      <c r="X312" s="56"/>
      <c r="Y312" s="56"/>
      <c r="Z312" s="56"/>
      <c r="AA312" s="56"/>
      <c r="AB312" s="56"/>
      <c r="AC312" s="56"/>
      <c r="AE312" s="56">
        <v>74.537259335240194</v>
      </c>
      <c r="AF312" s="56">
        <v>107.010851988292</v>
      </c>
      <c r="AG312" s="56"/>
      <c r="AH312" s="56">
        <v>118.389377900814</v>
      </c>
      <c r="AI312" s="56"/>
      <c r="AJ312" s="56"/>
      <c r="AK312" s="56"/>
      <c r="AL312" s="56"/>
      <c r="AM312" s="56"/>
      <c r="AN312" s="56"/>
      <c r="AO312" s="56"/>
      <c r="AP312" s="56"/>
      <c r="AQ312" s="56"/>
      <c r="AR312" s="56"/>
      <c r="AS312" s="56"/>
      <c r="AT312" s="56"/>
      <c r="AU312" s="56"/>
      <c r="AV312" s="56"/>
      <c r="AX312" s="56">
        <v>87.891478830347097</v>
      </c>
      <c r="AY312" s="59"/>
      <c r="AZ312" s="59"/>
      <c r="BA312" s="59"/>
      <c r="BB312" s="59"/>
      <c r="BC312" s="59">
        <f t="shared" si="1464"/>
        <v>-2.5632022471913984</v>
      </c>
      <c r="BD312" s="59">
        <f t="shared" si="1465"/>
        <v>-2.2985989492116277</v>
      </c>
      <c r="BE312" s="59">
        <f t="shared" si="1466"/>
        <v>-3.634751773049627</v>
      </c>
      <c r="BF312" s="59"/>
      <c r="BG312" s="59"/>
      <c r="BH312" s="59">
        <f t="shared" si="1467"/>
        <v>-6.5098384692086846</v>
      </c>
      <c r="BI312" s="59"/>
      <c r="BJ312" s="59">
        <f t="shared" si="1459"/>
        <v>-4.3859931682104332</v>
      </c>
      <c r="BK312" s="59"/>
      <c r="BL312" s="59"/>
      <c r="BM312" s="59"/>
      <c r="BN312" s="59"/>
      <c r="BO312" s="59"/>
      <c r="BP312" s="59"/>
      <c r="BQ312" s="59"/>
      <c r="BR312" s="59"/>
      <c r="BS312" s="59"/>
      <c r="BT312" s="59"/>
      <c r="BU312" s="59"/>
      <c r="BV312" s="59"/>
      <c r="BW312" s="59"/>
      <c r="BX312" s="59"/>
      <c r="BZ312" s="59">
        <f t="shared" si="1460"/>
        <v>-11.127733053714927</v>
      </c>
      <c r="CA312" s="59">
        <f t="shared" ref="CA312:CA317" si="1468">+((AF312/AF300)-1)*100</f>
        <v>6.3902930843795502E-2</v>
      </c>
      <c r="CB312" s="59"/>
      <c r="CC312" s="59">
        <f t="shared" si="1462"/>
        <v>2.6463366088296469</v>
      </c>
      <c r="CD312" s="59"/>
      <c r="CE312" s="59"/>
      <c r="CF312" s="59"/>
      <c r="CG312" s="59"/>
      <c r="CH312" s="59"/>
      <c r="CI312" s="59"/>
      <c r="CJ312" s="59"/>
      <c r="CK312" s="59"/>
      <c r="CL312" s="59"/>
      <c r="CM312" s="59"/>
      <c r="CN312" s="59"/>
      <c r="CO312" s="59"/>
      <c r="CP312" s="59"/>
      <c r="CQ312" s="59"/>
      <c r="CS312" s="59">
        <f t="shared" si="1463"/>
        <v>-5.327046544817482</v>
      </c>
      <c r="CT312" s="56"/>
      <c r="CU312" s="56"/>
      <c r="CV312" s="56"/>
      <c r="CW312" s="56"/>
      <c r="CX312" s="56">
        <f>((SUM(H$303:H312)/SUM(H$291:H300))-1)*100</f>
        <v>-2.5403747628923168</v>
      </c>
      <c r="CY312" s="56">
        <f>((SUM(I$303:I312)/SUM(I$291:I300))-1)*100</f>
        <v>-2.1235865016470235</v>
      </c>
      <c r="CZ312" s="56">
        <f>((SUM(J$303:J312)/SUM(J$291:J300))-1)*100</f>
        <v>-4.170657379190235</v>
      </c>
      <c r="DA312" s="56"/>
      <c r="DB312" s="56"/>
      <c r="DC312" s="56">
        <f>((SUM(M$303:M312)/SUM(M$291:M300))-1)*100</f>
        <v>-7.2623070771048903</v>
      </c>
      <c r="DD312" s="56"/>
      <c r="DE312" s="56">
        <f>((SUM(O$303:O312)/SUM(O$291:O300))-1)*100</f>
        <v>-3.0592022365394933</v>
      </c>
      <c r="DF312" s="56"/>
      <c r="DG312" s="56"/>
      <c r="DH312" s="56"/>
      <c r="DI312" s="56"/>
      <c r="DJ312" s="56"/>
      <c r="DK312" s="56"/>
      <c r="DL312" s="56"/>
      <c r="DM312" s="56"/>
      <c r="DN312" s="56"/>
      <c r="DO312" s="56"/>
      <c r="DP312" s="56"/>
      <c r="DQ312" s="56"/>
      <c r="DR312" s="56"/>
      <c r="DS312" s="56"/>
      <c r="DU312" s="56">
        <f>((SUM(AE$303:AE312)/SUM(AE$291:AE300))-1)*100</f>
        <v>-15.355027413018041</v>
      </c>
      <c r="DV312" s="56">
        <f>((SUM(AF$303:AF312)/SUM(AF$291:AF300))-1)*100</f>
        <v>0.33442518346937788</v>
      </c>
      <c r="DW312" s="56"/>
      <c r="DX312" s="56">
        <f>((SUM(AH$303:AH312)/SUM(AH$291:AH300))-1)*100</f>
        <v>4.8460216319488492</v>
      </c>
      <c r="DY312" s="56"/>
      <c r="DZ312" s="56"/>
      <c r="EA312" s="56"/>
      <c r="EB312" s="56"/>
      <c r="EC312" s="56"/>
      <c r="ED312" s="56"/>
      <c r="EE312" s="56"/>
      <c r="EF312" s="56"/>
      <c r="EG312" s="56"/>
      <c r="EH312" s="56"/>
      <c r="EI312" s="56"/>
      <c r="EJ312" s="56"/>
      <c r="EK312" s="56"/>
      <c r="EL312" s="56"/>
      <c r="EN312" s="56">
        <f>((SUM(AX$303:AX312)/SUM(AX$291:AX300))-1)*100</f>
        <v>-8.1229147830004891</v>
      </c>
      <c r="EO312" s="56"/>
      <c r="EP312" s="56"/>
      <c r="EQ312" s="56"/>
      <c r="ER312" s="56"/>
      <c r="ES312" s="56"/>
    </row>
    <row r="313" spans="1:149" s="55" customFormat="1" ht="12.75" customHeight="1" x14ac:dyDescent="0.25">
      <c r="A313" s="55">
        <v>2016</v>
      </c>
      <c r="B313" s="55" t="s">
        <v>358</v>
      </c>
      <c r="C313" s="55" t="s">
        <v>176</v>
      </c>
      <c r="D313" s="56"/>
      <c r="E313" s="56"/>
      <c r="F313" s="56"/>
      <c r="G313" s="56"/>
      <c r="H313" s="56">
        <v>103.626784759869</v>
      </c>
      <c r="I313" s="56">
        <v>106.218029757853</v>
      </c>
      <c r="J313" s="56">
        <v>94.1577825159914</v>
      </c>
      <c r="K313" s="56"/>
      <c r="L313" s="56"/>
      <c r="M313" s="56">
        <v>103.25863645579101</v>
      </c>
      <c r="N313" s="56"/>
      <c r="O313" s="56">
        <v>112.471093171726</v>
      </c>
      <c r="P313" s="56"/>
      <c r="Q313" s="56"/>
      <c r="R313" s="56"/>
      <c r="S313" s="56"/>
      <c r="T313" s="56"/>
      <c r="U313" s="56"/>
      <c r="V313" s="56"/>
      <c r="W313" s="56"/>
      <c r="X313" s="56"/>
      <c r="Y313" s="56"/>
      <c r="Z313" s="56"/>
      <c r="AA313" s="56"/>
      <c r="AB313" s="56"/>
      <c r="AC313" s="56"/>
      <c r="AE313" s="56">
        <v>87.775811669734793</v>
      </c>
      <c r="AF313" s="56">
        <v>118.82087341333001</v>
      </c>
      <c r="AG313" s="56"/>
      <c r="AH313" s="56">
        <v>127.546055008395</v>
      </c>
      <c r="AI313" s="56"/>
      <c r="AJ313" s="56"/>
      <c r="AK313" s="56"/>
      <c r="AL313" s="56"/>
      <c r="AM313" s="56"/>
      <c r="AN313" s="56"/>
      <c r="AO313" s="56"/>
      <c r="AP313" s="56"/>
      <c r="AQ313" s="56"/>
      <c r="AR313" s="56"/>
      <c r="AS313" s="56"/>
      <c r="AT313" s="56"/>
      <c r="AU313" s="56"/>
      <c r="AV313" s="56"/>
      <c r="AX313" s="56">
        <v>104.159923122458</v>
      </c>
      <c r="AY313" s="59"/>
      <c r="AZ313" s="59"/>
      <c r="BA313" s="59"/>
      <c r="BB313" s="59"/>
      <c r="BC313" s="59">
        <f t="shared" si="1464"/>
        <v>-1.7546907574699899</v>
      </c>
      <c r="BD313" s="59">
        <f t="shared" si="1465"/>
        <v>-1.8122977346274216</v>
      </c>
      <c r="BE313" s="59">
        <f t="shared" si="1466"/>
        <v>-1.5165031222124203</v>
      </c>
      <c r="BF313" s="59"/>
      <c r="BG313" s="59"/>
      <c r="BH313" s="59">
        <f t="shared" si="1467"/>
        <v>1.191543023370123</v>
      </c>
      <c r="BI313" s="59"/>
      <c r="BJ313" s="59">
        <f t="shared" si="1459"/>
        <v>-2.258043479880345</v>
      </c>
      <c r="BK313" s="59"/>
      <c r="BL313" s="59"/>
      <c r="BM313" s="59"/>
      <c r="BN313" s="59"/>
      <c r="BO313" s="59"/>
      <c r="BP313" s="59"/>
      <c r="BQ313" s="59"/>
      <c r="BR313" s="59"/>
      <c r="BS313" s="59"/>
      <c r="BT313" s="59"/>
      <c r="BU313" s="59"/>
      <c r="BV313" s="59"/>
      <c r="BW313" s="59"/>
      <c r="BX313" s="59"/>
      <c r="BZ313" s="59">
        <f t="shared" si="1460"/>
        <v>9.5149311616177243</v>
      </c>
      <c r="CA313" s="59">
        <f t="shared" si="1468"/>
        <v>7.6470515243572068</v>
      </c>
      <c r="CB313" s="59"/>
      <c r="CC313" s="59">
        <f t="shared" si="1462"/>
        <v>3.6946036047765363</v>
      </c>
      <c r="CD313" s="59"/>
      <c r="CE313" s="59"/>
      <c r="CF313" s="59"/>
      <c r="CG313" s="59"/>
      <c r="CH313" s="59"/>
      <c r="CI313" s="59"/>
      <c r="CJ313" s="59"/>
      <c r="CK313" s="59"/>
      <c r="CL313" s="59"/>
      <c r="CM313" s="59"/>
      <c r="CN313" s="59"/>
      <c r="CO313" s="59"/>
      <c r="CP313" s="59"/>
      <c r="CQ313" s="59"/>
      <c r="CS313" s="59">
        <f t="shared" si="1463"/>
        <v>16.807912430497861</v>
      </c>
      <c r="CT313" s="56"/>
      <c r="CU313" s="56"/>
      <c r="CV313" s="56"/>
      <c r="CW313" s="56"/>
      <c r="CX313" s="56">
        <f>((SUM(H$303:H313)/SUM(H$291:H301))-1)*100</f>
        <v>-2.4676264779215029</v>
      </c>
      <c r="CY313" s="56">
        <f>((SUM(I$303:I313)/SUM(I$291:I301))-1)*100</f>
        <v>-2.0944732541009481</v>
      </c>
      <c r="CZ313" s="56">
        <f>((SUM(J$303:J313)/SUM(J$291:J301))-1)*100</f>
        <v>-3.9346343011264495</v>
      </c>
      <c r="DA313" s="56"/>
      <c r="DB313" s="56"/>
      <c r="DC313" s="56">
        <f>((SUM(M$303:M313)/SUM(M$291:M301))-1)*100</f>
        <v>-6.461385409361009</v>
      </c>
      <c r="DD313" s="56"/>
      <c r="DE313" s="56">
        <f>((SUM(O$303:O313)/SUM(O$291:O301))-1)*100</f>
        <v>-2.9782386595555876</v>
      </c>
      <c r="DF313" s="56"/>
      <c r="DG313" s="56"/>
      <c r="DH313" s="56"/>
      <c r="DI313" s="56"/>
      <c r="DJ313" s="56"/>
      <c r="DK313" s="56"/>
      <c r="DL313" s="56"/>
      <c r="DM313" s="56"/>
      <c r="DN313" s="56"/>
      <c r="DO313" s="56"/>
      <c r="DP313" s="56"/>
      <c r="DQ313" s="56"/>
      <c r="DR313" s="56"/>
      <c r="DS313" s="56"/>
      <c r="DU313" s="56">
        <f>((SUM(AE$303:AE313)/SUM(AE$291:AE301))-1)*100</f>
        <v>-13.307660679066114</v>
      </c>
      <c r="DV313" s="56">
        <f>((SUM(AF$303:AF313)/SUM(AF$291:AF301))-1)*100</f>
        <v>1.047306394788472</v>
      </c>
      <c r="DW313" s="56"/>
      <c r="DX313" s="56">
        <f>((SUM(AH$303:AH313)/SUM(AH$291:AH301))-1)*100</f>
        <v>4.7266049894035378</v>
      </c>
      <c r="DY313" s="56"/>
      <c r="DZ313" s="56"/>
      <c r="EA313" s="56"/>
      <c r="EB313" s="56"/>
      <c r="EC313" s="56"/>
      <c r="ED313" s="56"/>
      <c r="EE313" s="56"/>
      <c r="EF313" s="56"/>
      <c r="EG313" s="56"/>
      <c r="EH313" s="56"/>
      <c r="EI313" s="56"/>
      <c r="EJ313" s="56"/>
      <c r="EK313" s="56"/>
      <c r="EL313" s="56"/>
      <c r="EN313" s="56">
        <f>((SUM(AX$303:AX313)/SUM(AX$291:AX301))-1)*100</f>
        <v>-5.9893731326276622</v>
      </c>
      <c r="EO313" s="56"/>
      <c r="EP313" s="56"/>
      <c r="EQ313" s="56"/>
      <c r="ER313" s="56"/>
      <c r="ES313" s="56"/>
    </row>
    <row r="314" spans="1:149" s="55" customFormat="1" ht="12.75" customHeight="1" x14ac:dyDescent="0.25">
      <c r="A314" s="55">
        <v>2016</v>
      </c>
      <c r="B314" s="55" t="s">
        <v>359</v>
      </c>
      <c r="C314" s="55" t="s">
        <v>176</v>
      </c>
      <c r="D314" s="56"/>
      <c r="E314" s="56"/>
      <c r="F314" s="56"/>
      <c r="G314" s="56"/>
      <c r="H314" s="56">
        <v>112.001221653814</v>
      </c>
      <c r="I314" s="56">
        <v>116.767480307303</v>
      </c>
      <c r="J314" s="56">
        <v>94.584221748400793</v>
      </c>
      <c r="K314" s="56"/>
      <c r="L314" s="56"/>
      <c r="M314" s="56">
        <v>141.48182835771999</v>
      </c>
      <c r="N314" s="56"/>
      <c r="O314" s="56">
        <v>165.60262733945001</v>
      </c>
      <c r="P314" s="56"/>
      <c r="Q314" s="56"/>
      <c r="R314" s="56"/>
      <c r="S314" s="56"/>
      <c r="T314" s="56"/>
      <c r="U314" s="56"/>
      <c r="V314" s="56"/>
      <c r="W314" s="56"/>
      <c r="X314" s="56"/>
      <c r="Y314" s="56"/>
      <c r="Z314" s="56"/>
      <c r="AA314" s="56"/>
      <c r="AB314" s="56"/>
      <c r="AC314" s="56"/>
      <c r="AE314" s="56">
        <v>100.94344474851501</v>
      </c>
      <c r="AF314" s="56">
        <v>162.529831883182</v>
      </c>
      <c r="AG314" s="56"/>
      <c r="AH314" s="56">
        <v>187.80303654185599</v>
      </c>
      <c r="AI314" s="56"/>
      <c r="AJ314" s="56"/>
      <c r="AK314" s="56"/>
      <c r="AL314" s="56"/>
      <c r="AM314" s="56"/>
      <c r="AN314" s="56"/>
      <c r="AO314" s="56"/>
      <c r="AP314" s="56"/>
      <c r="AQ314" s="56"/>
      <c r="AR314" s="56"/>
      <c r="AS314" s="56"/>
      <c r="AT314" s="56"/>
      <c r="AU314" s="56"/>
      <c r="AV314" s="56"/>
      <c r="AX314" s="56">
        <v>120.06318598535501</v>
      </c>
      <c r="AY314" s="59"/>
      <c r="AZ314" s="59"/>
      <c r="BA314" s="59"/>
      <c r="BB314" s="59"/>
      <c r="BC314" s="59">
        <f t="shared" si="1464"/>
        <v>-0.97213220998015881</v>
      </c>
      <c r="BD314" s="59">
        <f t="shared" si="1465"/>
        <v>-1.0091017016224058</v>
      </c>
      <c r="BE314" s="59">
        <f t="shared" si="1466"/>
        <v>-0.80500894454385019</v>
      </c>
      <c r="BF314" s="59"/>
      <c r="BG314" s="59"/>
      <c r="BH314" s="59">
        <f t="shared" si="1467"/>
        <v>0.1678037493550999</v>
      </c>
      <c r="BI314" s="59"/>
      <c r="BJ314" s="59">
        <f t="shared" si="1459"/>
        <v>-2.5048778706861952</v>
      </c>
      <c r="BK314" s="59"/>
      <c r="BL314" s="59"/>
      <c r="BM314" s="59"/>
      <c r="BN314" s="59"/>
      <c r="BO314" s="59"/>
      <c r="BP314" s="59"/>
      <c r="BQ314" s="59"/>
      <c r="BR314" s="59"/>
      <c r="BS314" s="59"/>
      <c r="BT314" s="59"/>
      <c r="BU314" s="59"/>
      <c r="BV314" s="59"/>
      <c r="BW314" s="59"/>
      <c r="BX314" s="59"/>
      <c r="BZ314" s="59">
        <f t="shared" si="1460"/>
        <v>8.3578949750991995</v>
      </c>
      <c r="CA314" s="59">
        <f t="shared" si="1468"/>
        <v>6.1816400548233785</v>
      </c>
      <c r="CB314" s="59"/>
      <c r="CC314" s="59">
        <f t="shared" si="1462"/>
        <v>3.2090415320269017</v>
      </c>
      <c r="CD314" s="59"/>
      <c r="CE314" s="59"/>
      <c r="CF314" s="59"/>
      <c r="CG314" s="59"/>
      <c r="CH314" s="59"/>
      <c r="CI314" s="59"/>
      <c r="CJ314" s="59"/>
      <c r="CK314" s="59"/>
      <c r="CL314" s="59"/>
      <c r="CM314" s="59"/>
      <c r="CN314" s="59"/>
      <c r="CO314" s="59"/>
      <c r="CP314" s="59"/>
      <c r="CQ314" s="59"/>
      <c r="CS314" s="59">
        <f t="shared" si="1463"/>
        <v>14.877962407259137</v>
      </c>
      <c r="CT314" s="56"/>
      <c r="CU314" s="56"/>
      <c r="CV314" s="56"/>
      <c r="CW314" s="56"/>
      <c r="CX314" s="56">
        <f>((SUM(H$303:H314)/SUM(H$291:H302))-1)*100</f>
        <v>-2.3325577651929108</v>
      </c>
      <c r="CY314" s="56">
        <f>((SUM(I$303:I314)/SUM(I$291:I302))-1)*100</f>
        <v>-1.9940307252849676</v>
      </c>
      <c r="CZ314" s="56">
        <f>((SUM(J$303:J314)/SUM(J$291:J302))-1)*100</f>
        <v>-3.6796852229670662</v>
      </c>
      <c r="DA314" s="56"/>
      <c r="DB314" s="56"/>
      <c r="DC314" s="56">
        <f>((SUM(M$303:M314)/SUM(M$291:M302))-1)*100</f>
        <v>-5.6928374429350725</v>
      </c>
      <c r="DD314" s="56"/>
      <c r="DE314" s="56">
        <f>((SUM(O$303:O314)/SUM(O$291:O302))-1)*100</f>
        <v>-2.9167915122998544</v>
      </c>
      <c r="DF314" s="56"/>
      <c r="DG314" s="56"/>
      <c r="DH314" s="56"/>
      <c r="DI314" s="56"/>
      <c r="DJ314" s="56"/>
      <c r="DK314" s="56"/>
      <c r="DL314" s="56"/>
      <c r="DM314" s="56"/>
      <c r="DN314" s="56"/>
      <c r="DO314" s="56"/>
      <c r="DP314" s="56"/>
      <c r="DQ314" s="56"/>
      <c r="DR314" s="56"/>
      <c r="DS314" s="56"/>
      <c r="DU314" s="56">
        <f>((SUM(AE$303:AE314)/SUM(AE$291:AE302))-1)*100</f>
        <v>-11.415659640752418</v>
      </c>
      <c r="DV314" s="56">
        <f>((SUM(AF$303:AF314)/SUM(AF$291:AF302))-1)*100</f>
        <v>1.6587456159973701</v>
      </c>
      <c r="DW314" s="56"/>
      <c r="DX314" s="56">
        <f>((SUM(AH$303:AH314)/SUM(AH$291:AH302))-1)*100</f>
        <v>4.5247395212653529</v>
      </c>
      <c r="DY314" s="56"/>
      <c r="DZ314" s="56"/>
      <c r="EA314" s="56"/>
      <c r="EB314" s="56"/>
      <c r="EC314" s="56"/>
      <c r="ED314" s="56"/>
      <c r="EE314" s="56"/>
      <c r="EF314" s="56"/>
      <c r="EG314" s="56"/>
      <c r="EH314" s="56"/>
      <c r="EI314" s="56"/>
      <c r="EJ314" s="56"/>
      <c r="EK314" s="56"/>
      <c r="EL314" s="56"/>
      <c r="EN314" s="56">
        <f>((SUM(AX$303:AX314)/SUM(AX$291:AX302))-1)*100</f>
        <v>-4.0871374589063647</v>
      </c>
      <c r="EO314" s="56"/>
      <c r="EP314" s="56"/>
      <c r="EQ314" s="56"/>
      <c r="ER314" s="56"/>
      <c r="ES314" s="56"/>
    </row>
    <row r="315" spans="1:149" s="85" customFormat="1" ht="13.2" x14ac:dyDescent="0.25">
      <c r="A315" s="85">
        <v>2017</v>
      </c>
      <c r="B315" s="85" t="s">
        <v>348</v>
      </c>
      <c r="C315" s="85" t="s">
        <v>176</v>
      </c>
      <c r="D315" s="84"/>
      <c r="E315" s="84"/>
      <c r="F315" s="84"/>
      <c r="G315" s="84"/>
      <c r="H315" s="84">
        <v>102.270749026495</v>
      </c>
      <c r="I315" s="84">
        <v>104.654283769328</v>
      </c>
      <c r="J315" s="84">
        <v>93.560767590618298</v>
      </c>
      <c r="K315" s="84"/>
      <c r="L315" s="84"/>
      <c r="M315" s="84">
        <v>84.751902323935994</v>
      </c>
      <c r="N315" s="84"/>
      <c r="O315" s="84">
        <v>99.370422341911393</v>
      </c>
      <c r="P315" s="84"/>
      <c r="Q315" s="84"/>
      <c r="R315" s="84"/>
      <c r="S315" s="84"/>
      <c r="T315" s="84"/>
      <c r="U315" s="84"/>
      <c r="V315" s="84"/>
      <c r="W315" s="84"/>
      <c r="X315" s="84"/>
      <c r="Y315" s="84"/>
      <c r="Z315" s="84"/>
      <c r="AA315" s="84"/>
      <c r="AB315" s="84"/>
      <c r="AC315" s="84"/>
      <c r="AE315" s="84">
        <v>60.183430411525897</v>
      </c>
      <c r="AF315" s="84">
        <v>97.967211485429303</v>
      </c>
      <c r="AG315" s="84"/>
      <c r="AH315" s="84">
        <v>114.43953080962299</v>
      </c>
      <c r="AI315" s="84"/>
      <c r="AJ315" s="84"/>
      <c r="AK315" s="84"/>
      <c r="AL315" s="84"/>
      <c r="AM315" s="84"/>
      <c r="AN315" s="84"/>
      <c r="AO315" s="84"/>
      <c r="AP315" s="84"/>
      <c r="AQ315" s="84"/>
      <c r="AR315" s="84"/>
      <c r="AS315" s="84"/>
      <c r="AT315" s="84"/>
      <c r="AU315" s="84"/>
      <c r="AV315" s="84"/>
      <c r="AX315" s="84">
        <v>70.288721111775601</v>
      </c>
      <c r="AY315" s="89"/>
      <c r="AZ315" s="89"/>
      <c r="BA315" s="89"/>
      <c r="BB315" s="89"/>
      <c r="BC315" s="89">
        <f t="shared" si="1464"/>
        <v>-3.5823034210491489E-2</v>
      </c>
      <c r="BD315" s="89">
        <f t="shared" si="1465"/>
        <v>0.13398838767284538</v>
      </c>
      <c r="BE315" s="89">
        <f t="shared" si="1466"/>
        <v>-0.72398190045248612</v>
      </c>
      <c r="BF315" s="89"/>
      <c r="BG315" s="89"/>
      <c r="BH315" s="89">
        <f t="shared" si="1467"/>
        <v>-10.292113717037598</v>
      </c>
      <c r="BI315" s="89"/>
      <c r="BJ315" s="89">
        <f t="shared" si="1459"/>
        <v>-4.7260274720306477</v>
      </c>
      <c r="BK315" s="89"/>
      <c r="BL315" s="89"/>
      <c r="BM315" s="89"/>
      <c r="BN315" s="89"/>
      <c r="BO315" s="89"/>
      <c r="BP315" s="89"/>
      <c r="BQ315" s="89"/>
      <c r="BR315" s="89"/>
      <c r="BS315" s="89"/>
      <c r="BT315" s="89"/>
      <c r="BU315" s="89"/>
      <c r="BV315" s="89"/>
      <c r="BW315" s="89"/>
      <c r="BX315" s="89"/>
      <c r="BZ315" s="89">
        <f t="shared" si="1460"/>
        <v>-22.806543876010011</v>
      </c>
      <c r="CA315" s="89">
        <f t="shared" si="1468"/>
        <v>-5.6399802212618644</v>
      </c>
      <c r="CB315" s="89"/>
      <c r="CC315" s="89">
        <f t="shared" si="1462"/>
        <v>0.91906655253704006</v>
      </c>
      <c r="CD315" s="89"/>
      <c r="CE315" s="89"/>
      <c r="CF315" s="89"/>
      <c r="CG315" s="89"/>
      <c r="CH315" s="89"/>
      <c r="CI315" s="89"/>
      <c r="CJ315" s="89"/>
      <c r="CK315" s="89"/>
      <c r="CL315" s="89"/>
      <c r="CM315" s="89"/>
      <c r="CN315" s="89"/>
      <c r="CO315" s="89"/>
      <c r="CP315" s="89"/>
      <c r="CQ315" s="89"/>
      <c r="CS315" s="89">
        <f t="shared" si="1463"/>
        <v>-19.884898554609698</v>
      </c>
      <c r="CT315" s="84"/>
      <c r="CU315" s="84"/>
      <c r="CV315" s="84"/>
      <c r="CW315" s="84"/>
      <c r="CX315" s="84">
        <f>((SUM(H$315:H315)/SUM(H$303:H303))-1)*100</f>
        <v>-3.5823034210491489E-2</v>
      </c>
      <c r="CY315" s="84">
        <f>((SUM(I$315:I315)/SUM(I$303:I303))-1)*100</f>
        <v>0.13398838767284538</v>
      </c>
      <c r="CZ315" s="84">
        <f>((SUM(J$315:J315)/SUM(J$303:J303))-1)*100</f>
        <v>-0.72398190045248612</v>
      </c>
      <c r="DA315" s="84"/>
      <c r="DB315" s="84"/>
      <c r="DC315" s="84">
        <f>((SUM(M$315:M315)/SUM(M$303:M303))-1)*100</f>
        <v>-10.292113717037598</v>
      </c>
      <c r="DD315" s="84"/>
      <c r="DE315" s="84">
        <f>((SUM(O$315:O315)/SUM(O$303:O303))-1)*100</f>
        <v>-4.7260274720306477</v>
      </c>
      <c r="DF315" s="84"/>
      <c r="DG315" s="84"/>
      <c r="DH315" s="84"/>
      <c r="DI315" s="84"/>
      <c r="DJ315" s="84"/>
      <c r="DK315" s="84"/>
      <c r="DL315" s="84"/>
      <c r="DM315" s="84"/>
      <c r="DN315" s="84"/>
      <c r="DO315" s="84"/>
      <c r="DP315" s="84"/>
      <c r="DQ315" s="84"/>
      <c r="DR315" s="84"/>
      <c r="DS315" s="84"/>
      <c r="DU315" s="84">
        <f>((SUM(AE$315:AE315)/SUM(AE$303:AE303))-1)*100</f>
        <v>-22.806543876010011</v>
      </c>
      <c r="DV315" s="84">
        <f>((SUM(AF$315:AF315)/SUM(AF$303:AF303))-1)*100</f>
        <v>-5.6399802212618644</v>
      </c>
      <c r="DW315" s="84"/>
      <c r="DX315" s="84">
        <f>((SUM(AH$315:AH315)/SUM(AH$303:AH303))-1)*100</f>
        <v>0.91906655253704006</v>
      </c>
      <c r="DY315" s="84"/>
      <c r="DZ315" s="84"/>
      <c r="EA315" s="84"/>
      <c r="EB315" s="84"/>
      <c r="EC315" s="84"/>
      <c r="ED315" s="84"/>
      <c r="EE315" s="84"/>
      <c r="EF315" s="84"/>
      <c r="EG315" s="84"/>
      <c r="EH315" s="84"/>
      <c r="EI315" s="84"/>
      <c r="EJ315" s="84"/>
      <c r="EK315" s="84"/>
      <c r="EL315" s="84"/>
      <c r="EN315" s="84">
        <f>((SUM(AX$315:AX315)/SUM(AX$303:AX303))-1)*100</f>
        <v>-19.884898554609698</v>
      </c>
      <c r="EO315" s="84"/>
      <c r="EP315" s="84"/>
      <c r="EQ315" s="84"/>
      <c r="ER315" s="84"/>
      <c r="ES315" s="84"/>
    </row>
    <row r="316" spans="1:149" s="55" customFormat="1" ht="13.2" x14ac:dyDescent="0.25">
      <c r="A316" s="55">
        <v>2017</v>
      </c>
      <c r="B316" s="55" t="s">
        <v>349</v>
      </c>
      <c r="C316" s="55" t="s">
        <v>176</v>
      </c>
      <c r="D316" s="56"/>
      <c r="E316" s="56"/>
      <c r="F316" s="56"/>
      <c r="G316" s="56"/>
      <c r="H316" s="56">
        <v>99.613651981369898</v>
      </c>
      <c r="I316" s="56">
        <v>101.08334143732399</v>
      </c>
      <c r="J316" s="56">
        <v>94.243070362473304</v>
      </c>
      <c r="K316" s="56"/>
      <c r="L316" s="56"/>
      <c r="M316" s="56">
        <v>80.348526379442802</v>
      </c>
      <c r="N316" s="56"/>
      <c r="O316" s="56">
        <v>86.852173728344994</v>
      </c>
      <c r="P316" s="56"/>
      <c r="Q316" s="56"/>
      <c r="R316" s="56"/>
      <c r="S316" s="56"/>
      <c r="T316" s="56"/>
      <c r="U316" s="56"/>
      <c r="V316" s="56"/>
      <c r="W316" s="56"/>
      <c r="X316" s="56"/>
      <c r="Y316" s="56"/>
      <c r="Z316" s="56"/>
      <c r="AA316" s="56"/>
      <c r="AB316" s="56"/>
      <c r="AC316" s="56"/>
      <c r="AE316" s="56">
        <v>69.418235418165807</v>
      </c>
      <c r="AF316" s="56">
        <v>93.309448034853105</v>
      </c>
      <c r="AG316" s="56"/>
      <c r="AH316" s="56">
        <v>100.102051584911</v>
      </c>
      <c r="AI316" s="56"/>
      <c r="AJ316" s="56"/>
      <c r="AK316" s="56"/>
      <c r="AL316" s="56"/>
      <c r="AM316" s="56"/>
      <c r="AN316" s="56"/>
      <c r="AO316" s="56"/>
      <c r="AP316" s="56"/>
      <c r="AQ316" s="56"/>
      <c r="AR316" s="56"/>
      <c r="AS316" s="56"/>
      <c r="AT316" s="56"/>
      <c r="AU316" s="56"/>
      <c r="AV316" s="56"/>
      <c r="AX316" s="56">
        <v>81.895814758803695</v>
      </c>
      <c r="AY316" s="59"/>
      <c r="AZ316" s="59"/>
      <c r="BA316" s="59"/>
      <c r="BB316" s="59"/>
      <c r="BC316" s="59">
        <f t="shared" si="1464"/>
        <v>-1.2175177176089291</v>
      </c>
      <c r="BD316" s="59">
        <f t="shared" si="1465"/>
        <v>-1.2539899680800159</v>
      </c>
      <c r="BE316" s="59">
        <f t="shared" si="1466"/>
        <v>-1.0743061772604978</v>
      </c>
      <c r="BF316" s="59"/>
      <c r="BG316" s="59"/>
      <c r="BH316" s="59">
        <f t="shared" si="1467"/>
        <v>-11.015171539366653</v>
      </c>
      <c r="BI316" s="59"/>
      <c r="BJ316" s="59">
        <f t="shared" si="1459"/>
        <v>-12.725142134910461</v>
      </c>
      <c r="BK316" s="59"/>
      <c r="BL316" s="59"/>
      <c r="BM316" s="59"/>
      <c r="BN316" s="59"/>
      <c r="BO316" s="59"/>
      <c r="BP316" s="59"/>
      <c r="BQ316" s="59"/>
      <c r="BR316" s="59"/>
      <c r="BS316" s="59"/>
      <c r="BT316" s="59"/>
      <c r="BU316" s="59"/>
      <c r="BV316" s="59"/>
      <c r="BW316" s="59"/>
      <c r="BX316" s="59"/>
      <c r="BZ316" s="59">
        <f t="shared" si="1460"/>
        <v>-7.1916053381308682</v>
      </c>
      <c r="CA316" s="59">
        <f t="shared" si="1468"/>
        <v>-6.7455559946681065</v>
      </c>
      <c r="CB316" s="59"/>
      <c r="CC316" s="59">
        <f t="shared" si="1462"/>
        <v>-8.5224316295378522</v>
      </c>
      <c r="CD316" s="59"/>
      <c r="CE316" s="59"/>
      <c r="CF316" s="59"/>
      <c r="CG316" s="59"/>
      <c r="CH316" s="59"/>
      <c r="CI316" s="59"/>
      <c r="CJ316" s="59"/>
      <c r="CK316" s="59"/>
      <c r="CL316" s="59"/>
      <c r="CM316" s="59"/>
      <c r="CN316" s="59"/>
      <c r="CO316" s="59"/>
      <c r="CP316" s="59"/>
      <c r="CQ316" s="59"/>
      <c r="CS316" s="59">
        <f t="shared" si="1463"/>
        <v>-2.8706439693174546</v>
      </c>
      <c r="CT316" s="56"/>
      <c r="CU316" s="56"/>
      <c r="CV316" s="56"/>
      <c r="CW316" s="56"/>
      <c r="CX316" s="56">
        <f>((SUM(H$315:H316)/SUM(H$303:H304))-1)*100</f>
        <v>-0.62240663900406945</v>
      </c>
      <c r="CY316" s="56">
        <f>((SUM(I$315:I316)/SUM(I$303:I304))-1)*100</f>
        <v>-0.5527978339350037</v>
      </c>
      <c r="CZ316" s="56">
        <f>((SUM(J$315:J316)/SUM(J$303:J304))-1)*100</f>
        <v>-0.90009000900089786</v>
      </c>
      <c r="DA316" s="56"/>
      <c r="DB316" s="56"/>
      <c r="DC316" s="56">
        <f>((SUM(M$315:M316)/SUM(M$303:M304))-1)*100</f>
        <v>-10.645462328034716</v>
      </c>
      <c r="DD316" s="56"/>
      <c r="DE316" s="56">
        <f>((SUM(O$315:O316)/SUM(O$303:O304))-1)*100</f>
        <v>-8.6317069447118815</v>
      </c>
      <c r="DF316" s="56"/>
      <c r="DG316" s="56"/>
      <c r="DH316" s="56"/>
      <c r="DI316" s="56"/>
      <c r="DJ316" s="56"/>
      <c r="DK316" s="56"/>
      <c r="DL316" s="56"/>
      <c r="DM316" s="56"/>
      <c r="DN316" s="56"/>
      <c r="DO316" s="56"/>
      <c r="DP316" s="56"/>
      <c r="DQ316" s="56"/>
      <c r="DR316" s="56"/>
      <c r="DS316" s="56"/>
      <c r="DU316" s="56">
        <f>((SUM(AE$315:AE316)/SUM(AE$303:AE304))-1)*100</f>
        <v>-15.160938849106053</v>
      </c>
      <c r="DV316" s="56">
        <f>((SUM(AF$315:AF316)/SUM(AF$303:AF304))-1)*100</f>
        <v>-6.1825632198200031</v>
      </c>
      <c r="DW316" s="56"/>
      <c r="DX316" s="56">
        <f>((SUM(AH$315:AH316)/SUM(AH$303:AH304))-1)*100</f>
        <v>-3.7175882212062028</v>
      </c>
      <c r="DY316" s="56"/>
      <c r="DZ316" s="56"/>
      <c r="EA316" s="56"/>
      <c r="EB316" s="56"/>
      <c r="EC316" s="56"/>
      <c r="ED316" s="56"/>
      <c r="EE316" s="56"/>
      <c r="EF316" s="56"/>
      <c r="EG316" s="56"/>
      <c r="EH316" s="56"/>
      <c r="EI316" s="56"/>
      <c r="EJ316" s="56"/>
      <c r="EK316" s="56"/>
      <c r="EL316" s="56"/>
      <c r="EN316" s="56">
        <f>((SUM(AX$315:AX316)/SUM(AX$303:AX304))-1)*100</f>
        <v>-11.54679732097328</v>
      </c>
      <c r="EO316" s="56"/>
      <c r="EP316" s="56"/>
      <c r="EQ316" s="56"/>
      <c r="ER316" s="56"/>
      <c r="ES316" s="56"/>
    </row>
    <row r="317" spans="1:149" s="55" customFormat="1" ht="13.2" x14ac:dyDescent="0.25">
      <c r="A317" s="55">
        <v>2017</v>
      </c>
      <c r="B317" s="55" t="s">
        <v>350</v>
      </c>
      <c r="C317" s="55" t="s">
        <v>176</v>
      </c>
      <c r="D317" s="56"/>
      <c r="E317" s="56"/>
      <c r="F317" s="56"/>
      <c r="G317" s="56"/>
      <c r="H317" s="56">
        <v>101.372833473315</v>
      </c>
      <c r="I317" s="56">
        <v>103.557327628124</v>
      </c>
      <c r="J317" s="56">
        <v>93.390191897654503</v>
      </c>
      <c r="K317" s="56"/>
      <c r="L317" s="56"/>
      <c r="M317" s="56">
        <v>87.736530929772201</v>
      </c>
      <c r="N317" s="56"/>
      <c r="O317" s="56">
        <v>99.157248874573995</v>
      </c>
      <c r="P317" s="56"/>
      <c r="Q317" s="56"/>
      <c r="R317" s="56"/>
      <c r="S317" s="56"/>
      <c r="T317" s="56"/>
      <c r="U317" s="56"/>
      <c r="V317" s="56"/>
      <c r="W317" s="56"/>
      <c r="X317" s="56"/>
      <c r="Y317" s="56"/>
      <c r="Z317" s="56"/>
      <c r="AA317" s="56"/>
      <c r="AB317" s="56"/>
      <c r="AC317" s="56"/>
      <c r="AE317" s="56">
        <v>68.542413625051907</v>
      </c>
      <c r="AF317" s="56">
        <v>102.139614692203</v>
      </c>
      <c r="AG317" s="56"/>
      <c r="AH317" s="56">
        <v>114.754053988683</v>
      </c>
      <c r="AI317" s="56"/>
      <c r="AJ317" s="56"/>
      <c r="AK317" s="56"/>
      <c r="AL317" s="56"/>
      <c r="AM317" s="56"/>
      <c r="AN317" s="56"/>
      <c r="AO317" s="56"/>
      <c r="AP317" s="56"/>
      <c r="AQ317" s="56"/>
      <c r="AR317" s="56"/>
      <c r="AS317" s="56"/>
      <c r="AT317" s="56"/>
      <c r="AU317" s="56"/>
      <c r="AV317" s="56"/>
      <c r="AX317" s="56">
        <v>80.943532357651307</v>
      </c>
      <c r="AY317" s="59"/>
      <c r="AZ317" s="59"/>
      <c r="BA317" s="59"/>
      <c r="BB317" s="59"/>
      <c r="BC317" s="59">
        <f t="shared" si="1464"/>
        <v>1.0041993792225368</v>
      </c>
      <c r="BD317" s="59">
        <f t="shared" si="1465"/>
        <v>1.370801919122222</v>
      </c>
      <c r="BE317" s="59">
        <f t="shared" si="1466"/>
        <v>-0.45454545454557405</v>
      </c>
      <c r="BF317" s="59"/>
      <c r="BG317" s="59"/>
      <c r="BH317" s="59">
        <f t="shared" si="1467"/>
        <v>-1.113057597936451</v>
      </c>
      <c r="BI317" s="59"/>
      <c r="BJ317" s="59">
        <f t="shared" ref="BJ317" si="1469">+((O317/O305)-1)*100</f>
        <v>1.5877230634995687</v>
      </c>
      <c r="BK317" s="59"/>
      <c r="BL317" s="59"/>
      <c r="BM317" s="59"/>
      <c r="BN317" s="59"/>
      <c r="BO317" s="59"/>
      <c r="BP317" s="59"/>
      <c r="BQ317" s="59"/>
      <c r="BR317" s="59"/>
      <c r="BS317" s="59"/>
      <c r="BT317" s="59"/>
      <c r="BU317" s="59"/>
      <c r="BV317" s="59"/>
      <c r="BW317" s="59"/>
      <c r="BX317" s="59"/>
      <c r="BZ317" s="59">
        <f t="shared" ref="BZ317" si="1470">+((AE317/AE305)-1)*100</f>
        <v>-7.1168392411123609</v>
      </c>
      <c r="CA317" s="59">
        <f t="shared" si="1468"/>
        <v>3.0309510159577613</v>
      </c>
      <c r="CB317" s="59"/>
      <c r="CC317" s="59">
        <f t="shared" ref="CC317" si="1471">+((AH317/AH305)-1)*100</f>
        <v>5.8068683831498769</v>
      </c>
      <c r="CD317" s="59"/>
      <c r="CE317" s="59"/>
      <c r="CF317" s="59"/>
      <c r="CG317" s="59"/>
      <c r="CH317" s="59"/>
      <c r="CI317" s="59"/>
      <c r="CJ317" s="59"/>
      <c r="CK317" s="59"/>
      <c r="CL317" s="59"/>
      <c r="CM317" s="59"/>
      <c r="CN317" s="59"/>
      <c r="CO317" s="59"/>
      <c r="CP317" s="59"/>
      <c r="CQ317" s="59"/>
      <c r="CS317" s="59">
        <f t="shared" ref="CS317" si="1472">+((AX317/AX305)-1)*100</f>
        <v>-3.0295117385226056</v>
      </c>
      <c r="CT317" s="56"/>
      <c r="CU317" s="56"/>
      <c r="CV317" s="56"/>
      <c r="CW317" s="56"/>
      <c r="CX317" s="56">
        <f>((SUM(H$315:H317)/SUM(H$303:H305))-1)*100</f>
        <v>-8.4525750165886926E-2</v>
      </c>
      <c r="CY317" s="56">
        <f>((SUM(I$315:I317)/SUM(I$303:I305))-1)*100</f>
        <v>8.3075296427614909E-2</v>
      </c>
      <c r="CZ317" s="56">
        <f>((SUM(J$315:J317)/SUM(J$303:J305))-1)*100</f>
        <v>-0.75255869957858712</v>
      </c>
      <c r="DA317" s="56"/>
      <c r="DB317" s="56"/>
      <c r="DC317" s="56">
        <f>((SUM(M$315:M317)/SUM(M$303:M305))-1)*100</f>
        <v>-7.5530601980364764</v>
      </c>
      <c r="DD317" s="56"/>
      <c r="DE317" s="56">
        <f>((SUM(O$315:O317)/SUM(O$303:O305))-1)*100</f>
        <v>-5.3224252040920961</v>
      </c>
      <c r="DF317" s="56"/>
      <c r="DG317" s="56"/>
      <c r="DH317" s="56"/>
      <c r="DI317" s="56"/>
      <c r="DJ317" s="56"/>
      <c r="DK317" s="56"/>
      <c r="DL317" s="56"/>
      <c r="DM317" s="56"/>
      <c r="DN317" s="56"/>
      <c r="DO317" s="56"/>
      <c r="DP317" s="56"/>
      <c r="DQ317" s="56"/>
      <c r="DR317" s="56"/>
      <c r="DS317" s="56"/>
      <c r="DU317" s="56">
        <f>((SUM(AE$315:AE317)/SUM(AE$303:AE305))-1)*100</f>
        <v>-12.540800365647497</v>
      </c>
      <c r="DV317" s="56">
        <f>((SUM(AF$315:AF317)/SUM(AF$303:AF305))-1)*100</f>
        <v>-3.1682713317365718</v>
      </c>
      <c r="DW317" s="56"/>
      <c r="DX317" s="56">
        <f>((SUM(AH$315:AH317)/SUM(AH$303:AH305))-1)*100</f>
        <v>-0.59943641432039785</v>
      </c>
      <c r="DY317" s="56"/>
      <c r="DZ317" s="56"/>
      <c r="EA317" s="56"/>
      <c r="EB317" s="56"/>
      <c r="EC317" s="56"/>
      <c r="ED317" s="56"/>
      <c r="EE317" s="56"/>
      <c r="EF317" s="56"/>
      <c r="EG317" s="56"/>
      <c r="EH317" s="56"/>
      <c r="EI317" s="56"/>
      <c r="EJ317" s="56"/>
      <c r="EK317" s="56"/>
      <c r="EL317" s="56"/>
      <c r="EN317" s="56">
        <f>((SUM(AX$315:AX317)/SUM(AX$303:AX305))-1)*100</f>
        <v>-8.7644369999986047</v>
      </c>
      <c r="EO317" s="56"/>
      <c r="EP317" s="56"/>
      <c r="EQ317" s="56"/>
      <c r="ER317" s="56"/>
      <c r="ES317" s="56"/>
    </row>
    <row r="318" spans="1:149" s="55" customFormat="1" ht="13.2" x14ac:dyDescent="0.25">
      <c r="A318" s="55">
        <v>2017</v>
      </c>
      <c r="B318" s="55" t="s">
        <v>351</v>
      </c>
      <c r="C318" s="55" t="s">
        <v>176</v>
      </c>
      <c r="D318" s="56"/>
      <c r="E318" s="56"/>
      <c r="F318" s="56"/>
      <c r="G318" s="56"/>
      <c r="H318" s="56">
        <v>99.558677559746599</v>
      </c>
      <c r="I318" s="56">
        <v>101.22337839152</v>
      </c>
      <c r="J318" s="56">
        <v>93.475479744136393</v>
      </c>
      <c r="K318" s="56"/>
      <c r="L318" s="56"/>
      <c r="M318" s="56">
        <v>83.033301494784297</v>
      </c>
      <c r="N318" s="56"/>
      <c r="O318" s="56">
        <v>92.7143121953426</v>
      </c>
      <c r="P318" s="56"/>
      <c r="Q318" s="56"/>
      <c r="R318" s="56"/>
      <c r="S318" s="56"/>
      <c r="T318" s="56"/>
      <c r="U318" s="56"/>
      <c r="V318" s="56"/>
      <c r="W318" s="56"/>
      <c r="X318" s="56"/>
      <c r="Y318" s="56"/>
      <c r="Z318" s="56"/>
      <c r="AA318" s="56"/>
      <c r="AB318" s="56"/>
      <c r="AC318" s="56"/>
      <c r="AE318" s="56">
        <v>66.763006062145095</v>
      </c>
      <c r="AF318" s="56">
        <v>96.784231871060598</v>
      </c>
      <c r="AG318" s="56"/>
      <c r="AH318" s="56">
        <v>107.346501141993</v>
      </c>
      <c r="AI318" s="56"/>
      <c r="AJ318" s="56"/>
      <c r="AK318" s="56"/>
      <c r="AL318" s="56"/>
      <c r="AM318" s="56"/>
      <c r="AN318" s="56"/>
      <c r="AO318" s="56"/>
      <c r="AP318" s="56"/>
      <c r="AQ318" s="56"/>
      <c r="AR318" s="56"/>
      <c r="AS318" s="56"/>
      <c r="AT318" s="56"/>
      <c r="AU318" s="56"/>
      <c r="AV318" s="56"/>
      <c r="AX318" s="56">
        <v>79.036417335310503</v>
      </c>
      <c r="AY318" s="59"/>
      <c r="AZ318" s="59"/>
      <c r="BA318" s="59"/>
      <c r="BB318" s="59"/>
      <c r="BC318" s="59">
        <f t="shared" si="1464"/>
        <v>0.5552470849527813</v>
      </c>
      <c r="BD318" s="59">
        <f t="shared" si="1465"/>
        <v>0.95437616387368251</v>
      </c>
      <c r="BE318" s="59">
        <f t="shared" si="1466"/>
        <v>-0.99367660343276931</v>
      </c>
      <c r="BF318" s="59"/>
      <c r="BG318" s="59"/>
      <c r="BH318" s="59">
        <f t="shared" si="1467"/>
        <v>-5.1843149314000359</v>
      </c>
      <c r="BI318" s="59"/>
      <c r="BJ318" s="59">
        <f t="shared" ref="BJ318" si="1473">+((O318/O306)-1)*100</f>
        <v>-9.923338660267067E-3</v>
      </c>
      <c r="BK318" s="59"/>
      <c r="BL318" s="59"/>
      <c r="BM318" s="59"/>
      <c r="BN318" s="59"/>
      <c r="BO318" s="59"/>
      <c r="BP318" s="59"/>
      <c r="BQ318" s="59"/>
      <c r="BR318" s="59"/>
      <c r="BS318" s="59"/>
      <c r="BT318" s="59"/>
      <c r="BU318" s="59"/>
      <c r="BV318" s="59"/>
      <c r="BW318" s="59"/>
      <c r="BX318" s="59"/>
      <c r="BZ318" s="59">
        <f t="shared" ref="BZ318" si="1474">+((AE318/AE306)-1)*100</f>
        <v>-15.401907869447662</v>
      </c>
      <c r="CA318" s="59">
        <f t="shared" ref="CA318" si="1475">+((AF318/AF306)-1)*100</f>
        <v>-1.8398944717269772</v>
      </c>
      <c r="CB318" s="59"/>
      <c r="CC318" s="59">
        <f t="shared" ref="CC318" si="1476">+((AH318/AH306)-1)*100</f>
        <v>3.6699521807050939</v>
      </c>
      <c r="CD318" s="59"/>
      <c r="CE318" s="59"/>
      <c r="CF318" s="59"/>
      <c r="CG318" s="59"/>
      <c r="CH318" s="59"/>
      <c r="CI318" s="59"/>
      <c r="CJ318" s="59"/>
      <c r="CK318" s="59"/>
      <c r="CL318" s="59"/>
      <c r="CM318" s="59"/>
      <c r="CN318" s="59"/>
      <c r="CO318" s="59"/>
      <c r="CP318" s="59"/>
      <c r="CQ318" s="59"/>
      <c r="CS318" s="59">
        <f t="shared" ref="CS318" si="1477">+((AX318/AX306)-1)*100</f>
        <v>-12.458094528490127</v>
      </c>
      <c r="CT318" s="56"/>
      <c r="CU318" s="56"/>
      <c r="CV318" s="56"/>
      <c r="CW318" s="56"/>
      <c r="CX318" s="56">
        <f>((SUM(H$315:H318)/SUM(H$303:H306))-1)*100</f>
        <v>7.2839843394456594E-2</v>
      </c>
      <c r="CY318" s="56">
        <f>((SUM(I$315:I318)/SUM(I$303:I306))-1)*100</f>
        <v>0.29651593773161178</v>
      </c>
      <c r="CZ318" s="56">
        <f>((SUM(J$315:J318)/SUM(J$303:J306))-1)*100</f>
        <v>-0.81282456536466707</v>
      </c>
      <c r="DA318" s="56"/>
      <c r="DB318" s="56"/>
      <c r="DC318" s="56">
        <f>((SUM(M$315:M318)/SUM(M$303:M306))-1)*100</f>
        <v>-6.9785442905694106</v>
      </c>
      <c r="DD318" s="56"/>
      <c r="DE318" s="56">
        <f>((SUM(O$315:O318)/SUM(O$303:O306))-1)*100</f>
        <v>-4.0726513053480069</v>
      </c>
      <c r="DF318" s="56"/>
      <c r="DG318" s="56"/>
      <c r="DH318" s="56"/>
      <c r="DI318" s="56"/>
      <c r="DJ318" s="56"/>
      <c r="DK318" s="56"/>
      <c r="DL318" s="56"/>
      <c r="DM318" s="56"/>
      <c r="DN318" s="56"/>
      <c r="DO318" s="56"/>
      <c r="DP318" s="56"/>
      <c r="DQ318" s="56"/>
      <c r="DR318" s="56"/>
      <c r="DS318" s="56"/>
      <c r="DU318" s="56">
        <f>((SUM(AE$315:AE318)/SUM(AE$303:AE306))-1)*100</f>
        <v>-13.279955179219428</v>
      </c>
      <c r="DV318" s="56">
        <f>((SUM(AF$315:AF318)/SUM(AF$303:AF306))-1)*100</f>
        <v>-2.8421486791870842</v>
      </c>
      <c r="DW318" s="56"/>
      <c r="DX318" s="56">
        <f>((SUM(AH$315:AH318)/SUM(AH$303:AH306))-1)*100</f>
        <v>0.41724134454461659</v>
      </c>
      <c r="DY318" s="56"/>
      <c r="DZ318" s="56"/>
      <c r="EA318" s="56"/>
      <c r="EB318" s="56"/>
      <c r="EC318" s="56"/>
      <c r="ED318" s="56"/>
      <c r="EE318" s="56"/>
      <c r="EF318" s="56"/>
      <c r="EG318" s="56"/>
      <c r="EH318" s="56"/>
      <c r="EI318" s="56"/>
      <c r="EJ318" s="56"/>
      <c r="EK318" s="56"/>
      <c r="EL318" s="56"/>
      <c r="EN318" s="56">
        <f>((SUM(AX$315:AX318)/SUM(AX$303:AX306))-1)*100</f>
        <v>-9.7287847522537945</v>
      </c>
      <c r="EO318" s="56"/>
      <c r="EP318" s="56"/>
      <c r="EQ318" s="56"/>
      <c r="ER318" s="56"/>
      <c r="ES318" s="56"/>
    </row>
    <row r="319" spans="1:149" s="55" customFormat="1" ht="13.2" x14ac:dyDescent="0.25">
      <c r="A319" s="55">
        <v>2017</v>
      </c>
      <c r="B319" s="55" t="s">
        <v>352</v>
      </c>
      <c r="C319" s="55" t="s">
        <v>176</v>
      </c>
      <c r="D319" s="56"/>
      <c r="E319" s="56"/>
      <c r="F319" s="56"/>
      <c r="G319" s="56"/>
      <c r="H319" s="56">
        <v>100.200045812018</v>
      </c>
      <c r="I319" s="56">
        <v>102.413692502188</v>
      </c>
      <c r="J319" s="56">
        <v>92.110874200426395</v>
      </c>
      <c r="K319" s="56"/>
      <c r="L319" s="56"/>
      <c r="M319" s="56">
        <v>89.265335837933904</v>
      </c>
      <c r="N319" s="56"/>
      <c r="O319" s="56">
        <v>95.539368545614096</v>
      </c>
      <c r="P319" s="56"/>
      <c r="Q319" s="56"/>
      <c r="R319" s="56"/>
      <c r="S319" s="56"/>
      <c r="T319" s="56"/>
      <c r="U319" s="56"/>
      <c r="V319" s="56"/>
      <c r="W319" s="56"/>
      <c r="X319" s="56"/>
      <c r="Y319" s="56"/>
      <c r="Z319" s="56"/>
      <c r="AA319" s="56"/>
      <c r="AB319" s="56"/>
      <c r="AC319" s="56"/>
      <c r="AE319" s="56">
        <v>78.720944465439203</v>
      </c>
      <c r="AF319" s="56">
        <v>104.452979231645</v>
      </c>
      <c r="AG319" s="56"/>
      <c r="AH319" s="56">
        <v>110.655466103598</v>
      </c>
      <c r="AI319" s="56"/>
      <c r="AJ319" s="56"/>
      <c r="AK319" s="56"/>
      <c r="AL319" s="56"/>
      <c r="AM319" s="56"/>
      <c r="AN319" s="56"/>
      <c r="AO319" s="56"/>
      <c r="AP319" s="56"/>
      <c r="AQ319" s="56"/>
      <c r="AR319" s="56"/>
      <c r="AS319" s="56"/>
      <c r="AT319" s="56"/>
      <c r="AU319" s="56"/>
      <c r="AV319" s="56"/>
      <c r="AX319" s="56">
        <v>94.030920880338996</v>
      </c>
      <c r="AY319" s="59"/>
      <c r="AZ319" s="59"/>
      <c r="BA319" s="59"/>
      <c r="BB319" s="59"/>
      <c r="BC319" s="59">
        <f t="shared" si="1464"/>
        <v>0.10984987184128325</v>
      </c>
      <c r="BD319" s="59">
        <f t="shared" si="1465"/>
        <v>0.78089113458850168</v>
      </c>
      <c r="BE319" s="59">
        <f t="shared" si="1466"/>
        <v>-2.5270758122744374</v>
      </c>
      <c r="BF319" s="59"/>
      <c r="BG319" s="59"/>
      <c r="BH319" s="59">
        <f t="shared" si="1467"/>
        <v>1.2134677854360287</v>
      </c>
      <c r="BI319" s="59"/>
      <c r="BJ319" s="59">
        <f t="shared" ref="BJ319" si="1478">+((O319/O307)-1)*100</f>
        <v>-1.4524288346661529</v>
      </c>
      <c r="BK319" s="59"/>
      <c r="BL319" s="59"/>
      <c r="BM319" s="59"/>
      <c r="BN319" s="59"/>
      <c r="BO319" s="59"/>
      <c r="BP319" s="59"/>
      <c r="BQ319" s="59"/>
      <c r="BR319" s="59"/>
      <c r="BS319" s="59"/>
      <c r="BT319" s="59"/>
      <c r="BU319" s="59"/>
      <c r="BV319" s="59"/>
      <c r="BW319" s="59"/>
      <c r="BX319" s="59"/>
      <c r="BZ319" s="59">
        <f t="shared" ref="BZ319" si="1479">+((AE319/AE307)-1)*100</f>
        <v>7.1243511925601632</v>
      </c>
      <c r="CA319" s="59">
        <f t="shared" ref="CA319" si="1480">+((AF319/AF307)-1)*100</f>
        <v>4.3249448572036053</v>
      </c>
      <c r="CB319" s="59"/>
      <c r="CC319" s="59">
        <f t="shared" ref="CC319" si="1481">+((AH319/AH307)-1)*100</f>
        <v>1.4572066536431283</v>
      </c>
      <c r="CD319" s="59"/>
      <c r="CE319" s="59"/>
      <c r="CF319" s="59"/>
      <c r="CG319" s="59"/>
      <c r="CH319" s="59"/>
      <c r="CI319" s="59"/>
      <c r="CJ319" s="59"/>
      <c r="CK319" s="59"/>
      <c r="CL319" s="59"/>
      <c r="CM319" s="59"/>
      <c r="CN319" s="59"/>
      <c r="CO319" s="59"/>
      <c r="CP319" s="59"/>
      <c r="CQ319" s="59"/>
      <c r="CS319" s="59">
        <f t="shared" ref="CS319" si="1482">+((AX319/AX307)-1)*100</f>
        <v>10.501022194026909</v>
      </c>
      <c r="CT319" s="56"/>
      <c r="CU319" s="56"/>
      <c r="CV319" s="56"/>
      <c r="CW319" s="56"/>
      <c r="CX319" s="56">
        <f>((SUM(H$315:H319)/SUM(H$303:H307))-1)*100</f>
        <v>8.0210004375080857E-2</v>
      </c>
      <c r="CY319" s="56">
        <f>((SUM(I$315:I319)/SUM(I$303:I307))-1)*100</f>
        <v>0.39285551139729424</v>
      </c>
      <c r="CZ319" s="56">
        <f>((SUM(J$315:J319)/SUM(J$303:J307))-1)*100</f>
        <v>-1.1558605743182682</v>
      </c>
      <c r="DA319" s="56"/>
      <c r="DB319" s="56"/>
      <c r="DC319" s="56">
        <f>((SUM(M$315:M319)/SUM(M$303:M307))-1)*100</f>
        <v>-5.3703636755715101</v>
      </c>
      <c r="DD319" s="56"/>
      <c r="DE319" s="56">
        <f>((SUM(O$315:O319)/SUM(O$303:O307))-1)*100</f>
        <v>-3.5553898297114417</v>
      </c>
      <c r="DF319" s="56"/>
      <c r="DG319" s="56"/>
      <c r="DH319" s="56"/>
      <c r="DI319" s="56"/>
      <c r="DJ319" s="56"/>
      <c r="DK319" s="56"/>
      <c r="DL319" s="56"/>
      <c r="DM319" s="56"/>
      <c r="DN319" s="56"/>
      <c r="DO319" s="56"/>
      <c r="DP319" s="56"/>
      <c r="DQ319" s="56"/>
      <c r="DR319" s="56"/>
      <c r="DS319" s="56"/>
      <c r="DU319" s="56">
        <f>((SUM(AE$315:AE319)/SUM(AE$303:AE307))-1)*100</f>
        <v>-9.3232728690341276</v>
      </c>
      <c r="DV319" s="56">
        <f>((SUM(AF$315:AF319)/SUM(AF$303:AF307))-1)*100</f>
        <v>-1.4119414096343208</v>
      </c>
      <c r="DW319" s="56"/>
      <c r="DX319" s="56">
        <f>((SUM(AH$315:AH319)/SUM(AH$303:AH307))-1)*100</f>
        <v>0.62578383375508917</v>
      </c>
      <c r="DY319" s="56"/>
      <c r="DZ319" s="56"/>
      <c r="EA319" s="56"/>
      <c r="EB319" s="56"/>
      <c r="EC319" s="56"/>
      <c r="ED319" s="56"/>
      <c r="EE319" s="56"/>
      <c r="EF319" s="56"/>
      <c r="EG319" s="56"/>
      <c r="EH319" s="56"/>
      <c r="EI319" s="56"/>
      <c r="EJ319" s="56"/>
      <c r="EK319" s="56"/>
      <c r="EL319" s="56"/>
      <c r="EN319" s="56">
        <f>((SUM(AX$315:AX319)/SUM(AX$303:AX307))-1)*100</f>
        <v>-5.7337808004199857</v>
      </c>
      <c r="EO319" s="56"/>
      <c r="EP319" s="56"/>
      <c r="EQ319" s="56"/>
      <c r="ER319" s="56"/>
      <c r="ES319" s="56"/>
    </row>
    <row r="320" spans="1:149" s="55" customFormat="1" ht="13.2" x14ac:dyDescent="0.25">
      <c r="A320" s="55">
        <v>2017</v>
      </c>
      <c r="B320" s="55" t="s">
        <v>353</v>
      </c>
      <c r="C320" s="55" t="s">
        <v>176</v>
      </c>
      <c r="D320" s="56"/>
      <c r="E320" s="56"/>
      <c r="F320" s="56"/>
      <c r="G320" s="56"/>
      <c r="H320" s="56">
        <v>100.016797739941</v>
      </c>
      <c r="I320" s="56">
        <v>102.39035300982199</v>
      </c>
      <c r="J320" s="56">
        <v>91.343283582089498</v>
      </c>
      <c r="K320" s="56"/>
      <c r="L320" s="56"/>
      <c r="M320" s="56">
        <v>89.197429862292395</v>
      </c>
      <c r="N320" s="56"/>
      <c r="O320" s="56">
        <v>98.066303002380394</v>
      </c>
      <c r="P320" s="56"/>
      <c r="Q320" s="56"/>
      <c r="R320" s="56"/>
      <c r="S320" s="56"/>
      <c r="T320" s="56"/>
      <c r="U320" s="56"/>
      <c r="V320" s="56"/>
      <c r="W320" s="56"/>
      <c r="X320" s="56"/>
      <c r="Y320" s="56"/>
      <c r="Z320" s="56"/>
      <c r="AA320" s="56"/>
      <c r="AB320" s="56"/>
      <c r="AC320" s="56"/>
      <c r="AE320" s="56">
        <v>74.292045434248195</v>
      </c>
      <c r="AF320" s="56">
        <v>104.138682225704</v>
      </c>
      <c r="AG320" s="56"/>
      <c r="AH320" s="56">
        <v>113.406974027674</v>
      </c>
      <c r="AI320" s="56"/>
      <c r="AJ320" s="56"/>
      <c r="AK320" s="56"/>
      <c r="AL320" s="56"/>
      <c r="AM320" s="56"/>
      <c r="AN320" s="56"/>
      <c r="AO320" s="56"/>
      <c r="AP320" s="56"/>
      <c r="AQ320" s="56"/>
      <c r="AR320" s="56"/>
      <c r="AS320" s="56"/>
      <c r="AT320" s="56"/>
      <c r="AU320" s="56"/>
      <c r="AV320" s="56"/>
      <c r="AX320" s="56">
        <v>88.565142132641299</v>
      </c>
      <c r="AY320" s="59"/>
      <c r="AZ320" s="59"/>
      <c r="BA320" s="59"/>
      <c r="BB320" s="59"/>
      <c r="BC320" s="59">
        <f t="shared" si="1464"/>
        <v>-0.20113366246080622</v>
      </c>
      <c r="BD320" s="59">
        <f t="shared" si="1465"/>
        <v>0.43498168498188328</v>
      </c>
      <c r="BE320" s="59">
        <f t="shared" si="1466"/>
        <v>-2.7247956403269935</v>
      </c>
      <c r="BF320" s="59"/>
      <c r="BG320" s="59"/>
      <c r="BH320" s="59">
        <f t="shared" si="1467"/>
        <v>1.6923282913692494</v>
      </c>
      <c r="BI320" s="59"/>
      <c r="BJ320" s="59">
        <f t="shared" ref="BJ320" si="1483">+((O320/O308)-1)*100</f>
        <v>0.11080090673842857</v>
      </c>
      <c r="BK320" s="59"/>
      <c r="BL320" s="59"/>
      <c r="BM320" s="59"/>
      <c r="BN320" s="59"/>
      <c r="BO320" s="59"/>
      <c r="BP320" s="59"/>
      <c r="BQ320" s="59"/>
      <c r="BR320" s="59"/>
      <c r="BS320" s="59"/>
      <c r="BT320" s="59"/>
      <c r="BU320" s="59"/>
      <c r="BV320" s="59"/>
      <c r="BW320" s="59"/>
      <c r="BX320" s="59"/>
      <c r="BZ320" s="59">
        <f t="shared" ref="BZ320" si="1484">+((AE320/AE308)-1)*100</f>
        <v>5.385758811014929</v>
      </c>
      <c r="CA320" s="59">
        <f t="shared" ref="CA320" si="1485">+((AF320/AF308)-1)*100</f>
        <v>3.8359112819483565</v>
      </c>
      <c r="CB320" s="59"/>
      <c r="CC320" s="59">
        <f t="shared" ref="CC320" si="1486">+((AH320/AH308)-1)*100</f>
        <v>2.2321636528704447</v>
      </c>
      <c r="CD320" s="59"/>
      <c r="CE320" s="59"/>
      <c r="CF320" s="59"/>
      <c r="CG320" s="59"/>
      <c r="CH320" s="59"/>
      <c r="CI320" s="59"/>
      <c r="CJ320" s="59"/>
      <c r="CK320" s="59"/>
      <c r="CL320" s="59"/>
      <c r="CM320" s="59"/>
      <c r="CN320" s="59"/>
      <c r="CO320" s="59"/>
      <c r="CP320" s="59"/>
      <c r="CQ320" s="59"/>
      <c r="CS320" s="59">
        <f t="shared" ref="CS320" si="1487">+((AX320/AX308)-1)*100</f>
        <v>7.4631196459044924</v>
      </c>
      <c r="CT320" s="56"/>
      <c r="CU320" s="56"/>
      <c r="CV320" s="56"/>
      <c r="CW320" s="56"/>
      <c r="CX320" s="56">
        <f>((SUM(H$315:H320)/SUM(H$303:H308))-1)*100</f>
        <v>3.3437699486316141E-2</v>
      </c>
      <c r="CY320" s="56">
        <f>((SUM(I$315:I320)/SUM(I$303:I308))-1)*100</f>
        <v>0.39986290414710801</v>
      </c>
      <c r="CZ320" s="56">
        <f>((SUM(J$315:J320)/SUM(J$303:J308))-1)*100</f>
        <v>-1.4160891834890332</v>
      </c>
      <c r="DA320" s="56"/>
      <c r="DB320" s="56"/>
      <c r="DC320" s="56">
        <f>((SUM(M$315:M320)/SUM(M$303:M308))-1)*100</f>
        <v>-4.2166984411606157</v>
      </c>
      <c r="DD320" s="56"/>
      <c r="DE320" s="56">
        <f>((SUM(O$315:O320)/SUM(O$303:O308))-1)*100</f>
        <v>-2.9457117369019681</v>
      </c>
      <c r="DF320" s="56"/>
      <c r="DG320" s="56"/>
      <c r="DH320" s="56"/>
      <c r="DI320" s="56"/>
      <c r="DJ320" s="56"/>
      <c r="DK320" s="56"/>
      <c r="DL320" s="56"/>
      <c r="DM320" s="56"/>
      <c r="DN320" s="56"/>
      <c r="DO320" s="56"/>
      <c r="DP320" s="56"/>
      <c r="DQ320" s="56"/>
      <c r="DR320" s="56"/>
      <c r="DS320" s="56"/>
      <c r="DU320" s="56">
        <f>((SUM(AE$315:AE320)/SUM(AE$303:AE308))-1)*100</f>
        <v>-7.0162151592137683</v>
      </c>
      <c r="DV320" s="56">
        <f>((SUM(AF$315:AF320)/SUM(AF$303:AF308))-1)*100</f>
        <v>-0.53770579172863764</v>
      </c>
      <c r="DW320" s="56"/>
      <c r="DX320" s="56">
        <f>((SUM(AH$315:AH320)/SUM(AH$303:AH308))-1)*100</f>
        <v>0.89791314205163175</v>
      </c>
      <c r="DY320" s="56"/>
      <c r="DZ320" s="56"/>
      <c r="EA320" s="56"/>
      <c r="EB320" s="56"/>
      <c r="EC320" s="56"/>
      <c r="ED320" s="56"/>
      <c r="EE320" s="56"/>
      <c r="EF320" s="56"/>
      <c r="EG320" s="56"/>
      <c r="EH320" s="56"/>
      <c r="EI320" s="56"/>
      <c r="EJ320" s="56"/>
      <c r="EK320" s="56"/>
      <c r="EL320" s="56"/>
      <c r="EN320" s="56">
        <f>((SUM(AX$315:AX320)/SUM(AX$303:AX308))-1)*100</f>
        <v>-3.6149816381210176</v>
      </c>
      <c r="EO320" s="56"/>
      <c r="EP320" s="56"/>
      <c r="EQ320" s="56"/>
      <c r="ER320" s="56"/>
      <c r="ES320" s="56"/>
    </row>
    <row r="321" spans="1:149" s="55" customFormat="1" ht="13.2" x14ac:dyDescent="0.25">
      <c r="A321" s="55">
        <v>2017</v>
      </c>
      <c r="B321" s="55" t="s">
        <v>354</v>
      </c>
      <c r="C321" s="55" t="s">
        <v>176</v>
      </c>
      <c r="D321" s="56"/>
      <c r="E321" s="56"/>
      <c r="F321" s="56"/>
      <c r="G321" s="56"/>
      <c r="H321" s="56">
        <v>100.878063678705</v>
      </c>
      <c r="I321" s="56">
        <v>103.370611689196</v>
      </c>
      <c r="J321" s="56">
        <v>91.769722814498905</v>
      </c>
      <c r="K321" s="56"/>
      <c r="L321" s="56"/>
      <c r="M321" s="56">
        <v>92.401699132548899</v>
      </c>
      <c r="N321" s="56"/>
      <c r="O321" s="56">
        <v>104.359287889741</v>
      </c>
      <c r="P321" s="56"/>
      <c r="Q321" s="56"/>
      <c r="R321" s="56"/>
      <c r="S321" s="56"/>
      <c r="T321" s="56"/>
      <c r="U321" s="56"/>
      <c r="V321" s="56"/>
      <c r="W321" s="56"/>
      <c r="X321" s="56"/>
      <c r="Y321" s="56"/>
      <c r="Z321" s="56"/>
      <c r="AA321" s="56"/>
      <c r="AB321" s="56"/>
      <c r="AC321" s="56"/>
      <c r="AE321" s="56">
        <v>72.305295176472399</v>
      </c>
      <c r="AF321" s="56">
        <v>107.747241571004</v>
      </c>
      <c r="AG321" s="56"/>
      <c r="AH321" s="56">
        <v>120.599011453331</v>
      </c>
      <c r="AI321" s="56"/>
      <c r="AJ321" s="56"/>
      <c r="AK321" s="56"/>
      <c r="AL321" s="56"/>
      <c r="AM321" s="56"/>
      <c r="AN321" s="56"/>
      <c r="AO321" s="56"/>
      <c r="AP321" s="56"/>
      <c r="AQ321" s="56"/>
      <c r="AR321" s="56"/>
      <c r="AS321" s="56"/>
      <c r="AT321" s="56"/>
      <c r="AU321" s="56"/>
      <c r="AV321" s="56"/>
      <c r="AX321" s="56">
        <v>86.152371900771797</v>
      </c>
      <c r="AY321" s="59"/>
      <c r="AZ321" s="59"/>
      <c r="BA321" s="59"/>
      <c r="BB321" s="59"/>
      <c r="BC321" s="59">
        <f t="shared" si="1464"/>
        <v>0.65825562259984594</v>
      </c>
      <c r="BD321" s="59">
        <f t="shared" si="1465"/>
        <v>1.0495094684007444</v>
      </c>
      <c r="BE321" s="59">
        <f t="shared" si="1466"/>
        <v>-0.9208103130755485</v>
      </c>
      <c r="BF321" s="59"/>
      <c r="BG321" s="59"/>
      <c r="BH321" s="59">
        <f t="shared" si="1467"/>
        <v>2.3177186401630578</v>
      </c>
      <c r="BI321" s="59"/>
      <c r="BJ321" s="59">
        <f t="shared" ref="BJ321" si="1488">+((O321/O309)-1)*100</f>
        <v>0.86513252947193475</v>
      </c>
      <c r="BK321" s="59"/>
      <c r="BL321" s="59"/>
      <c r="BM321" s="59"/>
      <c r="BN321" s="59"/>
      <c r="BO321" s="59"/>
      <c r="BP321" s="59"/>
      <c r="BQ321" s="59"/>
      <c r="BR321" s="59"/>
      <c r="BS321" s="59"/>
      <c r="BT321" s="59"/>
      <c r="BU321" s="59"/>
      <c r="BV321" s="59"/>
      <c r="BW321" s="59"/>
      <c r="BX321" s="59"/>
      <c r="BZ321" s="59">
        <f t="shared" ref="BZ321" si="1489">+((AE321/AE309)-1)*100</f>
        <v>6.0213689381627855</v>
      </c>
      <c r="CA321" s="59">
        <f t="shared" ref="CA321" si="1490">+((AF321/AF309)-1)*100</f>
        <v>3.8270316400894178</v>
      </c>
      <c r="CB321" s="59"/>
      <c r="CC321" s="59">
        <f t="shared" ref="CC321" si="1491">+((AH321/AH309)-1)*100</f>
        <v>2.2109733567696299</v>
      </c>
      <c r="CD321" s="59"/>
      <c r="CE321" s="59"/>
      <c r="CF321" s="59"/>
      <c r="CG321" s="59"/>
      <c r="CH321" s="59"/>
      <c r="CI321" s="59"/>
      <c r="CJ321" s="59"/>
      <c r="CK321" s="59"/>
      <c r="CL321" s="59"/>
      <c r="CM321" s="59"/>
      <c r="CN321" s="59"/>
      <c r="CO321" s="59"/>
      <c r="CP321" s="59"/>
      <c r="CQ321" s="59"/>
      <c r="CS321" s="59">
        <f t="shared" ref="CS321" si="1492">+((AX321/AX309)-1)*100</f>
        <v>7.8374843475376599</v>
      </c>
      <c r="CT321" s="56"/>
      <c r="CU321" s="56"/>
      <c r="CV321" s="56"/>
      <c r="CW321" s="56"/>
      <c r="CX321" s="56">
        <f>((SUM(H$315:H321)/SUM(H$303:H309))-1)*100</f>
        <v>0.12250430068287965</v>
      </c>
      <c r="CY321" s="56">
        <f>((SUM(I$315:I321)/SUM(I$303:I309))-1)*100</f>
        <v>0.49278767704457049</v>
      </c>
      <c r="CZ321" s="56">
        <f>((SUM(J$315:J321)/SUM(J$303:J309))-1)*100</f>
        <v>-1.346452615225302</v>
      </c>
      <c r="DA321" s="56"/>
      <c r="DB321" s="56"/>
      <c r="DC321" s="56">
        <f>((SUM(M$315:M321)/SUM(M$303:M309))-1)*100</f>
        <v>-3.2759542132699049</v>
      </c>
      <c r="DD321" s="56"/>
      <c r="DE321" s="56">
        <f>((SUM(O$315:O321)/SUM(O$303:O309))-1)*100</f>
        <v>-2.3763587893667948</v>
      </c>
      <c r="DF321" s="56"/>
      <c r="DG321" s="56"/>
      <c r="DH321" s="56"/>
      <c r="DI321" s="56"/>
      <c r="DJ321" s="56"/>
      <c r="DK321" s="56"/>
      <c r="DL321" s="56"/>
      <c r="DM321" s="56"/>
      <c r="DN321" s="56"/>
      <c r="DO321" s="56"/>
      <c r="DP321" s="56"/>
      <c r="DQ321" s="56"/>
      <c r="DR321" s="56"/>
      <c r="DS321" s="56"/>
      <c r="DU321" s="56">
        <f>((SUM(AE$315:AE321)/SUM(AE$303:AE309))-1)*100</f>
        <v>-5.298565478946859</v>
      </c>
      <c r="DV321" s="56">
        <f>((SUM(AF$315:AF321)/SUM(AF$303:AF309))-1)*100</f>
        <v>0.10404896890412463</v>
      </c>
      <c r="DW321" s="56"/>
      <c r="DX321" s="56">
        <f>((SUM(AH$315:AH321)/SUM(AH$303:AH309))-1)*100</f>
        <v>1.0983858554948434</v>
      </c>
      <c r="DY321" s="56"/>
      <c r="DZ321" s="56"/>
      <c r="EA321" s="56"/>
      <c r="EB321" s="56"/>
      <c r="EC321" s="56"/>
      <c r="ED321" s="56"/>
      <c r="EE321" s="56"/>
      <c r="EF321" s="56"/>
      <c r="EG321" s="56"/>
      <c r="EH321" s="56"/>
      <c r="EI321" s="56"/>
      <c r="EJ321" s="56"/>
      <c r="EK321" s="56"/>
      <c r="EL321" s="56"/>
      <c r="EN321" s="56">
        <f>((SUM(AX$315:AX321)/SUM(AX$303:AX309))-1)*100</f>
        <v>-2.0726077833912893</v>
      </c>
      <c r="EO321" s="56"/>
      <c r="EP321" s="56"/>
      <c r="EQ321" s="56"/>
      <c r="ER321" s="56"/>
      <c r="ES321" s="56"/>
    </row>
    <row r="322" spans="1:149" s="55" customFormat="1" ht="13.2" x14ac:dyDescent="0.25">
      <c r="A322" s="85">
        <v>2017</v>
      </c>
      <c r="B322" s="85" t="s">
        <v>355</v>
      </c>
      <c r="C322" s="85" t="s">
        <v>176</v>
      </c>
      <c r="D322" s="56"/>
      <c r="E322" s="56"/>
      <c r="F322" s="56"/>
      <c r="G322" s="56"/>
      <c r="H322" s="56">
        <v>100.16339619760301</v>
      </c>
      <c r="I322" s="56">
        <v>101.946902654867</v>
      </c>
      <c r="J322" s="56">
        <v>93.646055437100202</v>
      </c>
      <c r="K322" s="56"/>
      <c r="L322" s="56"/>
      <c r="M322" s="56">
        <v>92.0560422943432</v>
      </c>
      <c r="N322" s="56"/>
      <c r="O322" s="56">
        <v>98.950183646844906</v>
      </c>
      <c r="P322" s="56"/>
      <c r="Q322" s="56"/>
      <c r="R322" s="56"/>
      <c r="S322" s="56"/>
      <c r="T322" s="56"/>
      <c r="U322" s="56"/>
      <c r="V322" s="56"/>
      <c r="W322" s="56"/>
      <c r="X322" s="56"/>
      <c r="Y322" s="56"/>
      <c r="Z322" s="56"/>
      <c r="AA322" s="56"/>
      <c r="AB322" s="56"/>
      <c r="AC322" s="56"/>
      <c r="AE322" s="56">
        <v>80.469471425961999</v>
      </c>
      <c r="AF322" s="56">
        <v>107.06520595136701</v>
      </c>
      <c r="AG322" s="56"/>
      <c r="AH322" s="56">
        <v>113.788703752548</v>
      </c>
      <c r="AI322" s="56"/>
      <c r="AJ322" s="56"/>
      <c r="AK322" s="56"/>
      <c r="AL322" s="56"/>
      <c r="AM322" s="56"/>
      <c r="AN322" s="56"/>
      <c r="AO322" s="56"/>
      <c r="AP322" s="56"/>
      <c r="AQ322" s="56"/>
      <c r="AR322" s="56"/>
      <c r="AS322" s="56"/>
      <c r="AT322" s="56"/>
      <c r="AU322" s="56"/>
      <c r="AV322" s="56"/>
      <c r="AX322" s="56">
        <v>95.767691284205497</v>
      </c>
      <c r="AY322" s="59"/>
      <c r="AZ322" s="59"/>
      <c r="BA322" s="59"/>
      <c r="BB322" s="59"/>
      <c r="BC322" s="59">
        <f t="shared" si="1464"/>
        <v>-1.0141253169137388</v>
      </c>
      <c r="BD322" s="59">
        <f t="shared" si="1465"/>
        <v>-1.2881355932209737</v>
      </c>
      <c r="BE322" s="59">
        <f t="shared" si="1466"/>
        <v>9.1157702825928055E-2</v>
      </c>
      <c r="BF322" s="59"/>
      <c r="BG322" s="59"/>
      <c r="BH322" s="59">
        <f t="shared" si="1467"/>
        <v>-3.1876969302193192</v>
      </c>
      <c r="BI322" s="59"/>
      <c r="BJ322" s="59">
        <f t="shared" ref="BJ322" si="1493">+((O322/O310)-1)*100</f>
        <v>-1.2998637418237147</v>
      </c>
      <c r="BK322" s="59"/>
      <c r="BL322" s="59"/>
      <c r="BM322" s="59"/>
      <c r="BN322" s="59"/>
      <c r="BO322" s="59"/>
      <c r="BP322" s="59"/>
      <c r="BQ322" s="59"/>
      <c r="BR322" s="59"/>
      <c r="BS322" s="59"/>
      <c r="BT322" s="59"/>
      <c r="BU322" s="59"/>
      <c r="BV322" s="59"/>
      <c r="BW322" s="59"/>
      <c r="BX322" s="59"/>
      <c r="BZ322" s="59">
        <f t="shared" ref="BZ322" si="1494">+((AE322/AE310)-1)*100</f>
        <v>-6.8689898273440182</v>
      </c>
      <c r="CA322" s="59">
        <f t="shared" ref="CA322" si="1495">+((AF322/AF310)-1)*100</f>
        <v>-2.4590513911622924</v>
      </c>
      <c r="CB322" s="59"/>
      <c r="CC322" s="59">
        <f t="shared" ref="CC322" si="1496">+((AH322/AH310)-1)*100</f>
        <v>-0.26619405532665175</v>
      </c>
      <c r="CD322" s="59"/>
      <c r="CE322" s="59"/>
      <c r="CF322" s="59"/>
      <c r="CG322" s="59"/>
      <c r="CH322" s="59"/>
      <c r="CI322" s="59"/>
      <c r="CJ322" s="59"/>
      <c r="CK322" s="59"/>
      <c r="CL322" s="59"/>
      <c r="CM322" s="59"/>
      <c r="CN322" s="59"/>
      <c r="CO322" s="59"/>
      <c r="CP322" s="59"/>
      <c r="CQ322" s="59"/>
      <c r="CS322" s="59">
        <f t="shared" ref="CS322" si="1497">+((AX322/AX310)-1)*100</f>
        <v>-6.5607623308856056</v>
      </c>
      <c r="CT322" s="56"/>
      <c r="CU322" s="56"/>
      <c r="CV322" s="56"/>
      <c r="CW322" s="56"/>
      <c r="CX322" s="56">
        <f>((SUM(H$315:H322)/SUM(H$303:H310))-1)*100</f>
        <v>-2.0506744440351721E-2</v>
      </c>
      <c r="CY322" s="56">
        <f>((SUM(I$315:I322)/SUM(I$303:I310))-1)*100</f>
        <v>0.26805828841922619</v>
      </c>
      <c r="CZ322" s="56">
        <f>((SUM(J$315:J322)/SUM(J$303:J310))-1)*100</f>
        <v>-1.1676680648452731</v>
      </c>
      <c r="DA322" s="56"/>
      <c r="DB322" s="56"/>
      <c r="DC322" s="56">
        <f>((SUM(M$315:M322)/SUM(M$303:M310))-1)*100</f>
        <v>-3.2643367380021715</v>
      </c>
      <c r="DD322" s="56"/>
      <c r="DE322" s="56">
        <f>((SUM(O$315:O322)/SUM(O$303:O310))-1)*100</f>
        <v>-2.240225554278874</v>
      </c>
      <c r="DF322" s="56"/>
      <c r="DG322" s="56"/>
      <c r="DH322" s="56"/>
      <c r="DI322" s="56"/>
      <c r="DJ322" s="56"/>
      <c r="DK322" s="56"/>
      <c r="DL322" s="56"/>
      <c r="DM322" s="56"/>
      <c r="DN322" s="56"/>
      <c r="DO322" s="56"/>
      <c r="DP322" s="56"/>
      <c r="DQ322" s="56"/>
      <c r="DR322" s="56"/>
      <c r="DS322" s="56"/>
      <c r="DU322" s="56">
        <f>((SUM(AE$315:AE322)/SUM(AE$303:AE310))-1)*100</f>
        <v>-5.5231992696881065</v>
      </c>
      <c r="DV322" s="56">
        <f>((SUM(AF$315:AF322)/SUM(AF$303:AF310))-1)*100</f>
        <v>-0.24090891390670111</v>
      </c>
      <c r="DW322" s="56"/>
      <c r="DX322" s="56">
        <f>((SUM(AH$315:AH322)/SUM(AH$303:AH310))-1)*100</f>
        <v>0.92284532785591455</v>
      </c>
      <c r="DY322" s="56"/>
      <c r="DZ322" s="56"/>
      <c r="EA322" s="56"/>
      <c r="EB322" s="56"/>
      <c r="EC322" s="56"/>
      <c r="ED322" s="56"/>
      <c r="EE322" s="56"/>
      <c r="EF322" s="56"/>
      <c r="EG322" s="56"/>
      <c r="EH322" s="56"/>
      <c r="EI322" s="56"/>
      <c r="EJ322" s="56"/>
      <c r="EK322" s="56"/>
      <c r="EL322" s="56"/>
      <c r="EN322" s="56">
        <f>((SUM(AX$315:AX322)/SUM(AX$303:AX310))-1)*100</f>
        <v>-2.7338121245028546</v>
      </c>
      <c r="EO322" s="56"/>
      <c r="EP322" s="56"/>
      <c r="EQ322" s="56"/>
      <c r="ER322" s="56"/>
      <c r="ES322" s="56"/>
    </row>
    <row r="323" spans="1:149" s="85" customFormat="1" ht="13.2" x14ac:dyDescent="0.25">
      <c r="A323" s="85">
        <v>2017</v>
      </c>
      <c r="B323" s="85" t="s">
        <v>356</v>
      </c>
      <c r="C323" s="85" t="s">
        <v>176</v>
      </c>
      <c r="D323" s="84"/>
      <c r="E323" s="84"/>
      <c r="F323" s="84"/>
      <c r="G323" s="84"/>
      <c r="H323" s="84">
        <v>100.38329388409601</v>
      </c>
      <c r="I323" s="84">
        <v>102.22697656326</v>
      </c>
      <c r="J323" s="84">
        <v>93.646055437100202</v>
      </c>
      <c r="K323" s="84"/>
      <c r="L323" s="84"/>
      <c r="M323" s="84">
        <v>89.983635035074599</v>
      </c>
      <c r="N323" s="84"/>
      <c r="O323" s="84">
        <v>96.721838092788104</v>
      </c>
      <c r="P323" s="84"/>
      <c r="Q323" s="84"/>
      <c r="R323" s="84"/>
      <c r="S323" s="84"/>
      <c r="T323" s="84"/>
      <c r="U323" s="84"/>
      <c r="V323" s="84"/>
      <c r="W323" s="84"/>
      <c r="X323" s="84"/>
      <c r="Y323" s="84"/>
      <c r="Z323" s="84"/>
      <c r="AA323" s="84"/>
      <c r="AB323" s="84"/>
      <c r="AC323" s="84"/>
      <c r="AE323" s="84">
        <v>78.659140328360806</v>
      </c>
      <c r="AF323" s="84">
        <v>105.04910226947401</v>
      </c>
      <c r="AG323" s="84"/>
      <c r="AH323" s="84">
        <v>111.798552074227</v>
      </c>
      <c r="AI323" s="84"/>
      <c r="AJ323" s="84"/>
      <c r="AK323" s="84"/>
      <c r="AL323" s="84"/>
      <c r="AM323" s="84"/>
      <c r="AN323" s="84"/>
      <c r="AO323" s="84"/>
      <c r="AP323" s="84"/>
      <c r="AQ323" s="84"/>
      <c r="AR323" s="84"/>
      <c r="AS323" s="84"/>
      <c r="AT323" s="84"/>
      <c r="AU323" s="84"/>
      <c r="AV323" s="84"/>
      <c r="AX323" s="84">
        <v>93.7079803684464</v>
      </c>
      <c r="AY323" s="89"/>
      <c r="AZ323" s="89"/>
      <c r="BA323" s="89"/>
      <c r="BB323" s="89"/>
      <c r="BC323" s="89">
        <f t="shared" si="1464"/>
        <v>-1.0834236186344381</v>
      </c>
      <c r="BD323" s="89">
        <f t="shared" si="1465"/>
        <v>-1.3513513513509157</v>
      </c>
      <c r="BE323" s="89">
        <f t="shared" si="1466"/>
        <v>0</v>
      </c>
      <c r="BF323" s="89"/>
      <c r="BG323" s="89"/>
      <c r="BH323" s="89">
        <f t="shared" si="1467"/>
        <v>1.1026038476012578</v>
      </c>
      <c r="BI323" s="89"/>
      <c r="BJ323" s="89">
        <f t="shared" ref="BJ323:BJ324" si="1498">+((O323/O311)-1)*100</f>
        <v>1.0176538866207174</v>
      </c>
      <c r="BK323" s="89"/>
      <c r="BL323" s="89"/>
      <c r="BM323" s="89"/>
      <c r="BN323" s="89"/>
      <c r="BO323" s="89"/>
      <c r="BP323" s="89"/>
      <c r="BQ323" s="89"/>
      <c r="BR323" s="89"/>
      <c r="BS323" s="89"/>
      <c r="BT323" s="89"/>
      <c r="BU323" s="89"/>
      <c r="BV323" s="89"/>
      <c r="BW323" s="89"/>
      <c r="BX323" s="89"/>
      <c r="BZ323" s="89">
        <f t="shared" ref="BZ323:BZ324" si="1499">+((AE323/AE311)-1)*100</f>
        <v>1.2786123843872232</v>
      </c>
      <c r="CA323" s="89">
        <f t="shared" ref="CA323:CA324" si="1500">+((AF323/AF311)-1)*100</f>
        <v>2.2685981241422182</v>
      </c>
      <c r="CB323" s="89"/>
      <c r="CC323" s="89">
        <f t="shared" ref="CC323:CC324" si="1501">+((AH323/AH311)-1)*100</f>
        <v>2.3810833628643113</v>
      </c>
      <c r="CD323" s="89"/>
      <c r="CE323" s="89"/>
      <c r="CF323" s="89"/>
      <c r="CG323" s="89"/>
      <c r="CH323" s="89"/>
      <c r="CI323" s="89"/>
      <c r="CJ323" s="89"/>
      <c r="CK323" s="89"/>
      <c r="CL323" s="89"/>
      <c r="CM323" s="89"/>
      <c r="CN323" s="89"/>
      <c r="CO323" s="89"/>
      <c r="CP323" s="89"/>
      <c r="CQ323" s="89"/>
      <c r="CS323" s="89">
        <f t="shared" ref="CS323:CS324" si="1502">+((AX323/AX311)-1)*100</f>
        <v>2.0438428630312089</v>
      </c>
      <c r="CT323" s="84"/>
      <c r="CU323" s="84"/>
      <c r="CV323" s="84"/>
      <c r="CW323" s="84"/>
      <c r="CX323" s="84">
        <f>((SUM(H$315:H323)/SUM(H$303:H311))-1)*100</f>
        <v>-0.13960263828745045</v>
      </c>
      <c r="CY323" s="84">
        <f>((SUM(I$315:I323)/SUM(I$303:I311))-1)*100</f>
        <v>8.606069810410677E-2</v>
      </c>
      <c r="CZ323" s="84">
        <f>((SUM(J$315:J323)/SUM(J$303:J311))-1)*100</f>
        <v>-1.0384111301542598</v>
      </c>
      <c r="DA323" s="84"/>
      <c r="DB323" s="84"/>
      <c r="DC323" s="84">
        <f>((SUM(M$315:M323)/SUM(M$303:M311))-1)*100</f>
        <v>-2.7853124306169819</v>
      </c>
      <c r="DD323" s="84"/>
      <c r="DE323" s="84">
        <f>((SUM(O$315:O323)/SUM(O$303:O311))-1)*100</f>
        <v>-1.8891531143566453</v>
      </c>
      <c r="DF323" s="84"/>
      <c r="DG323" s="84"/>
      <c r="DH323" s="84"/>
      <c r="DI323" s="84"/>
      <c r="DJ323" s="84"/>
      <c r="DK323" s="84"/>
      <c r="DL323" s="84"/>
      <c r="DM323" s="84"/>
      <c r="DN323" s="84"/>
      <c r="DO323" s="84"/>
      <c r="DP323" s="84"/>
      <c r="DQ323" s="84"/>
      <c r="DR323" s="84"/>
      <c r="DS323" s="84"/>
      <c r="DU323" s="84">
        <f>((SUM(AE$315:AE323)/SUM(AE$303:AE311))-1)*100</f>
        <v>-4.748296346984759</v>
      </c>
      <c r="DV323" s="84">
        <f>((SUM(AF$315:AF323)/SUM(AF$303:AF311))-1)*100</f>
        <v>3.9802096727048486E-2</v>
      </c>
      <c r="DW323" s="84"/>
      <c r="DX323" s="84">
        <f>((SUM(AH$315:AH323)/SUM(AH$303:AH311))-1)*100</f>
        <v>1.0827051567024126</v>
      </c>
      <c r="DY323" s="84"/>
      <c r="DZ323" s="84"/>
      <c r="EA323" s="84"/>
      <c r="EB323" s="84"/>
      <c r="EC323" s="84"/>
      <c r="ED323" s="84"/>
      <c r="EE323" s="84"/>
      <c r="EF323" s="84"/>
      <c r="EG323" s="84"/>
      <c r="EH323" s="84"/>
      <c r="EI323" s="84"/>
      <c r="EJ323" s="84"/>
      <c r="EK323" s="84"/>
      <c r="EL323" s="84"/>
      <c r="EN323" s="84">
        <f>((SUM(AX$315:AX323)/SUM(AX$303:AX311))-1)*100</f>
        <v>-2.1767072078574534</v>
      </c>
      <c r="EO323" s="84"/>
      <c r="EP323" s="84"/>
      <c r="EQ323" s="84"/>
      <c r="ER323" s="84"/>
      <c r="ES323" s="84"/>
    </row>
    <row r="324" spans="1:149" s="85" customFormat="1" ht="13.2" x14ac:dyDescent="0.25">
      <c r="A324" s="85">
        <v>2017</v>
      </c>
      <c r="B324" s="85" t="s">
        <v>357</v>
      </c>
      <c r="C324" s="85" t="s">
        <v>176</v>
      </c>
      <c r="D324" s="84"/>
      <c r="E324" s="84"/>
      <c r="F324" s="84"/>
      <c r="G324" s="84"/>
      <c r="H324" s="84">
        <v>101.152935786822</v>
      </c>
      <c r="I324" s="84">
        <v>103.34727219683</v>
      </c>
      <c r="J324" s="84">
        <v>93.134328358208904</v>
      </c>
      <c r="K324" s="84"/>
      <c r="L324" s="84"/>
      <c r="M324" s="84">
        <v>89.899306935920094</v>
      </c>
      <c r="N324" s="84"/>
      <c r="O324" s="84">
        <v>100.04109828512701</v>
      </c>
      <c r="P324" s="84"/>
      <c r="Q324" s="84"/>
      <c r="R324" s="84"/>
      <c r="S324" s="84"/>
      <c r="T324" s="84"/>
      <c r="U324" s="84"/>
      <c r="V324" s="84"/>
      <c r="W324" s="84"/>
      <c r="X324" s="84"/>
      <c r="Y324" s="84"/>
      <c r="Z324" s="84"/>
      <c r="AA324" s="84"/>
      <c r="AB324" s="84"/>
      <c r="AC324" s="84"/>
      <c r="AE324" s="84">
        <v>72.854605037360898</v>
      </c>
      <c r="AF324" s="84">
        <v>104.478748568515</v>
      </c>
      <c r="AG324" s="84"/>
      <c r="AH324" s="84">
        <v>115.34619649535399</v>
      </c>
      <c r="AI324" s="84"/>
      <c r="AJ324" s="84"/>
      <c r="AK324" s="84"/>
      <c r="AL324" s="84"/>
      <c r="AM324" s="84"/>
      <c r="AN324" s="84"/>
      <c r="AO324" s="84"/>
      <c r="AP324" s="84"/>
      <c r="AQ324" s="84"/>
      <c r="AR324" s="84"/>
      <c r="AS324" s="84"/>
      <c r="AT324" s="84"/>
      <c r="AU324" s="84"/>
      <c r="AV324" s="84"/>
      <c r="AX324" s="84">
        <v>86.218141369902099</v>
      </c>
      <c r="AY324" s="89"/>
      <c r="AZ324" s="89"/>
      <c r="BA324" s="89"/>
      <c r="BB324" s="89"/>
      <c r="BC324" s="89">
        <f t="shared" si="1464"/>
        <v>-0.54054054053982448</v>
      </c>
      <c r="BD324" s="89">
        <f t="shared" si="1465"/>
        <v>-0.78422585704640557</v>
      </c>
      <c r="BE324" s="89">
        <f t="shared" si="1466"/>
        <v>0.45998160073588146</v>
      </c>
      <c r="BF324" s="89"/>
      <c r="BG324" s="89"/>
      <c r="BH324" s="89">
        <f t="shared" si="1467"/>
        <v>-3.1783052944418966</v>
      </c>
      <c r="BI324" s="89"/>
      <c r="BJ324" s="89">
        <f t="shared" si="1498"/>
        <v>-3.5719521700880996</v>
      </c>
      <c r="BK324" s="89"/>
      <c r="BL324" s="89"/>
      <c r="BM324" s="89"/>
      <c r="BN324" s="89"/>
      <c r="BO324" s="89"/>
      <c r="BP324" s="89"/>
      <c r="BQ324" s="89"/>
      <c r="BR324" s="89"/>
      <c r="BS324" s="89"/>
      <c r="BT324" s="89"/>
      <c r="BU324" s="89"/>
      <c r="BV324" s="89"/>
      <c r="BW324" s="89"/>
      <c r="BX324" s="89"/>
      <c r="BZ324" s="89">
        <f t="shared" si="1499"/>
        <v>-2.2574673564416448</v>
      </c>
      <c r="CA324" s="89">
        <f t="shared" si="1500"/>
        <v>-2.3662118119142095</v>
      </c>
      <c r="CB324" s="89"/>
      <c r="CC324" s="89">
        <f t="shared" si="1501"/>
        <v>-2.5704851730951495</v>
      </c>
      <c r="CD324" s="89"/>
      <c r="CE324" s="89"/>
      <c r="CF324" s="89"/>
      <c r="CG324" s="89"/>
      <c r="CH324" s="89"/>
      <c r="CI324" s="89"/>
      <c r="CJ324" s="89"/>
      <c r="CK324" s="89"/>
      <c r="CL324" s="89"/>
      <c r="CM324" s="89"/>
      <c r="CN324" s="89"/>
      <c r="CO324" s="89"/>
      <c r="CP324" s="89"/>
      <c r="CQ324" s="89"/>
      <c r="CS324" s="89">
        <f t="shared" si="1502"/>
        <v>-1.9038676817293765</v>
      </c>
      <c r="CT324" s="84"/>
      <c r="CU324" s="84"/>
      <c r="CV324" s="84"/>
      <c r="CW324" s="84"/>
      <c r="CX324" s="84">
        <f>((SUM(H$315:H324)/SUM(H$303:H312))-1)*100</f>
        <v>-0.18007857974373653</v>
      </c>
      <c r="CY324" s="84">
        <f>((SUM(I$315:I324)/SUM(I$303:I312))-1)*100</f>
        <v>-2.274277916725076E-3</v>
      </c>
      <c r="CZ324" s="84">
        <f>((SUM(J$315:J324)/SUM(J$303:J312))-1)*100</f>
        <v>-0.89042340541525267</v>
      </c>
      <c r="DA324" s="84"/>
      <c r="DB324" s="84"/>
      <c r="DC324" s="84">
        <f>((SUM(M$315:M324)/SUM(M$303:M312))-1)*100</f>
        <v>-2.8256669578605842</v>
      </c>
      <c r="DD324" s="84"/>
      <c r="DE324" s="84">
        <f>((SUM(O$315:O324)/SUM(O$303:O312))-1)*100</f>
        <v>-2.0650994940827894</v>
      </c>
      <c r="DF324" s="84"/>
      <c r="DG324" s="84"/>
      <c r="DH324" s="84"/>
      <c r="DI324" s="84"/>
      <c r="DJ324" s="84"/>
      <c r="DK324" s="84"/>
      <c r="DL324" s="84"/>
      <c r="DM324" s="84"/>
      <c r="DN324" s="84"/>
      <c r="DO324" s="84"/>
      <c r="DP324" s="84"/>
      <c r="DQ324" s="84"/>
      <c r="DR324" s="84"/>
      <c r="DS324" s="84"/>
      <c r="DU324" s="84">
        <f>((SUM(AE$315:AE324)/SUM(AE$303:AE312))-1)*100</f>
        <v>-4.5027998368759032</v>
      </c>
      <c r="DV324" s="84">
        <f>((SUM(AF$315:AF324)/SUM(AF$303:AF312))-1)*100</f>
        <v>-0.21131448520735896</v>
      </c>
      <c r="DW324" s="84"/>
      <c r="DX324" s="84">
        <f>((SUM(AH$315:AH324)/SUM(AH$303:AH312))-1)*100</f>
        <v>0.6946380935552332</v>
      </c>
      <c r="DY324" s="84"/>
      <c r="DZ324" s="84"/>
      <c r="EA324" s="84"/>
      <c r="EB324" s="84"/>
      <c r="EC324" s="84"/>
      <c r="ED324" s="84"/>
      <c r="EE324" s="84"/>
      <c r="EF324" s="84"/>
      <c r="EG324" s="84"/>
      <c r="EH324" s="84"/>
      <c r="EI324" s="84"/>
      <c r="EJ324" s="84"/>
      <c r="EK324" s="84"/>
      <c r="EL324" s="84"/>
      <c r="EN324" s="84">
        <f>((SUM(AX$315:AX324)/SUM(AX$303:AX312))-1)*100</f>
        <v>-2.1493144065503622</v>
      </c>
      <c r="EO324" s="84"/>
      <c r="EP324" s="84"/>
      <c r="EQ324" s="84"/>
      <c r="ER324" s="84"/>
      <c r="ES324" s="84"/>
    </row>
    <row r="325" spans="1:149" s="55" customFormat="1" ht="13.2" x14ac:dyDescent="0.25">
      <c r="A325" s="55">
        <v>2017</v>
      </c>
      <c r="B325" s="55" t="s">
        <v>358</v>
      </c>
      <c r="C325" s="55" t="s">
        <v>176</v>
      </c>
      <c r="D325" s="56"/>
      <c r="E325" s="56"/>
      <c r="F325" s="56"/>
      <c r="G325" s="56"/>
      <c r="H325" s="56">
        <v>101.17126059402899</v>
      </c>
      <c r="I325" s="56">
        <v>103.674025089954</v>
      </c>
      <c r="J325" s="56">
        <v>92.025586353944504</v>
      </c>
      <c r="K325" s="56"/>
      <c r="L325" s="56"/>
      <c r="M325" s="56">
        <v>98.326338942484199</v>
      </c>
      <c r="N325" s="56"/>
      <c r="O325" s="56">
        <v>110.920303562453</v>
      </c>
      <c r="P325" s="56"/>
      <c r="Q325" s="56"/>
      <c r="R325" s="56"/>
      <c r="S325" s="56"/>
      <c r="T325" s="56"/>
      <c r="U325" s="56"/>
      <c r="V325" s="56"/>
      <c r="W325" s="56"/>
      <c r="X325" s="56"/>
      <c r="Y325" s="56"/>
      <c r="Z325" s="56"/>
      <c r="AA325" s="56"/>
      <c r="AB325" s="56"/>
      <c r="AC325" s="56"/>
      <c r="AE325" s="56">
        <v>77.160416150632798</v>
      </c>
      <c r="AF325" s="56">
        <v>113.587854514374</v>
      </c>
      <c r="AG325" s="56"/>
      <c r="AH325" s="56">
        <v>126.703794395961</v>
      </c>
      <c r="AI325" s="56"/>
      <c r="AJ325" s="56"/>
      <c r="AK325" s="56"/>
      <c r="AL325" s="56"/>
      <c r="AM325" s="56"/>
      <c r="AN325" s="56"/>
      <c r="AO325" s="56"/>
      <c r="AP325" s="56"/>
      <c r="AQ325" s="56"/>
      <c r="AR325" s="56"/>
      <c r="AS325" s="56"/>
      <c r="AT325" s="56"/>
      <c r="AU325" s="56"/>
      <c r="AV325" s="56"/>
      <c r="AX325" s="56">
        <v>91.549099157032103</v>
      </c>
      <c r="AY325" s="59"/>
      <c r="AZ325" s="59"/>
      <c r="BA325" s="59"/>
      <c r="BB325" s="59"/>
      <c r="BC325" s="59">
        <f t="shared" si="1464"/>
        <v>-2.3695844385504317</v>
      </c>
      <c r="BD325" s="59">
        <f t="shared" si="1465"/>
        <v>-2.3950780048345943</v>
      </c>
      <c r="BE325" s="59">
        <f t="shared" si="1466"/>
        <v>-2.2644927536231818</v>
      </c>
      <c r="BF325" s="59"/>
      <c r="BG325" s="59"/>
      <c r="BH325" s="59">
        <f t="shared" si="1467"/>
        <v>-4.7766440489638962</v>
      </c>
      <c r="BI325" s="59"/>
      <c r="BJ325" s="59">
        <f t="shared" ref="BJ325" si="1503">+((O325/O313)-1)*100</f>
        <v>-1.3788339434962049</v>
      </c>
      <c r="BK325" s="59"/>
      <c r="BL325" s="59"/>
      <c r="BM325" s="59"/>
      <c r="BN325" s="59"/>
      <c r="BO325" s="59"/>
      <c r="BP325" s="59"/>
      <c r="BQ325" s="59"/>
      <c r="BR325" s="59"/>
      <c r="BS325" s="59"/>
      <c r="BT325" s="59"/>
      <c r="BU325" s="59"/>
      <c r="BV325" s="59"/>
      <c r="BW325" s="59"/>
      <c r="BX325" s="59"/>
      <c r="BZ325" s="59">
        <f t="shared" ref="BZ325" si="1504">+((AE325/AE313)-1)*100</f>
        <v>-12.093759450545981</v>
      </c>
      <c r="CA325" s="59">
        <f t="shared" ref="CA325" si="1505">+((AF325/AF313)-1)*100</f>
        <v>-4.4041242490723276</v>
      </c>
      <c r="CB325" s="59"/>
      <c r="CC325" s="59">
        <f t="shared" ref="CC325" si="1506">+((AH325/AH313)-1)*100</f>
        <v>-0.66035802705035618</v>
      </c>
      <c r="CD325" s="59"/>
      <c r="CE325" s="59"/>
      <c r="CF325" s="59"/>
      <c r="CG325" s="59"/>
      <c r="CH325" s="59"/>
      <c r="CI325" s="59"/>
      <c r="CJ325" s="59"/>
      <c r="CK325" s="59"/>
      <c r="CL325" s="59"/>
      <c r="CM325" s="59"/>
      <c r="CN325" s="59"/>
      <c r="CO325" s="59"/>
      <c r="CP325" s="59"/>
      <c r="CQ325" s="59"/>
      <c r="CS325" s="59">
        <f t="shared" ref="CS325" si="1507">+((AX325/AX313)-1)*100</f>
        <v>-12.1071748013866</v>
      </c>
      <c r="CT325" s="56"/>
      <c r="CU325" s="56"/>
      <c r="CV325" s="56"/>
      <c r="CW325" s="56"/>
      <c r="CX325" s="56">
        <f>((SUM(H$315:H325)/SUM(H$303:H313))-1)*100</f>
        <v>-0.38429186389791203</v>
      </c>
      <c r="CY325" s="56">
        <f>((SUM(I$315:I325)/SUM(I$303:I313))-1)*100</f>
        <v>-0.22670596236681329</v>
      </c>
      <c r="CZ325" s="56">
        <f>((SUM(J$315:J325)/SUM(J$303:J313))-1)*100</f>
        <v>-1.0156895127993559</v>
      </c>
      <c r="DA325" s="56"/>
      <c r="DB325" s="56"/>
      <c r="DC325" s="56">
        <f>((SUM(M$315:M325)/SUM(M$303:M313))-1)*100</f>
        <v>-3.0256259573429145</v>
      </c>
      <c r="DD325" s="56"/>
      <c r="DE325" s="56">
        <f>((SUM(O$315:O325)/SUM(O$303:O313))-1)*100</f>
        <v>-1.9952319986264677</v>
      </c>
      <c r="DF325" s="56"/>
      <c r="DG325" s="56"/>
      <c r="DH325" s="56"/>
      <c r="DI325" s="56"/>
      <c r="DJ325" s="56"/>
      <c r="DK325" s="56"/>
      <c r="DL325" s="56"/>
      <c r="DM325" s="56"/>
      <c r="DN325" s="56"/>
      <c r="DO325" s="56"/>
      <c r="DP325" s="56"/>
      <c r="DQ325" s="56"/>
      <c r="DR325" s="56"/>
      <c r="DS325" s="56"/>
      <c r="DU325" s="56">
        <f>((SUM(AE$315:AE325)/SUM(AE$303:AE313))-1)*100</f>
        <v>-5.2922230155425858</v>
      </c>
      <c r="DV325" s="56">
        <f>((SUM(AF$315:AF325)/SUM(AF$303:AF313))-1)*100</f>
        <v>-0.6467525006673025</v>
      </c>
      <c r="DW325" s="56"/>
      <c r="DX325" s="56">
        <f>((SUM(AH$315:AH325)/SUM(AH$303:AH313))-1)*100</f>
        <v>0.55549264196201875</v>
      </c>
      <c r="DY325" s="56"/>
      <c r="DZ325" s="56"/>
      <c r="EA325" s="56"/>
      <c r="EB325" s="56"/>
      <c r="EC325" s="56"/>
      <c r="ED325" s="56"/>
      <c r="EE325" s="56"/>
      <c r="EF325" s="56"/>
      <c r="EG325" s="56"/>
      <c r="EH325" s="56"/>
      <c r="EI325" s="56"/>
      <c r="EJ325" s="56"/>
      <c r="EK325" s="56"/>
      <c r="EL325" s="56"/>
      <c r="EN325" s="56">
        <f>((SUM(AX$315:AX325)/SUM(AX$303:AX313))-1)*100</f>
        <v>-3.2081432998107173</v>
      </c>
      <c r="EO325" s="56"/>
      <c r="EP325" s="56"/>
      <c r="EQ325" s="56"/>
      <c r="ER325" s="56"/>
      <c r="ES325" s="56"/>
    </row>
    <row r="326" spans="1:149" s="85" customFormat="1" ht="13.2" x14ac:dyDescent="0.25">
      <c r="A326" s="85">
        <v>2017</v>
      </c>
      <c r="B326" s="85" t="s">
        <v>359</v>
      </c>
      <c r="C326" s="85" t="s">
        <v>176</v>
      </c>
      <c r="D326" s="84"/>
      <c r="E326" s="84"/>
      <c r="F326" s="84"/>
      <c r="G326" s="84"/>
      <c r="H326" s="84">
        <v>106.063984118501</v>
      </c>
      <c r="I326" s="84">
        <v>110.232422444812</v>
      </c>
      <c r="J326" s="84">
        <v>90.8315565031983</v>
      </c>
      <c r="K326" s="84"/>
      <c r="L326" s="84"/>
      <c r="M326" s="84">
        <v>125.942707933412</v>
      </c>
      <c r="N326" s="84"/>
      <c r="O326" s="84">
        <v>155.96328284072601</v>
      </c>
      <c r="P326" s="84"/>
      <c r="Q326" s="84"/>
      <c r="R326" s="84"/>
      <c r="S326" s="84"/>
      <c r="T326" s="84"/>
      <c r="U326" s="84"/>
      <c r="V326" s="84"/>
      <c r="W326" s="84"/>
      <c r="X326" s="84"/>
      <c r="Y326" s="84"/>
      <c r="Z326" s="84"/>
      <c r="AA326" s="84"/>
      <c r="AB326" s="84"/>
      <c r="AC326" s="84"/>
      <c r="AE326" s="84">
        <v>75.488923932171403</v>
      </c>
      <c r="AF326" s="84">
        <v>144.88926350921</v>
      </c>
      <c r="AG326" s="84"/>
      <c r="AH326" s="84">
        <v>177.72122562586901</v>
      </c>
      <c r="AI326" s="84"/>
      <c r="AJ326" s="84"/>
      <c r="AK326" s="84"/>
      <c r="AL326" s="84"/>
      <c r="AM326" s="84"/>
      <c r="AN326" s="84"/>
      <c r="AO326" s="84"/>
      <c r="AP326" s="84"/>
      <c r="AQ326" s="84"/>
      <c r="AR326" s="84"/>
      <c r="AS326" s="84"/>
      <c r="AT326" s="84"/>
      <c r="AU326" s="84"/>
      <c r="AV326" s="84"/>
      <c r="AX326" s="84">
        <v>89.721613495320895</v>
      </c>
      <c r="AY326" s="89"/>
      <c r="AZ326" s="89"/>
      <c r="BA326" s="89"/>
      <c r="BB326" s="89"/>
      <c r="BC326" s="89">
        <f t="shared" si="1464"/>
        <v>-5.3010471204184562</v>
      </c>
      <c r="BD326" s="89">
        <f t="shared" si="1465"/>
        <v>-5.5966420147907208</v>
      </c>
      <c r="BE326" s="89">
        <f t="shared" si="1466"/>
        <v>-3.9675383228132799</v>
      </c>
      <c r="BF326" s="89"/>
      <c r="BG326" s="89"/>
      <c r="BH326" s="89">
        <f t="shared" si="1467"/>
        <v>-10.983121016092024</v>
      </c>
      <c r="BI326" s="89"/>
      <c r="BJ326" s="89">
        <f t="shared" ref="BJ326" si="1508">+((O326/O314)-1)*100</f>
        <v>-5.8207678547064319</v>
      </c>
      <c r="BK326" s="89"/>
      <c r="BL326" s="89"/>
      <c r="BM326" s="89"/>
      <c r="BN326" s="89"/>
      <c r="BO326" s="89"/>
      <c r="BP326" s="89"/>
      <c r="BQ326" s="89"/>
      <c r="BR326" s="89"/>
      <c r="BS326" s="89"/>
      <c r="BT326" s="89"/>
      <c r="BU326" s="89"/>
      <c r="BV326" s="89"/>
      <c r="BW326" s="89"/>
      <c r="BX326" s="89"/>
      <c r="BZ326" s="89">
        <f t="shared" ref="BZ326" si="1509">+((AE326/AE314)-1)*100</f>
        <v>-25.216615977153943</v>
      </c>
      <c r="CA326" s="89">
        <f t="shared" ref="CA326" si="1510">+((AF326/AF314)-1)*100</f>
        <v>-10.853741845159314</v>
      </c>
      <c r="CB326" s="89"/>
      <c r="CC326" s="89">
        <f t="shared" ref="CC326" si="1511">+((AH326/AH314)-1)*100</f>
        <v>-5.368289619609012</v>
      </c>
      <c r="CD326" s="89"/>
      <c r="CE326" s="89"/>
      <c r="CF326" s="89"/>
      <c r="CG326" s="89"/>
      <c r="CH326" s="89"/>
      <c r="CI326" s="89"/>
      <c r="CJ326" s="89"/>
      <c r="CK326" s="89"/>
      <c r="CL326" s="89"/>
      <c r="CM326" s="89"/>
      <c r="CN326" s="89"/>
      <c r="CO326" s="89"/>
      <c r="CP326" s="89"/>
      <c r="CQ326" s="89"/>
      <c r="CS326" s="89">
        <f t="shared" ref="CS326" si="1512">+((AX326/AX314)-1)*100</f>
        <v>-25.271337122217542</v>
      </c>
      <c r="CT326" s="84"/>
      <c r="CU326" s="84"/>
      <c r="CV326" s="84"/>
      <c r="CW326" s="84"/>
      <c r="CX326" s="84">
        <f>((SUM(H$315:H326)/SUM(H$303:H314))-1)*100</f>
        <v>-0.83454444660850946</v>
      </c>
      <c r="CY326" s="84">
        <f>((SUM(I$315:I326)/SUM(I$303:I314))-1)*100</f>
        <v>-0.72864509378965936</v>
      </c>
      <c r="CZ326" s="84">
        <f>((SUM(J$315:J326)/SUM(J$303:J314))-1)*100</f>
        <v>-1.2633330811710475</v>
      </c>
      <c r="DA326" s="84"/>
      <c r="DB326" s="84"/>
      <c r="DC326" s="84">
        <f>((SUM(M$315:M326)/SUM(M$303:M314))-1)*100</f>
        <v>-4.0055003702956782</v>
      </c>
      <c r="DD326" s="84"/>
      <c r="DE326" s="84">
        <f>((SUM(O$315:O326)/SUM(O$303:O314))-1)*100</f>
        <v>-2.4939332854029939</v>
      </c>
      <c r="DF326" s="84"/>
      <c r="DG326" s="84"/>
      <c r="DH326" s="84"/>
      <c r="DI326" s="84"/>
      <c r="DJ326" s="84"/>
      <c r="DK326" s="84"/>
      <c r="DL326" s="84"/>
      <c r="DM326" s="84"/>
      <c r="DN326" s="84"/>
      <c r="DO326" s="84"/>
      <c r="DP326" s="84"/>
      <c r="DQ326" s="84"/>
      <c r="DR326" s="84"/>
      <c r="DS326" s="84"/>
      <c r="DU326" s="84">
        <f>((SUM(AE$315:AE326)/SUM(AE$303:AE314))-1)*100</f>
        <v>-7.4205592613718396</v>
      </c>
      <c r="DV326" s="84">
        <f>((SUM(AF$315:AF326)/SUM(AF$303:AF314))-1)*100</f>
        <v>-1.9163660511659519</v>
      </c>
      <c r="DW326" s="84"/>
      <c r="DX326" s="84">
        <f>((SUM(AH$315:AH326)/SUM(AH$303:AH314))-1)*100</f>
        <v>-0.22256703920097154</v>
      </c>
      <c r="DY326" s="84"/>
      <c r="DZ326" s="84"/>
      <c r="EA326" s="84"/>
      <c r="EB326" s="84"/>
      <c r="EC326" s="84"/>
      <c r="ED326" s="84"/>
      <c r="EE326" s="84"/>
      <c r="EF326" s="84"/>
      <c r="EG326" s="84"/>
      <c r="EH326" s="84"/>
      <c r="EI326" s="84"/>
      <c r="EJ326" s="84"/>
      <c r="EK326" s="84"/>
      <c r="EL326" s="84"/>
      <c r="EN326" s="84">
        <f>((SUM(AX$315:AX326)/SUM(AX$303:AX314))-1)*100</f>
        <v>-5.6170810301322867</v>
      </c>
      <c r="EO326" s="84"/>
      <c r="EP326" s="84"/>
      <c r="EQ326" s="84"/>
      <c r="ER326" s="84"/>
      <c r="ES326" s="84"/>
    </row>
    <row r="327" spans="1:149" s="85" customFormat="1" ht="13.2" x14ac:dyDescent="0.25">
      <c r="A327" s="85">
        <v>2018</v>
      </c>
      <c r="B327" s="85" t="s">
        <v>348</v>
      </c>
      <c r="C327" s="85" t="s">
        <v>176</v>
      </c>
      <c r="D327" s="84"/>
      <c r="E327" s="84"/>
      <c r="F327" s="84"/>
      <c r="G327" s="84"/>
      <c r="H327" s="84">
        <v>98.550813163320001</v>
      </c>
      <c r="I327" s="84">
        <v>100.779928036565</v>
      </c>
      <c r="J327" s="84">
        <v>90.405117270788907</v>
      </c>
      <c r="K327" s="84"/>
      <c r="L327" s="84"/>
      <c r="M327" s="84">
        <v>92.313514744462594</v>
      </c>
      <c r="N327" s="84"/>
      <c r="O327" s="84">
        <v>100.441183216097</v>
      </c>
      <c r="P327" s="84"/>
      <c r="Q327" s="84"/>
      <c r="R327" s="84"/>
      <c r="S327" s="84"/>
      <c r="T327" s="84"/>
      <c r="U327" s="84"/>
      <c r="V327" s="84"/>
      <c r="W327" s="84"/>
      <c r="X327" s="84"/>
      <c r="Y327" s="84"/>
      <c r="Z327" s="84"/>
      <c r="AA327" s="84"/>
      <c r="AB327" s="84"/>
      <c r="AC327" s="84"/>
      <c r="AE327" s="84">
        <v>78.653828653586601</v>
      </c>
      <c r="AF327" s="84">
        <v>107.564098838962</v>
      </c>
      <c r="AG327" s="84"/>
      <c r="AH327" s="84">
        <v>115.75605972302699</v>
      </c>
      <c r="AI327" s="84"/>
      <c r="AJ327" s="84"/>
      <c r="AK327" s="84"/>
      <c r="AL327" s="84"/>
      <c r="AM327" s="84"/>
      <c r="AN327" s="84"/>
      <c r="AO327" s="84"/>
      <c r="AP327" s="84"/>
      <c r="AQ327" s="84"/>
      <c r="AR327" s="84"/>
      <c r="AS327" s="84"/>
      <c r="AT327" s="84"/>
      <c r="AU327" s="84"/>
      <c r="AV327" s="84"/>
      <c r="AX327" s="84">
        <v>93.799120998961101</v>
      </c>
      <c r="AY327" s="89"/>
      <c r="AZ327" s="89"/>
      <c r="BA327" s="89"/>
      <c r="BB327" s="89"/>
      <c r="BC327" s="89">
        <f t="shared" si="1464"/>
        <v>-3.6373409783195032</v>
      </c>
      <c r="BD327" s="89">
        <f t="shared" si="1465"/>
        <v>-3.7020517395184749</v>
      </c>
      <c r="BE327" s="89">
        <f t="shared" si="1466"/>
        <v>-3.3728350045578503</v>
      </c>
      <c r="BF327" s="89"/>
      <c r="BG327" s="89"/>
      <c r="BH327" s="89">
        <f t="shared" si="1467"/>
        <v>8.9220562762412747</v>
      </c>
      <c r="BI327" s="89"/>
      <c r="BJ327" s="89">
        <f t="shared" ref="BJ327" si="1513">+((O327/O315)-1)*100</f>
        <v>1.0775448558539402</v>
      </c>
      <c r="BK327" s="89"/>
      <c r="BL327" s="89"/>
      <c r="BM327" s="89"/>
      <c r="BN327" s="89"/>
      <c r="BO327" s="89"/>
      <c r="BP327" s="89"/>
      <c r="BQ327" s="89"/>
      <c r="BR327" s="89"/>
      <c r="BS327" s="89"/>
      <c r="BT327" s="89"/>
      <c r="BU327" s="89"/>
      <c r="BV327" s="89"/>
      <c r="BW327" s="89"/>
      <c r="BX327" s="89"/>
      <c r="BZ327" s="89">
        <f t="shared" ref="BZ327" si="1514">+((AE327/AE315)-1)*100</f>
        <v>30.690171889110829</v>
      </c>
      <c r="CA327" s="89">
        <f t="shared" ref="CA327" si="1515">+((AF327/AF315)-1)*100</f>
        <v>9.7960197172296084</v>
      </c>
      <c r="CB327" s="89"/>
      <c r="CC327" s="89">
        <f t="shared" ref="CC327" si="1516">+((AH327/AH315)-1)*100</f>
        <v>1.1504144626336643</v>
      </c>
      <c r="CD327" s="89"/>
      <c r="CE327" s="89"/>
      <c r="CF327" s="89"/>
      <c r="CG327" s="89"/>
      <c r="CH327" s="89"/>
      <c r="CI327" s="89"/>
      <c r="CJ327" s="89"/>
      <c r="CK327" s="89"/>
      <c r="CL327" s="89"/>
      <c r="CM327" s="89"/>
      <c r="CN327" s="89"/>
      <c r="CO327" s="89"/>
      <c r="CP327" s="89"/>
      <c r="CQ327" s="89"/>
      <c r="CS327" s="89">
        <f t="shared" ref="CS327" si="1517">+((AX327/AX315)-1)*100</f>
        <v>33.44832501618351</v>
      </c>
      <c r="CT327" s="84"/>
      <c r="CU327" s="84"/>
      <c r="CV327" s="84"/>
      <c r="CW327" s="84"/>
      <c r="CX327" s="84">
        <f>((SUM(H$327:H327)/SUM(H$315:H315))-1)*100</f>
        <v>-3.6373409783195032</v>
      </c>
      <c r="CY327" s="84">
        <f>((SUM(I$327:I327)/SUM(I$315:I315))-1)*100</f>
        <v>-3.7020517395184749</v>
      </c>
      <c r="CZ327" s="84">
        <f>((SUM(J$327:J327)/SUM(J$315:J315))-1)*100</f>
        <v>-3.3728350045578503</v>
      </c>
      <c r="DA327" s="84"/>
      <c r="DB327" s="84"/>
      <c r="DC327" s="84">
        <f>((SUM(M$327:M327)/SUM(M$315:M315))-1)*100</f>
        <v>8.9220562762412747</v>
      </c>
      <c r="DD327" s="84"/>
      <c r="DE327" s="84">
        <f>((SUM(O$327:O327)/SUM(O$315:O315))-1)*100</f>
        <v>1.0775448558539402</v>
      </c>
      <c r="DF327" s="84"/>
      <c r="DG327" s="84"/>
      <c r="DH327" s="84"/>
      <c r="DI327" s="84"/>
      <c r="DJ327" s="84"/>
      <c r="DK327" s="84"/>
      <c r="DL327" s="84"/>
      <c r="DM327" s="84"/>
      <c r="DN327" s="84"/>
      <c r="DO327" s="84"/>
      <c r="DP327" s="84"/>
      <c r="DQ327" s="84"/>
      <c r="DR327" s="84"/>
      <c r="DS327" s="84"/>
      <c r="DU327" s="84">
        <f>((SUM(AE$327:AE327)/SUM(AE$315:AE315))-1)*100</f>
        <v>30.690171889110829</v>
      </c>
      <c r="DV327" s="84">
        <f>((SUM(AF$327:AF327)/SUM(AF$315:AF315))-1)*100</f>
        <v>9.7960197172296084</v>
      </c>
      <c r="DW327" s="84"/>
      <c r="DX327" s="84">
        <f>((SUM(AH$327:AH327)/SUM(AH$315:AH315))-1)*100</f>
        <v>1.1504144626336643</v>
      </c>
      <c r="DY327" s="84"/>
      <c r="DZ327" s="84"/>
      <c r="EA327" s="84"/>
      <c r="EB327" s="84"/>
      <c r="EC327" s="84"/>
      <c r="ED327" s="84"/>
      <c r="EE327" s="84"/>
      <c r="EF327" s="84"/>
      <c r="EG327" s="84"/>
      <c r="EH327" s="84"/>
      <c r="EI327" s="84"/>
      <c r="EJ327" s="84"/>
      <c r="EK327" s="84"/>
      <c r="EL327" s="84"/>
      <c r="EN327" s="84">
        <f>((SUM(AX$327:AX327)/SUM(AX$315:AX315))-1)*100</f>
        <v>33.44832501618351</v>
      </c>
      <c r="EO327" s="84"/>
      <c r="EP327" s="84"/>
      <c r="EQ327" s="84"/>
      <c r="ER327" s="84"/>
      <c r="ES327" s="84"/>
    </row>
    <row r="328" spans="1:149" s="85" customFormat="1" ht="13.2" x14ac:dyDescent="0.25">
      <c r="A328" s="85">
        <v>2018</v>
      </c>
      <c r="B328" s="85" t="s">
        <v>349</v>
      </c>
      <c r="C328" s="85" t="s">
        <v>176</v>
      </c>
      <c r="D328" s="84"/>
      <c r="E328" s="84"/>
      <c r="F328" s="84"/>
      <c r="G328" s="84"/>
      <c r="H328" s="84">
        <v>96.901580514621799</v>
      </c>
      <c r="I328" s="84">
        <v>98.609355246523407</v>
      </c>
      <c r="J328" s="84">
        <v>90.660980810234506</v>
      </c>
      <c r="K328" s="84"/>
      <c r="L328" s="84"/>
      <c r="M328" s="84">
        <v>83.280228999372397</v>
      </c>
      <c r="N328" s="84"/>
      <c r="O328" s="84">
        <v>89.831374019834101</v>
      </c>
      <c r="P328" s="84"/>
      <c r="Q328" s="84"/>
      <c r="R328" s="84"/>
      <c r="S328" s="84"/>
      <c r="T328" s="84"/>
      <c r="U328" s="84"/>
      <c r="V328" s="84"/>
      <c r="W328" s="84"/>
      <c r="X328" s="84"/>
      <c r="Y328" s="84"/>
      <c r="Z328" s="84"/>
      <c r="AA328" s="84"/>
      <c r="AB328" s="84"/>
      <c r="AC328" s="84"/>
      <c r="AE328" s="84">
        <v>72.270111543472098</v>
      </c>
      <c r="AF328" s="84">
        <v>97.285208208149399</v>
      </c>
      <c r="AG328" s="84"/>
      <c r="AH328" s="84">
        <v>103.793938846842</v>
      </c>
      <c r="AI328" s="84"/>
      <c r="AJ328" s="84"/>
      <c r="AK328" s="84"/>
      <c r="AL328" s="84"/>
      <c r="AM328" s="84"/>
      <c r="AN328" s="84"/>
      <c r="AO328" s="84"/>
      <c r="AP328" s="84"/>
      <c r="AQ328" s="84"/>
      <c r="AR328" s="84"/>
      <c r="AS328" s="84"/>
      <c r="AT328" s="84"/>
      <c r="AU328" s="84"/>
      <c r="AV328" s="84"/>
      <c r="AX328" s="84">
        <v>86.348567484874195</v>
      </c>
      <c r="AY328" s="89"/>
      <c r="AZ328" s="89"/>
      <c r="BA328" s="89"/>
      <c r="BB328" s="89"/>
      <c r="BC328" s="89">
        <f t="shared" si="1464"/>
        <v>-2.7225901398086672</v>
      </c>
      <c r="BD328" s="89">
        <f t="shared" si="1465"/>
        <v>-2.4474717155393622</v>
      </c>
      <c r="BE328" s="89">
        <f t="shared" si="1466"/>
        <v>-3.8009049773755632</v>
      </c>
      <c r="BF328" s="89"/>
      <c r="BG328" s="89"/>
      <c r="BH328" s="89">
        <f t="shared" si="1467"/>
        <v>3.6487322817654988</v>
      </c>
      <c r="BI328" s="89"/>
      <c r="BJ328" s="89">
        <f t="shared" ref="BJ328" si="1518">+((O328/O316)-1)*100</f>
        <v>3.430196578392386</v>
      </c>
      <c r="BK328" s="89"/>
      <c r="BL328" s="89"/>
      <c r="BM328" s="89"/>
      <c r="BN328" s="89"/>
      <c r="BO328" s="89"/>
      <c r="BP328" s="89"/>
      <c r="BQ328" s="89"/>
      <c r="BR328" s="89"/>
      <c r="BS328" s="89"/>
      <c r="BT328" s="89"/>
      <c r="BU328" s="89"/>
      <c r="BV328" s="89"/>
      <c r="BW328" s="89"/>
      <c r="BX328" s="89"/>
      <c r="BZ328" s="89">
        <f t="shared" ref="BZ328" si="1519">+((AE328/AE316)-1)*100</f>
        <v>4.108252115783384</v>
      </c>
      <c r="CA328" s="89">
        <f t="shared" ref="CA328" si="1520">+((AF328/AF316)-1)*100</f>
        <v>4.2608334493750899</v>
      </c>
      <c r="CB328" s="89"/>
      <c r="CC328" s="89">
        <f t="shared" ref="CC328" si="1521">+((AH328/AH316)-1)*100</f>
        <v>3.6881234734728485</v>
      </c>
      <c r="CD328" s="89"/>
      <c r="CE328" s="89"/>
      <c r="CF328" s="89"/>
      <c r="CG328" s="89"/>
      <c r="CH328" s="89"/>
      <c r="CI328" s="89"/>
      <c r="CJ328" s="89"/>
      <c r="CK328" s="89"/>
      <c r="CL328" s="89"/>
      <c r="CM328" s="89"/>
      <c r="CN328" s="89"/>
      <c r="CO328" s="89"/>
      <c r="CP328" s="89"/>
      <c r="CQ328" s="89"/>
      <c r="CS328" s="89">
        <f t="shared" ref="CS328" si="1522">+((AX328/AX316)-1)*100</f>
        <v>5.4370943609079125</v>
      </c>
      <c r="CT328" s="84"/>
      <c r="CU328" s="84"/>
      <c r="CV328" s="84"/>
      <c r="CW328" s="84"/>
      <c r="CX328" s="84">
        <f>((SUM(H$327:H328)/SUM(H$315:H316))-1)*100</f>
        <v>-3.1859852954525647</v>
      </c>
      <c r="CY328" s="84">
        <f>((SUM(I$327:I328)/SUM(I$315:I316))-1)*100</f>
        <v>-3.0856494611459895</v>
      </c>
      <c r="CZ328" s="84">
        <f>((SUM(J$327:J328)/SUM(J$315:J316))-1)*100</f>
        <v>-3.5876475930971541</v>
      </c>
      <c r="DA328" s="84"/>
      <c r="DB328" s="84"/>
      <c r="DC328" s="84">
        <f>((SUM(M$327:M328)/SUM(M$315:M316))-1)*100</f>
        <v>6.3557164102272523</v>
      </c>
      <c r="DD328" s="84"/>
      <c r="DE328" s="84">
        <f>((SUM(O$327:O328)/SUM(O$315:O316))-1)*100</f>
        <v>2.1747957826486308</v>
      </c>
      <c r="DF328" s="84"/>
      <c r="DG328" s="84"/>
      <c r="DH328" s="84"/>
      <c r="DI328" s="84"/>
      <c r="DJ328" s="84"/>
      <c r="DK328" s="84"/>
      <c r="DL328" s="84"/>
      <c r="DM328" s="84"/>
      <c r="DN328" s="84"/>
      <c r="DO328" s="84"/>
      <c r="DP328" s="84"/>
      <c r="DQ328" s="84"/>
      <c r="DR328" s="84"/>
      <c r="DS328" s="84"/>
      <c r="DU328" s="84">
        <f>((SUM(AE$327:AE328)/SUM(AE$315:AE316))-1)*100</f>
        <v>16.452160727151742</v>
      </c>
      <c r="DV328" s="84">
        <f>((SUM(AF$327:AF328)/SUM(AF$315:AF316))-1)*100</f>
        <v>7.0958200341164845</v>
      </c>
      <c r="DW328" s="84"/>
      <c r="DX328" s="84">
        <f>((SUM(AH$327:AH328)/SUM(AH$315:AH316))-1)*100</f>
        <v>2.334473401116588</v>
      </c>
      <c r="DY328" s="84"/>
      <c r="DZ328" s="84"/>
      <c r="EA328" s="84"/>
      <c r="EB328" s="84"/>
      <c r="EC328" s="84"/>
      <c r="ED328" s="84"/>
      <c r="EE328" s="84"/>
      <c r="EF328" s="84"/>
      <c r="EG328" s="84"/>
      <c r="EH328" s="84"/>
      <c r="EI328" s="84"/>
      <c r="EJ328" s="84"/>
      <c r="EK328" s="84"/>
      <c r="EL328" s="84"/>
      <c r="EN328" s="84">
        <f>((SUM(AX$327:AX328)/SUM(AX$315:AX316))-1)*100</f>
        <v>18.374503331295379</v>
      </c>
      <c r="EO328" s="84"/>
      <c r="EP328" s="84"/>
      <c r="EQ328" s="84"/>
      <c r="ER328" s="84"/>
      <c r="ES328" s="84"/>
    </row>
    <row r="329" spans="1:149" s="85" customFormat="1" ht="13.2" x14ac:dyDescent="0.25">
      <c r="A329" s="85">
        <v>2018</v>
      </c>
      <c r="B329" s="85" t="s">
        <v>350</v>
      </c>
      <c r="C329" s="85" t="s">
        <v>176</v>
      </c>
      <c r="D329" s="84"/>
      <c r="E329" s="84"/>
      <c r="F329" s="84"/>
      <c r="G329" s="84"/>
      <c r="H329" s="84">
        <v>97.011529357868298</v>
      </c>
      <c r="I329" s="84">
        <v>99.052805601478198</v>
      </c>
      <c r="J329" s="84">
        <v>89.552238805970106</v>
      </c>
      <c r="K329" s="84"/>
      <c r="L329" s="84"/>
      <c r="M329" s="84">
        <v>91.505351609803796</v>
      </c>
      <c r="N329" s="84"/>
      <c r="O329" s="84">
        <v>102.56492556657</v>
      </c>
      <c r="P329" s="84"/>
      <c r="Q329" s="84"/>
      <c r="R329" s="84"/>
      <c r="S329" s="84"/>
      <c r="T329" s="84"/>
      <c r="U329" s="84"/>
      <c r="V329" s="84"/>
      <c r="W329" s="84"/>
      <c r="X329" s="84"/>
      <c r="Y329" s="84"/>
      <c r="Z329" s="84"/>
      <c r="AA329" s="84"/>
      <c r="AB329" s="84"/>
      <c r="AC329" s="84"/>
      <c r="AE329" s="84">
        <v>72.918187397152295</v>
      </c>
      <c r="AF329" s="84">
        <v>106.89743862530599</v>
      </c>
      <c r="AG329" s="84"/>
      <c r="AH329" s="84">
        <v>118.53681933935999</v>
      </c>
      <c r="AI329" s="84"/>
      <c r="AJ329" s="84"/>
      <c r="AK329" s="84"/>
      <c r="AL329" s="84"/>
      <c r="AM329" s="84"/>
      <c r="AN329" s="84"/>
      <c r="AO329" s="84"/>
      <c r="AP329" s="84"/>
      <c r="AQ329" s="84"/>
      <c r="AR329" s="84"/>
      <c r="AS329" s="84"/>
      <c r="AT329" s="84"/>
      <c r="AU329" s="84"/>
      <c r="AV329" s="84"/>
      <c r="AX329" s="84">
        <v>87.339750317498499</v>
      </c>
      <c r="AY329" s="89"/>
      <c r="AZ329" s="89"/>
      <c r="BA329" s="89"/>
      <c r="BB329" s="89"/>
      <c r="BC329" s="89">
        <f t="shared" si="1464"/>
        <v>-4.3022415039772444</v>
      </c>
      <c r="BD329" s="89">
        <f t="shared" si="1465"/>
        <v>-4.3497858913679295</v>
      </c>
      <c r="BE329" s="89">
        <f t="shared" si="1466"/>
        <v>-4.1095890410958518</v>
      </c>
      <c r="BF329" s="89"/>
      <c r="BG329" s="89"/>
      <c r="BH329" s="89">
        <f t="shared" si="1467"/>
        <v>4.2956116911532671</v>
      </c>
      <c r="BI329" s="89"/>
      <c r="BJ329" s="89">
        <f t="shared" ref="BJ329" si="1523">+((O329/O317)-1)*100</f>
        <v>3.4366390058950147</v>
      </c>
      <c r="BK329" s="89"/>
      <c r="BL329" s="89"/>
      <c r="BM329" s="89"/>
      <c r="BN329" s="89"/>
      <c r="BO329" s="89"/>
      <c r="BP329" s="89"/>
      <c r="BQ329" s="89"/>
      <c r="BR329" s="89"/>
      <c r="BS329" s="89"/>
      <c r="BT329" s="89"/>
      <c r="BU329" s="89"/>
      <c r="BV329" s="89"/>
      <c r="BW329" s="89"/>
      <c r="BX329" s="89"/>
      <c r="BZ329" s="89">
        <f t="shared" ref="BZ329" si="1524">+((AE329/AE317)-1)*100</f>
        <v>6.3840380585913126</v>
      </c>
      <c r="CA329" s="89">
        <f t="shared" ref="CA329" si="1525">+((AF329/AF317)-1)*100</f>
        <v>4.658157314809408</v>
      </c>
      <c r="CB329" s="89"/>
      <c r="CC329" s="89">
        <f t="shared" ref="CC329" si="1526">+((AH329/AH317)-1)*100</f>
        <v>3.2964110802133906</v>
      </c>
      <c r="CD329" s="89"/>
      <c r="CE329" s="89"/>
      <c r="CF329" s="89"/>
      <c r="CG329" s="89"/>
      <c r="CH329" s="89"/>
      <c r="CI329" s="89"/>
      <c r="CJ329" s="89"/>
      <c r="CK329" s="89"/>
      <c r="CL329" s="89"/>
      <c r="CM329" s="89"/>
      <c r="CN329" s="89"/>
      <c r="CO329" s="89"/>
      <c r="CP329" s="89"/>
      <c r="CQ329" s="89"/>
      <c r="CS329" s="89">
        <f t="shared" ref="CS329" si="1527">+((AX329/AX317)-1)*100</f>
        <v>7.9020741664513894</v>
      </c>
      <c r="CT329" s="84"/>
      <c r="CU329" s="84"/>
      <c r="CV329" s="84"/>
      <c r="CW329" s="84"/>
      <c r="CX329" s="84">
        <f>((SUM(H$327:H329)/SUM(H$315:H317))-1)*100</f>
        <v>-3.5591274397246297</v>
      </c>
      <c r="CY329" s="84">
        <f>((SUM(I$327:I329)/SUM(I$315:I317))-1)*100</f>
        <v>-3.5089043163297196</v>
      </c>
      <c r="CZ329" s="84">
        <f>((SUM(J$327:J329)/SUM(J$315:J317))-1)*100</f>
        <v>-3.7609948437973717</v>
      </c>
      <c r="DA329" s="84"/>
      <c r="DB329" s="84"/>
      <c r="DC329" s="84">
        <f>((SUM(M$327:M329)/SUM(M$315:M317))-1)*100</f>
        <v>5.6408429136235227</v>
      </c>
      <c r="DD329" s="84"/>
      <c r="DE329" s="84">
        <f>((SUM(O$327:O329)/SUM(O$315:O317))-1)*100</f>
        <v>2.6132321499832578</v>
      </c>
      <c r="DF329" s="84"/>
      <c r="DG329" s="84"/>
      <c r="DH329" s="84"/>
      <c r="DI329" s="84"/>
      <c r="DJ329" s="84"/>
      <c r="DK329" s="84"/>
      <c r="DL329" s="84"/>
      <c r="DM329" s="84"/>
      <c r="DN329" s="84"/>
      <c r="DO329" s="84"/>
      <c r="DP329" s="84"/>
      <c r="DQ329" s="84"/>
      <c r="DR329" s="84"/>
      <c r="DS329" s="84"/>
      <c r="DU329" s="84">
        <f>((SUM(AE$327:AE329)/SUM(AE$315:AE317))-1)*100</f>
        <v>12.969374714694325</v>
      </c>
      <c r="DV329" s="84">
        <f>((SUM(AF$327:AF329)/SUM(AF$315:AF317))-1)*100</f>
        <v>6.2472579304369003</v>
      </c>
      <c r="DW329" s="84"/>
      <c r="DX329" s="84">
        <f>((SUM(AH$327:AH329)/SUM(AH$315:AH317))-1)*100</f>
        <v>2.6696926878743588</v>
      </c>
      <c r="DY329" s="84"/>
      <c r="DZ329" s="84"/>
      <c r="EA329" s="84"/>
      <c r="EB329" s="84"/>
      <c r="EC329" s="84"/>
      <c r="ED329" s="84"/>
      <c r="EE329" s="84"/>
      <c r="EF329" s="84"/>
      <c r="EG329" s="84"/>
      <c r="EH329" s="84"/>
      <c r="EI329" s="84"/>
      <c r="EJ329" s="84"/>
      <c r="EK329" s="84"/>
      <c r="EL329" s="84"/>
      <c r="EN329" s="84">
        <f>((SUM(AX$327:AX329)/SUM(AX$315:AX317))-1)*100</f>
        <v>14.738410022539906</v>
      </c>
      <c r="EO329" s="84"/>
      <c r="EP329" s="84"/>
      <c r="EQ329" s="84"/>
      <c r="ER329" s="84"/>
      <c r="ES329" s="84"/>
    </row>
    <row r="330" spans="1:149" s="85" customFormat="1" ht="13.2" x14ac:dyDescent="0.25">
      <c r="A330" s="85">
        <v>2018</v>
      </c>
      <c r="B330" s="85" t="s">
        <v>351</v>
      </c>
      <c r="C330" s="85" t="s">
        <v>176</v>
      </c>
      <c r="D330" s="84"/>
      <c r="E330" s="84"/>
      <c r="F330" s="84"/>
      <c r="G330" s="84"/>
      <c r="H330" s="84">
        <v>97.176452622738196</v>
      </c>
      <c r="I330" s="84">
        <v>99.356219002236699</v>
      </c>
      <c r="J330" s="84">
        <v>89.211087420042603</v>
      </c>
      <c r="K330" s="84"/>
      <c r="L330" s="84"/>
      <c r="M330" s="84">
        <v>87.232784545906796</v>
      </c>
      <c r="N330" s="84"/>
      <c r="O330" s="84">
        <v>94.803472355489404</v>
      </c>
      <c r="P330" s="84"/>
      <c r="Q330" s="84"/>
      <c r="R330" s="84"/>
      <c r="S330" s="84"/>
      <c r="T330" s="84"/>
      <c r="U330" s="84"/>
      <c r="V330" s="84"/>
      <c r="W330" s="84"/>
      <c r="X330" s="84"/>
      <c r="Y330" s="84"/>
      <c r="Z330" s="84"/>
      <c r="AA330" s="84"/>
      <c r="AB330" s="84"/>
      <c r="AC330" s="84"/>
      <c r="AE330" s="84">
        <v>74.509182527464205</v>
      </c>
      <c r="AF330" s="84">
        <v>102.391903126583</v>
      </c>
      <c r="AG330" s="84"/>
      <c r="AH330" s="84">
        <v>109.798484262995</v>
      </c>
      <c r="AI330" s="84"/>
      <c r="AJ330" s="84"/>
      <c r="AK330" s="84"/>
      <c r="AL330" s="84"/>
      <c r="AM330" s="84"/>
      <c r="AN330" s="84"/>
      <c r="AO330" s="84"/>
      <c r="AP330" s="84"/>
      <c r="AQ330" s="84"/>
      <c r="AR330" s="84"/>
      <c r="AS330" s="84"/>
      <c r="AT330" s="84"/>
      <c r="AU330" s="84"/>
      <c r="AV330" s="84"/>
      <c r="AX330" s="84">
        <v>89.946601366025803</v>
      </c>
      <c r="AY330" s="89"/>
      <c r="AZ330" s="89"/>
      <c r="BA330" s="89"/>
      <c r="BB330" s="89"/>
      <c r="BC330" s="89">
        <f t="shared" si="1464"/>
        <v>-2.3927848334252877</v>
      </c>
      <c r="BD330" s="89">
        <f t="shared" si="1465"/>
        <v>-1.8445930366613017</v>
      </c>
      <c r="BE330" s="89">
        <f t="shared" si="1466"/>
        <v>-4.5620437956204185</v>
      </c>
      <c r="BF330" s="89"/>
      <c r="BG330" s="89"/>
      <c r="BH330" s="89">
        <f t="shared" si="1467"/>
        <v>5.0575889137520091</v>
      </c>
      <c r="BI330" s="89"/>
      <c r="BJ330" s="89">
        <f t="shared" ref="BJ330" si="1528">+((O330/O318)-1)*100</f>
        <v>2.2533308080257219</v>
      </c>
      <c r="BK330" s="89"/>
      <c r="BL330" s="89"/>
      <c r="BM330" s="89"/>
      <c r="BN330" s="89"/>
      <c r="BO330" s="89"/>
      <c r="BP330" s="89"/>
      <c r="BQ330" s="89"/>
      <c r="BR330" s="89"/>
      <c r="BS330" s="89"/>
      <c r="BT330" s="89"/>
      <c r="BU330" s="89"/>
      <c r="BV330" s="89"/>
      <c r="BW330" s="89"/>
      <c r="BX330" s="89"/>
      <c r="BZ330" s="89">
        <f t="shared" ref="BZ330" si="1529">+((AE330/AE318)-1)*100</f>
        <v>11.602498033280174</v>
      </c>
      <c r="CA330" s="89">
        <f t="shared" ref="CA330" si="1530">+((AF330/AF318)-1)*100</f>
        <v>5.7939926237087214</v>
      </c>
      <c r="CB330" s="89"/>
      <c r="CC330" s="89">
        <f t="shared" ref="CC330" si="1531">+((AH330/AH318)-1)*100</f>
        <v>2.2841760978856929</v>
      </c>
      <c r="CD330" s="89"/>
      <c r="CE330" s="89"/>
      <c r="CF330" s="89"/>
      <c r="CG330" s="89"/>
      <c r="CH330" s="89"/>
      <c r="CI330" s="89"/>
      <c r="CJ330" s="89"/>
      <c r="CK330" s="89"/>
      <c r="CL330" s="89"/>
      <c r="CM330" s="89"/>
      <c r="CN330" s="89"/>
      <c r="CO330" s="89"/>
      <c r="CP330" s="89"/>
      <c r="CQ330" s="89"/>
      <c r="CS330" s="89">
        <f t="shared" ref="CS330" si="1532">+((AX330/AX318)-1)*100</f>
        <v>13.803996181189548</v>
      </c>
      <c r="CT330" s="84"/>
      <c r="CU330" s="84"/>
      <c r="CV330" s="84"/>
      <c r="CW330" s="84"/>
      <c r="CX330" s="84">
        <f>((SUM(H$327:H330)/SUM(H$315:H318))-1)*100</f>
        <v>-3.2708579747066979</v>
      </c>
      <c r="CY330" s="84">
        <f>((SUM(I$327:I330)/SUM(I$315:I318))-1)*100</f>
        <v>-3.0985274887714853</v>
      </c>
      <c r="CZ330" s="84">
        <f>((SUM(J$327:J330)/SUM(J$315:J318))-1)*100</f>
        <v>-3.9608468017300114</v>
      </c>
      <c r="DA330" s="84"/>
      <c r="DB330" s="84"/>
      <c r="DC330" s="84">
        <f>((SUM(M$327:M330)/SUM(M$315:M318))-1)*100</f>
        <v>5.496651805257069</v>
      </c>
      <c r="DD330" s="84"/>
      <c r="DE330" s="84">
        <f>((SUM(O$327:O330)/SUM(O$315:O318))-1)*100</f>
        <v>2.524978986723192</v>
      </c>
      <c r="DF330" s="84"/>
      <c r="DG330" s="84"/>
      <c r="DH330" s="84"/>
      <c r="DI330" s="84"/>
      <c r="DJ330" s="84"/>
      <c r="DK330" s="84"/>
      <c r="DL330" s="84"/>
      <c r="DM330" s="84"/>
      <c r="DN330" s="84"/>
      <c r="DO330" s="84"/>
      <c r="DP330" s="84"/>
      <c r="DQ330" s="84"/>
      <c r="DR330" s="84"/>
      <c r="DS330" s="84"/>
      <c r="DU330" s="84">
        <f>((SUM(AE$327:AE330)/SUM(AE$315:AE318))-1)*100</f>
        <v>12.624888662200107</v>
      </c>
      <c r="DV330" s="84">
        <f>((SUM(AF$327:AF330)/SUM(AF$315:AF318))-1)*100</f>
        <v>6.1348312834655916</v>
      </c>
      <c r="DW330" s="84"/>
      <c r="DX330" s="84">
        <f>((SUM(AH$327:AH330)/SUM(AH$315:AH318))-1)*100</f>
        <v>2.5749151721219166</v>
      </c>
      <c r="DY330" s="84"/>
      <c r="DZ330" s="84"/>
      <c r="EA330" s="84"/>
      <c r="EB330" s="84"/>
      <c r="EC330" s="84"/>
      <c r="ED330" s="84"/>
      <c r="EE330" s="84"/>
      <c r="EF330" s="84"/>
      <c r="EG330" s="84"/>
      <c r="EH330" s="84"/>
      <c r="EI330" s="84"/>
      <c r="EJ330" s="84"/>
      <c r="EK330" s="84"/>
      <c r="EL330" s="84"/>
      <c r="EN330" s="84">
        <f>((SUM(AX$327:AX330)/SUM(AX$315:AX318))-1)*100</f>
        <v>14.50182730495262</v>
      </c>
      <c r="EO330" s="84"/>
      <c r="EP330" s="84"/>
      <c r="EQ330" s="84"/>
      <c r="ER330" s="84"/>
      <c r="ES330" s="84"/>
    </row>
    <row r="331" spans="1:149" s="85" customFormat="1" ht="13.2" x14ac:dyDescent="0.25">
      <c r="A331" s="85">
        <v>2018</v>
      </c>
      <c r="B331" s="85" t="s">
        <v>352</v>
      </c>
      <c r="C331" s="85" t="s">
        <v>176</v>
      </c>
      <c r="D331" s="84"/>
      <c r="E331" s="84"/>
      <c r="F331" s="84"/>
      <c r="G331" s="84"/>
      <c r="H331" s="84">
        <v>97.854470489425196</v>
      </c>
      <c r="I331" s="84">
        <v>100.05640377321799</v>
      </c>
      <c r="J331" s="84">
        <v>89.808102345415804</v>
      </c>
      <c r="K331" s="84"/>
      <c r="L331" s="84"/>
      <c r="M331" s="84">
        <v>89.799870951501703</v>
      </c>
      <c r="N331" s="84"/>
      <c r="O331" s="84">
        <v>99.14259949993</v>
      </c>
      <c r="P331" s="84"/>
      <c r="Q331" s="84"/>
      <c r="R331" s="84"/>
      <c r="S331" s="84"/>
      <c r="T331" s="84"/>
      <c r="U331" s="84"/>
      <c r="V331" s="84"/>
      <c r="W331" s="84"/>
      <c r="X331" s="84"/>
      <c r="Y331" s="84"/>
      <c r="Z331" s="84"/>
      <c r="AA331" s="84"/>
      <c r="AB331" s="84"/>
      <c r="AC331" s="84"/>
      <c r="AE331" s="84">
        <v>74.098106091236602</v>
      </c>
      <c r="AF331" s="84">
        <v>105.33467926260001</v>
      </c>
      <c r="AG331" s="84"/>
      <c r="AH331" s="84">
        <v>114.638491747666</v>
      </c>
      <c r="AI331" s="84"/>
      <c r="AJ331" s="84"/>
      <c r="AK331" s="84"/>
      <c r="AL331" s="84"/>
      <c r="AM331" s="84"/>
      <c r="AN331" s="84"/>
      <c r="AO331" s="84"/>
      <c r="AP331" s="84"/>
      <c r="AQ331" s="84"/>
      <c r="AR331" s="84"/>
      <c r="AS331" s="84"/>
      <c r="AT331" s="84"/>
      <c r="AU331" s="84"/>
      <c r="AV331" s="84"/>
      <c r="AX331" s="84">
        <v>89.701453653140106</v>
      </c>
      <c r="AY331" s="89"/>
      <c r="AZ331" s="89"/>
      <c r="BA331" s="89"/>
      <c r="BB331" s="89"/>
      <c r="BC331" s="89">
        <f t="shared" si="1464"/>
        <v>-2.3408924652522312</v>
      </c>
      <c r="BD331" s="89">
        <f t="shared" si="1465"/>
        <v>-2.3017319963535621</v>
      </c>
      <c r="BE331" s="89">
        <f t="shared" si="1466"/>
        <v>-2.4999999999999245</v>
      </c>
      <c r="BF331" s="89"/>
      <c r="BG331" s="89"/>
      <c r="BH331" s="89">
        <f t="shared" si="1467"/>
        <v>0.59881600013051983</v>
      </c>
      <c r="BI331" s="89"/>
      <c r="BJ331" s="89">
        <f t="shared" ref="BJ331" si="1533">+((O331/O319)-1)*100</f>
        <v>3.7714619733911992</v>
      </c>
      <c r="BK331" s="89"/>
      <c r="BL331" s="89"/>
      <c r="BM331" s="89"/>
      <c r="BN331" s="89"/>
      <c r="BO331" s="89"/>
      <c r="BP331" s="89"/>
      <c r="BQ331" s="89"/>
      <c r="BR331" s="89"/>
      <c r="BS331" s="89"/>
      <c r="BT331" s="89"/>
      <c r="BU331" s="89"/>
      <c r="BV331" s="89"/>
      <c r="BW331" s="89"/>
      <c r="BX331" s="89"/>
      <c r="BZ331" s="89">
        <f t="shared" ref="BZ331" si="1534">+((AE331/AE319)-1)*100</f>
        <v>-5.8724376410805963</v>
      </c>
      <c r="CA331" s="89">
        <f t="shared" ref="CA331" si="1535">+((AF331/AF319)-1)*100</f>
        <v>0.84411190321307394</v>
      </c>
      <c r="CB331" s="89"/>
      <c r="CC331" s="89">
        <f t="shared" ref="CC331" si="1536">+((AH331/AH319)-1)*100</f>
        <v>3.599483861320496</v>
      </c>
      <c r="CD331" s="89"/>
      <c r="CE331" s="89"/>
      <c r="CF331" s="89"/>
      <c r="CG331" s="89"/>
      <c r="CH331" s="89"/>
      <c r="CI331" s="89"/>
      <c r="CJ331" s="89"/>
      <c r="CK331" s="89"/>
      <c r="CL331" s="89"/>
      <c r="CM331" s="89"/>
      <c r="CN331" s="89"/>
      <c r="CO331" s="89"/>
      <c r="CP331" s="89"/>
      <c r="CQ331" s="89"/>
      <c r="CS331" s="89">
        <f t="shared" ref="CS331" si="1537">+((AX331/AX319)-1)*100</f>
        <v>-4.6043016346808301</v>
      </c>
      <c r="CT331" s="84"/>
      <c r="CU331" s="84"/>
      <c r="CV331" s="84"/>
      <c r="CW331" s="84"/>
      <c r="CX331" s="84">
        <f>((SUM(H$327:H331)/SUM(H$315:H319))-1)*100</f>
        <v>-3.0856102003643637</v>
      </c>
      <c r="CY331" s="84">
        <f>((SUM(I$327:I331)/SUM(I$315:I319))-1)*100</f>
        <v>-2.9394366838058517</v>
      </c>
      <c r="CZ331" s="84">
        <f>((SUM(J$327:J331)/SUM(J$315:J319))-1)*100</f>
        <v>-3.6725744564224061</v>
      </c>
      <c r="DA331" s="84"/>
      <c r="DB331" s="84"/>
      <c r="DC331" s="84">
        <f>((SUM(M$327:M331)/SUM(M$315:M319))-1)*100</f>
        <v>4.4682576619673453</v>
      </c>
      <c r="DD331" s="84"/>
      <c r="DE331" s="84">
        <f>((SUM(O$327:O331)/SUM(O$315:O319))-1)*100</f>
        <v>2.7764143074739289</v>
      </c>
      <c r="DF331" s="84"/>
      <c r="DG331" s="84"/>
      <c r="DH331" s="84"/>
      <c r="DI331" s="84"/>
      <c r="DJ331" s="84"/>
      <c r="DK331" s="84"/>
      <c r="DL331" s="84"/>
      <c r="DM331" s="84"/>
      <c r="DN331" s="84"/>
      <c r="DO331" s="84"/>
      <c r="DP331" s="84"/>
      <c r="DQ331" s="84"/>
      <c r="DR331" s="84"/>
      <c r="DS331" s="84"/>
      <c r="DU331" s="84">
        <f>((SUM(AE$327:AE331)/SUM(AE$315:AE319))-1)*100</f>
        <v>8.3873792926805422</v>
      </c>
      <c r="DV331" s="84">
        <f>((SUM(AF$327:AF331)/SUM(AF$315:AF319))-1)*100</f>
        <v>5.0176221300845203</v>
      </c>
      <c r="DW331" s="84"/>
      <c r="DX331" s="84">
        <f>((SUM(AH$327:AH331)/SUM(AH$315:AH319))-1)*100</f>
        <v>2.7820677799658133</v>
      </c>
      <c r="DY331" s="84"/>
      <c r="DZ331" s="84"/>
      <c r="EA331" s="84"/>
      <c r="EB331" s="84"/>
      <c r="EC331" s="84"/>
      <c r="ED331" s="84"/>
      <c r="EE331" s="84"/>
      <c r="EF331" s="84"/>
      <c r="EG331" s="84"/>
      <c r="EH331" s="84"/>
      <c r="EI331" s="84"/>
      <c r="EJ331" s="84"/>
      <c r="EK331" s="84"/>
      <c r="EL331" s="84"/>
      <c r="EN331" s="84">
        <f>((SUM(AX$327:AX331)/SUM(AX$315:AX319))-1)*100</f>
        <v>10.078914415856621</v>
      </c>
      <c r="EO331" s="84"/>
      <c r="EP331" s="84"/>
      <c r="EQ331" s="84"/>
      <c r="ER331" s="84"/>
      <c r="ES331" s="84"/>
    </row>
    <row r="332" spans="1:149" s="85" customFormat="1" ht="13.2" x14ac:dyDescent="0.25">
      <c r="A332" s="85">
        <v>2018</v>
      </c>
      <c r="B332" s="85" t="s">
        <v>353</v>
      </c>
      <c r="C332" s="85" t="s">
        <v>176</v>
      </c>
      <c r="D332" s="84"/>
      <c r="E332" s="84"/>
      <c r="F332" s="84"/>
      <c r="G332" s="84"/>
      <c r="H332" s="84">
        <v>98.147667404749299</v>
      </c>
      <c r="I332" s="84">
        <v>100.59321209763699</v>
      </c>
      <c r="J332" s="84">
        <v>89.211087420042603</v>
      </c>
      <c r="K332" s="84"/>
      <c r="L332" s="84"/>
      <c r="M332" s="84">
        <v>89.883637491404002</v>
      </c>
      <c r="N332" s="84"/>
      <c r="O332" s="84">
        <v>104.41566476742599</v>
      </c>
      <c r="P332" s="84"/>
      <c r="Q332" s="84"/>
      <c r="R332" s="84"/>
      <c r="S332" s="84"/>
      <c r="T332" s="84"/>
      <c r="U332" s="84"/>
      <c r="V332" s="84"/>
      <c r="W332" s="84"/>
      <c r="X332" s="84"/>
      <c r="Y332" s="84"/>
      <c r="Z332" s="84"/>
      <c r="AA332" s="84"/>
      <c r="AB332" s="84"/>
      <c r="AC332" s="84"/>
      <c r="AE332" s="84">
        <v>65.460528755204095</v>
      </c>
      <c r="AF332" s="84">
        <v>105.29659651357299</v>
      </c>
      <c r="AG332" s="84"/>
      <c r="AH332" s="84">
        <v>120.807155462312</v>
      </c>
      <c r="AI332" s="84"/>
      <c r="AJ332" s="84"/>
      <c r="AK332" s="84"/>
      <c r="AL332" s="84"/>
      <c r="AM332" s="84"/>
      <c r="AN332" s="84"/>
      <c r="AO332" s="84"/>
      <c r="AP332" s="84"/>
      <c r="AQ332" s="84"/>
      <c r="AR332" s="84"/>
      <c r="AS332" s="84"/>
      <c r="AT332" s="84"/>
      <c r="AU332" s="84"/>
      <c r="AV332" s="84"/>
      <c r="AX332" s="84">
        <v>79.234155147339806</v>
      </c>
      <c r="AY332" s="89"/>
      <c r="AZ332" s="89"/>
      <c r="BA332" s="89"/>
      <c r="BB332" s="89"/>
      <c r="BC332" s="89">
        <f t="shared" si="1464"/>
        <v>-1.8688164162701137</v>
      </c>
      <c r="BD332" s="89">
        <f t="shared" si="1465"/>
        <v>-1.7551857761566758</v>
      </c>
      <c r="BE332" s="89">
        <f t="shared" si="1466"/>
        <v>-2.3342670401493848</v>
      </c>
      <c r="BF332" s="89"/>
      <c r="BG332" s="89"/>
      <c r="BH332" s="89">
        <f t="shared" si="1467"/>
        <v>0.76931323040474453</v>
      </c>
      <c r="BI332" s="89"/>
      <c r="BJ332" s="89">
        <f t="shared" ref="BJ332" si="1538">+((O332/O320)-1)*100</f>
        <v>6.474560140083474</v>
      </c>
      <c r="BK332" s="89"/>
      <c r="BL332" s="89"/>
      <c r="BM332" s="89"/>
      <c r="BN332" s="89"/>
      <c r="BO332" s="89"/>
      <c r="BP332" s="89"/>
      <c r="BQ332" s="89"/>
      <c r="BR332" s="89"/>
      <c r="BS332" s="89"/>
      <c r="BT332" s="89"/>
      <c r="BU332" s="89"/>
      <c r="BV332" s="89"/>
      <c r="BW332" s="89"/>
      <c r="BX332" s="89"/>
      <c r="BZ332" s="89">
        <f t="shared" ref="BZ332" si="1539">+((AE332/AE320)-1)*100</f>
        <v>-11.887567003200083</v>
      </c>
      <c r="CA332" s="89">
        <f t="shared" ref="CA332" si="1540">+((AF332/AF320)-1)*100</f>
        <v>1.1118964280337318</v>
      </c>
      <c r="CB332" s="89"/>
      <c r="CC332" s="89">
        <f t="shared" ref="CC332" si="1541">+((AH332/AH320)-1)*100</f>
        <v>6.5253318837624308</v>
      </c>
      <c r="CD332" s="89"/>
      <c r="CE332" s="89"/>
      <c r="CF332" s="89"/>
      <c r="CG332" s="89"/>
      <c r="CH332" s="89"/>
      <c r="CI332" s="89"/>
      <c r="CJ332" s="89"/>
      <c r="CK332" s="89"/>
      <c r="CL332" s="89"/>
      <c r="CM332" s="89"/>
      <c r="CN332" s="89"/>
      <c r="CO332" s="89"/>
      <c r="CP332" s="89"/>
      <c r="CQ332" s="89"/>
      <c r="CS332" s="89">
        <f t="shared" ref="CS332" si="1542">+((AX332/AX320)-1)*100</f>
        <v>-10.535733089353327</v>
      </c>
      <c r="CT332" s="84"/>
      <c r="CU332" s="84"/>
      <c r="CV332" s="84"/>
      <c r="CW332" s="84"/>
      <c r="CX332" s="84">
        <f>((SUM(H$327:H332)/SUM(H$315:H320))-1)*100</f>
        <v>-2.8837972529477396</v>
      </c>
      <c r="CY332" s="84">
        <f>((SUM(I$327:I332)/SUM(I$315:I320))-1)*100</f>
        <v>-2.7423759672280612</v>
      </c>
      <c r="CZ332" s="84">
        <f>((SUM(J$327:J332)/SUM(J$315:J320))-1)*100</f>
        <v>-3.4535452322738025</v>
      </c>
      <c r="DA332" s="84"/>
      <c r="DB332" s="84"/>
      <c r="DC332" s="84">
        <f>((SUM(M$327:M332)/SUM(M$315:M320))-1)*100</f>
        <v>3.8267737997827567</v>
      </c>
      <c r="DD332" s="84"/>
      <c r="DE332" s="84">
        <f>((SUM(O$327:O332)/SUM(O$315:O320))-1)*100</f>
        <v>3.4107742837570232</v>
      </c>
      <c r="DF332" s="84"/>
      <c r="DG332" s="84"/>
      <c r="DH332" s="84"/>
      <c r="DI332" s="84"/>
      <c r="DJ332" s="84"/>
      <c r="DK332" s="84"/>
      <c r="DL332" s="84"/>
      <c r="DM332" s="84"/>
      <c r="DN332" s="84"/>
      <c r="DO332" s="84"/>
      <c r="DP332" s="84"/>
      <c r="DQ332" s="84"/>
      <c r="DR332" s="84"/>
      <c r="DS332" s="84"/>
      <c r="DU332" s="84">
        <f>((SUM(AE$327:AE332)/SUM(AE$315:AE320))-1)*100</f>
        <v>4.7831800211115105</v>
      </c>
      <c r="DV332" s="84">
        <f>((SUM(AF$327:AF332)/SUM(AF$315:AF320))-1)*100</f>
        <v>4.3383595248019491</v>
      </c>
      <c r="DW332" s="84"/>
      <c r="DX332" s="84">
        <f>((SUM(AH$327:AH332)/SUM(AH$315:AH320))-1)*100</f>
        <v>3.4245822552003258</v>
      </c>
      <c r="DY332" s="84"/>
      <c r="DZ332" s="84"/>
      <c r="EA332" s="84"/>
      <c r="EB332" s="84"/>
      <c r="EC332" s="84"/>
      <c r="ED332" s="84"/>
      <c r="EE332" s="84"/>
      <c r="EF332" s="84"/>
      <c r="EG332" s="84"/>
      <c r="EH332" s="84"/>
      <c r="EI332" s="84"/>
      <c r="EJ332" s="84"/>
      <c r="EK332" s="84"/>
      <c r="EL332" s="84"/>
      <c r="EN332" s="84">
        <f>((SUM(AX$327:AX332)/SUM(AX$315:AX320))-1)*100</f>
        <v>6.3887673506428211</v>
      </c>
      <c r="EO332" s="84"/>
      <c r="EP332" s="84"/>
      <c r="EQ332" s="84"/>
      <c r="ER332" s="84"/>
      <c r="ES332" s="84"/>
    </row>
    <row r="333" spans="1:149" s="85" customFormat="1" ht="13.2" x14ac:dyDescent="0.25">
      <c r="A333" s="85">
        <v>2018</v>
      </c>
      <c r="B333" s="85" t="s">
        <v>354</v>
      </c>
      <c r="C333" s="85" t="s">
        <v>176</v>
      </c>
      <c r="D333" s="84"/>
      <c r="E333" s="84"/>
      <c r="F333" s="84"/>
      <c r="G333" s="84"/>
      <c r="H333" s="84">
        <v>98.440864320073501</v>
      </c>
      <c r="I333" s="84">
        <v>100.733249051833</v>
      </c>
      <c r="J333" s="84">
        <v>90.063965884861403</v>
      </c>
      <c r="K333" s="84"/>
      <c r="L333" s="84"/>
      <c r="M333" s="84">
        <v>93.260531277350296</v>
      </c>
      <c r="N333" s="84"/>
      <c r="O333" s="84">
        <v>103.234307017082</v>
      </c>
      <c r="P333" s="84"/>
      <c r="Q333" s="84"/>
      <c r="R333" s="84"/>
      <c r="S333" s="84"/>
      <c r="T333" s="84"/>
      <c r="U333" s="84"/>
      <c r="V333" s="84"/>
      <c r="W333" s="84"/>
      <c r="X333" s="84"/>
      <c r="Y333" s="84"/>
      <c r="Z333" s="84"/>
      <c r="AA333" s="84"/>
      <c r="AB333" s="84"/>
      <c r="AC333" s="84"/>
      <c r="AE333" s="84">
        <v>76.498203160621998</v>
      </c>
      <c r="AF333" s="84">
        <v>109.236787615897</v>
      </c>
      <c r="AG333" s="84"/>
      <c r="AH333" s="84">
        <v>118.938843243083</v>
      </c>
      <c r="AI333" s="84"/>
      <c r="AJ333" s="84"/>
      <c r="AK333" s="84"/>
      <c r="AL333" s="84"/>
      <c r="AM333" s="84"/>
      <c r="AN333" s="84"/>
      <c r="AO333" s="84"/>
      <c r="AP333" s="84"/>
      <c r="AQ333" s="84"/>
      <c r="AR333" s="84"/>
      <c r="AS333" s="84"/>
      <c r="AT333" s="84"/>
      <c r="AU333" s="84"/>
      <c r="AV333" s="84"/>
      <c r="AX333" s="84">
        <v>92.934392792399393</v>
      </c>
      <c r="AY333" s="89"/>
      <c r="AZ333" s="89"/>
      <c r="BA333" s="89"/>
      <c r="BB333" s="89"/>
      <c r="BC333" s="89">
        <f t="shared" si="1464"/>
        <v>-2.415985467756343</v>
      </c>
      <c r="BD333" s="89">
        <f t="shared" si="1465"/>
        <v>-2.5513659968393609</v>
      </c>
      <c r="BE333" s="89">
        <f t="shared" si="1466"/>
        <v>-1.8587360594795266</v>
      </c>
      <c r="BF333" s="89"/>
      <c r="BG333" s="89"/>
      <c r="BH333" s="89">
        <f t="shared" si="1467"/>
        <v>0.92945492654785689</v>
      </c>
      <c r="BI333" s="89"/>
      <c r="BJ333" s="89">
        <f t="shared" ref="BJ333" si="1543">+((O333/O321)-1)*100</f>
        <v>-1.0779882609467162</v>
      </c>
      <c r="BK333" s="89"/>
      <c r="BL333" s="89"/>
      <c r="BM333" s="89"/>
      <c r="BN333" s="89"/>
      <c r="BO333" s="89"/>
      <c r="BP333" s="89"/>
      <c r="BQ333" s="89"/>
      <c r="BR333" s="89"/>
      <c r="BS333" s="89"/>
      <c r="BT333" s="89"/>
      <c r="BU333" s="89"/>
      <c r="BV333" s="89"/>
      <c r="BW333" s="89"/>
      <c r="BX333" s="89"/>
      <c r="BZ333" s="89">
        <f t="shared" ref="BZ333" si="1544">+((AE333/AE321)-1)*100</f>
        <v>5.7988947751560271</v>
      </c>
      <c r="CA333" s="89">
        <f t="shared" ref="CA333" si="1545">+((AF333/AF321)-1)*100</f>
        <v>1.3824447133631734</v>
      </c>
      <c r="CB333" s="89"/>
      <c r="CC333" s="89">
        <f t="shared" ref="CC333" si="1546">+((AH333/AH321)-1)*100</f>
        <v>-1.3766018396348501</v>
      </c>
      <c r="CD333" s="89"/>
      <c r="CE333" s="89"/>
      <c r="CF333" s="89"/>
      <c r="CG333" s="89"/>
      <c r="CH333" s="89"/>
      <c r="CI333" s="89"/>
      <c r="CJ333" s="89"/>
      <c r="CK333" s="89"/>
      <c r="CL333" s="89"/>
      <c r="CM333" s="89"/>
      <c r="CN333" s="89"/>
      <c r="CO333" s="89"/>
      <c r="CP333" s="89"/>
      <c r="CQ333" s="89"/>
      <c r="CS333" s="89">
        <f t="shared" ref="CS333" si="1547">+((AX333/AX321)-1)*100</f>
        <v>7.8721232416432585</v>
      </c>
      <c r="CT333" s="84"/>
      <c r="CU333" s="84"/>
      <c r="CV333" s="84"/>
      <c r="CW333" s="84"/>
      <c r="CX333" s="84">
        <f>((SUM(H$327:H333)/SUM(H$315:H321))-1)*100</f>
        <v>-2.816754744487604</v>
      </c>
      <c r="CY333" s="84">
        <f>((SUM(I$327:I333)/SUM(I$315:I321))-1)*100</f>
        <v>-2.7149027376352497</v>
      </c>
      <c r="CZ333" s="84">
        <f>((SUM(J$327:J333)/SUM(J$315:J321))-1)*100</f>
        <v>-3.2283464566928766</v>
      </c>
      <c r="DA333" s="84"/>
      <c r="DB333" s="84"/>
      <c r="DC333" s="84">
        <f>((SUM(M$327:M333)/SUM(M$315:M321))-1)*100</f>
        <v>3.3855312346867894</v>
      </c>
      <c r="DD333" s="84"/>
      <c r="DE333" s="84">
        <f>((SUM(O$327:O333)/SUM(O$315:O321))-1)*100</f>
        <v>2.7178702888480899</v>
      </c>
      <c r="DF333" s="84"/>
      <c r="DG333" s="84"/>
      <c r="DH333" s="84"/>
      <c r="DI333" s="84"/>
      <c r="DJ333" s="84"/>
      <c r="DK333" s="84"/>
      <c r="DL333" s="84"/>
      <c r="DM333" s="84"/>
      <c r="DN333" s="84"/>
      <c r="DO333" s="84"/>
      <c r="DP333" s="84"/>
      <c r="DQ333" s="84"/>
      <c r="DR333" s="84"/>
      <c r="DS333" s="84"/>
      <c r="DU333" s="84">
        <f>((SUM(AE$327:AE333)/SUM(AE$315:AE321))-1)*100</f>
        <v>4.9329918413717477</v>
      </c>
      <c r="DV333" s="84">
        <f>((SUM(AF$327:AF333)/SUM(AF$315:AF321))-1)*100</f>
        <v>3.887582592696015</v>
      </c>
      <c r="DW333" s="84"/>
      <c r="DX333" s="84">
        <f>((SUM(AH$327:AH333)/SUM(AH$315:AH321))-1)*100</f>
        <v>2.6834899785063149</v>
      </c>
      <c r="DY333" s="84"/>
      <c r="DZ333" s="84"/>
      <c r="EA333" s="84"/>
      <c r="EB333" s="84"/>
      <c r="EC333" s="84"/>
      <c r="ED333" s="84"/>
      <c r="EE333" s="84"/>
      <c r="EF333" s="84"/>
      <c r="EG333" s="84"/>
      <c r="EH333" s="84"/>
      <c r="EI333" s="84"/>
      <c r="EJ333" s="84"/>
      <c r="EK333" s="84"/>
      <c r="EL333" s="84"/>
      <c r="EN333" s="84">
        <f>((SUM(AX$327:AX333)/SUM(AX$315:AX321))-1)*100</f>
        <v>6.6087566534761555</v>
      </c>
      <c r="EO333" s="84"/>
      <c r="EP333" s="84"/>
      <c r="EQ333" s="84"/>
      <c r="ER333" s="84"/>
      <c r="ES333" s="84"/>
    </row>
    <row r="334" spans="1:149" s="85" customFormat="1" ht="13.2" x14ac:dyDescent="0.25">
      <c r="A334" s="85">
        <v>2018</v>
      </c>
      <c r="B334" s="85" t="s">
        <v>355</v>
      </c>
      <c r="C334" s="85" t="s">
        <v>176</v>
      </c>
      <c r="D334" s="84"/>
      <c r="E334" s="84"/>
      <c r="F334" s="84"/>
      <c r="G334" s="84"/>
      <c r="H334" s="84">
        <v>98.275941055203603</v>
      </c>
      <c r="I334" s="84">
        <v>100.779928036565</v>
      </c>
      <c r="J334" s="84">
        <v>89.125799573560798</v>
      </c>
      <c r="K334" s="84"/>
      <c r="L334" s="84"/>
      <c r="M334" s="84">
        <v>91.806870589676507</v>
      </c>
      <c r="N334" s="84"/>
      <c r="O334" s="84">
        <v>102.29231212726</v>
      </c>
      <c r="P334" s="84"/>
      <c r="Q334" s="84"/>
      <c r="R334" s="84"/>
      <c r="S334" s="84"/>
      <c r="T334" s="84"/>
      <c r="U334" s="84"/>
      <c r="V334" s="84"/>
      <c r="W334" s="84"/>
      <c r="X334" s="84"/>
      <c r="Y334" s="84"/>
      <c r="Z334" s="84"/>
      <c r="AA334" s="84"/>
      <c r="AB334" s="84"/>
      <c r="AC334" s="84"/>
      <c r="AE334" s="84">
        <v>74.184616381414301</v>
      </c>
      <c r="AF334" s="84">
        <v>107.147195330084</v>
      </c>
      <c r="AG334" s="84"/>
      <c r="AH334" s="84">
        <v>117.327878968325</v>
      </c>
      <c r="AI334" s="84"/>
      <c r="AJ334" s="84"/>
      <c r="AK334" s="84"/>
      <c r="AL334" s="84"/>
      <c r="AM334" s="84"/>
      <c r="AN334" s="84"/>
      <c r="AO334" s="84"/>
      <c r="AP334" s="84"/>
      <c r="AQ334" s="84"/>
      <c r="AR334" s="84"/>
      <c r="AS334" s="84"/>
      <c r="AT334" s="84"/>
      <c r="AU334" s="84"/>
      <c r="AV334" s="84"/>
      <c r="AX334" s="84">
        <v>90.040560342477306</v>
      </c>
      <c r="AY334" s="89"/>
      <c r="AZ334" s="89"/>
      <c r="BA334" s="89"/>
      <c r="BB334" s="89"/>
      <c r="BC334" s="89">
        <f t="shared" si="1464"/>
        <v>-1.8843761434324979</v>
      </c>
      <c r="BD334" s="89">
        <f t="shared" si="1465"/>
        <v>-1.1446886446886073</v>
      </c>
      <c r="BE334" s="89">
        <f t="shared" si="1466"/>
        <v>-4.8269581056465842</v>
      </c>
      <c r="BF334" s="89"/>
      <c r="BG334" s="89"/>
      <c r="BH334" s="89">
        <f t="shared" si="1467"/>
        <v>-0.27067392694331005</v>
      </c>
      <c r="BI334" s="89"/>
      <c r="BJ334" s="89">
        <f t="shared" ref="BJ334" si="1548">+((O334/O322)-1)*100</f>
        <v>3.3775869404580661</v>
      </c>
      <c r="BK334" s="89"/>
      <c r="BL334" s="89"/>
      <c r="BM334" s="89"/>
      <c r="BN334" s="89"/>
      <c r="BO334" s="89"/>
      <c r="BP334" s="89"/>
      <c r="BQ334" s="89"/>
      <c r="BR334" s="89"/>
      <c r="BS334" s="89"/>
      <c r="BT334" s="89"/>
      <c r="BU334" s="89"/>
      <c r="BV334" s="89"/>
      <c r="BW334" s="89"/>
      <c r="BX334" s="89"/>
      <c r="BZ334" s="89">
        <f t="shared" ref="BZ334" si="1549">+((AE334/AE322)-1)*100</f>
        <v>-7.8102352770270667</v>
      </c>
      <c r="CA334" s="89">
        <f t="shared" ref="CA334" si="1550">+((AF334/AF322)-1)*100</f>
        <v>7.6578920283632002E-2</v>
      </c>
      <c r="CB334" s="89"/>
      <c r="CC334" s="89">
        <f t="shared" ref="CC334" si="1551">+((AH334/AH322)-1)*100</f>
        <v>3.1103045373234162</v>
      </c>
      <c r="CD334" s="89"/>
      <c r="CE334" s="89"/>
      <c r="CF334" s="89"/>
      <c r="CG334" s="89"/>
      <c r="CH334" s="89"/>
      <c r="CI334" s="89"/>
      <c r="CJ334" s="89"/>
      <c r="CK334" s="89"/>
      <c r="CL334" s="89"/>
      <c r="CM334" s="89"/>
      <c r="CN334" s="89"/>
      <c r="CO334" s="89"/>
      <c r="CP334" s="89"/>
      <c r="CQ334" s="89"/>
      <c r="CS334" s="89">
        <f t="shared" ref="CS334" si="1552">+((AX334/AX322)-1)*100</f>
        <v>-5.9802328582110658</v>
      </c>
      <c r="CT334" s="84"/>
      <c r="CU334" s="84"/>
      <c r="CV334" s="84"/>
      <c r="CW334" s="84"/>
      <c r="CX334" s="84">
        <f>((SUM(H$327:H334)/SUM(H$315:H322))-1)*100</f>
        <v>-2.7006084915336404</v>
      </c>
      <c r="CY334" s="84">
        <f>((SUM(I$327:I334)/SUM(I$315:I322))-1)*100</f>
        <v>-2.5198373197577451</v>
      </c>
      <c r="CZ334" s="84">
        <f>((SUM(J$327:J334)/SUM(J$315:J322))-1)*100</f>
        <v>-3.4296857077310894</v>
      </c>
      <c r="DA334" s="84"/>
      <c r="DB334" s="84"/>
      <c r="DC334" s="84">
        <f>((SUM(M$327:M334)/SUM(M$315:M322))-1)*100</f>
        <v>2.9038766503878488</v>
      </c>
      <c r="DD334" s="84"/>
      <c r="DE334" s="84">
        <f>((SUM(O$327:O334)/SUM(O$315:O322))-1)*100</f>
        <v>2.8021003539747458</v>
      </c>
      <c r="DF334" s="84"/>
      <c r="DG334" s="84"/>
      <c r="DH334" s="84"/>
      <c r="DI334" s="84"/>
      <c r="DJ334" s="84"/>
      <c r="DK334" s="84"/>
      <c r="DL334" s="84"/>
      <c r="DM334" s="84"/>
      <c r="DN334" s="84"/>
      <c r="DO334" s="84"/>
      <c r="DP334" s="84"/>
      <c r="DQ334" s="84"/>
      <c r="DR334" s="84"/>
      <c r="DS334" s="84"/>
      <c r="DU334" s="84">
        <f>((SUM(AE$327:AE334)/SUM(AE$315:AE322))-1)*100</f>
        <v>3.1361633526986843</v>
      </c>
      <c r="DV334" s="84">
        <f>((SUM(AF$327:AF334)/SUM(AF$315:AF322))-1)*100</f>
        <v>3.386078685867111</v>
      </c>
      <c r="DW334" s="84"/>
      <c r="DX334" s="84">
        <f>((SUM(AH$327:AH334)/SUM(AH$315:AH322))-1)*100</f>
        <v>2.7377488250831306</v>
      </c>
      <c r="DY334" s="84"/>
      <c r="DZ334" s="84"/>
      <c r="EA334" s="84"/>
      <c r="EB334" s="84"/>
      <c r="EC334" s="84"/>
      <c r="ED334" s="84"/>
      <c r="EE334" s="84"/>
      <c r="EF334" s="84"/>
      <c r="EG334" s="84"/>
      <c r="EH334" s="84"/>
      <c r="EI334" s="84"/>
      <c r="EJ334" s="84"/>
      <c r="EK334" s="84"/>
      <c r="EL334" s="84"/>
      <c r="EN334" s="84">
        <f>((SUM(AX$327:AX334)/SUM(AX$315:AX322))-1)*100</f>
        <v>4.8270912116409548</v>
      </c>
      <c r="EO334" s="84"/>
      <c r="EP334" s="84"/>
      <c r="EQ334" s="84"/>
      <c r="ER334" s="84"/>
      <c r="ES334" s="84"/>
    </row>
    <row r="335" spans="1:149" s="85" customFormat="1" ht="13.2" x14ac:dyDescent="0.25">
      <c r="A335" s="85">
        <v>2018</v>
      </c>
      <c r="B335" s="85" t="s">
        <v>356</v>
      </c>
      <c r="C335" s="85" t="s">
        <v>176</v>
      </c>
      <c r="D335" s="84"/>
      <c r="E335" s="84"/>
      <c r="F335" s="84"/>
      <c r="G335" s="84"/>
      <c r="H335" s="84">
        <v>97.9827441398795</v>
      </c>
      <c r="I335" s="84">
        <v>100.499854128173</v>
      </c>
      <c r="J335" s="84">
        <v>88.784648187633294</v>
      </c>
      <c r="K335" s="84"/>
      <c r="L335" s="84"/>
      <c r="M335" s="84">
        <v>94.053252535917807</v>
      </c>
      <c r="N335" s="84"/>
      <c r="O335" s="84">
        <v>104.441168307097</v>
      </c>
      <c r="P335" s="84"/>
      <c r="Q335" s="84"/>
      <c r="R335" s="84"/>
      <c r="S335" s="84"/>
      <c r="T335" s="84"/>
      <c r="U335" s="84"/>
      <c r="V335" s="84"/>
      <c r="W335" s="84"/>
      <c r="X335" s="84"/>
      <c r="Y335" s="84"/>
      <c r="Z335" s="84"/>
      <c r="AA335" s="84"/>
      <c r="AB335" s="84"/>
      <c r="AC335" s="84"/>
      <c r="AE335" s="84">
        <v>76.594904047913005</v>
      </c>
      <c r="AF335" s="84">
        <v>110.11051864057301</v>
      </c>
      <c r="AG335" s="84"/>
      <c r="AH335" s="84">
        <v>120.385340085086</v>
      </c>
      <c r="AI335" s="84"/>
      <c r="AJ335" s="84"/>
      <c r="AK335" s="84"/>
      <c r="AL335" s="84"/>
      <c r="AM335" s="84"/>
      <c r="AN335" s="84"/>
      <c r="AO335" s="84"/>
      <c r="AP335" s="84"/>
      <c r="AQ335" s="84"/>
      <c r="AR335" s="84"/>
      <c r="AS335" s="84"/>
      <c r="AT335" s="84"/>
      <c r="AU335" s="84"/>
      <c r="AV335" s="84"/>
      <c r="AX335" s="84">
        <v>92.845703598693902</v>
      </c>
      <c r="AY335" s="89"/>
      <c r="AZ335" s="89"/>
      <c r="BA335" s="89"/>
      <c r="BB335" s="89"/>
      <c r="BC335" s="89">
        <f t="shared" si="1464"/>
        <v>-2.3913837166851803</v>
      </c>
      <c r="BD335" s="89">
        <f t="shared" si="1465"/>
        <v>-1.6894977168949388</v>
      </c>
      <c r="BE335" s="89">
        <f t="shared" si="1466"/>
        <v>-5.1912568306010431</v>
      </c>
      <c r="BF335" s="89"/>
      <c r="BG335" s="89"/>
      <c r="BH335" s="89">
        <f t="shared" si="1467"/>
        <v>4.5226195843909966</v>
      </c>
      <c r="BI335" s="89"/>
      <c r="BJ335" s="89">
        <f t="shared" ref="BJ335" si="1553">+((O335/O323)-1)*100</f>
        <v>7.9809589711307138</v>
      </c>
      <c r="BK335" s="89"/>
      <c r="BL335" s="89"/>
      <c r="BM335" s="89"/>
      <c r="BN335" s="89"/>
      <c r="BO335" s="89"/>
      <c r="BP335" s="89"/>
      <c r="BQ335" s="89"/>
      <c r="BR335" s="89"/>
      <c r="BS335" s="89"/>
      <c r="BT335" s="89"/>
      <c r="BU335" s="89"/>
      <c r="BV335" s="89"/>
      <c r="BW335" s="89"/>
      <c r="BX335" s="89"/>
      <c r="BZ335" s="89">
        <f t="shared" ref="BZ335" si="1554">+((AE335/AE323)-1)*100</f>
        <v>-2.6242802449031322</v>
      </c>
      <c r="CA335" s="89">
        <f t="shared" ref="CA335" si="1555">+((AF335/AF323)-1)*100</f>
        <v>4.8181433841436805</v>
      </c>
      <c r="CB335" s="89"/>
      <c r="CC335" s="89">
        <f t="shared" ref="CC335" si="1556">+((AH335/AH323)-1)*100</f>
        <v>7.6805896423040698</v>
      </c>
      <c r="CD335" s="89"/>
      <c r="CE335" s="89"/>
      <c r="CF335" s="89"/>
      <c r="CG335" s="89"/>
      <c r="CH335" s="89"/>
      <c r="CI335" s="89"/>
      <c r="CJ335" s="89"/>
      <c r="CK335" s="89"/>
      <c r="CL335" s="89"/>
      <c r="CM335" s="89"/>
      <c r="CN335" s="89"/>
      <c r="CO335" s="89"/>
      <c r="CP335" s="89"/>
      <c r="CQ335" s="89"/>
      <c r="CS335" s="89">
        <f t="shared" ref="CS335:CS339" si="1557">+((AX335/AX323)-1)*100</f>
        <v>-0.92017431851817433</v>
      </c>
      <c r="CT335" s="84"/>
      <c r="CU335" s="84"/>
      <c r="CV335" s="84"/>
      <c r="CW335" s="84"/>
      <c r="CX335" s="84">
        <f>((SUM(H$327:H335)/SUM(H$315:H323))-1)*100</f>
        <v>-2.6662884697207234</v>
      </c>
      <c r="CY335" s="84">
        <f>((SUM(I$327:I335)/SUM(I$315:I323))-1)*100</f>
        <v>-2.4278596899421356</v>
      </c>
      <c r="CZ335" s="84">
        <f>((SUM(J$327:J335)/SUM(J$315:J323))-1)*100</f>
        <v>-3.6267318663406378</v>
      </c>
      <c r="DA335" s="84"/>
      <c r="DB335" s="84"/>
      <c r="DC335" s="84">
        <f>((SUM(M$327:M335)/SUM(M$315:M323))-1)*100</f>
        <v>3.088543359628626</v>
      </c>
      <c r="DD335" s="84"/>
      <c r="DE335" s="84">
        <f>((SUM(O$327:O335)/SUM(O$315:O323))-1)*100</f>
        <v>3.3767141341372486</v>
      </c>
      <c r="DF335" s="84"/>
      <c r="DG335" s="84"/>
      <c r="DH335" s="84"/>
      <c r="DI335" s="84"/>
      <c r="DJ335" s="84"/>
      <c r="DK335" s="84"/>
      <c r="DL335" s="84"/>
      <c r="DM335" s="84"/>
      <c r="DN335" s="84"/>
      <c r="DO335" s="84"/>
      <c r="DP335" s="84"/>
      <c r="DQ335" s="84"/>
      <c r="DR335" s="84"/>
      <c r="DS335" s="84"/>
      <c r="DU335" s="84">
        <f>((SUM(AE$327:AE335)/SUM(AE$315:AE323))-1)*100</f>
        <v>2.438375160718409</v>
      </c>
      <c r="DV335" s="84">
        <f>((SUM(AF$327:AF335)/SUM(AF$315:AF323))-1)*100</f>
        <v>3.5498369204525426</v>
      </c>
      <c r="DW335" s="84"/>
      <c r="DX335" s="84">
        <f>((SUM(AH$327:AH335)/SUM(AH$315:AH323))-1)*100</f>
        <v>3.2865694338686691</v>
      </c>
      <c r="DY335" s="84"/>
      <c r="DZ335" s="84"/>
      <c r="EA335" s="84"/>
      <c r="EB335" s="84"/>
      <c r="EC335" s="84"/>
      <c r="ED335" s="84"/>
      <c r="EE335" s="84"/>
      <c r="EF335" s="84"/>
      <c r="EG335" s="84"/>
      <c r="EH335" s="84"/>
      <c r="EI335" s="84"/>
      <c r="EJ335" s="84"/>
      <c r="EK335" s="84"/>
      <c r="EL335" s="84"/>
      <c r="EN335" s="84">
        <f>((SUM(AX$327:AX335)/SUM(AX$315:AX323))-1)*100</f>
        <v>4.1280094093216979</v>
      </c>
      <c r="EO335" s="84"/>
      <c r="EP335" s="84"/>
      <c r="EQ335" s="84"/>
      <c r="ER335" s="84"/>
      <c r="ES335" s="84"/>
    </row>
    <row r="336" spans="1:149" s="85" customFormat="1" ht="13.2" x14ac:dyDescent="0.25">
      <c r="A336" s="85">
        <v>2018</v>
      </c>
      <c r="B336" s="85" t="s">
        <v>357</v>
      </c>
      <c r="C336" s="85" t="s">
        <v>176</v>
      </c>
      <c r="D336" s="84"/>
      <c r="E336" s="84"/>
      <c r="F336" s="84"/>
      <c r="G336" s="84"/>
      <c r="H336" s="84">
        <v>96.956554936245098</v>
      </c>
      <c r="I336" s="84">
        <v>99.402897986968796</v>
      </c>
      <c r="J336" s="84">
        <v>88.017057569296398</v>
      </c>
      <c r="K336" s="84"/>
      <c r="L336" s="84"/>
      <c r="M336" s="84">
        <v>94.794086688969998</v>
      </c>
      <c r="N336" s="84"/>
      <c r="O336" s="84">
        <v>102.98976841591799</v>
      </c>
      <c r="P336" s="84"/>
      <c r="Q336" s="84"/>
      <c r="R336" s="84"/>
      <c r="S336" s="84"/>
      <c r="T336" s="84"/>
      <c r="U336" s="84"/>
      <c r="V336" s="84"/>
      <c r="W336" s="84"/>
      <c r="X336" s="84"/>
      <c r="Y336" s="84"/>
      <c r="Z336" s="84"/>
      <c r="AA336" s="84"/>
      <c r="AB336" s="84"/>
      <c r="AC336" s="84"/>
      <c r="AE336" s="84">
        <v>81.020094789380394</v>
      </c>
      <c r="AF336" s="84">
        <v>111.083756566971</v>
      </c>
      <c r="AG336" s="84"/>
      <c r="AH336" s="84">
        <v>118.508475876094</v>
      </c>
      <c r="AI336" s="84"/>
      <c r="AJ336" s="84"/>
      <c r="AK336" s="84"/>
      <c r="AL336" s="84"/>
      <c r="AM336" s="84"/>
      <c r="AN336" s="84"/>
      <c r="AO336" s="84"/>
      <c r="AP336" s="84"/>
      <c r="AQ336" s="84"/>
      <c r="AR336" s="84"/>
      <c r="AS336" s="84"/>
      <c r="AT336" s="84"/>
      <c r="AU336" s="84"/>
      <c r="AV336" s="84"/>
      <c r="AX336" s="84">
        <v>98.607977177311398</v>
      </c>
      <c r="AY336" s="89"/>
      <c r="AZ336" s="89"/>
      <c r="BA336" s="89"/>
      <c r="BB336" s="89"/>
      <c r="BC336" s="89">
        <f t="shared" ref="BC336:BE336" si="1558">+((H336/H324)-1)*100</f>
        <v>-4.1485507246380893</v>
      </c>
      <c r="BD336" s="89">
        <f t="shared" si="1558"/>
        <v>-3.8166214995485781</v>
      </c>
      <c r="BE336" s="89">
        <f t="shared" si="1558"/>
        <v>-5.4945054945054199</v>
      </c>
      <c r="BF336" s="89"/>
      <c r="BG336" s="89"/>
      <c r="BH336" s="89">
        <f t="shared" ref="BH336:BH338" si="1559">+((M336/M324)-1)*100</f>
        <v>5.4447358048476113</v>
      </c>
      <c r="BI336" s="89"/>
      <c r="BJ336" s="89">
        <f t="shared" ref="BJ336:BJ338" si="1560">+((O336/O324)-1)*100</f>
        <v>2.9474587757793103</v>
      </c>
      <c r="BK336" s="89"/>
      <c r="BL336" s="89"/>
      <c r="BM336" s="89"/>
      <c r="BN336" s="89"/>
      <c r="BO336" s="89"/>
      <c r="BP336" s="89"/>
      <c r="BQ336" s="89"/>
      <c r="BR336" s="89"/>
      <c r="BS336" s="89"/>
      <c r="BT336" s="89"/>
      <c r="BU336" s="89"/>
      <c r="BV336" s="89"/>
      <c r="BW336" s="89"/>
      <c r="BX336" s="89"/>
      <c r="BZ336" s="89">
        <f t="shared" ref="BZ336:BZ338" si="1561">+((AE336/AE324)-1)*100</f>
        <v>11.207925357404802</v>
      </c>
      <c r="CA336" s="89">
        <f t="shared" ref="CA336:CA338" si="1562">+((AF336/AF324)-1)*100</f>
        <v>6.3218674505127526</v>
      </c>
      <c r="CB336" s="89"/>
      <c r="CC336" s="89">
        <f t="shared" ref="CC336:CC338" si="1563">+((AH336/AH324)-1)*100</f>
        <v>2.7415549682796581</v>
      </c>
      <c r="CD336" s="89"/>
      <c r="CE336" s="89"/>
      <c r="CF336" s="89"/>
      <c r="CG336" s="89"/>
      <c r="CH336" s="89"/>
      <c r="CI336" s="89"/>
      <c r="CJ336" s="89"/>
      <c r="CK336" s="89"/>
      <c r="CL336" s="89"/>
      <c r="CM336" s="89"/>
      <c r="CN336" s="89"/>
      <c r="CO336" s="89"/>
      <c r="CP336" s="89"/>
      <c r="CQ336" s="89"/>
      <c r="CS336" s="89">
        <f t="shared" si="1557"/>
        <v>14.370335071656349</v>
      </c>
      <c r="CT336" s="84"/>
      <c r="CU336" s="84"/>
      <c r="CV336" s="84"/>
      <c r="CW336" s="84"/>
      <c r="CX336" s="84">
        <f>((SUM(H$327:H336)/SUM(H$315:H324))-1)*100</f>
        <v>-2.8153871385099061</v>
      </c>
      <c r="CY336" s="84">
        <f>((SUM(I$327:I336)/SUM(I$315:I324))-1)*100</f>
        <v>-2.5677181650709202</v>
      </c>
      <c r="CZ336" s="84">
        <f>((SUM(J$327:J336)/SUM(J$315:J324))-1)*100</f>
        <v>-3.8137147048037834</v>
      </c>
      <c r="DA336" s="84"/>
      <c r="DB336" s="84"/>
      <c r="DC336" s="84">
        <f>((SUM(M$327:M336)/SUM(M$315:M324))-1)*100</f>
        <v>3.3296113071131783</v>
      </c>
      <c r="DD336" s="84"/>
      <c r="DE336" s="84">
        <f>((SUM(O$327:O336)/SUM(O$315:O324))-1)*100</f>
        <v>3.332523555442557</v>
      </c>
      <c r="DF336" s="84"/>
      <c r="DG336" s="84"/>
      <c r="DH336" s="84"/>
      <c r="DI336" s="84"/>
      <c r="DJ336" s="84"/>
      <c r="DK336" s="84"/>
      <c r="DL336" s="84"/>
      <c r="DM336" s="84"/>
      <c r="DN336" s="84"/>
      <c r="DO336" s="84"/>
      <c r="DP336" s="84"/>
      <c r="DQ336" s="84"/>
      <c r="DR336" s="84"/>
      <c r="DS336" s="84"/>
      <c r="DU336" s="84">
        <f>((SUM(AE$327:AE336)/SUM(AE$315:AE324))-1)*100</f>
        <v>3.3230255610251946</v>
      </c>
      <c r="DV336" s="84">
        <f>((SUM(AF$327:AF336)/SUM(AF$315:AF324))-1)*100</f>
        <v>3.832907090178117</v>
      </c>
      <c r="DW336" s="84"/>
      <c r="DX336" s="84">
        <f>((SUM(AH$327:AH336)/SUM(AH$315:AH324))-1)*100</f>
        <v>3.2305515487697889</v>
      </c>
      <c r="DY336" s="84"/>
      <c r="DZ336" s="84"/>
      <c r="EA336" s="84"/>
      <c r="EB336" s="84"/>
      <c r="EC336" s="84"/>
      <c r="ED336" s="84"/>
      <c r="EE336" s="84"/>
      <c r="EF336" s="84"/>
      <c r="EG336" s="84"/>
      <c r="EH336" s="84"/>
      <c r="EI336" s="84"/>
      <c r="EJ336" s="84"/>
      <c r="EK336" s="84"/>
      <c r="EL336" s="84"/>
      <c r="EN336" s="84">
        <f>((SUM(AX$327:AX336)/SUM(AX$315:AX324))-1)*100</f>
        <v>5.158907541891522</v>
      </c>
      <c r="EO336" s="84"/>
      <c r="EP336" s="84"/>
      <c r="EQ336" s="84"/>
      <c r="ER336" s="84"/>
      <c r="ES336" s="84"/>
    </row>
    <row r="337" spans="1:149" s="85" customFormat="1" ht="13.2" x14ac:dyDescent="0.25">
      <c r="A337" s="85">
        <v>2018</v>
      </c>
      <c r="B337" s="85" t="s">
        <v>358</v>
      </c>
      <c r="C337" s="85" t="s">
        <v>176</v>
      </c>
      <c r="D337" s="84"/>
      <c r="E337" s="84"/>
      <c r="F337" s="84"/>
      <c r="G337" s="84"/>
      <c r="H337" s="84">
        <v>97.652897610139902</v>
      </c>
      <c r="I337" s="84">
        <v>100.94330448312699</v>
      </c>
      <c r="J337" s="84">
        <v>85.628997867803804</v>
      </c>
      <c r="K337" s="84"/>
      <c r="L337" s="84"/>
      <c r="M337" s="84">
        <v>106.50241277191699</v>
      </c>
      <c r="N337" s="84"/>
      <c r="O337" s="84">
        <v>114.309371496834</v>
      </c>
      <c r="P337" s="84"/>
      <c r="Q337" s="84"/>
      <c r="R337" s="84"/>
      <c r="S337" s="84"/>
      <c r="T337" s="84"/>
      <c r="U337" s="84"/>
      <c r="V337" s="84"/>
      <c r="W337" s="84"/>
      <c r="X337" s="84"/>
      <c r="Y337" s="84"/>
      <c r="Z337" s="84"/>
      <c r="AA337" s="84"/>
      <c r="AB337" s="84"/>
      <c r="AC337" s="84"/>
      <c r="AE337" s="84">
        <v>93.381724363061295</v>
      </c>
      <c r="AF337" s="84">
        <v>124.217179845861</v>
      </c>
      <c r="AG337" s="84"/>
      <c r="AH337" s="84">
        <v>130.482904034965</v>
      </c>
      <c r="AI337" s="84"/>
      <c r="AJ337" s="84"/>
      <c r="AK337" s="84"/>
      <c r="AL337" s="84"/>
      <c r="AM337" s="84"/>
      <c r="AN337" s="84"/>
      <c r="AO337" s="84"/>
      <c r="AP337" s="84"/>
      <c r="AQ337" s="84"/>
      <c r="AR337" s="84"/>
      <c r="AS337" s="84"/>
      <c r="AT337" s="84"/>
      <c r="AU337" s="84"/>
      <c r="AV337" s="84"/>
      <c r="AX337" s="84">
        <v>113.6888636301</v>
      </c>
      <c r="AY337" s="89"/>
      <c r="AZ337" s="89"/>
      <c r="BA337" s="89"/>
      <c r="BB337" s="89"/>
      <c r="BC337" s="89">
        <f t="shared" ref="BC337:BE337" si="1564">+((H337/H325)-1)*100</f>
        <v>-3.4776308639735798</v>
      </c>
      <c r="BD337" s="89">
        <f t="shared" si="1564"/>
        <v>-2.6339486717696814</v>
      </c>
      <c r="BE337" s="89">
        <f t="shared" si="1564"/>
        <v>-6.9508804448563222</v>
      </c>
      <c r="BF337" s="89"/>
      <c r="BG337" s="89"/>
      <c r="BH337" s="89">
        <f t="shared" si="1559"/>
        <v>8.315242810184742</v>
      </c>
      <c r="BI337" s="89"/>
      <c r="BJ337" s="89">
        <f t="shared" si="1560"/>
        <v>3.0554080953022256</v>
      </c>
      <c r="BK337" s="89"/>
      <c r="BL337" s="89"/>
      <c r="BM337" s="89"/>
      <c r="BN337" s="89"/>
      <c r="BO337" s="89"/>
      <c r="BP337" s="89"/>
      <c r="BQ337" s="89"/>
      <c r="BR337" s="89"/>
      <c r="BS337" s="89"/>
      <c r="BT337" s="89"/>
      <c r="BU337" s="89"/>
      <c r="BV337" s="89"/>
      <c r="BW337" s="89"/>
      <c r="BX337" s="89"/>
      <c r="BZ337" s="89">
        <f t="shared" si="1561"/>
        <v>21.022836606740448</v>
      </c>
      <c r="CA337" s="89">
        <f t="shared" si="1562"/>
        <v>9.3578009523385361</v>
      </c>
      <c r="CB337" s="89"/>
      <c r="CC337" s="89">
        <f t="shared" si="1563"/>
        <v>2.9826333591825627</v>
      </c>
      <c r="CD337" s="89"/>
      <c r="CE337" s="89"/>
      <c r="CF337" s="89"/>
      <c r="CG337" s="89"/>
      <c r="CH337" s="89"/>
      <c r="CI337" s="89"/>
      <c r="CJ337" s="89"/>
      <c r="CK337" s="89"/>
      <c r="CL337" s="89"/>
      <c r="CM337" s="89"/>
      <c r="CN337" s="89"/>
      <c r="CO337" s="89"/>
      <c r="CP337" s="89"/>
      <c r="CQ337" s="89"/>
      <c r="CS337" s="89">
        <f t="shared" si="1557"/>
        <v>24.183486977946188</v>
      </c>
      <c r="CT337" s="84"/>
      <c r="CU337" s="84"/>
      <c r="CV337" s="84"/>
      <c r="CW337" s="84"/>
      <c r="CX337" s="84">
        <f>((SUM(H$327:H337)/SUM(H$315:H325))-1)*100</f>
        <v>-2.8759230438095029</v>
      </c>
      <c r="CY337" s="84">
        <f>((SUM(I$327:I337)/SUM(I$315:I325))-1)*100</f>
        <v>-2.5737952118321195</v>
      </c>
      <c r="CZ337" s="84">
        <f>((SUM(J$327:J337)/SUM(J$315:J325))-1)*100</f>
        <v>-4.0961041127888231</v>
      </c>
      <c r="DA337" s="84"/>
      <c r="DB337" s="84"/>
      <c r="DC337" s="84">
        <f>((SUM(M$327:M337)/SUM(M$315:M325))-1)*100</f>
        <v>3.831370640114784</v>
      </c>
      <c r="DD337" s="84"/>
      <c r="DE337" s="84">
        <f>((SUM(O$327:O337)/SUM(O$315:O325))-1)*100</f>
        <v>3.3041334725516736</v>
      </c>
      <c r="DF337" s="84"/>
      <c r="DG337" s="84"/>
      <c r="DH337" s="84"/>
      <c r="DI337" s="84"/>
      <c r="DJ337" s="84"/>
      <c r="DK337" s="84"/>
      <c r="DL337" s="84"/>
      <c r="DM337" s="84"/>
      <c r="DN337" s="84"/>
      <c r="DO337" s="84"/>
      <c r="DP337" s="84"/>
      <c r="DQ337" s="84"/>
      <c r="DR337" s="84"/>
      <c r="DS337" s="84"/>
      <c r="DU337" s="84">
        <f>((SUM(AE$327:AE337)/SUM(AE$315:AE325))-1)*100</f>
        <v>5.0315291182494004</v>
      </c>
      <c r="DV337" s="84">
        <f>((SUM(AF$327:AF337)/SUM(AF$315:AF325))-1)*100</f>
        <v>4.3849873415393148</v>
      </c>
      <c r="DW337" s="84"/>
      <c r="DX337" s="84">
        <f>((SUM(AH$327:AH337)/SUM(AH$315:AH325))-1)*100</f>
        <v>3.2054004972392747</v>
      </c>
      <c r="DY337" s="84"/>
      <c r="DZ337" s="84"/>
      <c r="EA337" s="84"/>
      <c r="EB337" s="84"/>
      <c r="EC337" s="84"/>
      <c r="ED337" s="84"/>
      <c r="EE337" s="84"/>
      <c r="EF337" s="84"/>
      <c r="EG337" s="84"/>
      <c r="EH337" s="84"/>
      <c r="EI337" s="84"/>
      <c r="EJ337" s="84"/>
      <c r="EK337" s="84"/>
      <c r="EL337" s="84"/>
      <c r="EN337" s="84">
        <f>((SUM(AX$327:AX337)/SUM(AX$315:AX325))-1)*100</f>
        <v>6.995824058379907</v>
      </c>
      <c r="EO337" s="84"/>
      <c r="EP337" s="84"/>
      <c r="EQ337" s="84"/>
      <c r="ER337" s="84"/>
      <c r="ES337" s="84"/>
    </row>
    <row r="338" spans="1:149" s="85" customFormat="1" ht="13.2" x14ac:dyDescent="0.25">
      <c r="A338" s="85">
        <v>2018</v>
      </c>
      <c r="B338" s="85" t="s">
        <v>359</v>
      </c>
      <c r="C338" s="85" t="s">
        <v>176</v>
      </c>
      <c r="D338" s="84"/>
      <c r="E338" s="84"/>
      <c r="F338" s="84"/>
      <c r="G338" s="84"/>
      <c r="H338" s="84">
        <v>104.23150339772501</v>
      </c>
      <c r="I338" s="84">
        <v>109.415540212</v>
      </c>
      <c r="J338" s="84">
        <v>85.287846481876301</v>
      </c>
      <c r="K338" s="84"/>
      <c r="L338" s="84"/>
      <c r="M338" s="84">
        <v>135.685232851027</v>
      </c>
      <c r="N338" s="84"/>
      <c r="O338" s="84">
        <v>162.376584223869</v>
      </c>
      <c r="P338" s="84"/>
      <c r="Q338" s="84"/>
      <c r="R338" s="84"/>
      <c r="S338" s="84"/>
      <c r="T338" s="84"/>
      <c r="U338" s="84"/>
      <c r="V338" s="84"/>
      <c r="W338" s="84"/>
      <c r="X338" s="84"/>
      <c r="Y338" s="84"/>
      <c r="Z338" s="84"/>
      <c r="AA338" s="84"/>
      <c r="AB338" s="84"/>
      <c r="AC338" s="84"/>
      <c r="AE338" s="84">
        <v>90.826675644034196</v>
      </c>
      <c r="AF338" s="84">
        <v>157.03066848248599</v>
      </c>
      <c r="AG338" s="84"/>
      <c r="AH338" s="84">
        <v>184.46960818641401</v>
      </c>
      <c r="AI338" s="84"/>
      <c r="AJ338" s="84"/>
      <c r="AK338" s="84"/>
      <c r="AL338" s="84"/>
      <c r="AM338" s="84"/>
      <c r="AN338" s="84"/>
      <c r="AO338" s="84"/>
      <c r="AP338" s="84"/>
      <c r="AQ338" s="84"/>
      <c r="AR338" s="84"/>
      <c r="AS338" s="84"/>
      <c r="AT338" s="84"/>
      <c r="AU338" s="84"/>
      <c r="AV338" s="84"/>
      <c r="AX338" s="84">
        <v>110.924931123269</v>
      </c>
      <c r="AY338" s="89"/>
      <c r="AZ338" s="89"/>
      <c r="BA338" s="89"/>
      <c r="BB338" s="89"/>
      <c r="BC338" s="89">
        <f t="shared" ref="BC338:BE338" si="1565">+((H338/H326)-1)*100</f>
        <v>-1.727712508638779</v>
      </c>
      <c r="BD338" s="89">
        <f t="shared" si="1565"/>
        <v>-0.7410544145675324</v>
      </c>
      <c r="BE338" s="89">
        <f t="shared" si="1565"/>
        <v>-6.1032863849765695</v>
      </c>
      <c r="BF338" s="89"/>
      <c r="BG338" s="89"/>
      <c r="BH338" s="89">
        <f t="shared" si="1559"/>
        <v>7.7356800385505631</v>
      </c>
      <c r="BI338" s="89"/>
      <c r="BJ338" s="89">
        <f t="shared" si="1560"/>
        <v>4.1120584706417329</v>
      </c>
      <c r="BK338" s="89"/>
      <c r="BL338" s="89"/>
      <c r="BM338" s="89"/>
      <c r="BN338" s="89"/>
      <c r="BO338" s="89"/>
      <c r="BP338" s="89"/>
      <c r="BQ338" s="89"/>
      <c r="BR338" s="89"/>
      <c r="BS338" s="89"/>
      <c r="BT338" s="89"/>
      <c r="BU338" s="89"/>
      <c r="BV338" s="89"/>
      <c r="BW338" s="89"/>
      <c r="BX338" s="89"/>
      <c r="BZ338" s="89">
        <f t="shared" si="1561"/>
        <v>20.317883621766985</v>
      </c>
      <c r="CA338" s="89">
        <f t="shared" si="1562"/>
        <v>8.379782379461286</v>
      </c>
      <c r="CB338" s="89"/>
      <c r="CC338" s="89">
        <f t="shared" si="1563"/>
        <v>3.7971730932980341</v>
      </c>
      <c r="CD338" s="89"/>
      <c r="CE338" s="89"/>
      <c r="CF338" s="89"/>
      <c r="CG338" s="89"/>
      <c r="CH338" s="89"/>
      <c r="CI338" s="89"/>
      <c r="CJ338" s="89"/>
      <c r="CK338" s="89"/>
      <c r="CL338" s="89"/>
      <c r="CM338" s="89"/>
      <c r="CN338" s="89"/>
      <c r="CO338" s="89"/>
      <c r="CP338" s="89"/>
      <c r="CQ338" s="89"/>
      <c r="CS338" s="89">
        <f t="shared" si="1557"/>
        <v>23.632340973286105</v>
      </c>
      <c r="CT338" s="84"/>
      <c r="CU338" s="84"/>
      <c r="CV338" s="84"/>
      <c r="CW338" s="84"/>
      <c r="CX338" s="84">
        <f>((SUM(H$327:H338)/SUM(H$315:H326))-1)*100</f>
        <v>-2.7755114374642287</v>
      </c>
      <c r="CY338" s="84">
        <f>((SUM(I$327:I338)/SUM(I$315:I326))-1)*100</f>
        <v>-2.4108856852487648</v>
      </c>
      <c r="CZ338" s="84">
        <f>((SUM(J$327:J338)/SUM(J$315:J326))-1)*100</f>
        <v>-4.259883542752041</v>
      </c>
      <c r="DA338" s="84"/>
      <c r="DB338" s="84"/>
      <c r="DC338" s="84">
        <f>((SUM(M$327:M338)/SUM(M$315:M326))-1)*100</f>
        <v>4.2771954982795846</v>
      </c>
      <c r="DD338" s="84"/>
      <c r="DE338" s="84">
        <f>((SUM(O$327:O338)/SUM(O$315:O326))-1)*100</f>
        <v>3.4058620016966357</v>
      </c>
      <c r="DF338" s="84"/>
      <c r="DG338" s="84"/>
      <c r="DH338" s="84"/>
      <c r="DI338" s="84"/>
      <c r="DJ338" s="84"/>
      <c r="DK338" s="84"/>
      <c r="DL338" s="84"/>
      <c r="DM338" s="84"/>
      <c r="DN338" s="84"/>
      <c r="DO338" s="84"/>
      <c r="DP338" s="84"/>
      <c r="DQ338" s="84"/>
      <c r="DR338" s="84"/>
      <c r="DS338" s="84"/>
      <c r="DU338" s="84">
        <f>((SUM(AE$327:AE338)/SUM(AE$315:AE326))-1)*100</f>
        <v>6.3505438017610549</v>
      </c>
      <c r="DV338" s="84">
        <f>((SUM(AF$327:AF338)/SUM(AF$315:AF326))-1)*100</f>
        <v>4.8366092068676148</v>
      </c>
      <c r="DW338" s="84"/>
      <c r="DX338" s="84">
        <f>((SUM(AH$327:AH338)/SUM(AH$315:AH326))-1)*100</f>
        <v>3.2791184111762295</v>
      </c>
      <c r="DY338" s="84"/>
      <c r="DZ338" s="84"/>
      <c r="EA338" s="84"/>
      <c r="EB338" s="84"/>
      <c r="EC338" s="84"/>
      <c r="ED338" s="84"/>
      <c r="EE338" s="84"/>
      <c r="EF338" s="84"/>
      <c r="EG338" s="84"/>
      <c r="EH338" s="84"/>
      <c r="EI338" s="84"/>
      <c r="EJ338" s="84"/>
      <c r="EK338" s="84"/>
      <c r="EL338" s="84"/>
      <c r="EN338" s="84">
        <f>((SUM(AX$327:AX338)/SUM(AX$315:AX326))-1)*100</f>
        <v>8.4340045931640582</v>
      </c>
      <c r="EO338" s="84"/>
      <c r="EP338" s="84"/>
      <c r="EQ338" s="84"/>
      <c r="ER338" s="84"/>
      <c r="ES338" s="84"/>
    </row>
    <row r="339" spans="1:149" s="85" customFormat="1" ht="13.2" x14ac:dyDescent="0.25">
      <c r="A339" s="85">
        <v>2019</v>
      </c>
      <c r="B339" s="85" t="s">
        <v>348</v>
      </c>
      <c r="C339" s="85" t="s">
        <v>176</v>
      </c>
      <c r="D339" s="84"/>
      <c r="E339" s="84"/>
      <c r="F339" s="84"/>
      <c r="G339" s="84"/>
      <c r="H339" s="84">
        <v>96.553409177674396</v>
      </c>
      <c r="I339" s="84">
        <v>99.823008849557496</v>
      </c>
      <c r="J339" s="84">
        <v>84.605543710021294</v>
      </c>
      <c r="K339" s="84"/>
      <c r="L339" s="84"/>
      <c r="M339" s="84">
        <v>88.682351814706394</v>
      </c>
      <c r="N339" s="84"/>
      <c r="O339" s="84">
        <v>99.928346988542302</v>
      </c>
      <c r="P339" s="84"/>
      <c r="Q339" s="84"/>
      <c r="R339" s="84"/>
      <c r="S339" s="84"/>
      <c r="T339" s="84"/>
      <c r="U339" s="84"/>
      <c r="V339" s="84"/>
      <c r="W339" s="84"/>
      <c r="X339" s="84"/>
      <c r="Y339" s="84"/>
      <c r="Z339" s="84"/>
      <c r="AA339" s="84"/>
      <c r="AB339" s="84"/>
      <c r="AC339" s="84"/>
      <c r="AE339" s="84">
        <v>69.781880616818796</v>
      </c>
      <c r="AF339" s="84">
        <v>103.67582022785</v>
      </c>
      <c r="AG339" s="84"/>
      <c r="AH339" s="84">
        <v>114.769060763087</v>
      </c>
      <c r="AI339" s="84"/>
      <c r="AJ339" s="84"/>
      <c r="AK339" s="84"/>
      <c r="AL339" s="84"/>
      <c r="AM339" s="84"/>
      <c r="AN339" s="84"/>
      <c r="AO339" s="84"/>
      <c r="AP339" s="84"/>
      <c r="AQ339" s="84"/>
      <c r="AR339" s="84"/>
      <c r="AS339" s="84"/>
      <c r="AT339" s="84"/>
      <c r="AU339" s="84"/>
      <c r="AV339" s="84"/>
      <c r="AX339" s="84">
        <v>85.0358129936415</v>
      </c>
      <c r="AY339" s="89"/>
      <c r="AZ339" s="89"/>
      <c r="BA339" s="89"/>
      <c r="BB339" s="89"/>
      <c r="BC339" s="89">
        <f t="shared" ref="BC339:BC344" si="1566">+((H339/H327)-1)*100</f>
        <v>-2.0267757530680885</v>
      </c>
      <c r="BD339" s="89">
        <f t="shared" ref="BD339" si="1567">+((I339/I327)-1)*100</f>
        <v>-0.94951366373302593</v>
      </c>
      <c r="BE339" s="89">
        <f t="shared" ref="BE339" si="1568">+((J339/J327)-1)*100</f>
        <v>-6.4150943396226623</v>
      </c>
      <c r="BF339" s="89"/>
      <c r="BG339" s="89"/>
      <c r="BH339" s="89">
        <f t="shared" ref="BH339" si="1569">+((M339/M327)-1)*100</f>
        <v>-3.9335117288165189</v>
      </c>
      <c r="BI339" s="89"/>
      <c r="BJ339" s="89">
        <f t="shared" ref="BJ339" si="1570">+((O339/O327)-1)*100</f>
        <v>-0.5105836183264989</v>
      </c>
      <c r="BK339" s="89"/>
      <c r="BL339" s="89"/>
      <c r="BM339" s="89"/>
      <c r="BN339" s="89"/>
      <c r="BO339" s="89"/>
      <c r="BP339" s="89"/>
      <c r="BQ339" s="89"/>
      <c r="BR339" s="89"/>
      <c r="BS339" s="89"/>
      <c r="BT339" s="89"/>
      <c r="BU339" s="89"/>
      <c r="BV339" s="89"/>
      <c r="BW339" s="89"/>
      <c r="BX339" s="89"/>
      <c r="BZ339" s="89">
        <f t="shared" ref="BZ339" si="1571">+((AE339/AE327)-1)*100</f>
        <v>-11.279740844965524</v>
      </c>
      <c r="CA339" s="89">
        <f t="shared" ref="CA339" si="1572">+((AF339/AF327)-1)*100</f>
        <v>-3.6148479400485489</v>
      </c>
      <c r="CB339" s="89"/>
      <c r="CC339" s="89">
        <f t="shared" ref="CC339" si="1573">+((AH339/AH327)-1)*100</f>
        <v>-0.85265424747664742</v>
      </c>
      <c r="CD339" s="89"/>
      <c r="CE339" s="89"/>
      <c r="CF339" s="89"/>
      <c r="CG339" s="89"/>
      <c r="CH339" s="89"/>
      <c r="CI339" s="89"/>
      <c r="CJ339" s="89"/>
      <c r="CK339" s="89"/>
      <c r="CL339" s="89"/>
      <c r="CM339" s="89"/>
      <c r="CN339" s="89"/>
      <c r="CO339" s="89"/>
      <c r="CP339" s="89"/>
      <c r="CQ339" s="89"/>
      <c r="CS339" s="89">
        <f t="shared" si="1557"/>
        <v>-9.342633397829669</v>
      </c>
      <c r="CT339" s="84"/>
      <c r="CU339" s="84"/>
      <c r="CV339" s="84"/>
      <c r="CW339" s="84"/>
      <c r="CX339" s="84">
        <f>((SUM(H$339:H339)/SUM(H$327:H327))-1)*100</f>
        <v>-2.0267757530680885</v>
      </c>
      <c r="CY339" s="84">
        <f>((SUM(I$339:I339)/SUM(I$327:I327))-1)*100</f>
        <v>-0.94951366373302593</v>
      </c>
      <c r="CZ339" s="84">
        <f>((SUM(J$339:J339)/SUM(J$327:J327))-1)*100</f>
        <v>-6.4150943396226623</v>
      </c>
      <c r="DA339" s="84"/>
      <c r="DB339" s="84"/>
      <c r="DC339" s="84">
        <f>((SUM(M$339:M339)/SUM(M$327:M327))-1)*100</f>
        <v>-3.9335117288165189</v>
      </c>
      <c r="DD339" s="84"/>
      <c r="DE339" s="84">
        <f>((SUM(O$339:O339)/SUM(O$327:O327))-1)*100</f>
        <v>-0.5105836183264989</v>
      </c>
      <c r="DF339" s="84"/>
      <c r="DG339" s="84"/>
      <c r="DH339" s="84"/>
      <c r="DI339" s="84"/>
      <c r="DJ339" s="84"/>
      <c r="DK339" s="84"/>
      <c r="DL339" s="84"/>
      <c r="DM339" s="84"/>
      <c r="DN339" s="84"/>
      <c r="DO339" s="84"/>
      <c r="DP339" s="84"/>
      <c r="DQ339" s="84"/>
      <c r="DR339" s="84"/>
      <c r="DS339" s="84"/>
      <c r="DU339" s="84">
        <f>((SUM(AE$339:AE339)/SUM(AE$327:AE327))-1)*100</f>
        <v>-11.279740844965524</v>
      </c>
      <c r="DV339" s="84">
        <f>((SUM(AF$339:AF339)/SUM(AF$327:AF327))-1)*100</f>
        <v>-3.6148479400485489</v>
      </c>
      <c r="DW339" s="84"/>
      <c r="DX339" s="84">
        <f>((SUM(AH$339:AH339)/SUM(AH$327:AH327))-1)*100</f>
        <v>-0.85265424747664742</v>
      </c>
      <c r="DY339" s="84"/>
      <c r="DZ339" s="84"/>
      <c r="EA339" s="84"/>
      <c r="EB339" s="84"/>
      <c r="EC339" s="84"/>
      <c r="ED339" s="84"/>
      <c r="EE339" s="84"/>
      <c r="EF339" s="84"/>
      <c r="EG339" s="84"/>
      <c r="EH339" s="84"/>
      <c r="EI339" s="84"/>
      <c r="EJ339" s="84"/>
      <c r="EK339" s="84"/>
      <c r="EL339" s="84"/>
      <c r="EN339" s="84">
        <f>((SUM(AX$339:AX339)/SUM(AX$327:AX327))-1)*100</f>
        <v>-9.342633397829669</v>
      </c>
      <c r="EO339" s="84"/>
      <c r="EP339" s="84"/>
      <c r="EQ339" s="84"/>
      <c r="ER339" s="84"/>
      <c r="ES339" s="84"/>
    </row>
    <row r="340" spans="1:149" s="85" customFormat="1" ht="13.2" x14ac:dyDescent="0.25">
      <c r="A340" s="85">
        <v>2019</v>
      </c>
      <c r="B340" s="85" t="s">
        <v>349</v>
      </c>
      <c r="C340" s="85" t="s">
        <v>176</v>
      </c>
      <c r="D340" s="84"/>
      <c r="E340" s="84"/>
      <c r="F340" s="84"/>
      <c r="G340" s="84"/>
      <c r="H340" s="84">
        <v>95.3256470947547</v>
      </c>
      <c r="I340" s="84">
        <v>98.165904891568601</v>
      </c>
      <c r="J340" s="84">
        <v>84.946695095948797</v>
      </c>
      <c r="K340" s="84"/>
      <c r="L340" s="84"/>
      <c r="M340" s="84">
        <v>88.270475418030799</v>
      </c>
      <c r="N340" s="84"/>
      <c r="O340" s="84">
        <v>96.057423181058397</v>
      </c>
      <c r="P340" s="84"/>
      <c r="Q340" s="84"/>
      <c r="R340" s="84"/>
      <c r="S340" s="84"/>
      <c r="T340" s="84"/>
      <c r="U340" s="84"/>
      <c r="V340" s="84"/>
      <c r="W340" s="84"/>
      <c r="X340" s="84"/>
      <c r="Y340" s="84"/>
      <c r="Z340" s="84"/>
      <c r="AA340" s="84"/>
      <c r="AB340" s="84"/>
      <c r="AC340" s="84"/>
      <c r="AE340" s="84">
        <v>75.183418235491004</v>
      </c>
      <c r="AF340" s="84">
        <v>103.894641844449</v>
      </c>
      <c r="AG340" s="84"/>
      <c r="AH340" s="84">
        <v>110.892913395123</v>
      </c>
      <c r="AI340" s="84"/>
      <c r="AJ340" s="84"/>
      <c r="AK340" s="84"/>
      <c r="AL340" s="84"/>
      <c r="AM340" s="84"/>
      <c r="AN340" s="84"/>
      <c r="AO340" s="84"/>
      <c r="AP340" s="84"/>
      <c r="AQ340" s="84"/>
      <c r="AR340" s="84"/>
      <c r="AS340" s="84"/>
      <c r="AT340" s="84"/>
      <c r="AU340" s="84"/>
      <c r="AV340" s="84"/>
      <c r="AX340" s="84">
        <v>92.135423975046905</v>
      </c>
      <c r="AY340" s="89"/>
      <c r="AZ340" s="89"/>
      <c r="BA340" s="89"/>
      <c r="BB340" s="89"/>
      <c r="BC340" s="89">
        <f t="shared" si="1566"/>
        <v>-1.6263237518910234</v>
      </c>
      <c r="BD340" s="89">
        <f t="shared" ref="BD340" si="1574">+((I340/I328)-1)*100</f>
        <v>-0.44970414201186415</v>
      </c>
      <c r="BE340" s="89">
        <f t="shared" ref="BE340" si="1575">+((J340/J328)-1)*100</f>
        <v>-6.3029162746942591</v>
      </c>
      <c r="BF340" s="89"/>
      <c r="BG340" s="89"/>
      <c r="BH340" s="89">
        <f t="shared" ref="BH340" si="1576">+((M340/M328)-1)*100</f>
        <v>5.9921141891865037</v>
      </c>
      <c r="BI340" s="89"/>
      <c r="BJ340" s="89">
        <f t="shared" ref="BJ340" si="1577">+((O340/O328)-1)*100</f>
        <v>6.9308181347082831</v>
      </c>
      <c r="BK340" s="89"/>
      <c r="BL340" s="89"/>
      <c r="BM340" s="89"/>
      <c r="BN340" s="89"/>
      <c r="BO340" s="89"/>
      <c r="BP340" s="89"/>
      <c r="BQ340" s="89"/>
      <c r="BR340" s="89"/>
      <c r="BS340" s="89"/>
      <c r="BT340" s="89"/>
      <c r="BU340" s="89"/>
      <c r="BV340" s="89"/>
      <c r="BW340" s="89"/>
      <c r="BX340" s="89"/>
      <c r="BZ340" s="89">
        <f t="shared" ref="BZ340" si="1578">+((AE340/AE328)-1)*100</f>
        <v>4.0311362882932356</v>
      </c>
      <c r="CA340" s="89">
        <f t="shared" ref="CA340" si="1579">+((AF340/AF328)-1)*100</f>
        <v>6.7938731468387248</v>
      </c>
      <c r="CB340" s="89"/>
      <c r="CC340" s="89">
        <f t="shared" ref="CC340" si="1580">+((AH340/AH328)-1)*100</f>
        <v>6.8394885357961233</v>
      </c>
      <c r="CD340" s="89"/>
      <c r="CE340" s="89"/>
      <c r="CF340" s="89"/>
      <c r="CG340" s="89"/>
      <c r="CH340" s="89"/>
      <c r="CI340" s="89"/>
      <c r="CJ340" s="89"/>
      <c r="CK340" s="89"/>
      <c r="CL340" s="89"/>
      <c r="CM340" s="89"/>
      <c r="CN340" s="89"/>
      <c r="CO340" s="89"/>
      <c r="CP340" s="89"/>
      <c r="CQ340" s="89"/>
      <c r="CS340" s="89">
        <f t="shared" ref="CS340" si="1581">+((AX340/AX328)-1)*100</f>
        <v>6.7017400041829323</v>
      </c>
      <c r="CT340" s="84"/>
      <c r="CU340" s="84"/>
      <c r="CV340" s="84"/>
      <c r="CW340" s="84"/>
      <c r="CX340" s="84">
        <f>((SUM(H$339:H340)/SUM(H$327:H328))-1)*100</f>
        <v>-1.8282392649540569</v>
      </c>
      <c r="CY340" s="84">
        <f>((SUM(I$339:I340)/SUM(I$327:I328))-1)*100</f>
        <v>-0.70232939248497939</v>
      </c>
      <c r="CZ340" s="84">
        <f>((SUM(J$339:J340)/SUM(J$327:J328))-1)*100</f>
        <v>-6.3589260480452321</v>
      </c>
      <c r="DA340" s="84"/>
      <c r="DB340" s="84"/>
      <c r="DC340" s="84">
        <f>((SUM(M$339:M340)/SUM(M$327:M328))-1)*100</f>
        <v>0.77399311611290322</v>
      </c>
      <c r="DD340" s="84"/>
      <c r="DE340" s="84">
        <f>((SUM(O$339:O340)/SUM(O$327:O328))-1)*100</f>
        <v>3.0026468433834053</v>
      </c>
      <c r="DF340" s="84"/>
      <c r="DG340" s="84"/>
      <c r="DH340" s="84"/>
      <c r="DI340" s="84"/>
      <c r="DJ340" s="84"/>
      <c r="DK340" s="84"/>
      <c r="DL340" s="84"/>
      <c r="DM340" s="84"/>
      <c r="DN340" s="84"/>
      <c r="DO340" s="84"/>
      <c r="DP340" s="84"/>
      <c r="DQ340" s="84"/>
      <c r="DR340" s="84"/>
      <c r="DS340" s="84"/>
      <c r="DU340" s="84">
        <f>((SUM(AE$339:AE340)/SUM(AE$327:AE328))-1)*100</f>
        <v>-3.9481087870942289</v>
      </c>
      <c r="DV340" s="84">
        <f>((SUM(AF$339:AF340)/SUM(AF$327:AF328))-1)*100</f>
        <v>1.3283691628801941</v>
      </c>
      <c r="DW340" s="84"/>
      <c r="DX340" s="84">
        <f>((SUM(AH$339:AH340)/SUM(AH$327:AH328))-1)*100</f>
        <v>2.7838650094073936</v>
      </c>
      <c r="DY340" s="84"/>
      <c r="DZ340" s="84"/>
      <c r="EA340" s="84"/>
      <c r="EB340" s="84"/>
      <c r="EC340" s="84"/>
      <c r="ED340" s="84"/>
      <c r="EE340" s="84"/>
      <c r="EF340" s="84"/>
      <c r="EG340" s="84"/>
      <c r="EH340" s="84"/>
      <c r="EI340" s="84"/>
      <c r="EJ340" s="84"/>
      <c r="EK340" s="84"/>
      <c r="EL340" s="84"/>
      <c r="EN340" s="84">
        <f>((SUM(AX$339:AX340)/SUM(AX$327:AX328))-1)*100</f>
        <v>-1.6522285354851896</v>
      </c>
      <c r="EO340" s="84"/>
      <c r="EP340" s="84"/>
      <c r="EQ340" s="84"/>
      <c r="ER340" s="84"/>
      <c r="ES340" s="84"/>
    </row>
    <row r="341" spans="1:149" s="85" customFormat="1" ht="13.2" x14ac:dyDescent="0.25">
      <c r="A341" s="85">
        <v>2019</v>
      </c>
      <c r="B341" s="85" t="s">
        <v>350</v>
      </c>
      <c r="C341" s="85" t="s">
        <v>176</v>
      </c>
      <c r="D341" s="84"/>
      <c r="E341" s="84"/>
      <c r="F341" s="84"/>
      <c r="G341" s="84"/>
      <c r="H341" s="84">
        <v>95.857066503779706</v>
      </c>
      <c r="I341" s="84">
        <v>98.912768647281894</v>
      </c>
      <c r="J341" s="84">
        <v>84.690831556503198</v>
      </c>
      <c r="K341" s="84"/>
      <c r="L341" s="84"/>
      <c r="M341" s="84">
        <v>95.234596451093097</v>
      </c>
      <c r="N341" s="84"/>
      <c r="O341" s="84">
        <v>105.96811357347001</v>
      </c>
      <c r="P341" s="84"/>
      <c r="Q341" s="84"/>
      <c r="R341" s="84"/>
      <c r="S341" s="84"/>
      <c r="T341" s="84"/>
      <c r="U341" s="84"/>
      <c r="V341" s="84"/>
      <c r="W341" s="84"/>
      <c r="X341" s="84"/>
      <c r="Y341" s="84"/>
      <c r="Z341" s="84"/>
      <c r="AA341" s="84"/>
      <c r="AB341" s="84"/>
      <c r="AC341" s="84"/>
      <c r="AE341" s="84">
        <v>77.195416450776605</v>
      </c>
      <c r="AF341" s="84">
        <v>112.261763732022</v>
      </c>
      <c r="AG341" s="84"/>
      <c r="AH341" s="84">
        <v>122.453299513141</v>
      </c>
      <c r="AI341" s="84"/>
      <c r="AJ341" s="84"/>
      <c r="AK341" s="84"/>
      <c r="AL341" s="84"/>
      <c r="AM341" s="84"/>
      <c r="AN341" s="84"/>
      <c r="AO341" s="84"/>
      <c r="AP341" s="84"/>
      <c r="AQ341" s="84"/>
      <c r="AR341" s="84"/>
      <c r="AS341" s="84"/>
      <c r="AT341" s="84"/>
      <c r="AU341" s="84"/>
      <c r="AV341" s="84"/>
      <c r="AX341" s="84">
        <v>95.136893854340101</v>
      </c>
      <c r="AY341" s="89"/>
      <c r="AZ341" s="89"/>
      <c r="BA341" s="89"/>
      <c r="BB341" s="89"/>
      <c r="BC341" s="89">
        <f t="shared" si="1566"/>
        <v>-1.1900264450319775</v>
      </c>
      <c r="BD341" s="89">
        <f t="shared" ref="BD341" si="1582">+((I341/I329)-1)*100</f>
        <v>-0.14137606032050831</v>
      </c>
      <c r="BE341" s="89">
        <f t="shared" ref="BE341" si="1583">+((J341/J329)-1)*100</f>
        <v>-5.4285714285713826</v>
      </c>
      <c r="BF341" s="89"/>
      <c r="BG341" s="89"/>
      <c r="BH341" s="89">
        <f t="shared" ref="BH341" si="1584">+((M341/M329)-1)*100</f>
        <v>4.075439059773811</v>
      </c>
      <c r="BI341" s="89"/>
      <c r="BJ341" s="89">
        <f t="shared" ref="BJ341" si="1585">+((O341/O329)-1)*100</f>
        <v>3.3180816815307601</v>
      </c>
      <c r="BK341" s="89"/>
      <c r="BL341" s="89"/>
      <c r="BM341" s="89"/>
      <c r="BN341" s="89"/>
      <c r="BO341" s="89"/>
      <c r="BP341" s="89"/>
      <c r="BQ341" s="89"/>
      <c r="BR341" s="89"/>
      <c r="BS341" s="89"/>
      <c r="BT341" s="89"/>
      <c r="BU341" s="89"/>
      <c r="BV341" s="89"/>
      <c r="BW341" s="89"/>
      <c r="BX341" s="89"/>
      <c r="BZ341" s="89">
        <f t="shared" ref="BZ341" si="1586">+((AE341/AE329)-1)*100</f>
        <v>5.865791795300912</v>
      </c>
      <c r="CA341" s="89">
        <f t="shared" ref="CA341" si="1587">+((AF341/AF329)-1)*100</f>
        <v>5.0181979808879174</v>
      </c>
      <c r="CB341" s="89"/>
      <c r="CC341" s="89">
        <f t="shared" ref="CC341" si="1588">+((AH341/AH329)-1)*100</f>
        <v>3.3040199624122524</v>
      </c>
      <c r="CD341" s="89"/>
      <c r="CE341" s="89"/>
      <c r="CF341" s="89"/>
      <c r="CG341" s="89"/>
      <c r="CH341" s="89"/>
      <c r="CI341" s="89"/>
      <c r="CJ341" s="89"/>
      <c r="CK341" s="89"/>
      <c r="CL341" s="89"/>
      <c r="CM341" s="89"/>
      <c r="CN341" s="89"/>
      <c r="CO341" s="89"/>
      <c r="CP341" s="89"/>
      <c r="CQ341" s="89"/>
      <c r="CS341" s="89">
        <f t="shared" ref="CS341" si="1589">+((AX341/AX329)-1)*100</f>
        <v>8.9273709948761493</v>
      </c>
      <c r="CT341" s="84"/>
      <c r="CU341" s="84"/>
      <c r="CV341" s="84"/>
      <c r="CW341" s="84"/>
      <c r="CX341" s="84">
        <f>((SUM(H$339:H341)/SUM(H$327:H329))-1)*100</f>
        <v>-1.6165413533834272</v>
      </c>
      <c r="CY341" s="84">
        <f>((SUM(I$339:I341)/SUM(I$327:I329))-1)*100</f>
        <v>-0.51614921404548042</v>
      </c>
      <c r="CZ341" s="84">
        <f>((SUM(J$339:J341)/SUM(J$327:J329))-1)*100</f>
        <v>-6.0510557831704892</v>
      </c>
      <c r="DA341" s="84"/>
      <c r="DB341" s="84"/>
      <c r="DC341" s="84">
        <f>((SUM(M$339:M341)/SUM(M$327:M329))-1)*100</f>
        <v>1.9050339064063726</v>
      </c>
      <c r="DD341" s="84"/>
      <c r="DE341" s="84">
        <f>((SUM(O$339:O341)/SUM(O$327:O329))-1)*100</f>
        <v>3.1131263844109913</v>
      </c>
      <c r="DF341" s="84"/>
      <c r="DG341" s="84"/>
      <c r="DH341" s="84"/>
      <c r="DI341" s="84"/>
      <c r="DJ341" s="84"/>
      <c r="DK341" s="84"/>
      <c r="DL341" s="84"/>
      <c r="DM341" s="84"/>
      <c r="DN341" s="84"/>
      <c r="DO341" s="84"/>
      <c r="DP341" s="84"/>
      <c r="DQ341" s="84"/>
      <c r="DR341" s="84"/>
      <c r="DS341" s="84"/>
      <c r="DU341" s="84">
        <f>((SUM(AE$339:AE341)/SUM(AE$327:AE329))-1)*100</f>
        <v>-0.75115989523326654</v>
      </c>
      <c r="DV341" s="84">
        <f>((SUM(AF$339:AF341)/SUM(AF$327:AF329))-1)*100</f>
        <v>2.5936053043517093</v>
      </c>
      <c r="DW341" s="84"/>
      <c r="DX341" s="84">
        <f>((SUM(AH$339:AH341)/SUM(AH$327:AH329))-1)*100</f>
        <v>2.9662368453580168</v>
      </c>
      <c r="DY341" s="84"/>
      <c r="DZ341" s="84"/>
      <c r="EA341" s="84"/>
      <c r="EB341" s="84"/>
      <c r="EC341" s="84"/>
      <c r="ED341" s="84"/>
      <c r="EE341" s="84"/>
      <c r="EF341" s="84"/>
      <c r="EG341" s="84"/>
      <c r="EH341" s="84"/>
      <c r="EI341" s="84"/>
      <c r="EJ341" s="84"/>
      <c r="EK341" s="84"/>
      <c r="EL341" s="84"/>
      <c r="EN341" s="84">
        <f>((SUM(AX$339:AX341)/SUM(AX$327:AX329))-1)*100</f>
        <v>1.8022124864244926</v>
      </c>
      <c r="EO341" s="84"/>
      <c r="EP341" s="84"/>
      <c r="EQ341" s="84"/>
      <c r="ER341" s="84"/>
      <c r="ES341" s="84"/>
    </row>
    <row r="342" spans="1:149" s="85" customFormat="1" ht="13.2" x14ac:dyDescent="0.25">
      <c r="A342" s="85">
        <v>2019</v>
      </c>
      <c r="B342" s="85" t="s">
        <v>351</v>
      </c>
      <c r="C342" s="85" t="s">
        <v>176</v>
      </c>
      <c r="D342" s="84"/>
      <c r="E342" s="84"/>
      <c r="F342" s="84"/>
      <c r="G342" s="84"/>
      <c r="H342" s="84">
        <v>94.940826143391803</v>
      </c>
      <c r="I342" s="84">
        <v>97.792473013711898</v>
      </c>
      <c r="J342" s="84">
        <v>84.520255863539404</v>
      </c>
      <c r="K342" s="84"/>
      <c r="L342" s="84"/>
      <c r="M342" s="84">
        <v>86.016403953063602</v>
      </c>
      <c r="N342" s="84"/>
      <c r="O342" s="84">
        <v>96.443661575351399</v>
      </c>
      <c r="P342" s="84"/>
      <c r="Q342" s="84"/>
      <c r="R342" s="84"/>
      <c r="S342" s="84"/>
      <c r="T342" s="84"/>
      <c r="U342" s="84"/>
      <c r="V342" s="84"/>
      <c r="W342" s="84"/>
      <c r="X342" s="84"/>
      <c r="Y342" s="84"/>
      <c r="Z342" s="84"/>
      <c r="AA342" s="84"/>
      <c r="AB342" s="84"/>
      <c r="AC342" s="84"/>
      <c r="AE342" s="84">
        <v>68.491935969872998</v>
      </c>
      <c r="AF342" s="84">
        <v>101.66575253230801</v>
      </c>
      <c r="AG342" s="84"/>
      <c r="AH342" s="84">
        <v>111.72250559286699</v>
      </c>
      <c r="AI342" s="84"/>
      <c r="AJ342" s="84"/>
      <c r="AK342" s="84"/>
      <c r="AL342" s="84"/>
      <c r="AM342" s="84"/>
      <c r="AN342" s="84"/>
      <c r="AO342" s="84"/>
      <c r="AP342" s="84"/>
      <c r="AQ342" s="84"/>
      <c r="AR342" s="84"/>
      <c r="AS342" s="84"/>
      <c r="AT342" s="84"/>
      <c r="AU342" s="84"/>
      <c r="AV342" s="84"/>
      <c r="AX342" s="84">
        <v>84.7673584872107</v>
      </c>
      <c r="AY342" s="89"/>
      <c r="AZ342" s="89"/>
      <c r="BA342" s="89"/>
      <c r="BB342" s="89"/>
      <c r="BC342" s="89">
        <f t="shared" si="1566"/>
        <v>-2.3005845747689713</v>
      </c>
      <c r="BD342" s="89">
        <f t="shared" ref="BD342" si="1590">+((I342/I330)-1)*100</f>
        <v>-1.5738783180644145</v>
      </c>
      <c r="BE342" s="89">
        <f t="shared" ref="BE342" si="1591">+((J342/J330)-1)*100</f>
        <v>-5.2581261950286784</v>
      </c>
      <c r="BF342" s="89"/>
      <c r="BG342" s="89"/>
      <c r="BH342" s="89">
        <f t="shared" ref="BH342" si="1592">+((M342/M330)-1)*100</f>
        <v>-1.394407617703719</v>
      </c>
      <c r="BI342" s="89"/>
      <c r="BJ342" s="89">
        <f t="shared" ref="BJ342" si="1593">+((O342/O330)-1)*100</f>
        <v>1.7300940346485438</v>
      </c>
      <c r="BK342" s="89"/>
      <c r="BL342" s="89"/>
      <c r="BM342" s="89"/>
      <c r="BN342" s="89"/>
      <c r="BO342" s="89"/>
      <c r="BP342" s="89"/>
      <c r="BQ342" s="89"/>
      <c r="BR342" s="89"/>
      <c r="BS342" s="89"/>
      <c r="BT342" s="89"/>
      <c r="BU342" s="89"/>
      <c r="BV342" s="89"/>
      <c r="BW342" s="89"/>
      <c r="BX342" s="89"/>
      <c r="BZ342" s="89">
        <f t="shared" ref="BZ342" si="1594">+((AE342/AE330)-1)*100</f>
        <v>-8.0758456253002606</v>
      </c>
      <c r="CA342" s="89">
        <f t="shared" ref="CA342" si="1595">+((AF342/AF330)-1)*100</f>
        <v>-0.70918751590863804</v>
      </c>
      <c r="CB342" s="89"/>
      <c r="CC342" s="89">
        <f t="shared" ref="CC342" si="1596">+((AH342/AH330)-1)*100</f>
        <v>1.7523204830983685</v>
      </c>
      <c r="CD342" s="89"/>
      <c r="CE342" s="89"/>
      <c r="CF342" s="89"/>
      <c r="CG342" s="89"/>
      <c r="CH342" s="89"/>
      <c r="CI342" s="89"/>
      <c r="CJ342" s="89"/>
      <c r="CK342" s="89"/>
      <c r="CL342" s="89"/>
      <c r="CM342" s="89"/>
      <c r="CN342" s="89"/>
      <c r="CO342" s="89"/>
      <c r="CP342" s="89"/>
      <c r="CQ342" s="89"/>
      <c r="CS342" s="89">
        <f t="shared" ref="CS342" si="1597">+((AX342/AX330)-1)*100</f>
        <v>-5.7581307132871684</v>
      </c>
      <c r="CT342" s="84"/>
      <c r="CU342" s="84"/>
      <c r="CV342" s="84"/>
      <c r="CW342" s="84"/>
      <c r="CX342" s="84">
        <f>((SUM(H$339:H342)/SUM(H$327:H330))-1)*100</f>
        <v>-1.7871419837275804</v>
      </c>
      <c r="CY342" s="84">
        <f>((SUM(I$339:I342)/SUM(I$327:I330))-1)*100</f>
        <v>-0.78033325510441509</v>
      </c>
      <c r="CZ342" s="84">
        <f>((SUM(J$339:J342)/SUM(J$327:J330))-1)*100</f>
        <v>-5.854467883384662</v>
      </c>
      <c r="DA342" s="84"/>
      <c r="DB342" s="84"/>
      <c r="DC342" s="84">
        <f>((SUM(M$339:M342)/SUM(M$327:M330))-1)*100</f>
        <v>1.0927460826968494</v>
      </c>
      <c r="DD342" s="84"/>
      <c r="DE342" s="84">
        <f>((SUM(O$339:O342)/SUM(O$327:O330))-1)*100</f>
        <v>2.7748848560254835</v>
      </c>
      <c r="DF342" s="84"/>
      <c r="DG342" s="84"/>
      <c r="DH342" s="84"/>
      <c r="DI342" s="84"/>
      <c r="DJ342" s="84"/>
      <c r="DK342" s="84"/>
      <c r="DL342" s="84"/>
      <c r="DM342" s="84"/>
      <c r="DN342" s="84"/>
      <c r="DO342" s="84"/>
      <c r="DP342" s="84"/>
      <c r="DQ342" s="84"/>
      <c r="DR342" s="84"/>
      <c r="DS342" s="84"/>
      <c r="DU342" s="84">
        <f>((SUM(AE$339:AE342)/SUM(AE$327:AE330))-1)*100</f>
        <v>-2.5804005504705518</v>
      </c>
      <c r="DV342" s="84">
        <f>((SUM(AF$339:AF342)/SUM(AF$327:AF330))-1)*100</f>
        <v>1.7770207052566933</v>
      </c>
      <c r="DW342" s="84"/>
      <c r="DX342" s="84">
        <f>((SUM(AH$339:AH342)/SUM(AH$327:AH330))-1)*100</f>
        <v>2.668646868746305</v>
      </c>
      <c r="DY342" s="84"/>
      <c r="DZ342" s="84"/>
      <c r="EA342" s="84"/>
      <c r="EB342" s="84"/>
      <c r="EC342" s="84"/>
      <c r="ED342" s="84"/>
      <c r="EE342" s="84"/>
      <c r="EF342" s="84"/>
      <c r="EG342" s="84"/>
      <c r="EH342" s="84"/>
      <c r="EI342" s="84"/>
      <c r="EJ342" s="84"/>
      <c r="EK342" s="84"/>
      <c r="EL342" s="84"/>
      <c r="EN342" s="84">
        <f>((SUM(AX$339:AX342)/SUM(AX$327:AX330))-1)*100</f>
        <v>-0.1003124539992073</v>
      </c>
      <c r="EO342" s="84"/>
      <c r="EP342" s="84"/>
      <c r="EQ342" s="84"/>
      <c r="ER342" s="84"/>
      <c r="ES342" s="84"/>
    </row>
    <row r="343" spans="1:149" s="85" customFormat="1" ht="13.2" x14ac:dyDescent="0.25">
      <c r="A343" s="85">
        <v>2019</v>
      </c>
      <c r="B343" s="85" t="s">
        <v>352</v>
      </c>
      <c r="C343" s="85" t="s">
        <v>176</v>
      </c>
      <c r="D343" s="84"/>
      <c r="E343" s="84"/>
      <c r="F343" s="84"/>
      <c r="G343" s="84"/>
      <c r="H343" s="84">
        <v>95.802092082156406</v>
      </c>
      <c r="I343" s="84">
        <v>98.982787124379996</v>
      </c>
      <c r="J343" s="84">
        <v>84.179104477611901</v>
      </c>
      <c r="K343" s="84"/>
      <c r="L343" s="84"/>
      <c r="M343" s="84">
        <v>93.998587322394897</v>
      </c>
      <c r="N343" s="84"/>
      <c r="O343" s="84">
        <v>103.21252687631799</v>
      </c>
      <c r="P343" s="84"/>
      <c r="Q343" s="84"/>
      <c r="R343" s="84"/>
      <c r="S343" s="84"/>
      <c r="T343" s="84"/>
      <c r="U343" s="84"/>
      <c r="V343" s="84"/>
      <c r="W343" s="84"/>
      <c r="X343" s="84"/>
      <c r="Y343" s="84"/>
      <c r="Z343" s="84"/>
      <c r="AA343" s="84"/>
      <c r="AB343" s="84"/>
      <c r="AC343" s="84"/>
      <c r="AE343" s="84">
        <v>78.513270419257097</v>
      </c>
      <c r="AF343" s="84">
        <v>111.49829005802999</v>
      </c>
      <c r="AG343" s="84"/>
      <c r="AH343" s="84">
        <v>119.76340718758701</v>
      </c>
      <c r="AI343" s="84"/>
      <c r="AJ343" s="84"/>
      <c r="AK343" s="84"/>
      <c r="AL343" s="84"/>
      <c r="AM343" s="84"/>
      <c r="AN343" s="84"/>
      <c r="AO343" s="84"/>
      <c r="AP343" s="84"/>
      <c r="AQ343" s="84"/>
      <c r="AR343" s="84"/>
      <c r="AS343" s="84"/>
      <c r="AT343" s="84"/>
      <c r="AU343" s="84"/>
      <c r="AV343" s="84"/>
      <c r="AX343" s="84">
        <v>97.610387546842006</v>
      </c>
      <c r="AY343" s="89"/>
      <c r="AZ343" s="89"/>
      <c r="BA343" s="89"/>
      <c r="BB343" s="89"/>
      <c r="BC343" s="89">
        <f t="shared" si="1566"/>
        <v>-2.0973782771535054</v>
      </c>
      <c r="BD343" s="89">
        <f t="shared" ref="BD343" si="1598">+((I343/I331)-1)*100</f>
        <v>-1.0730114299044691</v>
      </c>
      <c r="BE343" s="89">
        <f t="shared" ref="BE343" si="1599">+((J343/J331)-1)*100</f>
        <v>-6.2678062678063418</v>
      </c>
      <c r="BF343" s="89"/>
      <c r="BG343" s="89"/>
      <c r="BH343" s="89">
        <f t="shared" ref="BH343" si="1600">+((M343/M331)-1)*100</f>
        <v>4.6756374217517438</v>
      </c>
      <c r="BI343" s="89"/>
      <c r="BJ343" s="89">
        <f t="shared" ref="BJ343" si="1601">+((O343/O331)-1)*100</f>
        <v>4.1051247364064514</v>
      </c>
      <c r="BK343" s="89"/>
      <c r="BL343" s="89"/>
      <c r="BM343" s="89"/>
      <c r="BN343" s="89"/>
      <c r="BO343" s="89"/>
      <c r="BP343" s="89"/>
      <c r="BQ343" s="89"/>
      <c r="BR343" s="89"/>
      <c r="BS343" s="89"/>
      <c r="BT343" s="89"/>
      <c r="BU343" s="89"/>
      <c r="BV343" s="89"/>
      <c r="BW343" s="89"/>
      <c r="BX343" s="89"/>
      <c r="BZ343" s="89">
        <f t="shared" ref="BZ343" si="1602">+((AE343/AE331)-1)*100</f>
        <v>5.9585387008193269</v>
      </c>
      <c r="CA343" s="89">
        <f t="shared" ref="CA343" si="1603">+((AF343/AF331)-1)*100</f>
        <v>5.8514544673972546</v>
      </c>
      <c r="CB343" s="89"/>
      <c r="CC343" s="89">
        <f t="shared" ref="CC343" si="1604">+((AH343/AH331)-1)*100</f>
        <v>4.470501453562048</v>
      </c>
      <c r="CD343" s="89"/>
      <c r="CE343" s="89"/>
      <c r="CF343" s="89"/>
      <c r="CG343" s="89"/>
      <c r="CH343" s="89"/>
      <c r="CI343" s="89"/>
      <c r="CJ343" s="89"/>
      <c r="CK343" s="89"/>
      <c r="CL343" s="89"/>
      <c r="CM343" s="89"/>
      <c r="CN343" s="89"/>
      <c r="CO343" s="89"/>
      <c r="CP343" s="89"/>
      <c r="CQ343" s="89"/>
      <c r="CS343" s="89">
        <f t="shared" ref="CS343" si="1605">+((AX343/AX331)-1)*100</f>
        <v>8.816951756751191</v>
      </c>
      <c r="CT343" s="84"/>
      <c r="CU343" s="84"/>
      <c r="CV343" s="84"/>
      <c r="CW343" s="84"/>
      <c r="CX343" s="84">
        <f>((SUM(H$339:H343)/SUM(H$327:H331))-1)*100</f>
        <v>-1.8494154794571727</v>
      </c>
      <c r="CY343" s="84">
        <f>((SUM(I$339:I343)/SUM(I$327:I331))-1)*100</f>
        <v>-0.83915428249964341</v>
      </c>
      <c r="CZ343" s="84">
        <f>((SUM(J$339:J343)/SUM(J$327:J331))-1)*100</f>
        <v>-5.9370257966616098</v>
      </c>
      <c r="DA343" s="84"/>
      <c r="DB343" s="84"/>
      <c r="DC343" s="84">
        <f>((SUM(M$339:M343)/SUM(M$327:M331))-1)*100</f>
        <v>1.8171779191144211</v>
      </c>
      <c r="DD343" s="84"/>
      <c r="DE343" s="84">
        <f>((SUM(O$339:O343)/SUM(O$327:O331))-1)*100</f>
        <v>3.0458131534946142</v>
      </c>
      <c r="DF343" s="84"/>
      <c r="DG343" s="84"/>
      <c r="DH343" s="84"/>
      <c r="DI343" s="84"/>
      <c r="DJ343" s="84"/>
      <c r="DK343" s="84"/>
      <c r="DL343" s="84"/>
      <c r="DM343" s="84"/>
      <c r="DN343" s="84"/>
      <c r="DO343" s="84"/>
      <c r="DP343" s="84"/>
      <c r="DQ343" s="84"/>
      <c r="DR343" s="84"/>
      <c r="DS343" s="84"/>
      <c r="DU343" s="84">
        <f>((SUM(AE$339:AE343)/SUM(AE$327:AE331))-1)*100</f>
        <v>-0.88159475562671341</v>
      </c>
      <c r="DV343" s="84">
        <f>((SUM(AF$339:AF343)/SUM(AF$327:AF331))-1)*100</f>
        <v>2.603202051492981</v>
      </c>
      <c r="DW343" s="84"/>
      <c r="DX343" s="84">
        <f>((SUM(AH$339:AH343)/SUM(AH$327:AH331))-1)*100</f>
        <v>3.0358524770859763</v>
      </c>
      <c r="DY343" s="84"/>
      <c r="DZ343" s="84"/>
      <c r="EA343" s="84"/>
      <c r="EB343" s="84"/>
      <c r="EC343" s="84"/>
      <c r="ED343" s="84"/>
      <c r="EE343" s="84"/>
      <c r="EF343" s="84"/>
      <c r="EG343" s="84"/>
      <c r="EH343" s="84"/>
      <c r="EI343" s="84"/>
      <c r="EJ343" s="84"/>
      <c r="EK343" s="84"/>
      <c r="EL343" s="84"/>
      <c r="EN343" s="84">
        <f>((SUM(AX$339:AX343)/SUM(AX$327:AX331))-1)*100</f>
        <v>1.688611872895196</v>
      </c>
      <c r="EO343" s="84"/>
      <c r="EP343" s="84"/>
      <c r="EQ343" s="84"/>
      <c r="ER343" s="84"/>
      <c r="ES343" s="84"/>
    </row>
    <row r="344" spans="1:149" s="85" customFormat="1" ht="13.2" x14ac:dyDescent="0.25">
      <c r="A344" s="85">
        <v>2019</v>
      </c>
      <c r="B344" s="85" t="s">
        <v>353</v>
      </c>
      <c r="C344" s="85" t="s">
        <v>176</v>
      </c>
      <c r="D344" s="84"/>
      <c r="E344" s="84"/>
      <c r="F344" s="84"/>
      <c r="G344" s="84"/>
      <c r="H344" s="84">
        <v>95.288997480339205</v>
      </c>
      <c r="I344" s="84">
        <v>98.422639307595006</v>
      </c>
      <c r="J344" s="84">
        <v>83.837953091684398</v>
      </c>
      <c r="K344" s="84"/>
      <c r="L344" s="84"/>
      <c r="M344" s="84">
        <v>94.9694850003049</v>
      </c>
      <c r="N344" s="84"/>
      <c r="O344" s="84">
        <v>109.244444966069</v>
      </c>
      <c r="P344" s="84"/>
      <c r="Q344" s="84"/>
      <c r="R344" s="84"/>
      <c r="S344" s="84"/>
      <c r="T344" s="84"/>
      <c r="U344" s="84"/>
      <c r="V344" s="84"/>
      <c r="W344" s="84"/>
      <c r="X344" s="84"/>
      <c r="Y344" s="84"/>
      <c r="Z344" s="84"/>
      <c r="AA344" s="84"/>
      <c r="AB344" s="84"/>
      <c r="AC344" s="84"/>
      <c r="AE344" s="84">
        <v>70.9784139111391</v>
      </c>
      <c r="AF344" s="84">
        <v>112.606400877208</v>
      </c>
      <c r="AG344" s="84"/>
      <c r="AH344" s="84">
        <v>127.052039625563</v>
      </c>
      <c r="AI344" s="84"/>
      <c r="AJ344" s="84"/>
      <c r="AK344" s="84"/>
      <c r="AL344" s="84"/>
      <c r="AM344" s="84"/>
      <c r="AN344" s="84"/>
      <c r="AO344" s="84"/>
      <c r="AP344" s="84"/>
      <c r="AQ344" s="84"/>
      <c r="AR344" s="84"/>
      <c r="AS344" s="84"/>
      <c r="AT344" s="84"/>
      <c r="AU344" s="84"/>
      <c r="AV344" s="84"/>
      <c r="AX344" s="84">
        <v>88.333348299216098</v>
      </c>
      <c r="AY344" s="89"/>
      <c r="AZ344" s="89"/>
      <c r="BA344" s="89"/>
      <c r="BB344" s="89"/>
      <c r="BC344" s="89">
        <f t="shared" si="1566"/>
        <v>-2.912621359223222</v>
      </c>
      <c r="BD344" s="89">
        <f t="shared" ref="BD344" si="1606">+((I344/I332)-1)*100</f>
        <v>-2.1577726218099169</v>
      </c>
      <c r="BE344" s="89">
        <f t="shared" ref="BE344" si="1607">+((J344/J332)-1)*100</f>
        <v>-6.0229445506692176</v>
      </c>
      <c r="BF344" s="89"/>
      <c r="BG344" s="89"/>
      <c r="BH344" s="89">
        <f t="shared" ref="BH344" si="1608">+((M344/M332)-1)*100</f>
        <v>5.6582573323062046</v>
      </c>
      <c r="BI344" s="89"/>
      <c r="BJ344" s="89">
        <f t="shared" ref="BJ344" si="1609">+((O344/O332)-1)*100</f>
        <v>4.6245744921497689</v>
      </c>
      <c r="BK344" s="89"/>
      <c r="BL344" s="89"/>
      <c r="BM344" s="89"/>
      <c r="BN344" s="89"/>
      <c r="BO344" s="89"/>
      <c r="BP344" s="89"/>
      <c r="BQ344" s="89"/>
      <c r="BR344" s="89"/>
      <c r="BS344" s="89"/>
      <c r="BT344" s="89"/>
      <c r="BU344" s="89"/>
      <c r="BV344" s="89"/>
      <c r="BW344" s="89"/>
      <c r="BX344" s="89"/>
      <c r="BZ344" s="89">
        <f t="shared" ref="BZ344" si="1610">+((AE344/AE332)-1)*100</f>
        <v>8.4293317833860737</v>
      </c>
      <c r="CA344" s="89">
        <f t="shared" ref="CA344" si="1611">+((AF344/AF332)-1)*100</f>
        <v>6.9421088673960574</v>
      </c>
      <c r="CB344" s="89"/>
      <c r="CC344" s="89">
        <f t="shared" ref="CC344" si="1612">+((AH344/AH332)-1)*100</f>
        <v>5.1692998973055015</v>
      </c>
      <c r="CD344" s="89"/>
      <c r="CE344" s="89"/>
      <c r="CF344" s="89"/>
      <c r="CG344" s="89"/>
      <c r="CH344" s="89"/>
      <c r="CI344" s="89"/>
      <c r="CJ344" s="89"/>
      <c r="CK344" s="89"/>
      <c r="CL344" s="89"/>
      <c r="CM344" s="89"/>
      <c r="CN344" s="89"/>
      <c r="CO344" s="89"/>
      <c r="CP344" s="89"/>
      <c r="CQ344" s="89"/>
      <c r="CS344" s="89">
        <f t="shared" ref="CS344" si="1613">+((AX344/AX332)-1)*100</f>
        <v>11.483927777050052</v>
      </c>
      <c r="CT344" s="84"/>
      <c r="CU344" s="84"/>
      <c r="CV344" s="84"/>
      <c r="CW344" s="84"/>
      <c r="CX344" s="84">
        <f>((SUM(H$339:H344)/SUM(H$327:H332))-1)*100</f>
        <v>-2.0275978597577793</v>
      </c>
      <c r="CY344" s="84">
        <f>((SUM(I$339:I344)/SUM(I$327:I332))-1)*100</f>
        <v>-1.0608010608010865</v>
      </c>
      <c r="CZ344" s="84">
        <f>((SUM(J$339:J344)/SUM(J$327:J332))-1)*100</f>
        <v>-5.951250395694851</v>
      </c>
      <c r="DA344" s="84"/>
      <c r="DB344" s="84"/>
      <c r="DC344" s="84">
        <f>((SUM(M$339:M344)/SUM(M$327:M332))-1)*100</f>
        <v>2.4636952238360266</v>
      </c>
      <c r="DD344" s="84"/>
      <c r="DE344" s="84">
        <f>((SUM(O$339:O344)/SUM(O$327:O332))-1)*100</f>
        <v>3.3246487968248584</v>
      </c>
      <c r="DF344" s="84"/>
      <c r="DG344" s="84"/>
      <c r="DH344" s="84"/>
      <c r="DI344" s="84"/>
      <c r="DJ344" s="84"/>
      <c r="DK344" s="84"/>
      <c r="DL344" s="84"/>
      <c r="DM344" s="84"/>
      <c r="DN344" s="84"/>
      <c r="DO344" s="84"/>
      <c r="DP344" s="84"/>
      <c r="DQ344" s="84"/>
      <c r="DR344" s="84"/>
      <c r="DS344" s="84"/>
      <c r="DU344" s="84">
        <f>((SUM(AE$339:AE344)/SUM(AE$327:AE332))-1)*100</f>
        <v>0.51023975612207728</v>
      </c>
      <c r="DV344" s="84">
        <f>((SUM(AF$339:AF344)/SUM(AF$327:AF332))-1)*100</f>
        <v>3.3344666375960896</v>
      </c>
      <c r="DW344" s="84"/>
      <c r="DX344" s="84">
        <f>((SUM(AH$339:AH344)/SUM(AH$327:AH332))-1)*100</f>
        <v>3.4130280087930398</v>
      </c>
      <c r="DY344" s="84"/>
      <c r="DZ344" s="84"/>
      <c r="EA344" s="84"/>
      <c r="EB344" s="84"/>
      <c r="EC344" s="84"/>
      <c r="ED344" s="84"/>
      <c r="EE344" s="84"/>
      <c r="EF344" s="84"/>
      <c r="EG344" s="84"/>
      <c r="EH344" s="84"/>
      <c r="EI344" s="84"/>
      <c r="EJ344" s="84"/>
      <c r="EK344" s="84"/>
      <c r="EL344" s="84"/>
      <c r="EN344" s="84">
        <f>((SUM(AX$339:AX344)/SUM(AX$327:AX332))-1)*100</f>
        <v>3.1630957866028098</v>
      </c>
      <c r="EO344" s="84"/>
      <c r="EP344" s="84"/>
      <c r="EQ344" s="84"/>
      <c r="ER344" s="84"/>
      <c r="ES344" s="84"/>
    </row>
    <row r="345" spans="1:149" s="85" customFormat="1" ht="13.2" x14ac:dyDescent="0.25">
      <c r="A345" s="85">
        <v>2019</v>
      </c>
      <c r="B345" s="85" t="s">
        <v>354</v>
      </c>
      <c r="C345" s="85" t="s">
        <v>176</v>
      </c>
      <c r="D345" s="84"/>
      <c r="E345" s="84"/>
      <c r="F345" s="84"/>
      <c r="G345" s="84"/>
      <c r="H345" s="84">
        <v>94.519355577613396</v>
      </c>
      <c r="I345" s="84">
        <v>97.255664689292999</v>
      </c>
      <c r="J345" s="84">
        <v>84.520255863539404</v>
      </c>
      <c r="K345" s="84"/>
      <c r="L345" s="84"/>
      <c r="M345" s="84">
        <v>95.580692396041698</v>
      </c>
      <c r="N345" s="84"/>
      <c r="O345" s="84">
        <v>106.570407916326</v>
      </c>
      <c r="P345" s="84"/>
      <c r="Q345" s="84"/>
      <c r="R345" s="84"/>
      <c r="S345" s="84"/>
      <c r="T345" s="84"/>
      <c r="U345" s="84"/>
      <c r="V345" s="84"/>
      <c r="W345" s="84"/>
      <c r="X345" s="84"/>
      <c r="Y345" s="84"/>
      <c r="Z345" s="84"/>
      <c r="AA345" s="84"/>
      <c r="AB345" s="84"/>
      <c r="AC345" s="84"/>
      <c r="AE345" s="84">
        <v>77.110935077688694</v>
      </c>
      <c r="AF345" s="84">
        <v>113.864380912638</v>
      </c>
      <c r="AG345" s="84"/>
      <c r="AH345" s="84">
        <v>124.17186072868699</v>
      </c>
      <c r="AI345" s="84"/>
      <c r="AJ345" s="84"/>
      <c r="AK345" s="84"/>
      <c r="AL345" s="84"/>
      <c r="AM345" s="84"/>
      <c r="AN345" s="84"/>
      <c r="AO345" s="84"/>
      <c r="AP345" s="84"/>
      <c r="AQ345" s="84"/>
      <c r="AR345" s="84"/>
      <c r="AS345" s="84"/>
      <c r="AT345" s="84"/>
      <c r="AU345" s="84"/>
      <c r="AV345" s="84"/>
      <c r="AX345" s="84">
        <v>96.544689905549504</v>
      </c>
      <c r="AY345" s="89"/>
      <c r="AZ345" s="89"/>
      <c r="BA345" s="89"/>
      <c r="BB345" s="89"/>
      <c r="BC345" s="89">
        <f t="shared" ref="BC345" si="1614">+((H345/H333)-1)*100</f>
        <v>-3.9836187639612719</v>
      </c>
      <c r="BD345" s="89">
        <f t="shared" ref="BD345" si="1615">+((I345/I333)-1)*100</f>
        <v>-3.4522706209452081</v>
      </c>
      <c r="BE345" s="89">
        <f t="shared" ref="BE345" si="1616">+((J345/J333)-1)*100</f>
        <v>-6.155303030303072</v>
      </c>
      <c r="BF345" s="89"/>
      <c r="BG345" s="89"/>
      <c r="BH345" s="89">
        <f t="shared" ref="BH345" si="1617">+((M345/M333)-1)*100</f>
        <v>2.4878274731155114</v>
      </c>
      <c r="BI345" s="89"/>
      <c r="BJ345" s="89">
        <f t="shared" ref="BJ345" si="1618">+((O345/O333)-1)*100</f>
        <v>3.2315816278904119</v>
      </c>
      <c r="BK345" s="89"/>
      <c r="BL345" s="89"/>
      <c r="BM345" s="89"/>
      <c r="BN345" s="89"/>
      <c r="BO345" s="89"/>
      <c r="BP345" s="89"/>
      <c r="BQ345" s="89"/>
      <c r="BR345" s="89"/>
      <c r="BS345" s="89"/>
      <c r="BT345" s="89"/>
      <c r="BU345" s="89"/>
      <c r="BV345" s="89"/>
      <c r="BW345" s="89"/>
      <c r="BX345" s="89"/>
      <c r="BZ345" s="89">
        <f t="shared" ref="BZ345" si="1619">+((AE345/AE333)-1)*100</f>
        <v>0.8009755677269359</v>
      </c>
      <c r="CA345" s="89">
        <f t="shared" ref="CA345" si="1620">+((AF345/AF333)-1)*100</f>
        <v>4.2362956635201732</v>
      </c>
      <c r="CB345" s="89"/>
      <c r="CC345" s="89">
        <f t="shared" ref="CC345" si="1621">+((AH345/AH333)-1)*100</f>
        <v>4.3997548176157641</v>
      </c>
      <c r="CD345" s="89"/>
      <c r="CE345" s="89"/>
      <c r="CF345" s="89"/>
      <c r="CG345" s="89"/>
      <c r="CH345" s="89"/>
      <c r="CI345" s="89"/>
      <c r="CJ345" s="89"/>
      <c r="CK345" s="89"/>
      <c r="CL345" s="89"/>
      <c r="CM345" s="89"/>
      <c r="CN345" s="89"/>
      <c r="CO345" s="89"/>
      <c r="CP345" s="89"/>
      <c r="CQ345" s="89"/>
      <c r="CS345" s="89">
        <f t="shared" ref="CS345" si="1622">+((AX345/AX333)-1)*100</f>
        <v>3.8847804399119834</v>
      </c>
      <c r="CT345" s="84"/>
      <c r="CU345" s="84"/>
      <c r="CV345" s="84"/>
      <c r="CW345" s="84"/>
      <c r="CX345" s="84">
        <f>((SUM(H$339:H345)/SUM(H$327:H333))-1)*100</f>
        <v>-2.309072888484065</v>
      </c>
      <c r="CY345" s="84">
        <f>((SUM(I$339:I345)/SUM(I$327:I333))-1)*100</f>
        <v>-1.4053476649864893</v>
      </c>
      <c r="CZ345" s="84">
        <f>((SUM(J$339:J345)/SUM(J$327:J333))-1)*100</f>
        <v>-5.9804719283970798</v>
      </c>
      <c r="DA345" s="84"/>
      <c r="DB345" s="84"/>
      <c r="DC345" s="84">
        <f>((SUM(M$339:M345)/SUM(M$327:M333))-1)*100</f>
        <v>2.4672830969207915</v>
      </c>
      <c r="DD345" s="84"/>
      <c r="DE345" s="84">
        <f>((SUM(O$339:O345)/SUM(O$327:O333))-1)*100</f>
        <v>3.31081345575166</v>
      </c>
      <c r="DF345" s="84"/>
      <c r="DG345" s="84"/>
      <c r="DH345" s="84"/>
      <c r="DI345" s="84"/>
      <c r="DJ345" s="84"/>
      <c r="DK345" s="84"/>
      <c r="DL345" s="84"/>
      <c r="DM345" s="84"/>
      <c r="DN345" s="84"/>
      <c r="DO345" s="84"/>
      <c r="DP345" s="84"/>
      <c r="DQ345" s="84"/>
      <c r="DR345" s="84"/>
      <c r="DS345" s="84"/>
      <c r="DU345" s="84">
        <f>((SUM(AE$339:AE345)/SUM(AE$327:AE333))-1)*100</f>
        <v>0.55347539938146451</v>
      </c>
      <c r="DV345" s="84">
        <f>((SUM(AF$339:AF345)/SUM(AF$327:AF333))-1)*100</f>
        <v>3.4686791783461013</v>
      </c>
      <c r="DW345" s="84"/>
      <c r="DX345" s="84">
        <f>((SUM(AH$339:AH345)/SUM(AH$327:AH333))-1)*100</f>
        <v>3.5593131441890469</v>
      </c>
      <c r="DY345" s="84"/>
      <c r="DZ345" s="84"/>
      <c r="EA345" s="84"/>
      <c r="EB345" s="84"/>
      <c r="EC345" s="84"/>
      <c r="ED345" s="84"/>
      <c r="EE345" s="84"/>
      <c r="EF345" s="84"/>
      <c r="EG345" s="84"/>
      <c r="EH345" s="84"/>
      <c r="EI345" s="84"/>
      <c r="EJ345" s="84"/>
      <c r="EK345" s="84"/>
      <c r="EL345" s="84"/>
      <c r="EN345" s="84">
        <f>((SUM(AX$339:AX345)/SUM(AX$327:AX333))-1)*100</f>
        <v>3.271393683145285</v>
      </c>
      <c r="EO345" s="84"/>
      <c r="EP345" s="84"/>
      <c r="EQ345" s="84"/>
      <c r="ER345" s="84"/>
      <c r="ES345" s="84"/>
    </row>
    <row r="346" spans="1:149" s="85" customFormat="1" ht="13.2" x14ac:dyDescent="0.25">
      <c r="A346" s="85">
        <v>2019</v>
      </c>
      <c r="B346" s="85" t="s">
        <v>355</v>
      </c>
      <c r="C346" s="85" t="s">
        <v>176</v>
      </c>
      <c r="D346" s="84"/>
      <c r="E346" s="84"/>
      <c r="F346" s="84"/>
      <c r="G346" s="84"/>
      <c r="H346" s="84">
        <v>94.152859433458204</v>
      </c>
      <c r="I346" s="84">
        <v>97.909170475542098</v>
      </c>
      <c r="J346" s="84">
        <v>80.426439232409393</v>
      </c>
      <c r="K346" s="84"/>
      <c r="L346" s="84"/>
      <c r="M346" s="84">
        <v>97.700697258435596</v>
      </c>
      <c r="N346" s="84"/>
      <c r="O346" s="84">
        <v>109.05364068446001</v>
      </c>
      <c r="P346" s="84"/>
      <c r="Q346" s="84"/>
      <c r="R346" s="84"/>
      <c r="S346" s="84"/>
      <c r="T346" s="84"/>
      <c r="U346" s="84"/>
      <c r="V346" s="84"/>
      <c r="W346" s="84"/>
      <c r="X346" s="84"/>
      <c r="Y346" s="84"/>
      <c r="Z346" s="84"/>
      <c r="AA346" s="84"/>
      <c r="AB346" s="84"/>
      <c r="AC346" s="84"/>
      <c r="AE346" s="84">
        <v>78.620484532215997</v>
      </c>
      <c r="AF346" s="84">
        <v>116.161194439038</v>
      </c>
      <c r="AG346" s="84"/>
      <c r="AH346" s="84">
        <v>126.629687949315</v>
      </c>
      <c r="AI346" s="84"/>
      <c r="AJ346" s="84"/>
      <c r="AK346" s="84"/>
      <c r="AL346" s="84"/>
      <c r="AM346" s="84"/>
      <c r="AN346" s="84"/>
      <c r="AO346" s="84"/>
      <c r="AP346" s="84"/>
      <c r="AQ346" s="84"/>
      <c r="AR346" s="84"/>
      <c r="AS346" s="84"/>
      <c r="AT346" s="84"/>
      <c r="AU346" s="84"/>
      <c r="AV346" s="84"/>
      <c r="AX346" s="84">
        <v>98.5709516111623</v>
      </c>
      <c r="AY346" s="89"/>
      <c r="AZ346" s="89"/>
      <c r="BA346" s="89"/>
      <c r="BB346" s="89"/>
      <c r="BC346" s="89">
        <f t="shared" ref="BC346" si="1623">+((H346/H334)-1)*100</f>
        <v>-4.1954130151034441</v>
      </c>
      <c r="BD346" s="89">
        <f t="shared" ref="BD346" si="1624">+((I346/I334)-1)*100</f>
        <v>-2.8485409911994886</v>
      </c>
      <c r="BE346" s="89">
        <f t="shared" ref="BE346" si="1625">+((J346/J334)-1)*100</f>
        <v>-9.7607655502392472</v>
      </c>
      <c r="BF346" s="89"/>
      <c r="BG346" s="89"/>
      <c r="BH346" s="89">
        <f t="shared" ref="BH346" si="1626">+((M346/M334)-1)*100</f>
        <v>6.4198100108444844</v>
      </c>
      <c r="BI346" s="89"/>
      <c r="BJ346" s="89">
        <f t="shared" ref="BJ346" si="1627">+((O346/O334)-1)*100</f>
        <v>6.6098110567569979</v>
      </c>
      <c r="BK346" s="89"/>
      <c r="BL346" s="89"/>
      <c r="BM346" s="89"/>
      <c r="BN346" s="89"/>
      <c r="BO346" s="89"/>
      <c r="BP346" s="89"/>
      <c r="BQ346" s="89"/>
      <c r="BR346" s="89"/>
      <c r="BS346" s="89"/>
      <c r="BT346" s="89"/>
      <c r="BU346" s="89"/>
      <c r="BV346" s="89"/>
      <c r="BW346" s="89"/>
      <c r="BX346" s="89"/>
      <c r="BZ346" s="89">
        <f t="shared" ref="BZ346" si="1628">+((AE346/AE334)-1)*100</f>
        <v>5.979498671254202</v>
      </c>
      <c r="CA346" s="89">
        <f t="shared" ref="CA346" si="1629">+((AF346/AF334)-1)*100</f>
        <v>8.4127252059047706</v>
      </c>
      <c r="CB346" s="89"/>
      <c r="CC346" s="89">
        <f t="shared" ref="CC346" si="1630">+((AH346/AH334)-1)*100</f>
        <v>7.9280466524935811</v>
      </c>
      <c r="CD346" s="89"/>
      <c r="CE346" s="89"/>
      <c r="CF346" s="89"/>
      <c r="CG346" s="89"/>
      <c r="CH346" s="89"/>
      <c r="CI346" s="89"/>
      <c r="CJ346" s="89"/>
      <c r="CK346" s="89"/>
      <c r="CL346" s="89"/>
      <c r="CM346" s="89"/>
      <c r="CN346" s="89"/>
      <c r="CO346" s="89"/>
      <c r="CP346" s="89"/>
      <c r="CQ346" s="89"/>
      <c r="CS346" s="89">
        <f t="shared" ref="CS346" si="1631">+((AX346/AX334)-1)*100</f>
        <v>9.4739428944454538</v>
      </c>
      <c r="CT346" s="84"/>
      <c r="CU346" s="84"/>
      <c r="CV346" s="84"/>
      <c r="CW346" s="84"/>
      <c r="CX346" s="84">
        <f>((SUM(H$339:H346)/SUM(H$327:H334))-1)*100</f>
        <v>-2.5460252026045516</v>
      </c>
      <c r="CY346" s="84">
        <f>((SUM(I$339:I346)/SUM(I$327:I334))-1)*100</f>
        <v>-1.5871626549963547</v>
      </c>
      <c r="CZ346" s="84">
        <f>((SUM(J$339:J346)/SUM(J$327:J334))-1)*100</f>
        <v>-6.4496971136714709</v>
      </c>
      <c r="DA346" s="84"/>
      <c r="DB346" s="84"/>
      <c r="DC346" s="84">
        <f>((SUM(M$339:M346)/SUM(M$327:M334))-1)*100</f>
        <v>2.9719108419167695</v>
      </c>
      <c r="DD346" s="84"/>
      <c r="DE346" s="84">
        <f>((SUM(O$339:O346)/SUM(O$327:O334))-1)*100</f>
        <v>3.7343745805106243</v>
      </c>
      <c r="DF346" s="84"/>
      <c r="DG346" s="84"/>
      <c r="DH346" s="84"/>
      <c r="DI346" s="84"/>
      <c r="DJ346" s="84"/>
      <c r="DK346" s="84"/>
      <c r="DL346" s="84"/>
      <c r="DM346" s="84"/>
      <c r="DN346" s="84"/>
      <c r="DO346" s="84"/>
      <c r="DP346" s="84"/>
      <c r="DQ346" s="84"/>
      <c r="DR346" s="84"/>
      <c r="DS346" s="84"/>
      <c r="DU346" s="84">
        <f>((SUM(AE$339:AE346)/SUM(AE$327:AE334))-1)*100</f>
        <v>1.237356478408147</v>
      </c>
      <c r="DV346" s="84">
        <f>((SUM(AF$339:AF346)/SUM(AF$327:AF334))-1)*100</f>
        <v>4.0984577012764367</v>
      </c>
      <c r="DW346" s="84"/>
      <c r="DX346" s="84">
        <f>((SUM(AH$339:AH346)/SUM(AH$327:AH334))-1)*100</f>
        <v>4.1167028072347955</v>
      </c>
      <c r="DY346" s="84"/>
      <c r="DZ346" s="84"/>
      <c r="EA346" s="84"/>
      <c r="EB346" s="84"/>
      <c r="EC346" s="84"/>
      <c r="ED346" s="84"/>
      <c r="EE346" s="84"/>
      <c r="EF346" s="84"/>
      <c r="EG346" s="84"/>
      <c r="EH346" s="84"/>
      <c r="EI346" s="84"/>
      <c r="EJ346" s="84"/>
      <c r="EK346" s="84"/>
      <c r="EL346" s="84"/>
      <c r="EN346" s="84">
        <f>((SUM(AX$339:AX346)/SUM(AX$327:AX334))-1)*100</f>
        <v>4.0587134215090304</v>
      </c>
      <c r="EO346" s="84"/>
      <c r="EP346" s="84"/>
      <c r="EQ346" s="84"/>
      <c r="ER346" s="84"/>
      <c r="ES346" s="84"/>
    </row>
    <row r="347" spans="1:149" s="85" customFormat="1" ht="13.2" x14ac:dyDescent="0.25">
      <c r="A347" s="85">
        <v>2019</v>
      </c>
      <c r="B347" s="85" t="s">
        <v>356</v>
      </c>
      <c r="C347" s="85" t="s">
        <v>176</v>
      </c>
      <c r="D347" s="84"/>
      <c r="E347" s="84"/>
      <c r="F347" s="84"/>
      <c r="G347" s="84"/>
      <c r="H347" s="84">
        <v>93.658089638848793</v>
      </c>
      <c r="I347" s="84">
        <v>97.279004181659005</v>
      </c>
      <c r="J347" s="84">
        <v>80.426439232409393</v>
      </c>
      <c r="K347" s="84"/>
      <c r="L347" s="84"/>
      <c r="M347" s="84">
        <v>95.789118385038094</v>
      </c>
      <c r="N347" s="84"/>
      <c r="O347" s="84">
        <v>107.037368477958</v>
      </c>
      <c r="P347" s="84"/>
      <c r="Q347" s="84"/>
      <c r="R347" s="84"/>
      <c r="S347" s="84"/>
      <c r="T347" s="84"/>
      <c r="U347" s="84"/>
      <c r="V347" s="84"/>
      <c r="W347" s="84"/>
      <c r="X347" s="84"/>
      <c r="Y347" s="84"/>
      <c r="Z347" s="84"/>
      <c r="AA347" s="84"/>
      <c r="AB347" s="84"/>
      <c r="AC347" s="84"/>
      <c r="AE347" s="84">
        <v>76.884857479566804</v>
      </c>
      <c r="AF347" s="84">
        <v>114.74563717637299</v>
      </c>
      <c r="AG347" s="84"/>
      <c r="AH347" s="84">
        <v>125.522444030058</v>
      </c>
      <c r="AI347" s="84"/>
      <c r="AJ347" s="84"/>
      <c r="AK347" s="84"/>
      <c r="AL347" s="84"/>
      <c r="AM347" s="84"/>
      <c r="AN347" s="84"/>
      <c r="AO347" s="84"/>
      <c r="AP347" s="84"/>
      <c r="AQ347" s="84"/>
      <c r="AR347" s="84"/>
      <c r="AS347" s="84"/>
      <c r="AT347" s="84"/>
      <c r="AU347" s="84"/>
      <c r="AV347" s="84"/>
      <c r="AX347" s="84">
        <v>96.637334460290802</v>
      </c>
      <c r="AY347" s="89"/>
      <c r="AZ347" s="89"/>
      <c r="BA347" s="89"/>
      <c r="BB347" s="89"/>
      <c r="BC347" s="89">
        <f t="shared" ref="BC347" si="1632">+((H347/H335)-1)*100</f>
        <v>-4.4136899195809987</v>
      </c>
      <c r="BD347" s="89">
        <f t="shared" ref="BD347" si="1633">+((I347/I335)-1)*100</f>
        <v>-3.2048304691131846</v>
      </c>
      <c r="BE347" s="89">
        <f t="shared" ref="BE347" si="1634">+((J347/J335)-1)*100</f>
        <v>-9.4140249759846473</v>
      </c>
      <c r="BF347" s="89"/>
      <c r="BG347" s="89"/>
      <c r="BH347" s="89">
        <f t="shared" ref="BH347" si="1635">+((M347/M335)-1)*100</f>
        <v>1.845620222923583</v>
      </c>
      <c r="BI347" s="89"/>
      <c r="BJ347" s="89">
        <f t="shared" ref="BJ347" si="1636">+((O347/O335)-1)*100</f>
        <v>2.485801540659871</v>
      </c>
      <c r="BK347" s="89"/>
      <c r="BL347" s="89"/>
      <c r="BM347" s="89"/>
      <c r="BN347" s="89"/>
      <c r="BO347" s="89"/>
      <c r="BP347" s="89"/>
      <c r="BQ347" s="89"/>
      <c r="BR347" s="89"/>
      <c r="BS347" s="89"/>
      <c r="BT347" s="89"/>
      <c r="BU347" s="89"/>
      <c r="BV347" s="89"/>
      <c r="BW347" s="89"/>
      <c r="BX347" s="89"/>
      <c r="BZ347" s="89">
        <f t="shared" ref="BZ347" si="1637">+((AE347/AE335)-1)*100</f>
        <v>0.37855446815682203</v>
      </c>
      <c r="CA347" s="89">
        <f t="shared" ref="CA347" si="1638">+((AF347/AF335)-1)*100</f>
        <v>4.2095147611920014</v>
      </c>
      <c r="CB347" s="89"/>
      <c r="CC347" s="89">
        <f t="shared" ref="CC347" si="1639">+((AH347/AH335)-1)*100</f>
        <v>4.2672172054680324</v>
      </c>
      <c r="CD347" s="89"/>
      <c r="CE347" s="89"/>
      <c r="CF347" s="89"/>
      <c r="CG347" s="89"/>
      <c r="CH347" s="89"/>
      <c r="CI347" s="89"/>
      <c r="CJ347" s="89"/>
      <c r="CK347" s="89"/>
      <c r="CL347" s="89"/>
      <c r="CM347" s="89"/>
      <c r="CN347" s="89"/>
      <c r="CO347" s="89"/>
      <c r="CP347" s="89"/>
      <c r="CQ347" s="89"/>
      <c r="CS347" s="89">
        <f t="shared" ref="CS347" si="1640">+((AX347/AX335)-1)*100</f>
        <v>4.0837978653115004</v>
      </c>
      <c r="CT347" s="84"/>
      <c r="CU347" s="84"/>
      <c r="CV347" s="84"/>
      <c r="CW347" s="84"/>
      <c r="CX347" s="84">
        <f>((SUM(H$339:H347)/SUM(H$327:H335))-1)*100</f>
        <v>-2.7538977123706565</v>
      </c>
      <c r="CY347" s="84">
        <f>((SUM(I$339:I347)/SUM(I$327:I335))-1)*100</f>
        <v>-1.7677094943106986</v>
      </c>
      <c r="CZ347" s="84">
        <f>((SUM(J$339:J347)/SUM(J$327:J335))-1)*100</f>
        <v>-6.7758985200845778</v>
      </c>
      <c r="DA347" s="84"/>
      <c r="DB347" s="84"/>
      <c r="DC347" s="84">
        <f>((SUM(M$339:M347)/SUM(M$327:M335))-1)*100</f>
        <v>2.8416358443169365</v>
      </c>
      <c r="DD347" s="84"/>
      <c r="DE347" s="84">
        <f>((SUM(O$339:O347)/SUM(O$327:O335))-1)*100</f>
        <v>3.5896706288527813</v>
      </c>
      <c r="DF347" s="84"/>
      <c r="DG347" s="84"/>
      <c r="DH347" s="84"/>
      <c r="DI347" s="84"/>
      <c r="DJ347" s="84"/>
      <c r="DK347" s="84"/>
      <c r="DL347" s="84"/>
      <c r="DM347" s="84"/>
      <c r="DN347" s="84"/>
      <c r="DO347" s="84"/>
      <c r="DP347" s="84"/>
      <c r="DQ347" s="84"/>
      <c r="DR347" s="84"/>
      <c r="DS347" s="84"/>
      <c r="DU347" s="84">
        <f>((SUM(AE$339:AE347)/SUM(AE$327:AE335))-1)*100</f>
        <v>1.1384673067042383</v>
      </c>
      <c r="DV347" s="84">
        <f>((SUM(AF$339:AF347)/SUM(AF$327:AF335))-1)*100</f>
        <v>4.1113127499145419</v>
      </c>
      <c r="DW347" s="84"/>
      <c r="DX347" s="84">
        <f>((SUM(AH$339:AH347)/SUM(AH$327:AH335))-1)*100</f>
        <v>4.1341259062811719</v>
      </c>
      <c r="DY347" s="84"/>
      <c r="DZ347" s="84"/>
      <c r="EA347" s="84"/>
      <c r="EB347" s="84"/>
      <c r="EC347" s="84"/>
      <c r="ED347" s="84"/>
      <c r="EE347" s="84"/>
      <c r="EF347" s="84"/>
      <c r="EG347" s="84"/>
      <c r="EH347" s="84"/>
      <c r="EI347" s="84"/>
      <c r="EJ347" s="84"/>
      <c r="EK347" s="84"/>
      <c r="EL347" s="84"/>
      <c r="EN347" s="84">
        <f>((SUM(AX$339:AX347)/SUM(AX$327:AX335))-1)*100</f>
        <v>4.0616167012142101</v>
      </c>
      <c r="EO347" s="84"/>
      <c r="EP347" s="84"/>
      <c r="EQ347" s="84"/>
      <c r="ER347" s="84"/>
      <c r="ES347" s="84"/>
    </row>
    <row r="348" spans="1:149" s="85" customFormat="1" ht="13.2" x14ac:dyDescent="0.25">
      <c r="A348" s="85">
        <v>2019</v>
      </c>
      <c r="B348" s="85" t="s">
        <v>357</v>
      </c>
      <c r="C348" s="85" t="s">
        <v>176</v>
      </c>
      <c r="D348" s="84"/>
      <c r="E348" s="84"/>
      <c r="F348" s="84"/>
      <c r="G348" s="84"/>
      <c r="H348" s="84">
        <v>93.932961746965105</v>
      </c>
      <c r="I348" s="84">
        <v>97.8624914908101</v>
      </c>
      <c r="J348" s="84">
        <v>79.573560767590607</v>
      </c>
      <c r="K348" s="84"/>
      <c r="L348" s="84"/>
      <c r="M348" s="84">
        <v>99.150654639989995</v>
      </c>
      <c r="N348" s="84"/>
      <c r="O348" s="84">
        <v>106.26196776178099</v>
      </c>
      <c r="P348" s="84"/>
      <c r="Q348" s="84"/>
      <c r="R348" s="84"/>
      <c r="S348" s="84"/>
      <c r="T348" s="84"/>
      <c r="U348" s="84"/>
      <c r="V348" s="84"/>
      <c r="W348" s="84"/>
      <c r="X348" s="84"/>
      <c r="Y348" s="84"/>
      <c r="Z348" s="84"/>
      <c r="AA348" s="84"/>
      <c r="AB348" s="84"/>
      <c r="AC348" s="84"/>
      <c r="AE348" s="84">
        <v>87.199096173179001</v>
      </c>
      <c r="AF348" s="84">
        <v>119.018308458475</v>
      </c>
      <c r="AG348" s="84"/>
      <c r="AH348" s="84">
        <v>124.34383034887099</v>
      </c>
      <c r="AI348" s="84"/>
      <c r="AJ348" s="84"/>
      <c r="AK348" s="84"/>
      <c r="AL348" s="84"/>
      <c r="AM348" s="84"/>
      <c r="AN348" s="84"/>
      <c r="AO348" s="84"/>
      <c r="AP348" s="84"/>
      <c r="AQ348" s="84"/>
      <c r="AR348" s="84"/>
      <c r="AS348" s="84"/>
      <c r="AT348" s="84"/>
      <c r="AU348" s="84"/>
      <c r="AV348" s="84"/>
      <c r="AX348" s="84">
        <v>110.069817145443</v>
      </c>
      <c r="AY348" s="89"/>
      <c r="AZ348" s="89"/>
      <c r="BA348" s="89"/>
      <c r="BB348" s="89"/>
      <c r="BC348" s="89">
        <f t="shared" ref="BC348" si="1641">+((H348/H336)-1)*100</f>
        <v>-3.1185031185031131</v>
      </c>
      <c r="BD348" s="89">
        <f t="shared" ref="BD348" si="1642">+((I348/I336)-1)*100</f>
        <v>-1.5496595444939976</v>
      </c>
      <c r="BE348" s="89">
        <f t="shared" ref="BE348" si="1643">+((J348/J336)-1)*100</f>
        <v>-9.5930232558139927</v>
      </c>
      <c r="BF348" s="89"/>
      <c r="BG348" s="89"/>
      <c r="BH348" s="89">
        <f t="shared" ref="BH348" si="1644">+((M348/M336)-1)*100</f>
        <v>4.5958224855463747</v>
      </c>
      <c r="BI348" s="89"/>
      <c r="BJ348" s="89">
        <f t="shared" ref="BJ348" si="1645">+((O348/O336)-1)*100</f>
        <v>3.1772081792129203</v>
      </c>
      <c r="BK348" s="89"/>
      <c r="BL348" s="89"/>
      <c r="BM348" s="89"/>
      <c r="BN348" s="89"/>
      <c r="BO348" s="89"/>
      <c r="BP348" s="89"/>
      <c r="BQ348" s="89"/>
      <c r="BR348" s="89"/>
      <c r="BS348" s="89"/>
      <c r="BT348" s="89"/>
      <c r="BU348" s="89"/>
      <c r="BV348" s="89"/>
      <c r="BW348" s="89"/>
      <c r="BX348" s="89"/>
      <c r="BZ348" s="89">
        <f t="shared" ref="BZ348" si="1646">+((AE348/AE336)-1)*100</f>
        <v>7.626504757691932</v>
      </c>
      <c r="CA348" s="89">
        <f t="shared" ref="CA348" si="1647">+((AF348/AF336)-1)*100</f>
        <v>7.142855208286325</v>
      </c>
      <c r="CB348" s="89"/>
      <c r="CC348" s="89">
        <f t="shared" ref="CC348" si="1648">+((AH348/AH336)-1)*100</f>
        <v>4.92399757033255</v>
      </c>
      <c r="CD348" s="89"/>
      <c r="CE348" s="89"/>
      <c r="CF348" s="89"/>
      <c r="CG348" s="89"/>
      <c r="CH348" s="89"/>
      <c r="CI348" s="89"/>
      <c r="CJ348" s="89"/>
      <c r="CK348" s="89"/>
      <c r="CL348" s="89"/>
      <c r="CM348" s="89"/>
      <c r="CN348" s="89"/>
      <c r="CO348" s="89"/>
      <c r="CP348" s="89"/>
      <c r="CQ348" s="89"/>
      <c r="CS348" s="89">
        <f t="shared" ref="CS348" si="1649">+((AX348/AX336)-1)*100</f>
        <v>11.623643741846124</v>
      </c>
      <c r="CT348" s="84"/>
      <c r="CU348" s="84"/>
      <c r="CV348" s="84"/>
      <c r="CW348" s="84"/>
      <c r="CX348" s="84">
        <f>((SUM(H$339:H348)/SUM(H$327:H336))-1)*100</f>
        <v>-2.7900697517437623</v>
      </c>
      <c r="CY348" s="84">
        <f>((SUM(I$339:I348)/SUM(I$327:I336))-1)*100</f>
        <v>-1.746031746031762</v>
      </c>
      <c r="CZ348" s="84">
        <f>((SUM(J$339:J348)/SUM(J$327:J336))-1)*100</f>
        <v>-7.0529927563858337</v>
      </c>
      <c r="DA348" s="84"/>
      <c r="DB348" s="84"/>
      <c r="DC348" s="84">
        <f>((SUM(M$339:M348)/SUM(M$327:M336))-1)*100</f>
        <v>3.0247848721401738</v>
      </c>
      <c r="DD348" s="84"/>
      <c r="DE348" s="84">
        <f>((SUM(O$339:O348)/SUM(O$327:O336))-1)*100</f>
        <v>3.5473670631010146</v>
      </c>
      <c r="DF348" s="84"/>
      <c r="DG348" s="84"/>
      <c r="DH348" s="84"/>
      <c r="DI348" s="84"/>
      <c r="DJ348" s="84"/>
      <c r="DK348" s="84"/>
      <c r="DL348" s="84"/>
      <c r="DM348" s="84"/>
      <c r="DN348" s="84"/>
      <c r="DO348" s="84"/>
      <c r="DP348" s="84"/>
      <c r="DQ348" s="84"/>
      <c r="DR348" s="84"/>
      <c r="DS348" s="84"/>
      <c r="DU348" s="84">
        <f>((SUM(AE$339:AE348)/SUM(AE$327:AE336))-1)*100</f>
        <v>1.8429110757129941</v>
      </c>
      <c r="DV348" s="84">
        <f>((SUM(AF$339:AF348)/SUM(AF$327:AF336))-1)*100</f>
        <v>4.4283040432993692</v>
      </c>
      <c r="DW348" s="84"/>
      <c r="DX348" s="84">
        <f>((SUM(AH$339:AH348)/SUM(AH$327:AH336))-1)*100</f>
        <v>4.2149262298485146</v>
      </c>
      <c r="DY348" s="84"/>
      <c r="DZ348" s="84"/>
      <c r="EA348" s="84"/>
      <c r="EB348" s="84"/>
      <c r="EC348" s="84"/>
      <c r="ED348" s="84"/>
      <c r="EE348" s="84"/>
      <c r="EF348" s="84"/>
      <c r="EG348" s="84"/>
      <c r="EH348" s="84"/>
      <c r="EI348" s="84"/>
      <c r="EJ348" s="84"/>
      <c r="EK348" s="84"/>
      <c r="EL348" s="84"/>
      <c r="EN348" s="84">
        <f>((SUM(AX$339:AX348)/SUM(AX$327:AX336))-1)*100</f>
        <v>4.8894115627384327</v>
      </c>
      <c r="EO348" s="84"/>
      <c r="EP348" s="84"/>
      <c r="EQ348" s="84"/>
      <c r="ER348" s="84"/>
      <c r="ES348" s="84"/>
    </row>
    <row r="349" spans="1:149" s="85" customFormat="1" ht="13.2" x14ac:dyDescent="0.25">
      <c r="A349" s="85">
        <v>2019</v>
      </c>
      <c r="B349" s="85" t="s">
        <v>358</v>
      </c>
      <c r="C349" s="85" t="s">
        <v>176</v>
      </c>
      <c r="D349" s="84"/>
      <c r="E349" s="84"/>
      <c r="F349" s="84"/>
      <c r="G349" s="84"/>
      <c r="H349" s="84">
        <v>94.959150950599494</v>
      </c>
      <c r="I349" s="84">
        <v>98.679373723621495</v>
      </c>
      <c r="J349" s="84">
        <v>81.364605543709999</v>
      </c>
      <c r="K349" s="84"/>
      <c r="L349" s="84"/>
      <c r="M349" s="84">
        <v>112.01327792844999</v>
      </c>
      <c r="N349" s="84"/>
      <c r="O349" s="84">
        <v>127.428949111447</v>
      </c>
      <c r="P349" s="84"/>
      <c r="Q349" s="84"/>
      <c r="R349" s="84"/>
      <c r="S349" s="84"/>
      <c r="T349" s="84"/>
      <c r="U349" s="84"/>
      <c r="V349" s="84"/>
      <c r="W349" s="84"/>
      <c r="X349" s="84"/>
      <c r="Y349" s="84"/>
      <c r="Z349" s="84"/>
      <c r="AA349" s="84"/>
      <c r="AB349" s="84"/>
      <c r="AC349" s="84"/>
      <c r="AE349" s="84">
        <v>86.105081749582695</v>
      </c>
      <c r="AF349" s="84">
        <v>132.973296797009</v>
      </c>
      <c r="AG349" s="84"/>
      <c r="AH349" s="84">
        <v>147.47603643205201</v>
      </c>
      <c r="AI349" s="84"/>
      <c r="AJ349" s="84"/>
      <c r="AK349" s="84"/>
      <c r="AL349" s="84"/>
      <c r="AM349" s="84"/>
      <c r="AN349" s="84"/>
      <c r="AO349" s="84"/>
      <c r="AP349" s="84"/>
      <c r="AQ349" s="84"/>
      <c r="AR349" s="84"/>
      <c r="AS349" s="84"/>
      <c r="AT349" s="84"/>
      <c r="AU349" s="84"/>
      <c r="AV349" s="84"/>
      <c r="AX349" s="84">
        <v>108.60429741811799</v>
      </c>
      <c r="AY349" s="89"/>
      <c r="AZ349" s="89"/>
      <c r="BA349" s="89"/>
      <c r="BB349" s="89"/>
      <c r="BC349" s="89">
        <f t="shared" ref="BC349" si="1650">+((H349/H337)-1)*100</f>
        <v>-2.7584912741603129</v>
      </c>
      <c r="BD349" s="89">
        <f t="shared" ref="BD349" si="1651">+((I349/I337)-1)*100</f>
        <v>-2.2427745664735266</v>
      </c>
      <c r="BE349" s="89">
        <f t="shared" ref="BE349" si="1652">+((J349/J337)-1)*100</f>
        <v>-4.9800796812748853</v>
      </c>
      <c r="BF349" s="89"/>
      <c r="BG349" s="89"/>
      <c r="BH349" s="89">
        <f t="shared" ref="BH349" si="1653">+((M349/M337)-1)*100</f>
        <v>5.1744040469157593</v>
      </c>
      <c r="BI349" s="89"/>
      <c r="BJ349" s="89">
        <f t="shared" ref="BJ349" si="1654">+((O349/O337)-1)*100</f>
        <v>11.477254614225885</v>
      </c>
      <c r="BK349" s="89"/>
      <c r="BL349" s="89"/>
      <c r="BM349" s="89"/>
      <c r="BN349" s="89"/>
      <c r="BO349" s="89"/>
      <c r="BP349" s="89"/>
      <c r="BQ349" s="89"/>
      <c r="BR349" s="89"/>
      <c r="BS349" s="89"/>
      <c r="BT349" s="89"/>
      <c r="BU349" s="89"/>
      <c r="BV349" s="89"/>
      <c r="BW349" s="89"/>
      <c r="BX349" s="89"/>
      <c r="BZ349" s="89">
        <f t="shared" ref="BZ349" si="1655">+((AE349/AE337)-1)*100</f>
        <v>-7.7923626524474372</v>
      </c>
      <c r="CA349" s="89">
        <f t="shared" ref="CA349" si="1656">+((AF349/AF337)-1)*100</f>
        <v>7.0490385967652225</v>
      </c>
      <c r="CB349" s="89"/>
      <c r="CC349" s="89">
        <f t="shared" ref="CC349" si="1657">+((AH349/AH337)-1)*100</f>
        <v>13.023263486328762</v>
      </c>
      <c r="CD349" s="89"/>
      <c r="CE349" s="89"/>
      <c r="CF349" s="89"/>
      <c r="CG349" s="89"/>
      <c r="CH349" s="89"/>
      <c r="CI349" s="89"/>
      <c r="CJ349" s="89"/>
      <c r="CK349" s="89"/>
      <c r="CL349" s="89"/>
      <c r="CM349" s="89"/>
      <c r="CN349" s="89"/>
      <c r="CO349" s="89"/>
      <c r="CP349" s="89"/>
      <c r="CQ349" s="89"/>
      <c r="CS349" s="89">
        <f t="shared" ref="CS349" si="1658">+((AX349/AX337)-1)*100</f>
        <v>-4.4723520401481309</v>
      </c>
      <c r="CT349" s="84"/>
      <c r="CU349" s="84"/>
      <c r="CV349" s="84"/>
      <c r="CW349" s="84"/>
      <c r="CX349" s="84">
        <f>((SUM(H$339:H349)/SUM(H$327:H337))-1)*100</f>
        <v>-2.7872010364637045</v>
      </c>
      <c r="CY349" s="84">
        <f>((SUM(I$339:I349)/SUM(I$327:I337))-1)*100</f>
        <v>-1.7915827414396013</v>
      </c>
      <c r="CZ349" s="84">
        <f>((SUM(J$339:J349)/SUM(J$327:J337))-1)*100</f>
        <v>-6.8719554627696748</v>
      </c>
      <c r="DA349" s="84"/>
      <c r="DB349" s="84"/>
      <c r="DC349" s="84">
        <f>((SUM(M$339:M349)/SUM(M$327:M337))-1)*100</f>
        <v>3.2504673292077291</v>
      </c>
      <c r="DD349" s="84"/>
      <c r="DE349" s="84">
        <f>((SUM(O$339:O349)/SUM(O$327:O337))-1)*100</f>
        <v>4.3578166816358177</v>
      </c>
      <c r="DF349" s="84"/>
      <c r="DG349" s="84"/>
      <c r="DH349" s="84"/>
      <c r="DI349" s="84"/>
      <c r="DJ349" s="84"/>
      <c r="DK349" s="84"/>
      <c r="DL349" s="84"/>
      <c r="DM349" s="84"/>
      <c r="DN349" s="84"/>
      <c r="DO349" s="84"/>
      <c r="DP349" s="84"/>
      <c r="DQ349" s="84"/>
      <c r="DR349" s="84"/>
      <c r="DS349" s="84"/>
      <c r="DU349" s="84">
        <f>((SUM(AE$339:AE349)/SUM(AE$327:AE337))-1)*100</f>
        <v>0.77124630547000805</v>
      </c>
      <c r="DV349" s="84">
        <f>((SUM(AF$339:AF349)/SUM(AF$327:AF337))-1)*100</f>
        <v>4.7026591404764728</v>
      </c>
      <c r="DW349" s="84"/>
      <c r="DX349" s="84">
        <f>((SUM(AH$339:AH349)/SUM(AH$327:AH337))-1)*100</f>
        <v>5.1065943905536981</v>
      </c>
      <c r="DY349" s="84"/>
      <c r="DZ349" s="84"/>
      <c r="EA349" s="84"/>
      <c r="EB349" s="84"/>
      <c r="EC349" s="84"/>
      <c r="ED349" s="84"/>
      <c r="EE349" s="84"/>
      <c r="EF349" s="84"/>
      <c r="EG349" s="84"/>
      <c r="EH349" s="84"/>
      <c r="EI349" s="84"/>
      <c r="EJ349" s="84"/>
      <c r="EK349" s="84"/>
      <c r="EL349" s="84"/>
      <c r="EN349" s="84">
        <f>((SUM(AX$339:AX349)/SUM(AX$327:AX337))-1)*100</f>
        <v>3.8402821881095672</v>
      </c>
      <c r="EO349" s="84"/>
      <c r="EP349" s="84"/>
      <c r="EQ349" s="84"/>
      <c r="ER349" s="84"/>
      <c r="ES349" s="84"/>
    </row>
    <row r="350" spans="1:149" s="85" customFormat="1" ht="13.2" x14ac:dyDescent="0.25">
      <c r="A350" s="85">
        <v>2019</v>
      </c>
      <c r="B350" s="85" t="s">
        <v>359</v>
      </c>
      <c r="C350" s="85" t="s">
        <v>176</v>
      </c>
      <c r="D350" s="84"/>
      <c r="E350" s="84"/>
      <c r="F350" s="84"/>
      <c r="G350" s="84"/>
      <c r="H350" s="84">
        <v>99.668626402993198</v>
      </c>
      <c r="I350" s="84">
        <v>104.654283769328</v>
      </c>
      <c r="J350" s="84">
        <v>81.449893390191903</v>
      </c>
      <c r="K350" s="84"/>
      <c r="L350" s="84"/>
      <c r="M350" s="84">
        <v>141.10124214696901</v>
      </c>
      <c r="N350" s="84"/>
      <c r="O350" s="84">
        <v>171.24363680463199</v>
      </c>
      <c r="P350" s="84"/>
      <c r="Q350" s="84"/>
      <c r="R350" s="84"/>
      <c r="S350" s="84"/>
      <c r="T350" s="84"/>
      <c r="U350" s="84"/>
      <c r="V350" s="84"/>
      <c r="W350" s="84"/>
      <c r="X350" s="84"/>
      <c r="Y350" s="84"/>
      <c r="Z350" s="84"/>
      <c r="AA350" s="84"/>
      <c r="AB350" s="84"/>
      <c r="AC350" s="84"/>
      <c r="AE350" s="84">
        <v>90.442722980256505</v>
      </c>
      <c r="AF350" s="84">
        <v>166.450166282743</v>
      </c>
      <c r="AG350" s="84"/>
      <c r="AH350" s="84">
        <v>197.38720515791499</v>
      </c>
      <c r="AI350" s="84"/>
      <c r="AJ350" s="84"/>
      <c r="AK350" s="84"/>
      <c r="AL350" s="84"/>
      <c r="AM350" s="84"/>
      <c r="AN350" s="84"/>
      <c r="AO350" s="84"/>
      <c r="AP350" s="84"/>
      <c r="AQ350" s="84"/>
      <c r="AR350" s="84"/>
      <c r="AS350" s="84"/>
      <c r="AT350" s="84"/>
      <c r="AU350" s="84"/>
      <c r="AV350" s="84"/>
      <c r="AX350" s="84">
        <v>114.466561797968</v>
      </c>
      <c r="AY350" s="89"/>
      <c r="AZ350" s="89"/>
      <c r="BA350" s="89"/>
      <c r="BB350" s="89"/>
      <c r="BC350" s="89">
        <f t="shared" ref="BC350" si="1659">+((H350/H338)-1)*100</f>
        <v>-4.3776371308018591</v>
      </c>
      <c r="BD350" s="89">
        <f t="shared" ref="BD350" si="1660">+((I350/I338)-1)*100</f>
        <v>-4.3515358361771455</v>
      </c>
      <c r="BE350" s="89">
        <f t="shared" ref="BE350" si="1661">+((J350/J338)-1)*100</f>
        <v>-4.4999999999999591</v>
      </c>
      <c r="BF350" s="89"/>
      <c r="BG350" s="89"/>
      <c r="BH350" s="89">
        <f t="shared" ref="BH350" si="1662">+((M350/M338)-1)*100</f>
        <v>3.9915981880566331</v>
      </c>
      <c r="BI350" s="89"/>
      <c r="BJ350" s="89">
        <f t="shared" ref="BJ350" si="1663">+((O350/O338)-1)*100</f>
        <v>5.4607951159620249</v>
      </c>
      <c r="BK350" s="89"/>
      <c r="BL350" s="89"/>
      <c r="BM350" s="89"/>
      <c r="BN350" s="89"/>
      <c r="BO350" s="89"/>
      <c r="BP350" s="89"/>
      <c r="BQ350" s="89"/>
      <c r="BR350" s="89"/>
      <c r="BS350" s="89"/>
      <c r="BT350" s="89"/>
      <c r="BU350" s="89"/>
      <c r="BV350" s="89"/>
      <c r="BW350" s="89"/>
      <c r="BX350" s="89"/>
      <c r="BZ350" s="89">
        <f t="shared" ref="BZ350" si="1664">+((AE350/AE338)-1)*100</f>
        <v>-0.42273116466627902</v>
      </c>
      <c r="CA350" s="89">
        <f t="shared" ref="CA350" si="1665">+((AF350/AF338)-1)*100</f>
        <v>5.9985083750105694</v>
      </c>
      <c r="CB350" s="89"/>
      <c r="CC350" s="89">
        <f t="shared" ref="CC350" si="1666">+((AH350/AH338)-1)*100</f>
        <v>7.0025610714406827</v>
      </c>
      <c r="CD350" s="89"/>
      <c r="CE350" s="89"/>
      <c r="CF350" s="89"/>
      <c r="CG350" s="89"/>
      <c r="CH350" s="89"/>
      <c r="CI350" s="89"/>
      <c r="CJ350" s="89"/>
      <c r="CK350" s="89"/>
      <c r="CL350" s="89"/>
      <c r="CM350" s="89"/>
      <c r="CN350" s="89"/>
      <c r="CO350" s="89"/>
      <c r="CP350" s="89"/>
      <c r="CQ350" s="89"/>
      <c r="CS350" s="89">
        <f t="shared" ref="CS350" si="1667">+((AX350/AX338)-1)*100</f>
        <v>3.1928175558326277</v>
      </c>
      <c r="CT350" s="84"/>
      <c r="CU350" s="84"/>
      <c r="CV350" s="84"/>
      <c r="CW350" s="84"/>
      <c r="CX350" s="84">
        <f>((SUM(H$339:H350)/SUM(H$327:H338))-1)*100</f>
        <v>-2.9277844255543806</v>
      </c>
      <c r="CY350" s="84">
        <f>((SUM(I$339:I350)/SUM(I$327:I338))-1)*100</f>
        <v>-2.0230266329816393</v>
      </c>
      <c r="CZ350" s="84">
        <f>((SUM(J$339:J350)/SUM(J$327:J338))-1)*100</f>
        <v>-6.6821382842509713</v>
      </c>
      <c r="DA350" s="84"/>
      <c r="DB350" s="84"/>
      <c r="DC350" s="84">
        <f>((SUM(M$339:M350)/SUM(M$327:M338))-1)*100</f>
        <v>3.337902299205453</v>
      </c>
      <c r="DD350" s="84"/>
      <c r="DE350" s="84">
        <f>((SUM(O$339:O350)/SUM(O$327:O338))-1)*100</f>
        <v>4.4976448325101837</v>
      </c>
      <c r="DF350" s="84"/>
      <c r="DG350" s="84"/>
      <c r="DH350" s="84"/>
      <c r="DI350" s="84"/>
      <c r="DJ350" s="84"/>
      <c r="DK350" s="84"/>
      <c r="DL350" s="84"/>
      <c r="DM350" s="84"/>
      <c r="DN350" s="84"/>
      <c r="DO350" s="84"/>
      <c r="DP350" s="84"/>
      <c r="DQ350" s="84"/>
      <c r="DR350" s="84"/>
      <c r="DS350" s="84"/>
      <c r="DU350" s="84">
        <f>((SUM(AE$339:AE350)/SUM(AE$327:AE338))-1)*100</f>
        <v>0.65469093092087594</v>
      </c>
      <c r="DV350" s="84">
        <f>((SUM(AF$339:AF350)/SUM(AF$327:AF338))-1)*100</f>
        <v>4.8541094773692839</v>
      </c>
      <c r="DW350" s="84"/>
      <c r="DX350" s="84">
        <f>((SUM(AH$339:AH350)/SUM(AH$327:AH338))-1)*100</f>
        <v>5.3439622381345142</v>
      </c>
      <c r="DY350" s="84"/>
      <c r="DZ350" s="84"/>
      <c r="EA350" s="84"/>
      <c r="EB350" s="84"/>
      <c r="EC350" s="84"/>
      <c r="ED350" s="84"/>
      <c r="EE350" s="84"/>
      <c r="EF350" s="84"/>
      <c r="EG350" s="84"/>
      <c r="EH350" s="84"/>
      <c r="EI350" s="84"/>
      <c r="EJ350" s="84"/>
      <c r="EK350" s="84"/>
      <c r="EL350" s="84"/>
      <c r="EN350" s="84">
        <f>((SUM(AX$339:AX350)/SUM(AX$327:AX338))-1)*100</f>
        <v>3.7764655904672484</v>
      </c>
      <c r="EO350" s="84"/>
      <c r="EP350" s="84"/>
      <c r="EQ350" s="84"/>
      <c r="ER350" s="84"/>
      <c r="ES350" s="84"/>
    </row>
    <row r="351" spans="1:149" s="85" customFormat="1" ht="12.75" customHeight="1" x14ac:dyDescent="0.25">
      <c r="A351" s="85">
        <v>2013</v>
      </c>
      <c r="B351" s="85" t="s">
        <v>348</v>
      </c>
      <c r="C351" s="85" t="s">
        <v>177</v>
      </c>
      <c r="D351" s="84"/>
      <c r="E351" s="84"/>
      <c r="F351" s="84"/>
      <c r="G351" s="84"/>
      <c r="H351" s="84">
        <v>101.418364385354</v>
      </c>
      <c r="I351" s="84">
        <v>101.554342134789</v>
      </c>
      <c r="J351" s="84">
        <v>100.722010448136</v>
      </c>
      <c r="K351" s="84"/>
      <c r="L351" s="84"/>
      <c r="M351" s="84">
        <v>89.474413770167104</v>
      </c>
      <c r="N351" s="84"/>
      <c r="O351" s="84">
        <v>91.217811508888801</v>
      </c>
      <c r="P351" s="84"/>
      <c r="Q351" s="84"/>
      <c r="R351" s="84"/>
      <c r="S351" s="84"/>
      <c r="T351" s="84"/>
      <c r="U351" s="84"/>
      <c r="V351" s="84"/>
      <c r="W351" s="84"/>
      <c r="X351" s="84"/>
      <c r="Y351" s="84"/>
      <c r="Z351" s="84"/>
      <c r="AA351" s="84"/>
      <c r="AB351" s="84"/>
      <c r="AC351" s="84"/>
      <c r="AE351" s="84">
        <v>85.137910185128405</v>
      </c>
      <c r="AF351" s="84">
        <v>89.228655929058704</v>
      </c>
      <c r="AG351" s="84"/>
      <c r="AH351" s="84">
        <v>90.866566333086496</v>
      </c>
      <c r="AI351" s="84"/>
      <c r="AJ351" s="84"/>
      <c r="AK351" s="84"/>
      <c r="AL351" s="84"/>
      <c r="AM351" s="84"/>
      <c r="AN351" s="84"/>
      <c r="AO351" s="84"/>
      <c r="AP351" s="84"/>
      <c r="AQ351" s="84"/>
      <c r="AR351" s="84"/>
      <c r="AS351" s="84"/>
      <c r="AT351" s="84"/>
      <c r="AU351" s="84"/>
      <c r="AV351" s="84"/>
      <c r="AX351" s="84">
        <v>85.152534653746301</v>
      </c>
      <c r="AY351" s="89"/>
      <c r="AZ351" s="89"/>
      <c r="BA351" s="89"/>
      <c r="BB351" s="89"/>
      <c r="BC351" s="89"/>
      <c r="BD351" s="89"/>
      <c r="BE351" s="89"/>
      <c r="BF351" s="89"/>
      <c r="BG351" s="89"/>
      <c r="BH351" s="89"/>
      <c r="BI351" s="89"/>
      <c r="BJ351" s="89"/>
      <c r="BK351" s="89"/>
      <c r="BL351" s="89"/>
      <c r="BM351" s="89"/>
      <c r="BN351" s="89"/>
      <c r="BO351" s="89"/>
      <c r="BP351" s="89"/>
      <c r="BQ351" s="89"/>
      <c r="BR351" s="89"/>
      <c r="BS351" s="89"/>
      <c r="BT351" s="89"/>
      <c r="BU351" s="89"/>
      <c r="BV351" s="89"/>
      <c r="BW351" s="89"/>
      <c r="BX351" s="89"/>
      <c r="BZ351" s="89"/>
      <c r="CA351" s="89"/>
      <c r="CB351" s="89"/>
      <c r="CC351" s="89"/>
      <c r="CD351" s="89"/>
      <c r="CE351" s="89"/>
      <c r="CF351" s="89"/>
      <c r="CG351" s="89"/>
      <c r="CH351" s="89"/>
      <c r="CI351" s="89"/>
      <c r="CJ351" s="89"/>
      <c r="CK351" s="89"/>
      <c r="CL351" s="89"/>
      <c r="CM351" s="89"/>
      <c r="CN351" s="89"/>
      <c r="CO351" s="89"/>
      <c r="CP351" s="89"/>
      <c r="CQ351" s="89"/>
      <c r="CS351" s="89"/>
      <c r="CT351" s="84"/>
      <c r="CU351" s="84"/>
      <c r="CV351" s="84"/>
      <c r="CW351" s="84"/>
      <c r="CX351" s="84"/>
      <c r="CY351" s="84"/>
      <c r="CZ351" s="84"/>
      <c r="DA351" s="84"/>
      <c r="DB351" s="84"/>
      <c r="DC351" s="84"/>
      <c r="DD351" s="84"/>
      <c r="DE351" s="84"/>
      <c r="DF351" s="84"/>
      <c r="DG351" s="84"/>
      <c r="DH351" s="84"/>
      <c r="DI351" s="84"/>
      <c r="DJ351" s="84"/>
      <c r="DK351" s="84"/>
      <c r="DL351" s="84"/>
      <c r="DM351" s="84"/>
      <c r="DN351" s="84"/>
      <c r="DO351" s="84"/>
      <c r="DP351" s="84"/>
      <c r="DQ351" s="84"/>
      <c r="DR351" s="84"/>
      <c r="DS351" s="84"/>
      <c r="DU351" s="84"/>
      <c r="DV351" s="84"/>
      <c r="DW351" s="84"/>
      <c r="DX351" s="84"/>
      <c r="DY351" s="84"/>
      <c r="DZ351" s="84"/>
      <c r="EA351" s="84"/>
      <c r="EB351" s="84"/>
      <c r="EC351" s="84"/>
      <c r="ED351" s="84"/>
      <c r="EE351" s="84"/>
      <c r="EF351" s="84"/>
      <c r="EG351" s="84"/>
      <c r="EH351" s="84"/>
      <c r="EI351" s="84"/>
      <c r="EJ351" s="84"/>
      <c r="EK351" s="84"/>
      <c r="EL351" s="84"/>
      <c r="EN351" s="84"/>
      <c r="EO351" s="84"/>
      <c r="EP351" s="84"/>
      <c r="EQ351" s="84"/>
      <c r="ER351" s="84"/>
      <c r="ES351" s="84"/>
    </row>
    <row r="352" spans="1:149" s="55" customFormat="1" ht="12.75" customHeight="1" x14ac:dyDescent="0.25">
      <c r="A352" s="55">
        <v>2013</v>
      </c>
      <c r="B352" s="55" t="s">
        <v>349</v>
      </c>
      <c r="C352" s="55" t="s">
        <v>177</v>
      </c>
      <c r="D352" s="56"/>
      <c r="E352" s="56"/>
      <c r="F352" s="56"/>
      <c r="G352" s="56"/>
      <c r="H352" s="56">
        <v>99.489551190675201</v>
      </c>
      <c r="I352" s="56">
        <v>99.328296806043795</v>
      </c>
      <c r="J352" s="56">
        <v>100.315348985521</v>
      </c>
      <c r="K352" s="56"/>
      <c r="L352" s="56"/>
      <c r="M352" s="56">
        <v>85.780193880884198</v>
      </c>
      <c r="N352" s="56"/>
      <c r="O352" s="56">
        <v>85.780551412244606</v>
      </c>
      <c r="P352" s="56"/>
      <c r="Q352" s="56"/>
      <c r="R352" s="56"/>
      <c r="S352" s="84"/>
      <c r="T352" s="84"/>
      <c r="U352" s="56"/>
      <c r="V352" s="56"/>
      <c r="W352" s="56"/>
      <c r="X352" s="56"/>
      <c r="Y352" s="56"/>
      <c r="Z352" s="56"/>
      <c r="AA352" s="56"/>
      <c r="AB352" s="56"/>
      <c r="AC352" s="56"/>
      <c r="AE352" s="56">
        <v>85.779304562290093</v>
      </c>
      <c r="AF352" s="56">
        <v>85.339965193148899</v>
      </c>
      <c r="AG352" s="56"/>
      <c r="AH352" s="56">
        <v>85.011079543508103</v>
      </c>
      <c r="AI352" s="56"/>
      <c r="AJ352" s="56"/>
      <c r="AK352" s="56"/>
      <c r="AL352" s="56"/>
      <c r="AM352" s="56"/>
      <c r="AN352" s="56"/>
      <c r="AO352" s="56"/>
      <c r="AP352" s="56"/>
      <c r="AQ352" s="56"/>
      <c r="AR352" s="56"/>
      <c r="AS352" s="56"/>
      <c r="AT352" s="56"/>
      <c r="AU352" s="56"/>
      <c r="AV352" s="56"/>
      <c r="AX352" s="56">
        <v>86.158433523497806</v>
      </c>
      <c r="AY352" s="59"/>
      <c r="AZ352" s="59"/>
      <c r="BA352" s="59"/>
      <c r="BB352" s="59"/>
      <c r="BC352" s="59"/>
      <c r="BD352" s="59"/>
      <c r="BE352" s="59"/>
      <c r="BF352" s="59"/>
      <c r="BG352" s="59"/>
      <c r="BH352" s="59"/>
      <c r="BI352" s="59"/>
      <c r="BJ352" s="59"/>
      <c r="BK352" s="59"/>
      <c r="BL352" s="59"/>
      <c r="BM352" s="59"/>
      <c r="BN352" s="59"/>
      <c r="BO352" s="59"/>
      <c r="BP352" s="59"/>
      <c r="BQ352" s="59"/>
      <c r="BR352" s="59"/>
      <c r="BS352" s="59"/>
      <c r="BT352" s="59"/>
      <c r="BU352" s="59"/>
      <c r="BV352" s="59"/>
      <c r="BW352" s="59"/>
      <c r="BX352" s="59"/>
      <c r="BZ352" s="59"/>
      <c r="CA352" s="59"/>
      <c r="CB352" s="59"/>
      <c r="CC352" s="59"/>
      <c r="CD352" s="59"/>
      <c r="CE352" s="59"/>
      <c r="CF352" s="59"/>
      <c r="CG352" s="59"/>
      <c r="CH352" s="59"/>
      <c r="CI352" s="59"/>
      <c r="CJ352" s="59"/>
      <c r="CK352" s="59"/>
      <c r="CL352" s="59"/>
      <c r="CM352" s="59"/>
      <c r="CN352" s="59"/>
      <c r="CO352" s="59"/>
      <c r="CP352" s="59"/>
      <c r="CQ352" s="59"/>
      <c r="CS352" s="59"/>
      <c r="CT352" s="56"/>
      <c r="CU352" s="56"/>
      <c r="CV352" s="56"/>
      <c r="CW352" s="56"/>
      <c r="CX352" s="56"/>
      <c r="CY352" s="56"/>
      <c r="CZ352" s="56"/>
      <c r="DA352" s="56"/>
      <c r="DB352" s="56"/>
      <c r="DC352" s="56"/>
      <c r="DD352" s="56"/>
      <c r="DE352" s="56"/>
      <c r="DF352" s="56"/>
      <c r="DG352" s="56"/>
      <c r="DH352" s="56"/>
      <c r="DI352" s="56"/>
      <c r="DJ352" s="56"/>
      <c r="DK352" s="56"/>
      <c r="DL352" s="56"/>
      <c r="DM352" s="56"/>
      <c r="DN352" s="56"/>
      <c r="DO352" s="56"/>
      <c r="DP352" s="56"/>
      <c r="DQ352" s="56"/>
      <c r="DR352" s="56"/>
      <c r="DS352" s="56"/>
      <c r="DU352" s="56"/>
      <c r="DV352" s="56"/>
      <c r="DW352" s="56"/>
      <c r="DX352" s="56"/>
      <c r="DY352" s="56"/>
      <c r="DZ352" s="56"/>
      <c r="EA352" s="56"/>
      <c r="EB352" s="56"/>
      <c r="EC352" s="56"/>
      <c r="ED352" s="56"/>
      <c r="EE352" s="56"/>
      <c r="EF352" s="56"/>
      <c r="EG352" s="56"/>
      <c r="EH352" s="56"/>
      <c r="EI352" s="56"/>
      <c r="EJ352" s="56"/>
      <c r="EK352" s="56"/>
      <c r="EL352" s="56"/>
      <c r="EN352" s="56"/>
      <c r="EO352" s="56"/>
      <c r="EP352" s="56"/>
      <c r="EQ352" s="56"/>
      <c r="ER352" s="56"/>
      <c r="ES352" s="56"/>
    </row>
    <row r="353" spans="1:149" s="55" customFormat="1" ht="12.75" customHeight="1" x14ac:dyDescent="0.25">
      <c r="A353" s="55">
        <v>2013</v>
      </c>
      <c r="B353" s="55" t="s">
        <v>350</v>
      </c>
      <c r="C353" s="55" t="s">
        <v>177</v>
      </c>
      <c r="D353" s="56"/>
      <c r="E353" s="56"/>
      <c r="F353" s="56"/>
      <c r="G353" s="56"/>
      <c r="H353" s="56">
        <v>97.781560383489406</v>
      </c>
      <c r="I353" s="56">
        <v>97.395467125439495</v>
      </c>
      <c r="J353" s="56">
        <v>99.758777696565303</v>
      </c>
      <c r="K353" s="56"/>
      <c r="L353" s="56"/>
      <c r="M353" s="56">
        <v>94.230604002117104</v>
      </c>
      <c r="N353" s="56"/>
      <c r="O353" s="56">
        <v>96.012202624164402</v>
      </c>
      <c r="P353" s="56"/>
      <c r="Q353" s="56"/>
      <c r="R353" s="56"/>
      <c r="S353" s="84"/>
      <c r="T353" s="84"/>
      <c r="U353" s="56"/>
      <c r="V353" s="56"/>
      <c r="W353" s="56"/>
      <c r="X353" s="56"/>
      <c r="Y353" s="56"/>
      <c r="Z353" s="56"/>
      <c r="AA353" s="56"/>
      <c r="AB353" s="56"/>
      <c r="AC353" s="56"/>
      <c r="AE353" s="56">
        <v>89.799080064686393</v>
      </c>
      <c r="AF353" s="56">
        <v>94.068996681310693</v>
      </c>
      <c r="AG353" s="56"/>
      <c r="AH353" s="56">
        <v>95.467492240004603</v>
      </c>
      <c r="AI353" s="56"/>
      <c r="AJ353" s="56"/>
      <c r="AK353" s="56"/>
      <c r="AL353" s="56"/>
      <c r="AM353" s="56"/>
      <c r="AN353" s="56"/>
      <c r="AO353" s="56"/>
      <c r="AP353" s="56"/>
      <c r="AQ353" s="56"/>
      <c r="AR353" s="56"/>
      <c r="AS353" s="56"/>
      <c r="AT353" s="56"/>
      <c r="AU353" s="56"/>
      <c r="AV353" s="56"/>
      <c r="AX353" s="56">
        <v>90.588685739879395</v>
      </c>
      <c r="AY353" s="59"/>
      <c r="AZ353" s="59"/>
      <c r="BA353" s="59"/>
      <c r="BB353" s="59"/>
      <c r="BC353" s="59"/>
      <c r="BD353" s="59"/>
      <c r="BE353" s="59"/>
      <c r="BF353" s="59"/>
      <c r="BG353" s="59"/>
      <c r="BH353" s="59"/>
      <c r="BI353" s="59"/>
      <c r="BJ353" s="59"/>
      <c r="BK353" s="59"/>
      <c r="BL353" s="59"/>
      <c r="BM353" s="59"/>
      <c r="BN353" s="59"/>
      <c r="BO353" s="59"/>
      <c r="BP353" s="59"/>
      <c r="BQ353" s="59"/>
      <c r="BR353" s="59"/>
      <c r="BS353" s="59"/>
      <c r="BT353" s="59"/>
      <c r="BU353" s="59"/>
      <c r="BV353" s="59"/>
      <c r="BW353" s="59"/>
      <c r="BX353" s="59"/>
      <c r="BZ353" s="59"/>
      <c r="CA353" s="59"/>
      <c r="CB353" s="59"/>
      <c r="CC353" s="59"/>
      <c r="CD353" s="59"/>
      <c r="CE353" s="59"/>
      <c r="CF353" s="59"/>
      <c r="CG353" s="59"/>
      <c r="CH353" s="59"/>
      <c r="CI353" s="59"/>
      <c r="CJ353" s="59"/>
      <c r="CK353" s="59"/>
      <c r="CL353" s="59"/>
      <c r="CM353" s="59"/>
      <c r="CN353" s="59"/>
      <c r="CO353" s="59"/>
      <c r="CP353" s="59"/>
      <c r="CQ353" s="59"/>
      <c r="CS353" s="59"/>
      <c r="CT353" s="56"/>
      <c r="CU353" s="56"/>
      <c r="CV353" s="56"/>
      <c r="CW353" s="56"/>
      <c r="CX353" s="56"/>
      <c r="CY353" s="56"/>
      <c r="CZ353" s="56"/>
      <c r="DA353" s="56"/>
      <c r="DB353" s="56"/>
      <c r="DC353" s="56"/>
      <c r="DD353" s="56"/>
      <c r="DE353" s="56"/>
      <c r="DF353" s="56"/>
      <c r="DG353" s="56"/>
      <c r="DH353" s="56"/>
      <c r="DI353" s="56"/>
      <c r="DJ353" s="56"/>
      <c r="DK353" s="56"/>
      <c r="DL353" s="56"/>
      <c r="DM353" s="56"/>
      <c r="DN353" s="56"/>
      <c r="DO353" s="56"/>
      <c r="DP353" s="56"/>
      <c r="DQ353" s="56"/>
      <c r="DR353" s="56"/>
      <c r="DS353" s="56"/>
      <c r="DU353" s="56"/>
      <c r="DV353" s="56"/>
      <c r="DW353" s="56"/>
      <c r="DX353" s="56"/>
      <c r="DY353" s="56"/>
      <c r="DZ353" s="56"/>
      <c r="EA353" s="56"/>
      <c r="EB353" s="56"/>
      <c r="EC353" s="56"/>
      <c r="ED353" s="56"/>
      <c r="EE353" s="56"/>
      <c r="EF353" s="56"/>
      <c r="EG353" s="56"/>
      <c r="EH353" s="56"/>
      <c r="EI353" s="56"/>
      <c r="EJ353" s="56"/>
      <c r="EK353" s="56"/>
      <c r="EL353" s="56"/>
      <c r="EN353" s="56"/>
      <c r="EO353" s="56"/>
      <c r="EP353" s="56"/>
      <c r="EQ353" s="56"/>
      <c r="ER353" s="56"/>
      <c r="ES353" s="56"/>
    </row>
    <row r="354" spans="1:149" s="55" customFormat="1" ht="12.75" customHeight="1" x14ac:dyDescent="0.25">
      <c r="A354" s="55">
        <v>2013</v>
      </c>
      <c r="B354" s="55" t="s">
        <v>351</v>
      </c>
      <c r="C354" s="55" t="s">
        <v>177</v>
      </c>
      <c r="D354" s="56"/>
      <c r="E354" s="56"/>
      <c r="F354" s="56"/>
      <c r="G354" s="56"/>
      <c r="H354" s="56">
        <v>98.430767378092696</v>
      </c>
      <c r="I354" s="56">
        <v>98.628169646196397</v>
      </c>
      <c r="J354" s="56">
        <v>97.419853113217201</v>
      </c>
      <c r="K354" s="56"/>
      <c r="L354" s="56"/>
      <c r="M354" s="56">
        <v>90.934245341317606</v>
      </c>
      <c r="N354" s="56"/>
      <c r="O354" s="56">
        <v>88.235014179620407</v>
      </c>
      <c r="P354" s="56"/>
      <c r="Q354" s="56"/>
      <c r="R354" s="56"/>
      <c r="S354" s="84"/>
      <c r="T354" s="84"/>
      <c r="U354" s="56"/>
      <c r="V354" s="56"/>
      <c r="W354" s="56"/>
      <c r="X354" s="56"/>
      <c r="Y354" s="56"/>
      <c r="Z354" s="56"/>
      <c r="AA354" s="56"/>
      <c r="AB354" s="56"/>
      <c r="AC354" s="56"/>
      <c r="AE354" s="56">
        <v>97.648275851722701</v>
      </c>
      <c r="AF354" s="56">
        <v>90.979908977628</v>
      </c>
      <c r="AG354" s="56"/>
      <c r="AH354" s="56">
        <v>88.041628690093702</v>
      </c>
      <c r="AI354" s="56"/>
      <c r="AJ354" s="56"/>
      <c r="AK354" s="56"/>
      <c r="AL354" s="56"/>
      <c r="AM354" s="56"/>
      <c r="AN354" s="56"/>
      <c r="AO354" s="56"/>
      <c r="AP354" s="56"/>
      <c r="AQ354" s="56"/>
      <c r="AR354" s="56"/>
      <c r="AS354" s="56"/>
      <c r="AT354" s="56"/>
      <c r="AU354" s="56"/>
      <c r="AV354" s="56"/>
      <c r="AX354" s="56">
        <v>98.292144594055898</v>
      </c>
      <c r="AY354" s="59"/>
      <c r="AZ354" s="59"/>
      <c r="BA354" s="59"/>
      <c r="BB354" s="59"/>
      <c r="BC354" s="59"/>
      <c r="BD354" s="59"/>
      <c r="BE354" s="59"/>
      <c r="BF354" s="59"/>
      <c r="BG354" s="59"/>
      <c r="BH354" s="59"/>
      <c r="BI354" s="59"/>
      <c r="BJ354" s="59"/>
      <c r="BK354" s="59"/>
      <c r="BL354" s="59"/>
      <c r="BM354" s="59"/>
      <c r="BN354" s="59"/>
      <c r="BO354" s="59"/>
      <c r="BP354" s="59"/>
      <c r="BQ354" s="59"/>
      <c r="BR354" s="59"/>
      <c r="BS354" s="59"/>
      <c r="BT354" s="59"/>
      <c r="BU354" s="59"/>
      <c r="BV354" s="59"/>
      <c r="BW354" s="59"/>
      <c r="BX354" s="59"/>
      <c r="BZ354" s="59"/>
      <c r="CA354" s="59"/>
      <c r="CB354" s="59"/>
      <c r="CC354" s="59"/>
      <c r="CD354" s="59"/>
      <c r="CE354" s="59"/>
      <c r="CF354" s="59"/>
      <c r="CG354" s="59"/>
      <c r="CH354" s="59"/>
      <c r="CI354" s="59"/>
      <c r="CJ354" s="59"/>
      <c r="CK354" s="59"/>
      <c r="CL354" s="59"/>
      <c r="CM354" s="59"/>
      <c r="CN354" s="59"/>
      <c r="CO354" s="59"/>
      <c r="CP354" s="59"/>
      <c r="CQ354" s="59"/>
      <c r="CS354" s="59"/>
      <c r="CT354" s="56"/>
      <c r="CU354" s="56"/>
      <c r="CV354" s="56"/>
      <c r="CW354" s="56"/>
      <c r="CX354" s="56"/>
      <c r="CY354" s="56"/>
      <c r="CZ354" s="56"/>
      <c r="DA354" s="56"/>
      <c r="DB354" s="56"/>
      <c r="DC354" s="56"/>
      <c r="DD354" s="56"/>
      <c r="DE354" s="56"/>
      <c r="DF354" s="56"/>
      <c r="DG354" s="56"/>
      <c r="DH354" s="56"/>
      <c r="DI354" s="56"/>
      <c r="DJ354" s="56"/>
      <c r="DK354" s="56"/>
      <c r="DL354" s="56"/>
      <c r="DM354" s="56"/>
      <c r="DN354" s="56"/>
      <c r="DO354" s="56"/>
      <c r="DP354" s="56"/>
      <c r="DQ354" s="56"/>
      <c r="DR354" s="56"/>
      <c r="DS354" s="56"/>
      <c r="DU354" s="56"/>
      <c r="DV354" s="56"/>
      <c r="DW354" s="56"/>
      <c r="DX354" s="56"/>
      <c r="DY354" s="56"/>
      <c r="DZ354" s="56"/>
      <c r="EA354" s="56"/>
      <c r="EB354" s="56"/>
      <c r="EC354" s="56"/>
      <c r="ED354" s="56"/>
      <c r="EE354" s="56"/>
      <c r="EF354" s="56"/>
      <c r="EG354" s="56"/>
      <c r="EH354" s="56"/>
      <c r="EI354" s="56"/>
      <c r="EJ354" s="56"/>
      <c r="EK354" s="56"/>
      <c r="EL354" s="56"/>
      <c r="EN354" s="56"/>
      <c r="EO354" s="56"/>
      <c r="EP354" s="56"/>
      <c r="EQ354" s="56"/>
      <c r="ER354" s="56"/>
      <c r="ES354" s="56"/>
    </row>
    <row r="355" spans="1:149" s="55" customFormat="1" ht="12.75" customHeight="1" x14ac:dyDescent="0.25">
      <c r="A355" s="55">
        <v>2013</v>
      </c>
      <c r="B355" s="55" t="s">
        <v>352</v>
      </c>
      <c r="C355" s="55" t="s">
        <v>177</v>
      </c>
      <c r="D355" s="56"/>
      <c r="E355" s="56"/>
      <c r="F355" s="56"/>
      <c r="G355" s="56"/>
      <c r="H355" s="56">
        <v>99.786957813046499</v>
      </c>
      <c r="I355" s="56">
        <v>99.465928640885593</v>
      </c>
      <c r="J355" s="56">
        <v>101.43097625668599</v>
      </c>
      <c r="K355" s="56"/>
      <c r="L355" s="56"/>
      <c r="M355" s="56">
        <v>98.175720432935094</v>
      </c>
      <c r="N355" s="56"/>
      <c r="O355" s="56">
        <v>97.4511367019239</v>
      </c>
      <c r="P355" s="56"/>
      <c r="Q355" s="56"/>
      <c r="R355" s="56"/>
      <c r="S355" s="84"/>
      <c r="T355" s="84"/>
      <c r="U355" s="56"/>
      <c r="V355" s="56"/>
      <c r="W355" s="56"/>
      <c r="X355" s="56"/>
      <c r="Y355" s="56"/>
      <c r="Z355" s="56"/>
      <c r="AA355" s="56"/>
      <c r="AB355" s="56"/>
      <c r="AC355" s="56"/>
      <c r="AE355" s="56">
        <v>99.978040051345701</v>
      </c>
      <c r="AF355" s="56">
        <v>98.229432740786606</v>
      </c>
      <c r="AG355" s="56"/>
      <c r="AH355" s="56">
        <v>97.551060103816994</v>
      </c>
      <c r="AI355" s="56"/>
      <c r="AJ355" s="56"/>
      <c r="AK355" s="56"/>
      <c r="AL355" s="56"/>
      <c r="AM355" s="56"/>
      <c r="AN355" s="56"/>
      <c r="AO355" s="56"/>
      <c r="AP355" s="56"/>
      <c r="AQ355" s="56"/>
      <c r="AR355" s="56"/>
      <c r="AS355" s="56"/>
      <c r="AT355" s="56"/>
      <c r="AU355" s="56"/>
      <c r="AV355" s="56"/>
      <c r="AX355" s="56">
        <v>99.917638109860306</v>
      </c>
      <c r="AY355" s="59"/>
      <c r="AZ355" s="59"/>
      <c r="BA355" s="59"/>
      <c r="BB355" s="59"/>
      <c r="BC355" s="59"/>
      <c r="BD355" s="59"/>
      <c r="BE355" s="59"/>
      <c r="BF355" s="59"/>
      <c r="BG355" s="59"/>
      <c r="BH355" s="59"/>
      <c r="BI355" s="59"/>
      <c r="BJ355" s="59"/>
      <c r="BK355" s="59"/>
      <c r="BL355" s="59"/>
      <c r="BM355" s="59"/>
      <c r="BN355" s="59"/>
      <c r="BO355" s="59"/>
      <c r="BP355" s="59"/>
      <c r="BQ355" s="59"/>
      <c r="BR355" s="59"/>
      <c r="BS355" s="59"/>
      <c r="BT355" s="59"/>
      <c r="BU355" s="59"/>
      <c r="BV355" s="59"/>
      <c r="BW355" s="59"/>
      <c r="BX355" s="59"/>
      <c r="BZ355" s="59"/>
      <c r="CA355" s="59"/>
      <c r="CB355" s="59"/>
      <c r="CC355" s="59"/>
      <c r="CD355" s="59"/>
      <c r="CE355" s="59"/>
      <c r="CF355" s="59"/>
      <c r="CG355" s="59"/>
      <c r="CH355" s="59"/>
      <c r="CI355" s="59"/>
      <c r="CJ355" s="59"/>
      <c r="CK355" s="59"/>
      <c r="CL355" s="59"/>
      <c r="CM355" s="59"/>
      <c r="CN355" s="59"/>
      <c r="CO355" s="59"/>
      <c r="CP355" s="59"/>
      <c r="CQ355" s="59"/>
      <c r="CS355" s="59"/>
      <c r="CT355" s="56"/>
      <c r="CU355" s="56"/>
      <c r="CV355" s="56"/>
      <c r="CW355" s="56"/>
      <c r="CX355" s="56"/>
      <c r="CY355" s="56"/>
      <c r="CZ355" s="56"/>
      <c r="DA355" s="56"/>
      <c r="DB355" s="56"/>
      <c r="DC355" s="56"/>
      <c r="DD355" s="56"/>
      <c r="DE355" s="56"/>
      <c r="DF355" s="56"/>
      <c r="DG355" s="56"/>
      <c r="DH355" s="56"/>
      <c r="DI355" s="56"/>
      <c r="DJ355" s="56"/>
      <c r="DK355" s="56"/>
      <c r="DL355" s="56"/>
      <c r="DM355" s="56"/>
      <c r="DN355" s="56"/>
      <c r="DO355" s="56"/>
      <c r="DP355" s="56"/>
      <c r="DQ355" s="56"/>
      <c r="DR355" s="56"/>
      <c r="DS355" s="56"/>
      <c r="DU355" s="56"/>
      <c r="DV355" s="56"/>
      <c r="DW355" s="56"/>
      <c r="DX355" s="56"/>
      <c r="DY355" s="56"/>
      <c r="DZ355" s="56"/>
      <c r="EA355" s="56"/>
      <c r="EB355" s="56"/>
      <c r="EC355" s="56"/>
      <c r="ED355" s="56"/>
      <c r="EE355" s="56"/>
      <c r="EF355" s="56"/>
      <c r="EG355" s="56"/>
      <c r="EH355" s="56"/>
      <c r="EI355" s="56"/>
      <c r="EJ355" s="56"/>
      <c r="EK355" s="56"/>
      <c r="EL355" s="56"/>
      <c r="EN355" s="56"/>
      <c r="EO355" s="56"/>
      <c r="EP355" s="56"/>
      <c r="EQ355" s="56"/>
      <c r="ER355" s="56"/>
      <c r="ES355" s="56"/>
    </row>
    <row r="356" spans="1:149" s="55" customFormat="1" ht="12.75" customHeight="1" x14ac:dyDescent="0.25">
      <c r="A356" s="55">
        <v>2013</v>
      </c>
      <c r="B356" s="55" t="s">
        <v>353</v>
      </c>
      <c r="C356" s="55" t="s">
        <v>177</v>
      </c>
      <c r="D356" s="56"/>
      <c r="E356" s="56"/>
      <c r="F356" s="56"/>
      <c r="G356" s="56"/>
      <c r="H356" s="56">
        <v>99.578719054252304</v>
      </c>
      <c r="I356" s="56">
        <v>99.226568928117302</v>
      </c>
      <c r="J356" s="56">
        <v>101.382110622685</v>
      </c>
      <c r="K356" s="56"/>
      <c r="L356" s="56"/>
      <c r="M356" s="56">
        <v>100.456007707718</v>
      </c>
      <c r="N356" s="56"/>
      <c r="O356" s="56">
        <v>99.928897906432198</v>
      </c>
      <c r="P356" s="56"/>
      <c r="Q356" s="56"/>
      <c r="R356" s="56"/>
      <c r="S356" s="84"/>
      <c r="T356" s="84"/>
      <c r="U356" s="56"/>
      <c r="V356" s="56"/>
      <c r="W356" s="56"/>
      <c r="X356" s="56"/>
      <c r="Y356" s="56"/>
      <c r="Z356" s="56"/>
      <c r="AA356" s="56"/>
      <c r="AB356" s="56"/>
      <c r="AC356" s="56"/>
      <c r="AE356" s="56">
        <v>101.76713338616599</v>
      </c>
      <c r="AF356" s="56">
        <v>100.476936575793</v>
      </c>
      <c r="AG356" s="56"/>
      <c r="AH356" s="56">
        <v>100.058821466217</v>
      </c>
      <c r="AI356" s="56"/>
      <c r="AJ356" s="56"/>
      <c r="AK356" s="56"/>
      <c r="AL356" s="56"/>
      <c r="AM356" s="56"/>
      <c r="AN356" s="56"/>
      <c r="AO356" s="56"/>
      <c r="AP356" s="56"/>
      <c r="AQ356" s="56"/>
      <c r="AR356" s="56"/>
      <c r="AS356" s="56"/>
      <c r="AT356" s="56"/>
      <c r="AU356" s="56"/>
      <c r="AV356" s="56"/>
      <c r="AX356" s="56">
        <v>101.517462290436</v>
      </c>
      <c r="AY356" s="59"/>
      <c r="AZ356" s="59"/>
      <c r="BA356" s="59"/>
      <c r="BB356" s="59"/>
      <c r="BC356" s="59"/>
      <c r="BD356" s="59"/>
      <c r="BE356" s="59"/>
      <c r="BF356" s="59"/>
      <c r="BG356" s="59"/>
      <c r="BH356" s="59"/>
      <c r="BI356" s="59"/>
      <c r="BJ356" s="59"/>
      <c r="BK356" s="59"/>
      <c r="BL356" s="59"/>
      <c r="BM356" s="59"/>
      <c r="BN356" s="59"/>
      <c r="BO356" s="59"/>
      <c r="BP356" s="59"/>
      <c r="BQ356" s="59"/>
      <c r="BR356" s="59"/>
      <c r="BS356" s="59"/>
      <c r="BT356" s="59"/>
      <c r="BU356" s="59"/>
      <c r="BV356" s="59"/>
      <c r="BW356" s="59"/>
      <c r="BX356" s="59"/>
      <c r="BZ356" s="59"/>
      <c r="CA356" s="59"/>
      <c r="CB356" s="59"/>
      <c r="CC356" s="59"/>
      <c r="CD356" s="59"/>
      <c r="CE356" s="59"/>
      <c r="CF356" s="59"/>
      <c r="CG356" s="59"/>
      <c r="CH356" s="59"/>
      <c r="CI356" s="59"/>
      <c r="CJ356" s="59"/>
      <c r="CK356" s="59"/>
      <c r="CL356" s="59"/>
      <c r="CM356" s="59"/>
      <c r="CN356" s="59"/>
      <c r="CO356" s="59"/>
      <c r="CP356" s="59"/>
      <c r="CQ356" s="59"/>
      <c r="CS356" s="59"/>
      <c r="CT356" s="56"/>
      <c r="CU356" s="56"/>
      <c r="CV356" s="56"/>
      <c r="CW356" s="56"/>
      <c r="CX356" s="56"/>
      <c r="CY356" s="56"/>
      <c r="CZ356" s="56"/>
      <c r="DA356" s="56"/>
      <c r="DB356" s="56"/>
      <c r="DC356" s="56"/>
      <c r="DD356" s="56"/>
      <c r="DE356" s="56"/>
      <c r="DF356" s="56"/>
      <c r="DG356" s="56"/>
      <c r="DH356" s="56"/>
      <c r="DI356" s="56"/>
      <c r="DJ356" s="56"/>
      <c r="DK356" s="56"/>
      <c r="DL356" s="56"/>
      <c r="DM356" s="56"/>
      <c r="DN356" s="56"/>
      <c r="DO356" s="56"/>
      <c r="DP356" s="56"/>
      <c r="DQ356" s="56"/>
      <c r="DR356" s="56"/>
      <c r="DS356" s="56"/>
      <c r="DU356" s="56"/>
      <c r="DV356" s="56"/>
      <c r="DW356" s="56"/>
      <c r="DX356" s="56"/>
      <c r="DY356" s="56"/>
      <c r="DZ356" s="56"/>
      <c r="EA356" s="56"/>
      <c r="EB356" s="56"/>
      <c r="EC356" s="56"/>
      <c r="ED356" s="56"/>
      <c r="EE356" s="56"/>
      <c r="EF356" s="56"/>
      <c r="EG356" s="56"/>
      <c r="EH356" s="56"/>
      <c r="EI356" s="56"/>
      <c r="EJ356" s="56"/>
      <c r="EK356" s="56"/>
      <c r="EL356" s="56"/>
      <c r="EN356" s="56"/>
      <c r="EO356" s="56"/>
      <c r="EP356" s="56"/>
      <c r="EQ356" s="56"/>
      <c r="ER356" s="56"/>
      <c r="ES356" s="56"/>
    </row>
    <row r="357" spans="1:149" s="55" customFormat="1" ht="12.75" customHeight="1" x14ac:dyDescent="0.25">
      <c r="A357" s="55">
        <v>2013</v>
      </c>
      <c r="B357" s="55" t="s">
        <v>354</v>
      </c>
      <c r="C357" s="55" t="s">
        <v>177</v>
      </c>
      <c r="D357" s="56"/>
      <c r="E357" s="56"/>
      <c r="F357" s="56"/>
      <c r="G357" s="56"/>
      <c r="H357" s="56">
        <v>99.308779922482103</v>
      </c>
      <c r="I357" s="56">
        <v>99.047049143541003</v>
      </c>
      <c r="J357" s="56">
        <v>100.649126112677</v>
      </c>
      <c r="K357" s="56"/>
      <c r="L357" s="56"/>
      <c r="M357" s="56">
        <v>99.196441716859397</v>
      </c>
      <c r="N357" s="56"/>
      <c r="O357" s="56">
        <v>98.058252668161302</v>
      </c>
      <c r="P357" s="56"/>
      <c r="Q357" s="56"/>
      <c r="R357" s="56"/>
      <c r="S357" s="84"/>
      <c r="T357" s="84"/>
      <c r="U357" s="56"/>
      <c r="V357" s="56"/>
      <c r="W357" s="56"/>
      <c r="X357" s="56"/>
      <c r="Y357" s="56"/>
      <c r="Z357" s="56"/>
      <c r="AA357" s="56"/>
      <c r="AB357" s="56"/>
      <c r="AC357" s="56"/>
      <c r="AE357" s="56">
        <v>102.027557520503</v>
      </c>
      <c r="AF357" s="56">
        <v>99.330063623266895</v>
      </c>
      <c r="AG357" s="56"/>
      <c r="AH357" s="56">
        <v>98.259278650201693</v>
      </c>
      <c r="AI357" s="56"/>
      <c r="AJ357" s="56"/>
      <c r="AK357" s="56"/>
      <c r="AL357" s="56"/>
      <c r="AM357" s="56"/>
      <c r="AN357" s="56"/>
      <c r="AO357" s="56"/>
      <c r="AP357" s="56"/>
      <c r="AQ357" s="56"/>
      <c r="AR357" s="56"/>
      <c r="AS357" s="56"/>
      <c r="AT357" s="56"/>
      <c r="AU357" s="56"/>
      <c r="AV357" s="56"/>
      <c r="AX357" s="56">
        <v>101.99483051116501</v>
      </c>
      <c r="AY357" s="59"/>
      <c r="AZ357" s="59"/>
      <c r="BA357" s="59"/>
      <c r="BB357" s="59"/>
      <c r="BC357" s="59"/>
      <c r="BD357" s="59"/>
      <c r="BE357" s="59"/>
      <c r="BF357" s="59"/>
      <c r="BG357" s="59"/>
      <c r="BH357" s="59"/>
      <c r="BI357" s="59"/>
      <c r="BJ357" s="59"/>
      <c r="BK357" s="59"/>
      <c r="BL357" s="59"/>
      <c r="BM357" s="59"/>
      <c r="BN357" s="59"/>
      <c r="BO357" s="59"/>
      <c r="BP357" s="59"/>
      <c r="BQ357" s="59"/>
      <c r="BR357" s="59"/>
      <c r="BS357" s="59"/>
      <c r="BT357" s="59"/>
      <c r="BU357" s="59"/>
      <c r="BV357" s="59"/>
      <c r="BW357" s="59"/>
      <c r="BX357" s="59"/>
      <c r="BZ357" s="59"/>
      <c r="CA357" s="59"/>
      <c r="CB357" s="59"/>
      <c r="CC357" s="59"/>
      <c r="CD357" s="59"/>
      <c r="CE357" s="59"/>
      <c r="CF357" s="59"/>
      <c r="CG357" s="59"/>
      <c r="CH357" s="59"/>
      <c r="CI357" s="59"/>
      <c r="CJ357" s="59"/>
      <c r="CK357" s="59"/>
      <c r="CL357" s="59"/>
      <c r="CM357" s="59"/>
      <c r="CN357" s="59"/>
      <c r="CO357" s="59"/>
      <c r="CP357" s="59"/>
      <c r="CQ357" s="59"/>
      <c r="CS357" s="59"/>
      <c r="CT357" s="56"/>
      <c r="CU357" s="56"/>
      <c r="CV357" s="56"/>
      <c r="CW357" s="56"/>
      <c r="CX357" s="56"/>
      <c r="CY357" s="56"/>
      <c r="CZ357" s="56"/>
      <c r="DA357" s="56"/>
      <c r="DB357" s="56"/>
      <c r="DC357" s="56"/>
      <c r="DD357" s="56"/>
      <c r="DE357" s="56"/>
      <c r="DF357" s="56"/>
      <c r="DG357" s="56"/>
      <c r="DH357" s="56"/>
      <c r="DI357" s="56"/>
      <c r="DJ357" s="56"/>
      <c r="DK357" s="56"/>
      <c r="DL357" s="56"/>
      <c r="DM357" s="56"/>
      <c r="DN357" s="56"/>
      <c r="DO357" s="56"/>
      <c r="DP357" s="56"/>
      <c r="DQ357" s="56"/>
      <c r="DR357" s="56"/>
      <c r="DS357" s="56"/>
      <c r="DU357" s="56"/>
      <c r="DV357" s="56"/>
      <c r="DW357" s="56"/>
      <c r="DX357" s="56"/>
      <c r="DY357" s="56"/>
      <c r="DZ357" s="56"/>
      <c r="EA357" s="56"/>
      <c r="EB357" s="56"/>
      <c r="EC357" s="56"/>
      <c r="ED357" s="56"/>
      <c r="EE357" s="56"/>
      <c r="EF357" s="56"/>
      <c r="EG357" s="56"/>
      <c r="EH357" s="56"/>
      <c r="EI357" s="56"/>
      <c r="EJ357" s="56"/>
      <c r="EK357" s="56"/>
      <c r="EL357" s="56"/>
      <c r="EN357" s="56"/>
      <c r="EO357" s="56"/>
      <c r="EP357" s="56"/>
      <c r="EQ357" s="56"/>
      <c r="ER357" s="56"/>
      <c r="ES357" s="56"/>
    </row>
    <row r="358" spans="1:149" s="55" customFormat="1" ht="12.75" customHeight="1" x14ac:dyDescent="0.25">
      <c r="A358" s="55">
        <v>2013</v>
      </c>
      <c r="B358" s="55" t="s">
        <v>355</v>
      </c>
      <c r="C358" s="55" t="s">
        <v>177</v>
      </c>
      <c r="D358" s="56"/>
      <c r="E358" s="56"/>
      <c r="F358" s="56"/>
      <c r="G358" s="56"/>
      <c r="H358" s="56">
        <v>98.762271575003496</v>
      </c>
      <c r="I358" s="56">
        <v>98.532425761089101</v>
      </c>
      <c r="J358" s="56">
        <v>99.939332073041598</v>
      </c>
      <c r="K358" s="56"/>
      <c r="L358" s="56"/>
      <c r="M358" s="56">
        <v>99.395650252584502</v>
      </c>
      <c r="N358" s="56"/>
      <c r="O358" s="56">
        <v>99.799315252413606</v>
      </c>
      <c r="P358" s="56"/>
      <c r="Q358" s="56"/>
      <c r="R358" s="56"/>
      <c r="S358" s="84"/>
      <c r="T358" s="84"/>
      <c r="U358" s="56"/>
      <c r="V358" s="56"/>
      <c r="W358" s="56"/>
      <c r="X358" s="56"/>
      <c r="Y358" s="56"/>
      <c r="Z358" s="56"/>
      <c r="AA358" s="56"/>
      <c r="AB358" s="56"/>
      <c r="AC358" s="56"/>
      <c r="AE358" s="56">
        <v>98.391579477433993</v>
      </c>
      <c r="AF358" s="56">
        <v>99.560932310033294</v>
      </c>
      <c r="AG358" s="56"/>
      <c r="AH358" s="56">
        <v>100.03807818447299</v>
      </c>
      <c r="AI358" s="56"/>
      <c r="AJ358" s="56"/>
      <c r="AK358" s="56"/>
      <c r="AL358" s="56"/>
      <c r="AM358" s="56"/>
      <c r="AN358" s="56"/>
      <c r="AO358" s="56"/>
      <c r="AP358" s="56"/>
      <c r="AQ358" s="56"/>
      <c r="AR358" s="56"/>
      <c r="AS358" s="56"/>
      <c r="AT358" s="56"/>
      <c r="AU358" s="56"/>
      <c r="AV358" s="56"/>
      <c r="AX358" s="56">
        <v>98.373502005269401</v>
      </c>
      <c r="AY358" s="59"/>
      <c r="AZ358" s="59"/>
      <c r="BA358" s="59"/>
      <c r="BB358" s="59"/>
      <c r="BC358" s="59"/>
      <c r="BD358" s="59"/>
      <c r="BE358" s="59"/>
      <c r="BF358" s="59"/>
      <c r="BG358" s="59"/>
      <c r="BH358" s="59"/>
      <c r="BI358" s="59"/>
      <c r="BJ358" s="59"/>
      <c r="BK358" s="59"/>
      <c r="BL358" s="59"/>
      <c r="BM358" s="59"/>
      <c r="BN358" s="59"/>
      <c r="BO358" s="59"/>
      <c r="BP358" s="59"/>
      <c r="BQ358" s="59"/>
      <c r="BR358" s="59"/>
      <c r="BS358" s="59"/>
      <c r="BT358" s="59"/>
      <c r="BU358" s="59"/>
      <c r="BV358" s="59"/>
      <c r="BW358" s="59"/>
      <c r="BX358" s="59"/>
      <c r="BZ358" s="59"/>
      <c r="CA358" s="59"/>
      <c r="CB358" s="59"/>
      <c r="CC358" s="59"/>
      <c r="CD358" s="59"/>
      <c r="CE358" s="59"/>
      <c r="CF358" s="59"/>
      <c r="CG358" s="59"/>
      <c r="CH358" s="59"/>
      <c r="CI358" s="59"/>
      <c r="CJ358" s="59"/>
      <c r="CK358" s="59"/>
      <c r="CL358" s="59"/>
      <c r="CM358" s="59"/>
      <c r="CN358" s="59"/>
      <c r="CO358" s="59"/>
      <c r="CP358" s="59"/>
      <c r="CQ358" s="59"/>
      <c r="CS358" s="59"/>
      <c r="CT358" s="56"/>
      <c r="CU358" s="56"/>
      <c r="CV358" s="56"/>
      <c r="CW358" s="56"/>
      <c r="CX358" s="56"/>
      <c r="CY358" s="56"/>
      <c r="CZ358" s="56"/>
      <c r="DA358" s="56"/>
      <c r="DB358" s="56"/>
      <c r="DC358" s="56"/>
      <c r="DD358" s="56"/>
      <c r="DE358" s="56"/>
      <c r="DF358" s="56"/>
      <c r="DG358" s="56"/>
      <c r="DH358" s="56"/>
      <c r="DI358" s="56"/>
      <c r="DJ358" s="56"/>
      <c r="DK358" s="56"/>
      <c r="DL358" s="56"/>
      <c r="DM358" s="56"/>
      <c r="DN358" s="56"/>
      <c r="DO358" s="56"/>
      <c r="DP358" s="56"/>
      <c r="DQ358" s="56"/>
      <c r="DR358" s="56"/>
      <c r="DS358" s="56"/>
      <c r="DU358" s="56"/>
      <c r="DV358" s="56"/>
      <c r="DW358" s="56"/>
      <c r="DX358" s="56"/>
      <c r="DY358" s="56"/>
      <c r="DZ358" s="56"/>
      <c r="EA358" s="56"/>
      <c r="EB358" s="56"/>
      <c r="EC358" s="56"/>
      <c r="ED358" s="56"/>
      <c r="EE358" s="56"/>
      <c r="EF358" s="56"/>
      <c r="EG358" s="56"/>
      <c r="EH358" s="56"/>
      <c r="EI358" s="56"/>
      <c r="EJ358" s="56"/>
      <c r="EK358" s="56"/>
      <c r="EL358" s="56"/>
      <c r="EN358" s="56"/>
      <c r="EO358" s="56"/>
      <c r="EP358" s="56"/>
      <c r="EQ358" s="56"/>
      <c r="ER358" s="56"/>
      <c r="ES358" s="56"/>
    </row>
    <row r="359" spans="1:149" s="55" customFormat="1" ht="12.75" customHeight="1" x14ac:dyDescent="0.25">
      <c r="A359" s="55">
        <v>2013</v>
      </c>
      <c r="B359" s="55" t="s">
        <v>356</v>
      </c>
      <c r="C359" s="55" t="s">
        <v>177</v>
      </c>
      <c r="D359" s="56"/>
      <c r="E359" s="56"/>
      <c r="F359" s="56"/>
      <c r="G359" s="56"/>
      <c r="H359" s="56">
        <v>98.770525352967297</v>
      </c>
      <c r="I359" s="56">
        <v>98.317002019597595</v>
      </c>
      <c r="J359" s="56">
        <v>101.09305797410499</v>
      </c>
      <c r="K359" s="56"/>
      <c r="L359" s="56"/>
      <c r="M359" s="56">
        <v>97.883927604441794</v>
      </c>
      <c r="N359" s="56"/>
      <c r="O359" s="56">
        <v>94.701733129165703</v>
      </c>
      <c r="P359" s="56"/>
      <c r="Q359" s="56"/>
      <c r="R359" s="56"/>
      <c r="S359" s="84"/>
      <c r="T359" s="84"/>
      <c r="U359" s="56"/>
      <c r="V359" s="56"/>
      <c r="W359" s="56"/>
      <c r="X359" s="56"/>
      <c r="Y359" s="56"/>
      <c r="Z359" s="56"/>
      <c r="AA359" s="56"/>
      <c r="AB359" s="56"/>
      <c r="AC359" s="56"/>
      <c r="AE359" s="56">
        <v>105.799274426243</v>
      </c>
      <c r="AF359" s="56">
        <v>98.252305067749205</v>
      </c>
      <c r="AG359" s="56"/>
      <c r="AH359" s="56">
        <v>95.242018624741902</v>
      </c>
      <c r="AI359" s="56"/>
      <c r="AJ359" s="56"/>
      <c r="AK359" s="56"/>
      <c r="AL359" s="56"/>
      <c r="AM359" s="56"/>
      <c r="AN359" s="56"/>
      <c r="AO359" s="56"/>
      <c r="AP359" s="56"/>
      <c r="AQ359" s="56"/>
      <c r="AR359" s="56"/>
      <c r="AS359" s="56"/>
      <c r="AT359" s="56"/>
      <c r="AU359" s="56"/>
      <c r="AV359" s="56"/>
      <c r="AX359" s="56">
        <v>105.74373596955699</v>
      </c>
      <c r="AY359" s="59"/>
      <c r="AZ359" s="59"/>
      <c r="BA359" s="59"/>
      <c r="BB359" s="59"/>
      <c r="BC359" s="59"/>
      <c r="BD359" s="59"/>
      <c r="BE359" s="59"/>
      <c r="BF359" s="59"/>
      <c r="BG359" s="59"/>
      <c r="BH359" s="59"/>
      <c r="BI359" s="59"/>
      <c r="BJ359" s="59"/>
      <c r="BK359" s="59"/>
      <c r="BL359" s="59"/>
      <c r="BM359" s="59"/>
      <c r="BN359" s="59"/>
      <c r="BO359" s="59"/>
      <c r="BP359" s="59"/>
      <c r="BQ359" s="59"/>
      <c r="BR359" s="59"/>
      <c r="BS359" s="59"/>
      <c r="BT359" s="59"/>
      <c r="BU359" s="59"/>
      <c r="BV359" s="59"/>
      <c r="BW359" s="59"/>
      <c r="BX359" s="59"/>
      <c r="BZ359" s="59"/>
      <c r="CA359" s="59"/>
      <c r="CB359" s="59"/>
      <c r="CC359" s="59"/>
      <c r="CD359" s="59"/>
      <c r="CE359" s="59"/>
      <c r="CF359" s="59"/>
      <c r="CG359" s="59"/>
      <c r="CH359" s="59"/>
      <c r="CI359" s="59"/>
      <c r="CJ359" s="59"/>
      <c r="CK359" s="59"/>
      <c r="CL359" s="59"/>
      <c r="CM359" s="59"/>
      <c r="CN359" s="59"/>
      <c r="CO359" s="59"/>
      <c r="CP359" s="59"/>
      <c r="CQ359" s="59"/>
      <c r="CS359" s="59"/>
      <c r="CT359" s="56"/>
      <c r="CU359" s="56"/>
      <c r="CV359" s="56"/>
      <c r="CW359" s="56"/>
      <c r="CX359" s="56"/>
      <c r="CY359" s="56"/>
      <c r="CZ359" s="56"/>
      <c r="DA359" s="56"/>
      <c r="DB359" s="56"/>
      <c r="DC359" s="56"/>
      <c r="DD359" s="56"/>
      <c r="DE359" s="56"/>
      <c r="DF359" s="56"/>
      <c r="DG359" s="56"/>
      <c r="DH359" s="56"/>
      <c r="DI359" s="56"/>
      <c r="DJ359" s="56"/>
      <c r="DK359" s="56"/>
      <c r="DL359" s="56"/>
      <c r="DM359" s="56"/>
      <c r="DN359" s="56"/>
      <c r="DO359" s="56"/>
      <c r="DP359" s="56"/>
      <c r="DQ359" s="56"/>
      <c r="DR359" s="56"/>
      <c r="DS359" s="56"/>
      <c r="DU359" s="56"/>
      <c r="DV359" s="56"/>
      <c r="DW359" s="56"/>
      <c r="DX359" s="56"/>
      <c r="DY359" s="56"/>
      <c r="DZ359" s="56"/>
      <c r="EA359" s="56"/>
      <c r="EB359" s="56"/>
      <c r="EC359" s="56"/>
      <c r="ED359" s="56"/>
      <c r="EE359" s="56"/>
      <c r="EF359" s="56"/>
      <c r="EG359" s="56"/>
      <c r="EH359" s="56"/>
      <c r="EI359" s="56"/>
      <c r="EJ359" s="56"/>
      <c r="EK359" s="56"/>
      <c r="EL359" s="56"/>
      <c r="EN359" s="56"/>
      <c r="EO359" s="56"/>
      <c r="EP359" s="56"/>
      <c r="EQ359" s="56"/>
      <c r="ER359" s="56"/>
      <c r="ES359" s="56"/>
    </row>
    <row r="360" spans="1:149" s="55" customFormat="1" ht="12.75" customHeight="1" x14ac:dyDescent="0.25">
      <c r="A360" s="55">
        <v>2013</v>
      </c>
      <c r="B360" s="55" t="s">
        <v>357</v>
      </c>
      <c r="C360" s="55" t="s">
        <v>177</v>
      </c>
      <c r="D360" s="56"/>
      <c r="E360" s="56"/>
      <c r="F360" s="56"/>
      <c r="G360" s="56"/>
      <c r="H360" s="56">
        <v>98.759294802623003</v>
      </c>
      <c r="I360" s="56">
        <v>98.5563617323659</v>
      </c>
      <c r="J360" s="56">
        <v>99.798532788632997</v>
      </c>
      <c r="K360" s="56"/>
      <c r="L360" s="56"/>
      <c r="M360" s="56">
        <v>99.7072607991513</v>
      </c>
      <c r="N360" s="56"/>
      <c r="O360" s="56">
        <v>94.963000922375301</v>
      </c>
      <c r="P360" s="56"/>
      <c r="Q360" s="56"/>
      <c r="R360" s="56"/>
      <c r="S360" s="84"/>
      <c r="T360" s="84"/>
      <c r="U360" s="56"/>
      <c r="V360" s="56"/>
      <c r="W360" s="56"/>
      <c r="X360" s="56"/>
      <c r="Y360" s="56"/>
      <c r="Z360" s="56"/>
      <c r="AA360" s="56"/>
      <c r="AB360" s="56"/>
      <c r="AC360" s="56"/>
      <c r="AE360" s="56">
        <v>111.508067641473</v>
      </c>
      <c r="AF360" s="56">
        <v>99.616251334246897</v>
      </c>
      <c r="AG360" s="56"/>
      <c r="AH360" s="56">
        <v>94.9434831850145</v>
      </c>
      <c r="AI360" s="56"/>
      <c r="AJ360" s="56"/>
      <c r="AK360" s="56"/>
      <c r="AL360" s="56"/>
      <c r="AM360" s="56"/>
      <c r="AN360" s="56"/>
      <c r="AO360" s="56"/>
      <c r="AP360" s="56"/>
      <c r="AQ360" s="56"/>
      <c r="AR360" s="56"/>
      <c r="AS360" s="56"/>
      <c r="AT360" s="56"/>
      <c r="AU360" s="56"/>
      <c r="AV360" s="56"/>
      <c r="AX360" s="56">
        <v>111.244951915702</v>
      </c>
      <c r="AY360" s="59"/>
      <c r="AZ360" s="59"/>
      <c r="BA360" s="59"/>
      <c r="BB360" s="59"/>
      <c r="BC360" s="59"/>
      <c r="BD360" s="59"/>
      <c r="BE360" s="59"/>
      <c r="BF360" s="59"/>
      <c r="BG360" s="59"/>
      <c r="BH360" s="59"/>
      <c r="BI360" s="59"/>
      <c r="BJ360" s="59"/>
      <c r="BK360" s="59"/>
      <c r="BL360" s="59"/>
      <c r="BM360" s="59"/>
      <c r="BN360" s="59"/>
      <c r="BO360" s="59"/>
      <c r="BP360" s="59"/>
      <c r="BQ360" s="59"/>
      <c r="BR360" s="59"/>
      <c r="BS360" s="59"/>
      <c r="BT360" s="59"/>
      <c r="BU360" s="59"/>
      <c r="BV360" s="59"/>
      <c r="BW360" s="59"/>
      <c r="BX360" s="59"/>
      <c r="BZ360" s="59"/>
      <c r="CA360" s="59"/>
      <c r="CB360" s="59"/>
      <c r="CC360" s="59"/>
      <c r="CD360" s="59"/>
      <c r="CE360" s="59"/>
      <c r="CF360" s="59"/>
      <c r="CG360" s="59"/>
      <c r="CH360" s="59"/>
      <c r="CI360" s="59"/>
      <c r="CJ360" s="59"/>
      <c r="CK360" s="59"/>
      <c r="CL360" s="59"/>
      <c r="CM360" s="59"/>
      <c r="CN360" s="59"/>
      <c r="CO360" s="59"/>
      <c r="CP360" s="59"/>
      <c r="CQ360" s="59"/>
      <c r="CS360" s="59"/>
      <c r="CT360" s="56"/>
      <c r="CU360" s="56"/>
      <c r="CV360" s="56"/>
      <c r="CW360" s="56"/>
      <c r="CX360" s="56"/>
      <c r="CY360" s="56"/>
      <c r="CZ360" s="56"/>
      <c r="DA360" s="56"/>
      <c r="DB360" s="56"/>
      <c r="DC360" s="56"/>
      <c r="DD360" s="56"/>
      <c r="DE360" s="56"/>
      <c r="DF360" s="56"/>
      <c r="DG360" s="56"/>
      <c r="DH360" s="56"/>
      <c r="DI360" s="56"/>
      <c r="DJ360" s="56"/>
      <c r="DK360" s="56"/>
      <c r="DL360" s="56"/>
      <c r="DM360" s="56"/>
      <c r="DN360" s="56"/>
      <c r="DO360" s="56"/>
      <c r="DP360" s="56"/>
      <c r="DQ360" s="56"/>
      <c r="DR360" s="56"/>
      <c r="DS360" s="56"/>
      <c r="DU360" s="56"/>
      <c r="DV360" s="56"/>
      <c r="DW360" s="56"/>
      <c r="DX360" s="56"/>
      <c r="DY360" s="56"/>
      <c r="DZ360" s="56"/>
      <c r="EA360" s="56"/>
      <c r="EB360" s="56"/>
      <c r="EC360" s="56"/>
      <c r="ED360" s="56"/>
      <c r="EE360" s="56"/>
      <c r="EF360" s="56"/>
      <c r="EG360" s="56"/>
      <c r="EH360" s="56"/>
      <c r="EI360" s="56"/>
      <c r="EJ360" s="56"/>
      <c r="EK360" s="56"/>
      <c r="EL360" s="56"/>
      <c r="EN360" s="56"/>
      <c r="EO360" s="56"/>
      <c r="EP360" s="56"/>
      <c r="EQ360" s="56"/>
      <c r="ER360" s="56"/>
      <c r="ES360" s="56"/>
    </row>
    <row r="361" spans="1:149" s="55" customFormat="1" ht="12.75" customHeight="1" x14ac:dyDescent="0.25">
      <c r="A361" s="55">
        <v>2013</v>
      </c>
      <c r="B361" s="55" t="s">
        <v>358</v>
      </c>
      <c r="C361" s="55" t="s">
        <v>177</v>
      </c>
      <c r="D361" s="56"/>
      <c r="E361" s="56"/>
      <c r="F361" s="56"/>
      <c r="G361" s="56"/>
      <c r="H361" s="56">
        <v>100.605028986321</v>
      </c>
      <c r="I361" s="56">
        <v>100.908070910315</v>
      </c>
      <c r="J361" s="56">
        <v>99.053124812353602</v>
      </c>
      <c r="K361" s="56"/>
      <c r="L361" s="56"/>
      <c r="M361" s="56">
        <v>103.489104120674</v>
      </c>
      <c r="N361" s="56"/>
      <c r="O361" s="56">
        <v>102.551292417013</v>
      </c>
      <c r="P361" s="56"/>
      <c r="Q361" s="56"/>
      <c r="R361" s="56"/>
      <c r="S361" s="84"/>
      <c r="T361" s="84"/>
      <c r="U361" s="56"/>
      <c r="V361" s="56"/>
      <c r="W361" s="56"/>
      <c r="X361" s="56"/>
      <c r="Y361" s="56"/>
      <c r="Z361" s="56"/>
      <c r="AA361" s="56"/>
      <c r="AB361" s="56"/>
      <c r="AC361" s="56"/>
      <c r="AE361" s="56">
        <v>105.82180406899499</v>
      </c>
      <c r="AF361" s="56">
        <v>103.480542970832</v>
      </c>
      <c r="AG361" s="56"/>
      <c r="AH361" s="56">
        <v>102.74142723988599</v>
      </c>
      <c r="AI361" s="56"/>
      <c r="AJ361" s="56"/>
      <c r="AK361" s="56"/>
      <c r="AL361" s="56"/>
      <c r="AM361" s="56"/>
      <c r="AN361" s="56"/>
      <c r="AO361" s="56"/>
      <c r="AP361" s="56"/>
      <c r="AQ361" s="56"/>
      <c r="AR361" s="56"/>
      <c r="AS361" s="56"/>
      <c r="AT361" s="56"/>
      <c r="AU361" s="56"/>
      <c r="AV361" s="56"/>
      <c r="AX361" s="56">
        <v>105.31991425049399</v>
      </c>
      <c r="AY361" s="59"/>
      <c r="AZ361" s="59"/>
      <c r="BA361" s="59"/>
      <c r="BB361" s="59"/>
      <c r="BC361" s="59"/>
      <c r="BD361" s="59"/>
      <c r="BE361" s="59"/>
      <c r="BF361" s="59"/>
      <c r="BG361" s="59"/>
      <c r="BH361" s="59"/>
      <c r="BI361" s="59"/>
      <c r="BJ361" s="59"/>
      <c r="BK361" s="59"/>
      <c r="BL361" s="59"/>
      <c r="BM361" s="59"/>
      <c r="BN361" s="59"/>
      <c r="BO361" s="59"/>
      <c r="BP361" s="59"/>
      <c r="BQ361" s="59"/>
      <c r="BR361" s="59"/>
      <c r="BS361" s="59"/>
      <c r="BT361" s="59"/>
      <c r="BU361" s="59"/>
      <c r="BV361" s="59"/>
      <c r="BW361" s="59"/>
      <c r="BX361" s="59"/>
      <c r="BZ361" s="59"/>
      <c r="CA361" s="59"/>
      <c r="CB361" s="59"/>
      <c r="CC361" s="59"/>
      <c r="CD361" s="59"/>
      <c r="CE361" s="59"/>
      <c r="CF361" s="59"/>
      <c r="CG361" s="59"/>
      <c r="CH361" s="59"/>
      <c r="CI361" s="59"/>
      <c r="CJ361" s="59"/>
      <c r="CK361" s="59"/>
      <c r="CL361" s="59"/>
      <c r="CM361" s="59"/>
      <c r="CN361" s="59"/>
      <c r="CO361" s="59"/>
      <c r="CP361" s="59"/>
      <c r="CQ361" s="59"/>
      <c r="CS361" s="59"/>
      <c r="CT361" s="56"/>
      <c r="CU361" s="56"/>
      <c r="CV361" s="56"/>
      <c r="CW361" s="56"/>
      <c r="CX361" s="56"/>
      <c r="CY361" s="56"/>
      <c r="CZ361" s="56"/>
      <c r="DA361" s="56"/>
      <c r="DB361" s="56"/>
      <c r="DC361" s="56"/>
      <c r="DD361" s="56"/>
      <c r="DE361" s="56"/>
      <c r="DF361" s="56"/>
      <c r="DG361" s="56"/>
      <c r="DH361" s="56"/>
      <c r="DI361" s="56"/>
      <c r="DJ361" s="56"/>
      <c r="DK361" s="56"/>
      <c r="DL361" s="56"/>
      <c r="DM361" s="56"/>
      <c r="DN361" s="56"/>
      <c r="DO361" s="56"/>
      <c r="DP361" s="56"/>
      <c r="DQ361" s="56"/>
      <c r="DR361" s="56"/>
      <c r="DS361" s="56"/>
      <c r="DU361" s="56"/>
      <c r="DV361" s="56"/>
      <c r="DW361" s="56"/>
      <c r="DX361" s="56"/>
      <c r="DY361" s="56"/>
      <c r="DZ361" s="56"/>
      <c r="EA361" s="56"/>
      <c r="EB361" s="56"/>
      <c r="EC361" s="56"/>
      <c r="ED361" s="56"/>
      <c r="EE361" s="56"/>
      <c r="EF361" s="56"/>
      <c r="EG361" s="56"/>
      <c r="EH361" s="56"/>
      <c r="EI361" s="56"/>
      <c r="EJ361" s="56"/>
      <c r="EK361" s="56"/>
      <c r="EL361" s="56"/>
      <c r="EN361" s="56"/>
      <c r="EO361" s="56"/>
      <c r="EP361" s="56"/>
      <c r="EQ361" s="56"/>
      <c r="ER361" s="56"/>
      <c r="ES361" s="56"/>
    </row>
    <row r="362" spans="1:149" s="55" customFormat="1" ht="12.75" customHeight="1" x14ac:dyDescent="0.25">
      <c r="A362" s="55">
        <v>2013</v>
      </c>
      <c r="B362" s="55" t="s">
        <v>359</v>
      </c>
      <c r="C362" s="55" t="s">
        <v>177</v>
      </c>
      <c r="D362" s="56"/>
      <c r="E362" s="56"/>
      <c r="F362" s="56"/>
      <c r="G362" s="56"/>
      <c r="H362" s="56">
        <v>107.308179155693</v>
      </c>
      <c r="I362" s="56">
        <v>109.04031715161901</v>
      </c>
      <c r="J362" s="56">
        <v>98.437749116380601</v>
      </c>
      <c r="K362" s="56"/>
      <c r="L362" s="56"/>
      <c r="M362" s="56">
        <v>141.27643037115001</v>
      </c>
      <c r="N362" s="56"/>
      <c r="O362" s="56">
        <v>151.300791277597</v>
      </c>
      <c r="P362" s="56"/>
      <c r="Q362" s="56"/>
      <c r="R362" s="56"/>
      <c r="S362" s="84"/>
      <c r="T362" s="84"/>
      <c r="U362" s="56"/>
      <c r="V362" s="56"/>
      <c r="W362" s="56"/>
      <c r="X362" s="56"/>
      <c r="Y362" s="56"/>
      <c r="Z362" s="56"/>
      <c r="AA362" s="56"/>
      <c r="AB362" s="56"/>
      <c r="AC362" s="56"/>
      <c r="AE362" s="56">
        <v>116.341972764014</v>
      </c>
      <c r="AF362" s="56">
        <v>141.436008596146</v>
      </c>
      <c r="AG362" s="56"/>
      <c r="AH362" s="56">
        <v>151.779065738957</v>
      </c>
      <c r="AI362" s="56"/>
      <c r="AJ362" s="56"/>
      <c r="AK362" s="56"/>
      <c r="AL362" s="56"/>
      <c r="AM362" s="56"/>
      <c r="AN362" s="56"/>
      <c r="AO362" s="56"/>
      <c r="AP362" s="56"/>
      <c r="AQ362" s="56"/>
      <c r="AR362" s="56"/>
      <c r="AS362" s="56"/>
      <c r="AT362" s="56"/>
      <c r="AU362" s="56"/>
      <c r="AV362" s="56"/>
      <c r="AX362" s="56">
        <v>115.69616643633699</v>
      </c>
      <c r="AY362" s="59"/>
      <c r="AZ362" s="59"/>
      <c r="BA362" s="59"/>
      <c r="BB362" s="59"/>
      <c r="BC362" s="59"/>
      <c r="BD362" s="59"/>
      <c r="BE362" s="59"/>
      <c r="BF362" s="59"/>
      <c r="BG362" s="59"/>
      <c r="BH362" s="59"/>
      <c r="BI362" s="59"/>
      <c r="BJ362" s="59"/>
      <c r="BK362" s="59"/>
      <c r="BL362" s="59"/>
      <c r="BM362" s="59"/>
      <c r="BN362" s="59"/>
      <c r="BO362" s="59"/>
      <c r="BP362" s="59"/>
      <c r="BQ362" s="59"/>
      <c r="BR362" s="59"/>
      <c r="BS362" s="59"/>
      <c r="BT362" s="59"/>
      <c r="BU362" s="59"/>
      <c r="BV362" s="59"/>
      <c r="BW362" s="59"/>
      <c r="BX362" s="59"/>
      <c r="BZ362" s="59"/>
      <c r="CA362" s="59"/>
      <c r="CB362" s="59"/>
      <c r="CC362" s="59"/>
      <c r="CD362" s="59"/>
      <c r="CE362" s="59"/>
      <c r="CF362" s="59"/>
      <c r="CG362" s="59"/>
      <c r="CH362" s="59"/>
      <c r="CI362" s="59"/>
      <c r="CJ362" s="59"/>
      <c r="CK362" s="59"/>
      <c r="CL362" s="59"/>
      <c r="CM362" s="59"/>
      <c r="CN362" s="59"/>
      <c r="CO362" s="59"/>
      <c r="CP362" s="59"/>
      <c r="CQ362" s="59"/>
      <c r="CS362" s="59"/>
      <c r="CT362" s="56"/>
      <c r="CU362" s="56"/>
      <c r="CV362" s="56"/>
      <c r="CW362" s="56"/>
      <c r="CX362" s="56"/>
      <c r="CY362" s="56"/>
      <c r="CZ362" s="56"/>
      <c r="DA362" s="56"/>
      <c r="DB362" s="56"/>
      <c r="DC362" s="56"/>
      <c r="DD362" s="56"/>
      <c r="DE362" s="56"/>
      <c r="DF362" s="56"/>
      <c r="DG362" s="56"/>
      <c r="DH362" s="56"/>
      <c r="DI362" s="56"/>
      <c r="DJ362" s="56"/>
      <c r="DK362" s="56"/>
      <c r="DL362" s="56"/>
      <c r="DM362" s="56"/>
      <c r="DN362" s="56"/>
      <c r="DO362" s="56"/>
      <c r="DP362" s="56"/>
      <c r="DQ362" s="56"/>
      <c r="DR362" s="56"/>
      <c r="DS362" s="56"/>
      <c r="DU362" s="56"/>
      <c r="DV362" s="56"/>
      <c r="DW362" s="56"/>
      <c r="DX362" s="56"/>
      <c r="DY362" s="56"/>
      <c r="DZ362" s="56"/>
      <c r="EA362" s="56"/>
      <c r="EB362" s="56"/>
      <c r="EC362" s="56"/>
      <c r="ED362" s="56"/>
      <c r="EE362" s="56"/>
      <c r="EF362" s="56"/>
      <c r="EG362" s="56"/>
      <c r="EH362" s="56"/>
      <c r="EI362" s="56"/>
      <c r="EJ362" s="56"/>
      <c r="EK362" s="56"/>
      <c r="EL362" s="56"/>
      <c r="EN362" s="56"/>
      <c r="EO362" s="56"/>
      <c r="EP362" s="56"/>
      <c r="EQ362" s="56"/>
      <c r="ER362" s="56"/>
      <c r="ES362" s="56"/>
    </row>
    <row r="363" spans="1:149" s="55" customFormat="1" ht="12.75" customHeight="1" x14ac:dyDescent="0.25">
      <c r="A363" s="55">
        <v>2014</v>
      </c>
      <c r="B363" s="55" t="s">
        <v>348</v>
      </c>
      <c r="C363" s="55" t="s">
        <v>177</v>
      </c>
      <c r="D363" s="56"/>
      <c r="E363" s="56"/>
      <c r="F363" s="56"/>
      <c r="G363" s="56"/>
      <c r="H363" s="56">
        <v>101.112433369348</v>
      </c>
      <c r="I363" s="56">
        <v>101.650086019897</v>
      </c>
      <c r="J363" s="56">
        <v>98.3590671633292</v>
      </c>
      <c r="K363" s="56"/>
      <c r="L363" s="56"/>
      <c r="M363" s="56">
        <v>98.858845717526705</v>
      </c>
      <c r="N363" s="56"/>
      <c r="O363" s="56">
        <v>96.380534758163407</v>
      </c>
      <c r="P363" s="56"/>
      <c r="Q363" s="56"/>
      <c r="R363" s="56"/>
      <c r="S363" s="84"/>
      <c r="T363" s="84"/>
      <c r="U363" s="56"/>
      <c r="V363" s="56"/>
      <c r="W363" s="56"/>
      <c r="X363" s="56"/>
      <c r="Y363" s="56"/>
      <c r="Z363" s="56"/>
      <c r="AA363" s="56"/>
      <c r="AB363" s="56"/>
      <c r="AC363" s="56"/>
      <c r="AE363" s="56">
        <v>105.02336235158</v>
      </c>
      <c r="AF363" s="56">
        <v>98.700244529552293</v>
      </c>
      <c r="AG363" s="56"/>
      <c r="AH363" s="56">
        <v>96.196386792314996</v>
      </c>
      <c r="AI363" s="56"/>
      <c r="AJ363" s="56"/>
      <c r="AK363" s="56"/>
      <c r="AL363" s="56"/>
      <c r="AM363" s="56"/>
      <c r="AN363" s="56"/>
      <c r="AO363" s="56"/>
      <c r="AP363" s="56"/>
      <c r="AQ363" s="56"/>
      <c r="AR363" s="56"/>
      <c r="AS363" s="56"/>
      <c r="AT363" s="56"/>
      <c r="AU363" s="56"/>
      <c r="AV363" s="56"/>
      <c r="AX363" s="56">
        <v>104.931371560684</v>
      </c>
      <c r="AY363" s="59"/>
      <c r="AZ363" s="59"/>
      <c r="BA363" s="59"/>
      <c r="BB363" s="59"/>
      <c r="BC363" s="59">
        <f t="shared" ref="BC363:BC394" si="1668">+((H363/H351)-1)*100</f>
        <v>-0.30165248459693705</v>
      </c>
      <c r="BD363" s="59">
        <f t="shared" ref="BD363:BD394" si="1669">+((I363/I351)-1)*100</f>
        <v>9.4278475046327692E-2</v>
      </c>
      <c r="BE363" s="59">
        <f t="shared" ref="BE363:BE394" si="1670">+((J363/J351)-1)*100</f>
        <v>-2.346004884427455</v>
      </c>
      <c r="BF363" s="59"/>
      <c r="BG363" s="59"/>
      <c r="BH363" s="59">
        <f t="shared" ref="BH363:BH394" si="1671">+((M363/M351)-1)*100</f>
        <v>10.488397243334147</v>
      </c>
      <c r="BI363" s="59"/>
      <c r="BJ363" s="59">
        <f t="shared" ref="BJ363:BJ400" si="1672">+((O363/O351)-1)*100</f>
        <v>5.6597753924095384</v>
      </c>
      <c r="BK363" s="59"/>
      <c r="BL363" s="59"/>
      <c r="BM363" s="59"/>
      <c r="BN363" s="59"/>
      <c r="BO363" s="59"/>
      <c r="BP363" s="59"/>
      <c r="BQ363" s="59"/>
      <c r="BR363" s="59"/>
      <c r="BS363" s="59"/>
      <c r="BT363" s="59"/>
      <c r="BU363" s="59"/>
      <c r="BV363" s="59"/>
      <c r="BW363" s="59"/>
      <c r="BX363" s="59"/>
      <c r="BZ363" s="59">
        <f t="shared" ref="BZ363:BZ400" si="1673">+((AE363/AE351)-1)*100</f>
        <v>23.356753910463169</v>
      </c>
      <c r="CA363" s="59">
        <f t="shared" ref="CA363:CA389" si="1674">+((AF363/AF351)-1)*100</f>
        <v>10.614962762662227</v>
      </c>
      <c r="CB363" s="59"/>
      <c r="CC363" s="59">
        <f t="shared" ref="CC363:CC388" si="1675">+((AH363/AH351)-1)*100</f>
        <v>5.8655462336841824</v>
      </c>
      <c r="CD363" s="59"/>
      <c r="CE363" s="59"/>
      <c r="CF363" s="59"/>
      <c r="CG363" s="59"/>
      <c r="CH363" s="59"/>
      <c r="CI363" s="59"/>
      <c r="CJ363" s="59"/>
      <c r="CK363" s="59"/>
      <c r="CL363" s="59"/>
      <c r="CM363" s="59"/>
      <c r="CN363" s="59"/>
      <c r="CO363" s="59"/>
      <c r="CP363" s="59"/>
      <c r="CQ363" s="59"/>
      <c r="CS363" s="59">
        <f t="shared" ref="CS363:CS400" si="1676">+((AX363/AX351)-1)*100</f>
        <v>23.227537485952588</v>
      </c>
      <c r="CT363" s="56"/>
      <c r="CU363" s="56"/>
      <c r="CV363" s="56"/>
      <c r="CW363" s="56"/>
      <c r="CX363" s="56">
        <f>((SUM(H$27:H363)/SUM(H$15:H351))-1)*100</f>
        <v>4.4892339164879669</v>
      </c>
      <c r="CY363" s="56">
        <f>((SUM(I$27:I363)/SUM(I$15:I351))-1)*100</f>
        <v>4.3924937050441315</v>
      </c>
      <c r="CZ363" s="56">
        <f>((SUM(J$27:J363)/SUM(J$15:J351))-1)*100</f>
        <v>4.9494199163913066</v>
      </c>
      <c r="DA363" s="56"/>
      <c r="DB363" s="56"/>
      <c r="DC363" s="56">
        <f>((SUM(M$363:M363)/SUM(M$351:M351))-1)*100</f>
        <v>10.488397243334147</v>
      </c>
      <c r="DD363" s="56"/>
      <c r="DE363" s="56">
        <f>((SUM(O$363:O363)/SUM(O$351:O351))-1)*100</f>
        <v>5.6597753924095384</v>
      </c>
      <c r="DF363" s="56"/>
      <c r="DG363" s="56"/>
      <c r="DH363" s="56"/>
      <c r="DI363" s="56"/>
      <c r="DJ363" s="56"/>
      <c r="DK363" s="56"/>
      <c r="DL363" s="56"/>
      <c r="DM363" s="56"/>
      <c r="DN363" s="56"/>
      <c r="DO363" s="56"/>
      <c r="DP363" s="56"/>
      <c r="DQ363" s="56"/>
      <c r="DR363" s="56"/>
      <c r="DS363" s="56"/>
      <c r="DU363" s="56">
        <f>((SUM(AE$363:AE363)/SUM(AE$351:AE351))-1)*100</f>
        <v>23.356753910463169</v>
      </c>
      <c r="DV363" s="56">
        <f>((SUM(AF$363:AF363)/SUM(AF$351:AF351))-1)*100</f>
        <v>10.614962762662227</v>
      </c>
      <c r="DW363" s="56"/>
      <c r="DX363" s="56">
        <f>((SUM(AH$363:AH363)/SUM(AH$351:AH351))-1)*100</f>
        <v>5.8655462336841824</v>
      </c>
      <c r="DY363" s="56"/>
      <c r="DZ363" s="56"/>
      <c r="EA363" s="56"/>
      <c r="EB363" s="56"/>
      <c r="EC363" s="56"/>
      <c r="ED363" s="56"/>
      <c r="EE363" s="56"/>
      <c r="EF363" s="56"/>
      <c r="EG363" s="56"/>
      <c r="EH363" s="56"/>
      <c r="EI363" s="56"/>
      <c r="EJ363" s="56"/>
      <c r="EK363" s="56"/>
      <c r="EL363" s="56"/>
      <c r="EN363" s="56">
        <f>((SUM(AX$363:AX363)/SUM(AX$351:AX351))-1)*100</f>
        <v>23.227537485952588</v>
      </c>
      <c r="EO363" s="56"/>
      <c r="EP363" s="56"/>
      <c r="EQ363" s="56"/>
      <c r="ER363" s="56"/>
      <c r="ES363" s="56"/>
    </row>
    <row r="364" spans="1:149" s="55" customFormat="1" ht="12.75" customHeight="1" x14ac:dyDescent="0.25">
      <c r="A364" s="55">
        <v>2014</v>
      </c>
      <c r="B364" s="55" t="s">
        <v>349</v>
      </c>
      <c r="C364" s="55" t="s">
        <v>177</v>
      </c>
      <c r="D364" s="56"/>
      <c r="E364" s="56"/>
      <c r="F364" s="56"/>
      <c r="G364" s="56"/>
      <c r="H364" s="56">
        <v>98.639276752557805</v>
      </c>
      <c r="I364" s="56">
        <v>98.3768419477896</v>
      </c>
      <c r="J364" s="56">
        <v>99.983228320533797</v>
      </c>
      <c r="K364" s="56"/>
      <c r="L364" s="56"/>
      <c r="M364" s="56">
        <v>94.566906920125305</v>
      </c>
      <c r="N364" s="56"/>
      <c r="O364" s="56">
        <v>90.199370708988695</v>
      </c>
      <c r="P364" s="56"/>
      <c r="Q364" s="56"/>
      <c r="R364" s="56"/>
      <c r="S364" s="84"/>
      <c r="T364" s="84"/>
      <c r="U364" s="56"/>
      <c r="V364" s="56"/>
      <c r="W364" s="56"/>
      <c r="X364" s="56"/>
      <c r="Y364" s="56"/>
      <c r="Z364" s="56"/>
      <c r="AA364" s="56"/>
      <c r="AB364" s="56"/>
      <c r="AC364" s="56"/>
      <c r="AE364" s="56">
        <v>105.430656491848</v>
      </c>
      <c r="AF364" s="56">
        <v>94.771671072856606</v>
      </c>
      <c r="AG364" s="56"/>
      <c r="AH364" s="56">
        <v>90.550448429934093</v>
      </c>
      <c r="AI364" s="56"/>
      <c r="AJ364" s="56"/>
      <c r="AK364" s="56"/>
      <c r="AL364" s="56"/>
      <c r="AM364" s="56"/>
      <c r="AN364" s="56"/>
      <c r="AO364" s="56"/>
      <c r="AP364" s="56"/>
      <c r="AQ364" s="56"/>
      <c r="AR364" s="56"/>
      <c r="AS364" s="56"/>
      <c r="AT364" s="56"/>
      <c r="AU364" s="56"/>
      <c r="AV364" s="56"/>
      <c r="AX364" s="56">
        <v>105.27665069832101</v>
      </c>
      <c r="AY364" s="59"/>
      <c r="AZ364" s="59"/>
      <c r="BA364" s="59"/>
      <c r="BB364" s="59"/>
      <c r="BC364" s="59">
        <f t="shared" si="1668"/>
        <v>-0.85463692211036335</v>
      </c>
      <c r="BD364" s="59">
        <f t="shared" si="1669"/>
        <v>-0.95788902945963539</v>
      </c>
      <c r="BE364" s="59">
        <f t="shared" si="1670"/>
        <v>-0.33107661823031931</v>
      </c>
      <c r="BF364" s="59"/>
      <c r="BG364" s="59"/>
      <c r="BH364" s="59">
        <f t="shared" si="1671"/>
        <v>10.243288854583943</v>
      </c>
      <c r="BI364" s="59"/>
      <c r="BJ364" s="59">
        <f t="shared" si="1672"/>
        <v>5.1513067053021278</v>
      </c>
      <c r="BK364" s="59"/>
      <c r="BL364" s="59"/>
      <c r="BM364" s="59"/>
      <c r="BN364" s="59"/>
      <c r="BO364" s="59"/>
      <c r="BP364" s="59"/>
      <c r="BQ364" s="59"/>
      <c r="BR364" s="59"/>
      <c r="BS364" s="59"/>
      <c r="BT364" s="59"/>
      <c r="BU364" s="59"/>
      <c r="BV364" s="59"/>
      <c r="BW364" s="59"/>
      <c r="BX364" s="59"/>
      <c r="BZ364" s="59">
        <f t="shared" si="1673"/>
        <v>22.90919940402145</v>
      </c>
      <c r="CA364" s="59">
        <f t="shared" si="1674"/>
        <v>11.051921404421773</v>
      </c>
      <c r="CB364" s="59"/>
      <c r="CC364" s="59">
        <f t="shared" si="1675"/>
        <v>6.5160552202974564</v>
      </c>
      <c r="CD364" s="59"/>
      <c r="CE364" s="59"/>
      <c r="CF364" s="59"/>
      <c r="CG364" s="59"/>
      <c r="CH364" s="59"/>
      <c r="CI364" s="59"/>
      <c r="CJ364" s="59"/>
      <c r="CK364" s="59"/>
      <c r="CL364" s="59"/>
      <c r="CM364" s="59"/>
      <c r="CN364" s="59"/>
      <c r="CO364" s="59"/>
      <c r="CP364" s="59"/>
      <c r="CQ364" s="59"/>
      <c r="CS364" s="59">
        <f t="shared" si="1676"/>
        <v>22.189606278773777</v>
      </c>
      <c r="CT364" s="56"/>
      <c r="CU364" s="56"/>
      <c r="CV364" s="56"/>
      <c r="CW364" s="56"/>
      <c r="CX364" s="56">
        <f>((SUM(H$27:H364)/SUM(H$15:H352))-1)*100</f>
        <v>4.4694131099159984</v>
      </c>
      <c r="CY364" s="56">
        <f>((SUM(I$27:I364)/SUM(I$15:I352))-1)*100</f>
        <v>4.3731126657749142</v>
      </c>
      <c r="CZ364" s="56">
        <f>((SUM(J$27:J364)/SUM(J$15:J352))-1)*100</f>
        <v>4.9276190125385311</v>
      </c>
      <c r="DA364" s="56"/>
      <c r="DB364" s="56"/>
      <c r="DC364" s="56">
        <f>((SUM(M$363:M364)/SUM(M$351:M352))-1)*100</f>
        <v>10.368426388412688</v>
      </c>
      <c r="DD364" s="56"/>
      <c r="DE364" s="56">
        <f>((SUM(O$363:O364)/SUM(O$351:O352))-1)*100</f>
        <v>5.413350941719175</v>
      </c>
      <c r="DF364" s="56"/>
      <c r="DG364" s="56"/>
      <c r="DH364" s="56"/>
      <c r="DI364" s="56"/>
      <c r="DJ364" s="56"/>
      <c r="DK364" s="56"/>
      <c r="DL364" s="56"/>
      <c r="DM364" s="56"/>
      <c r="DN364" s="56"/>
      <c r="DO364" s="56"/>
      <c r="DP364" s="56"/>
      <c r="DQ364" s="56"/>
      <c r="DR364" s="56"/>
      <c r="DS364" s="56"/>
      <c r="DU364" s="56">
        <f>((SUM(AE$363:AE364)/SUM(AE$351:AE352))-1)*100</f>
        <v>23.132136897056867</v>
      </c>
      <c r="DV364" s="56">
        <f>((SUM(AF$363:AF364)/SUM(AF$351:AF352))-1)*100</f>
        <v>10.82857523802514</v>
      </c>
      <c r="DW364" s="56"/>
      <c r="DX364" s="56">
        <f>((SUM(AH$363:AH364)/SUM(AH$351:AH352))-1)*100</f>
        <v>6.1799720433379557</v>
      </c>
      <c r="DY364" s="56"/>
      <c r="DZ364" s="56"/>
      <c r="EA364" s="56"/>
      <c r="EB364" s="56"/>
      <c r="EC364" s="56"/>
      <c r="ED364" s="56"/>
      <c r="EE364" s="56"/>
      <c r="EF364" s="56"/>
      <c r="EG364" s="56"/>
      <c r="EH364" s="56"/>
      <c r="EI364" s="56"/>
      <c r="EJ364" s="56"/>
      <c r="EK364" s="56"/>
      <c r="EL364" s="56"/>
      <c r="EN364" s="56">
        <f>((SUM(AX$363:AX364)/SUM(AX$351:AX352))-1)*100</f>
        <v>22.705524634894793</v>
      </c>
      <c r="EO364" s="56"/>
      <c r="EP364" s="56"/>
      <c r="EQ364" s="56"/>
      <c r="ER364" s="56"/>
      <c r="ES364" s="56"/>
    </row>
    <row r="365" spans="1:149" s="55" customFormat="1" ht="12.75" customHeight="1" x14ac:dyDescent="0.25">
      <c r="A365" s="55">
        <v>2014</v>
      </c>
      <c r="B365" s="55" t="s">
        <v>350</v>
      </c>
      <c r="C365" s="55" t="s">
        <v>177</v>
      </c>
      <c r="D365" s="56"/>
      <c r="E365" s="56"/>
      <c r="F365" s="56"/>
      <c r="G365" s="56"/>
      <c r="H365" s="56">
        <v>96.884063510791705</v>
      </c>
      <c r="I365" s="56">
        <v>96.336300396439498</v>
      </c>
      <c r="J365" s="56">
        <v>99.689206285445593</v>
      </c>
      <c r="K365" s="56"/>
      <c r="L365" s="56"/>
      <c r="M365" s="56">
        <v>104.508157373882</v>
      </c>
      <c r="N365" s="56"/>
      <c r="O365" s="56">
        <v>101.616940752952</v>
      </c>
      <c r="P365" s="56"/>
      <c r="Q365" s="56"/>
      <c r="R365" s="56"/>
      <c r="S365" s="84"/>
      <c r="T365" s="84"/>
      <c r="U365" s="56"/>
      <c r="V365" s="56"/>
      <c r="W365" s="56"/>
      <c r="X365" s="56"/>
      <c r="Y365" s="56"/>
      <c r="Z365" s="56"/>
      <c r="AA365" s="56"/>
      <c r="AB365" s="56"/>
      <c r="AC365" s="56"/>
      <c r="AE365" s="56">
        <v>111.699729878146</v>
      </c>
      <c r="AF365" s="56">
        <v>104.80590019806</v>
      </c>
      <c r="AG365" s="56"/>
      <c r="AH365" s="56">
        <v>102.05442720017101</v>
      </c>
      <c r="AI365" s="56"/>
      <c r="AJ365" s="56"/>
      <c r="AK365" s="56"/>
      <c r="AL365" s="56"/>
      <c r="AM365" s="56"/>
      <c r="AN365" s="56"/>
      <c r="AO365" s="56"/>
      <c r="AP365" s="56"/>
      <c r="AQ365" s="56"/>
      <c r="AR365" s="56"/>
      <c r="AS365" s="56"/>
      <c r="AT365" s="56"/>
      <c r="AU365" s="56"/>
      <c r="AV365" s="56"/>
      <c r="AX365" s="56">
        <v>111.65324520396901</v>
      </c>
      <c r="AY365" s="59"/>
      <c r="AZ365" s="59"/>
      <c r="BA365" s="59"/>
      <c r="BB365" s="59"/>
      <c r="BC365" s="59">
        <f t="shared" si="1668"/>
        <v>-0.91785902083972859</v>
      </c>
      <c r="BD365" s="59">
        <f t="shared" si="1669"/>
        <v>-1.0874907839764858</v>
      </c>
      <c r="BE365" s="59">
        <f t="shared" si="1670"/>
        <v>-6.9739638682542182E-2</v>
      </c>
      <c r="BF365" s="59"/>
      <c r="BG365" s="59"/>
      <c r="BH365" s="59">
        <f t="shared" si="1671"/>
        <v>10.906810457814743</v>
      </c>
      <c r="BI365" s="59"/>
      <c r="BJ365" s="59">
        <f t="shared" si="1672"/>
        <v>5.8375268722113516</v>
      </c>
      <c r="BK365" s="59"/>
      <c r="BL365" s="59"/>
      <c r="BM365" s="59"/>
      <c r="BN365" s="59"/>
      <c r="BO365" s="59"/>
      <c r="BP365" s="59"/>
      <c r="BQ365" s="59"/>
      <c r="BR365" s="59"/>
      <c r="BS365" s="59"/>
      <c r="BT365" s="59"/>
      <c r="BU365" s="59"/>
      <c r="BV365" s="59"/>
      <c r="BW365" s="59"/>
      <c r="BX365" s="59"/>
      <c r="BZ365" s="59">
        <f t="shared" si="1673"/>
        <v>24.388501305006205</v>
      </c>
      <c r="CA365" s="59">
        <f t="shared" si="1674"/>
        <v>11.413859927861303</v>
      </c>
      <c r="CB365" s="59"/>
      <c r="CC365" s="59">
        <f t="shared" si="1675"/>
        <v>6.8996627078114603</v>
      </c>
      <c r="CD365" s="59"/>
      <c r="CE365" s="59"/>
      <c r="CF365" s="59"/>
      <c r="CG365" s="59"/>
      <c r="CH365" s="59"/>
      <c r="CI365" s="59"/>
      <c r="CJ365" s="59"/>
      <c r="CK365" s="59"/>
      <c r="CL365" s="59"/>
      <c r="CM365" s="59"/>
      <c r="CN365" s="59"/>
      <c r="CO365" s="59"/>
      <c r="CP365" s="59"/>
      <c r="CQ365" s="59"/>
      <c r="CS365" s="59">
        <f t="shared" si="1676"/>
        <v>23.252969498393394</v>
      </c>
      <c r="CT365" s="56"/>
      <c r="CU365" s="56"/>
      <c r="CV365" s="56"/>
      <c r="CW365" s="56"/>
      <c r="CX365" s="56">
        <f>((SUM(H$27:H365)/SUM(H$15:H353))-1)*100</f>
        <v>4.4498456938786068</v>
      </c>
      <c r="CY365" s="56">
        <f>((SUM(I$27:I365)/SUM(I$15:I353))-1)*100</f>
        <v>4.3537859179882288</v>
      </c>
      <c r="CZ365" s="56">
        <f>((SUM(J$27:J365)/SUM(J$15:J353))-1)*100</f>
        <v>4.9071854274564064</v>
      </c>
      <c r="DA365" s="56"/>
      <c r="DB365" s="56"/>
      <c r="DC365" s="56">
        <f>((SUM(M$363:M365)/SUM(M$351:M353))-1)*100</f>
        <v>10.556682566678099</v>
      </c>
      <c r="DD365" s="56"/>
      <c r="DE365" s="56">
        <f>((SUM(O$363:O365)/SUM(O$351:O353))-1)*100</f>
        <v>5.5625248951350903</v>
      </c>
      <c r="DF365" s="56"/>
      <c r="DG365" s="56"/>
      <c r="DH365" s="56"/>
      <c r="DI365" s="56"/>
      <c r="DJ365" s="56"/>
      <c r="DK365" s="56"/>
      <c r="DL365" s="56"/>
      <c r="DM365" s="56"/>
      <c r="DN365" s="56"/>
      <c r="DO365" s="56"/>
      <c r="DP365" s="56"/>
      <c r="DQ365" s="56"/>
      <c r="DR365" s="56"/>
      <c r="DS365" s="56"/>
      <c r="DU365" s="56">
        <f>((SUM(AE$363:AE365)/SUM(AE$351:AE353))-1)*100</f>
        <v>23.564869220677732</v>
      </c>
      <c r="DV365" s="56">
        <f>((SUM(AF$363:AF365)/SUM(AF$351:AF353))-1)*100</f>
        <v>11.033524730936772</v>
      </c>
      <c r="DW365" s="56"/>
      <c r="DX365" s="56">
        <f>((SUM(AH$363:AH365)/SUM(AH$351:AH353))-1)*100</f>
        <v>6.4331811607104772</v>
      </c>
      <c r="DY365" s="56"/>
      <c r="DZ365" s="56"/>
      <c r="EA365" s="56"/>
      <c r="EB365" s="56"/>
      <c r="EC365" s="56"/>
      <c r="ED365" s="56"/>
      <c r="EE365" s="56"/>
      <c r="EF365" s="56"/>
      <c r="EG365" s="56"/>
      <c r="EH365" s="56"/>
      <c r="EI365" s="56"/>
      <c r="EJ365" s="56"/>
      <c r="EK365" s="56"/>
      <c r="EL365" s="56"/>
      <c r="EN365" s="56">
        <f>((SUM(AX$363:AX365)/SUM(AX$351:AX353))-1)*100</f>
        <v>22.89488078698454</v>
      </c>
      <c r="EO365" s="56"/>
      <c r="EP365" s="56"/>
      <c r="EQ365" s="56"/>
      <c r="ER365" s="56"/>
      <c r="ES365" s="56"/>
    </row>
    <row r="366" spans="1:149" s="55" customFormat="1" ht="12.75" customHeight="1" x14ac:dyDescent="0.25">
      <c r="A366" s="55">
        <v>2014</v>
      </c>
      <c r="B366" s="55" t="s">
        <v>351</v>
      </c>
      <c r="C366" s="55" t="s">
        <v>177</v>
      </c>
      <c r="D366" s="56"/>
      <c r="E366" s="56"/>
      <c r="F366" s="56"/>
      <c r="G366" s="56"/>
      <c r="H366" s="56">
        <v>98.876606695978793</v>
      </c>
      <c r="I366" s="56">
        <v>98.693993567207698</v>
      </c>
      <c r="J366" s="56">
        <v>99.811784485989406</v>
      </c>
      <c r="K366" s="56"/>
      <c r="L366" s="56"/>
      <c r="M366" s="56">
        <v>97.994656717143201</v>
      </c>
      <c r="N366" s="56"/>
      <c r="O366" s="56">
        <v>95.142147931348902</v>
      </c>
      <c r="P366" s="56"/>
      <c r="Q366" s="56"/>
      <c r="R366" s="56"/>
      <c r="S366" s="84"/>
      <c r="T366" s="84"/>
      <c r="U366" s="56"/>
      <c r="V366" s="56"/>
      <c r="W366" s="56"/>
      <c r="X366" s="56"/>
      <c r="Y366" s="56"/>
      <c r="Z366" s="56"/>
      <c r="AA366" s="56"/>
      <c r="AB366" s="56"/>
      <c r="AC366" s="56"/>
      <c r="AE366" s="56">
        <v>105.08994788404701</v>
      </c>
      <c r="AF366" s="56">
        <v>99.2035905978085</v>
      </c>
      <c r="AG366" s="56"/>
      <c r="AH366" s="56">
        <v>96.780968703456296</v>
      </c>
      <c r="AI366" s="56"/>
      <c r="AJ366" s="56"/>
      <c r="AK366" s="56"/>
      <c r="AL366" s="56"/>
      <c r="AM366" s="56"/>
      <c r="AN366" s="56"/>
      <c r="AO366" s="56"/>
      <c r="AP366" s="56"/>
      <c r="AQ366" s="56"/>
      <c r="AR366" s="56"/>
      <c r="AS366" s="56"/>
      <c r="AT366" s="56"/>
      <c r="AU366" s="56"/>
      <c r="AV366" s="56"/>
      <c r="AX366" s="56">
        <v>105.232553245169</v>
      </c>
      <c r="AY366" s="59"/>
      <c r="AZ366" s="59"/>
      <c r="BA366" s="59"/>
      <c r="BB366" s="59"/>
      <c r="BC366" s="59">
        <f t="shared" si="1668"/>
        <v>0.45294711172325641</v>
      </c>
      <c r="BD366" s="59">
        <f t="shared" si="1669"/>
        <v>6.6739473364885171E-2</v>
      </c>
      <c r="BE366" s="59">
        <f t="shared" si="1670"/>
        <v>2.4552812351219755</v>
      </c>
      <c r="BF366" s="59"/>
      <c r="BG366" s="59"/>
      <c r="BH366" s="59">
        <f t="shared" si="1671"/>
        <v>7.7643041401230795</v>
      </c>
      <c r="BI366" s="59"/>
      <c r="BJ366" s="59">
        <f t="shared" si="1672"/>
        <v>7.8281097543290601</v>
      </c>
      <c r="BK366" s="59"/>
      <c r="BL366" s="59"/>
      <c r="BM366" s="59"/>
      <c r="BN366" s="59"/>
      <c r="BO366" s="59"/>
      <c r="BP366" s="59"/>
      <c r="BQ366" s="59"/>
      <c r="BR366" s="59"/>
      <c r="BS366" s="59"/>
      <c r="BT366" s="59"/>
      <c r="BU366" s="59"/>
      <c r="BV366" s="59"/>
      <c r="BW366" s="59"/>
      <c r="BX366" s="59"/>
      <c r="BZ366" s="59">
        <f t="shared" si="1673"/>
        <v>7.6208944473575402</v>
      </c>
      <c r="CA366" s="59">
        <f t="shared" si="1674"/>
        <v>9.0390084059137834</v>
      </c>
      <c r="CB366" s="59"/>
      <c r="CC366" s="59">
        <f t="shared" si="1675"/>
        <v>9.9263724937722841</v>
      </c>
      <c r="CD366" s="59"/>
      <c r="CE366" s="59"/>
      <c r="CF366" s="59"/>
      <c r="CG366" s="59"/>
      <c r="CH366" s="59"/>
      <c r="CI366" s="59"/>
      <c r="CJ366" s="59"/>
      <c r="CK366" s="59"/>
      <c r="CL366" s="59"/>
      <c r="CM366" s="59"/>
      <c r="CN366" s="59"/>
      <c r="CO366" s="59"/>
      <c r="CP366" s="59"/>
      <c r="CQ366" s="59"/>
      <c r="CS366" s="59">
        <f t="shared" si="1676"/>
        <v>7.0610003269099719</v>
      </c>
      <c r="CT366" s="56"/>
      <c r="CU366" s="56"/>
      <c r="CV366" s="56"/>
      <c r="CW366" s="56"/>
      <c r="CX366" s="56">
        <f>((SUM(H$27:H366)/SUM(H$15:H354))-1)*100</f>
        <v>4.4352851834969398</v>
      </c>
      <c r="CY366" s="56">
        <f>((SUM(I$27:I366)/SUM(I$15:I354))-1)*100</f>
        <v>4.3384755797868158</v>
      </c>
      <c r="CZ366" s="56">
        <f>((SUM(J$27:J366)/SUM(J$15:J354))-1)*100</f>
        <v>4.8974338873881695</v>
      </c>
      <c r="DA366" s="56"/>
      <c r="DB366" s="56"/>
      <c r="DC366" s="56">
        <f>((SUM(M$363:M366)/SUM(M$351:M354))-1)*100</f>
        <v>9.8521622640185278</v>
      </c>
      <c r="DD366" s="56"/>
      <c r="DE366" s="56">
        <f>((SUM(O$363:O366)/SUM(O$351:O354))-1)*100</f>
        <v>6.1158988971874884</v>
      </c>
      <c r="DF366" s="56"/>
      <c r="DG366" s="56"/>
      <c r="DH366" s="56"/>
      <c r="DI366" s="56"/>
      <c r="DJ366" s="56"/>
      <c r="DK366" s="56"/>
      <c r="DL366" s="56"/>
      <c r="DM366" s="56"/>
      <c r="DN366" s="56"/>
      <c r="DO366" s="56"/>
      <c r="DP366" s="56"/>
      <c r="DQ366" s="56"/>
      <c r="DR366" s="56"/>
      <c r="DS366" s="56"/>
      <c r="DU366" s="56">
        <f>((SUM(AE$363:AE366)/SUM(AE$351:AE354))-1)*100</f>
        <v>19.220406139536372</v>
      </c>
      <c r="DV366" s="56">
        <f>((SUM(AF$363:AF366)/SUM(AF$351:AF354))-1)*100</f>
        <v>10.528930543525505</v>
      </c>
      <c r="DW366" s="56"/>
      <c r="DX366" s="56">
        <f>((SUM(AH$363:AH366)/SUM(AH$351:AH354))-1)*100</f>
        <v>7.2889340227915156</v>
      </c>
      <c r="DY366" s="56"/>
      <c r="DZ366" s="56"/>
      <c r="EA366" s="56"/>
      <c r="EB366" s="56"/>
      <c r="EC366" s="56"/>
      <c r="ED366" s="56"/>
      <c r="EE366" s="56"/>
      <c r="EF366" s="56"/>
      <c r="EG366" s="56"/>
      <c r="EH366" s="56"/>
      <c r="EI366" s="56"/>
      <c r="EJ366" s="56"/>
      <c r="EK366" s="56"/>
      <c r="EL366" s="56"/>
      <c r="EN366" s="56">
        <f>((SUM(AX$363:AX366)/SUM(AX$351:AX354))-1)*100</f>
        <v>18.573999317446187</v>
      </c>
      <c r="EO366" s="56"/>
      <c r="EP366" s="56"/>
      <c r="EQ366" s="56"/>
      <c r="ER366" s="56"/>
      <c r="ES366" s="56"/>
    </row>
    <row r="367" spans="1:149" s="55" customFormat="1" ht="12.75" customHeight="1" x14ac:dyDescent="0.25">
      <c r="A367" s="55">
        <v>2014</v>
      </c>
      <c r="B367" s="55" t="s">
        <v>352</v>
      </c>
      <c r="C367" s="55" t="s">
        <v>177</v>
      </c>
      <c r="D367" s="56"/>
      <c r="E367" s="56"/>
      <c r="F367" s="56"/>
      <c r="G367" s="56"/>
      <c r="H367" s="56">
        <v>99.432315976269706</v>
      </c>
      <c r="I367" s="56">
        <v>99.603560475727406</v>
      </c>
      <c r="J367" s="56">
        <v>98.555357930415894</v>
      </c>
      <c r="K367" s="56"/>
      <c r="L367" s="56"/>
      <c r="M367" s="56">
        <v>106.10618228435899</v>
      </c>
      <c r="N367" s="56"/>
      <c r="O367" s="56">
        <v>101.726274696546</v>
      </c>
      <c r="P367" s="56"/>
      <c r="Q367" s="56"/>
      <c r="R367" s="56"/>
      <c r="S367" s="84"/>
      <c r="T367" s="84"/>
      <c r="U367" s="56"/>
      <c r="V367" s="56"/>
      <c r="W367" s="56"/>
      <c r="X367" s="56"/>
      <c r="Y367" s="56"/>
      <c r="Z367" s="56"/>
      <c r="AA367" s="56"/>
      <c r="AB367" s="56"/>
      <c r="AC367" s="56"/>
      <c r="AE367" s="56">
        <v>117.000704248473</v>
      </c>
      <c r="AF367" s="56">
        <v>108.08162594603399</v>
      </c>
      <c r="AG367" s="56"/>
      <c r="AH367" s="56">
        <v>104.236709300934</v>
      </c>
      <c r="AI367" s="56"/>
      <c r="AJ367" s="56"/>
      <c r="AK367" s="56"/>
      <c r="AL367" s="56"/>
      <c r="AM367" s="56"/>
      <c r="AN367" s="56"/>
      <c r="AO367" s="56"/>
      <c r="AP367" s="56"/>
      <c r="AQ367" s="56"/>
      <c r="AR367" s="56"/>
      <c r="AS367" s="56"/>
      <c r="AT367" s="56"/>
      <c r="AU367" s="56"/>
      <c r="AV367" s="56"/>
      <c r="AX367" s="56">
        <v>117.650126457634</v>
      </c>
      <c r="AY367" s="59"/>
      <c r="AZ367" s="59"/>
      <c r="BA367" s="59"/>
      <c r="BB367" s="59"/>
      <c r="BC367" s="59">
        <f t="shared" si="1668"/>
        <v>-0.35539898655014834</v>
      </c>
      <c r="BD367" s="59">
        <f t="shared" si="1669"/>
        <v>0.13837083383470006</v>
      </c>
      <c r="BE367" s="59">
        <f t="shared" si="1670"/>
        <v>-2.8350494418913241</v>
      </c>
      <c r="BF367" s="59"/>
      <c r="BG367" s="59"/>
      <c r="BH367" s="59">
        <f t="shared" si="1671"/>
        <v>8.0778239430810075</v>
      </c>
      <c r="BI367" s="59"/>
      <c r="BJ367" s="59">
        <f t="shared" si="1672"/>
        <v>4.3869554930883625</v>
      </c>
      <c r="BK367" s="59"/>
      <c r="BL367" s="59"/>
      <c r="BM367" s="59"/>
      <c r="BN367" s="59"/>
      <c r="BO367" s="59"/>
      <c r="BP367" s="59"/>
      <c r="BQ367" s="59"/>
      <c r="BR367" s="59"/>
      <c r="BS367" s="59"/>
      <c r="BT367" s="59"/>
      <c r="BU367" s="59"/>
      <c r="BV367" s="59"/>
      <c r="BW367" s="59"/>
      <c r="BX367" s="59"/>
      <c r="BZ367" s="59">
        <f t="shared" si="1673"/>
        <v>17.026403186524732</v>
      </c>
      <c r="CA367" s="59">
        <f t="shared" si="1674"/>
        <v>10.029777155738962</v>
      </c>
      <c r="CB367" s="59"/>
      <c r="CC367" s="59">
        <f t="shared" si="1675"/>
        <v>6.8534869739005577</v>
      </c>
      <c r="CD367" s="59"/>
      <c r="CE367" s="59"/>
      <c r="CF367" s="59"/>
      <c r="CG367" s="59"/>
      <c r="CH367" s="59"/>
      <c r="CI367" s="59"/>
      <c r="CJ367" s="59"/>
      <c r="CK367" s="59"/>
      <c r="CL367" s="59"/>
      <c r="CM367" s="59"/>
      <c r="CN367" s="59"/>
      <c r="CO367" s="59"/>
      <c r="CP367" s="59"/>
      <c r="CQ367" s="59"/>
      <c r="CS367" s="59">
        <f t="shared" si="1676"/>
        <v>17.74710519906073</v>
      </c>
      <c r="CT367" s="56"/>
      <c r="CU367" s="56"/>
      <c r="CV367" s="56"/>
      <c r="CW367" s="56"/>
      <c r="CX367" s="56">
        <f>((SUM(H$27:H367)/SUM(H$15:H355))-1)*100</f>
        <v>4.4176575925562567</v>
      </c>
      <c r="CY367" s="56">
        <f>((SUM(I$27:I367)/SUM(I$15:I355))-1)*100</f>
        <v>4.3234026136274473</v>
      </c>
      <c r="CZ367" s="56">
        <f>((SUM(J$27:J367)/SUM(J$15:J355))-1)*100</f>
        <v>4.8655466282025328</v>
      </c>
      <c r="DA367" s="56"/>
      <c r="DB367" s="56"/>
      <c r="DC367" s="56">
        <f>((SUM(M$363:M367)/SUM(M$351:M355))-1)*100</f>
        <v>9.4723132129949317</v>
      </c>
      <c r="DD367" s="56"/>
      <c r="DE367" s="56">
        <f>((SUM(O$363:O367)/SUM(O$351:O355))-1)*100</f>
        <v>5.7485810289994665</v>
      </c>
      <c r="DF367" s="56"/>
      <c r="DG367" s="56"/>
      <c r="DH367" s="56"/>
      <c r="DI367" s="56"/>
      <c r="DJ367" s="56"/>
      <c r="DK367" s="56"/>
      <c r="DL367" s="56"/>
      <c r="DM367" s="56"/>
      <c r="DN367" s="56"/>
      <c r="DO367" s="56"/>
      <c r="DP367" s="56"/>
      <c r="DQ367" s="56"/>
      <c r="DR367" s="56"/>
      <c r="DS367" s="56"/>
      <c r="DU367" s="56">
        <f>((SUM(AE$363:AE367)/SUM(AE$351:AE355))-1)*100</f>
        <v>18.741829393711427</v>
      </c>
      <c r="DV367" s="56">
        <f>((SUM(AF$363:AF367)/SUM(AF$351:AF355))-1)*100</f>
        <v>10.421838963876029</v>
      </c>
      <c r="DW367" s="56"/>
      <c r="DX367" s="56">
        <f>((SUM(AH$363:AH367)/SUM(AH$351:AH355))-1)*100</f>
        <v>7.1959710008294264</v>
      </c>
      <c r="DY367" s="56"/>
      <c r="DZ367" s="56"/>
      <c r="EA367" s="56"/>
      <c r="EB367" s="56"/>
      <c r="EC367" s="56"/>
      <c r="ED367" s="56"/>
      <c r="EE367" s="56"/>
      <c r="EF367" s="56"/>
      <c r="EG367" s="56"/>
      <c r="EH367" s="56"/>
      <c r="EI367" s="56"/>
      <c r="EJ367" s="56"/>
      <c r="EK367" s="56"/>
      <c r="EL367" s="56"/>
      <c r="EN367" s="56">
        <f>((SUM(AX$363:AX367)/SUM(AX$351:AX355))-1)*100</f>
        <v>18.394430500334401</v>
      </c>
      <c r="EO367" s="56"/>
      <c r="EP367" s="56"/>
      <c r="EQ367" s="56"/>
      <c r="ER367" s="56"/>
      <c r="ES367" s="56"/>
    </row>
    <row r="368" spans="1:149" s="55" customFormat="1" ht="12.75" customHeight="1" x14ac:dyDescent="0.25">
      <c r="A368" s="55">
        <v>2014</v>
      </c>
      <c r="B368" s="55" t="s">
        <v>353</v>
      </c>
      <c r="C368" s="55" t="s">
        <v>177</v>
      </c>
      <c r="D368" s="56"/>
      <c r="E368" s="56"/>
      <c r="F368" s="56"/>
      <c r="G368" s="56"/>
      <c r="H368" s="56">
        <v>100.149041580774</v>
      </c>
      <c r="I368" s="56">
        <v>100.465255441693</v>
      </c>
      <c r="J368" s="56">
        <v>98.529682766788497</v>
      </c>
      <c r="K368" s="56"/>
      <c r="L368" s="56"/>
      <c r="M368" s="56">
        <v>100.972142757471</v>
      </c>
      <c r="N368" s="56"/>
      <c r="O368" s="56">
        <v>101.263785539316</v>
      </c>
      <c r="P368" s="56"/>
      <c r="Q368" s="56"/>
      <c r="R368" s="56"/>
      <c r="S368" s="84"/>
      <c r="T368" s="84"/>
      <c r="U368" s="56"/>
      <c r="V368" s="56"/>
      <c r="W368" s="56"/>
      <c r="X368" s="56"/>
      <c r="Y368" s="56"/>
      <c r="Z368" s="56"/>
      <c r="AA368" s="56"/>
      <c r="AB368" s="56"/>
      <c r="AC368" s="56"/>
      <c r="AE368" s="56">
        <v>100.246714508407</v>
      </c>
      <c r="AF368" s="56">
        <v>103.003604796706</v>
      </c>
      <c r="AG368" s="56"/>
      <c r="AH368" s="56">
        <v>103.88397903886801</v>
      </c>
      <c r="AI368" s="56"/>
      <c r="AJ368" s="56"/>
      <c r="AK368" s="56"/>
      <c r="AL368" s="56"/>
      <c r="AM368" s="56"/>
      <c r="AN368" s="56"/>
      <c r="AO368" s="56"/>
      <c r="AP368" s="56"/>
      <c r="AQ368" s="56"/>
      <c r="AR368" s="56"/>
      <c r="AS368" s="56"/>
      <c r="AT368" s="56"/>
      <c r="AU368" s="56"/>
      <c r="AV368" s="56"/>
      <c r="AX368" s="56">
        <v>100.81269608162</v>
      </c>
      <c r="AY368" s="59"/>
      <c r="AZ368" s="59"/>
      <c r="BA368" s="59"/>
      <c r="BB368" s="59"/>
      <c r="BC368" s="59">
        <f t="shared" si="1668"/>
        <v>0.57273535142681187</v>
      </c>
      <c r="BD368" s="59">
        <f t="shared" si="1669"/>
        <v>1.2483415752015281</v>
      </c>
      <c r="BE368" s="59">
        <f t="shared" si="1670"/>
        <v>-2.8135415985887535</v>
      </c>
      <c r="BF368" s="59"/>
      <c r="BG368" s="59"/>
      <c r="BH368" s="59">
        <f t="shared" si="1671"/>
        <v>0.51379211809285952</v>
      </c>
      <c r="BI368" s="59"/>
      <c r="BJ368" s="59">
        <f t="shared" si="1672"/>
        <v>1.3358374412712148</v>
      </c>
      <c r="BK368" s="59"/>
      <c r="BL368" s="59"/>
      <c r="BM368" s="59"/>
      <c r="BN368" s="59"/>
      <c r="BO368" s="59"/>
      <c r="BP368" s="59"/>
      <c r="BQ368" s="59"/>
      <c r="BR368" s="59"/>
      <c r="BS368" s="59"/>
      <c r="BT368" s="59"/>
      <c r="BU368" s="59"/>
      <c r="BV368" s="59"/>
      <c r="BW368" s="59"/>
      <c r="BX368" s="59"/>
      <c r="BZ368" s="59">
        <f t="shared" si="1673"/>
        <v>-1.4940175940591827</v>
      </c>
      <c r="CA368" s="59">
        <f t="shared" si="1674"/>
        <v>2.5146748169487143</v>
      </c>
      <c r="CB368" s="59"/>
      <c r="CC368" s="59">
        <f t="shared" si="1675"/>
        <v>3.822908881594711</v>
      </c>
      <c r="CD368" s="59"/>
      <c r="CE368" s="59"/>
      <c r="CF368" s="59"/>
      <c r="CG368" s="59"/>
      <c r="CH368" s="59"/>
      <c r="CI368" s="59"/>
      <c r="CJ368" s="59"/>
      <c r="CK368" s="59"/>
      <c r="CL368" s="59"/>
      <c r="CM368" s="59"/>
      <c r="CN368" s="59"/>
      <c r="CO368" s="59"/>
      <c r="CP368" s="59"/>
      <c r="CQ368" s="59"/>
      <c r="CS368" s="59">
        <f t="shared" si="1676"/>
        <v>-0.6942315074816352</v>
      </c>
      <c r="CT368" s="56"/>
      <c r="CU368" s="56"/>
      <c r="CV368" s="56"/>
      <c r="CW368" s="56"/>
      <c r="CX368" s="56">
        <f>((SUM(H$27:H368)/SUM(H$15:H356))-1)*100</f>
        <v>4.4035911595636135</v>
      </c>
      <c r="CY368" s="56">
        <f>((SUM(I$27:I368)/SUM(I$15:I356))-1)*100</f>
        <v>4.3124329339604417</v>
      </c>
      <c r="CZ368" s="56">
        <f>((SUM(J$27:J368)/SUM(J$15:J356))-1)*100</f>
        <v>4.8340247435558314</v>
      </c>
      <c r="DA368" s="56"/>
      <c r="DB368" s="56"/>
      <c r="DC368" s="56">
        <f>((SUM(M$363:M368)/SUM(M$351:M356))-1)*100</f>
        <v>7.8625549509823145</v>
      </c>
      <c r="DD368" s="56"/>
      <c r="DE368" s="56">
        <f>((SUM(O$363:O368)/SUM(O$351:O356))-1)*100</f>
        <v>4.9592140681026686</v>
      </c>
      <c r="DF368" s="56"/>
      <c r="DG368" s="56"/>
      <c r="DH368" s="56"/>
      <c r="DI368" s="56"/>
      <c r="DJ368" s="56"/>
      <c r="DK368" s="56"/>
      <c r="DL368" s="56"/>
      <c r="DM368" s="56"/>
      <c r="DN368" s="56"/>
      <c r="DO368" s="56"/>
      <c r="DP368" s="56"/>
      <c r="DQ368" s="56"/>
      <c r="DR368" s="56"/>
      <c r="DS368" s="56"/>
      <c r="DU368" s="56">
        <f>((SUM(AE$363:AE368)/SUM(AE$351:AE356))-1)*100</f>
        <v>15.065149669293154</v>
      </c>
      <c r="DV368" s="56">
        <f>((SUM(AF$363:AF368)/SUM(AF$351:AF356))-1)*100</f>
        <v>8.9988519915503051</v>
      </c>
      <c r="DW368" s="56"/>
      <c r="DX368" s="56">
        <f>((SUM(AH$363:AH368)/SUM(AH$351:AH356))-1)*100</f>
        <v>6.590034463569161</v>
      </c>
      <c r="DY368" s="56"/>
      <c r="DZ368" s="56"/>
      <c r="EA368" s="56"/>
      <c r="EB368" s="56"/>
      <c r="EC368" s="56"/>
      <c r="ED368" s="56"/>
      <c r="EE368" s="56"/>
      <c r="EF368" s="56"/>
      <c r="EG368" s="56"/>
      <c r="EH368" s="56"/>
      <c r="EI368" s="56"/>
      <c r="EJ368" s="56"/>
      <c r="EK368" s="56"/>
      <c r="EL368" s="56"/>
      <c r="EN368" s="56">
        <f>((SUM(AX$363:AX368)/SUM(AX$351:AX356))-1)*100</f>
        <v>14.94403927208452</v>
      </c>
      <c r="EO368" s="56"/>
      <c r="EP368" s="56"/>
      <c r="EQ368" s="56"/>
      <c r="ER368" s="56"/>
      <c r="ES368" s="56"/>
    </row>
    <row r="369" spans="1:149" s="55" customFormat="1" ht="12.75" customHeight="1" x14ac:dyDescent="0.25">
      <c r="A369" s="55">
        <v>2014</v>
      </c>
      <c r="B369" s="55" t="s">
        <v>354</v>
      </c>
      <c r="C369" s="55" t="s">
        <v>177</v>
      </c>
      <c r="D369" s="56"/>
      <c r="E369" s="56"/>
      <c r="F369" s="56"/>
      <c r="G369" s="56"/>
      <c r="H369" s="56">
        <v>101.07684740861799</v>
      </c>
      <c r="I369" s="56">
        <v>101.08759069489101</v>
      </c>
      <c r="J369" s="56">
        <v>101.021830100816</v>
      </c>
      <c r="K369" s="56"/>
      <c r="L369" s="56"/>
      <c r="M369" s="56">
        <v>105.612848004139</v>
      </c>
      <c r="N369" s="56"/>
      <c r="O369" s="56">
        <v>100.402082096691</v>
      </c>
      <c r="P369" s="56"/>
      <c r="Q369" s="56"/>
      <c r="R369" s="56"/>
      <c r="S369" s="84"/>
      <c r="T369" s="84"/>
      <c r="U369" s="56"/>
      <c r="V369" s="56"/>
      <c r="W369" s="56"/>
      <c r="X369" s="56"/>
      <c r="Y369" s="56"/>
      <c r="Z369" s="56"/>
      <c r="AA369" s="56"/>
      <c r="AB369" s="56"/>
      <c r="AC369" s="56"/>
      <c r="AE369" s="56">
        <v>118.574035538437</v>
      </c>
      <c r="AF369" s="56">
        <v>107.910531960909</v>
      </c>
      <c r="AG369" s="56"/>
      <c r="AH369" s="56">
        <v>103.068781636019</v>
      </c>
      <c r="AI369" s="56"/>
      <c r="AJ369" s="56"/>
      <c r="AK369" s="56"/>
      <c r="AL369" s="56"/>
      <c r="AM369" s="56"/>
      <c r="AN369" s="56"/>
      <c r="AO369" s="56"/>
      <c r="AP369" s="56"/>
      <c r="AQ369" s="56"/>
      <c r="AR369" s="56"/>
      <c r="AS369" s="56"/>
      <c r="AT369" s="56"/>
      <c r="AU369" s="56"/>
      <c r="AV369" s="56"/>
      <c r="AX369" s="56">
        <v>119.95976338437499</v>
      </c>
      <c r="AY369" s="59"/>
      <c r="AZ369" s="59"/>
      <c r="BA369" s="59"/>
      <c r="BB369" s="59"/>
      <c r="BC369" s="59">
        <f t="shared" si="1668"/>
        <v>1.780373787207945</v>
      </c>
      <c r="BD369" s="59">
        <f t="shared" si="1669"/>
        <v>2.0601739970999233</v>
      </c>
      <c r="BE369" s="59">
        <f t="shared" si="1670"/>
        <v>0.37030027237570096</v>
      </c>
      <c r="BF369" s="59"/>
      <c r="BG369" s="59"/>
      <c r="BH369" s="59">
        <f t="shared" si="1671"/>
        <v>6.4683835188304561</v>
      </c>
      <c r="BI369" s="59"/>
      <c r="BJ369" s="59">
        <f t="shared" si="1672"/>
        <v>2.3902418865869857</v>
      </c>
      <c r="BK369" s="59"/>
      <c r="BL369" s="59"/>
      <c r="BM369" s="59"/>
      <c r="BN369" s="59"/>
      <c r="BO369" s="59"/>
      <c r="BP369" s="59"/>
      <c r="BQ369" s="59"/>
      <c r="BR369" s="59"/>
      <c r="BS369" s="59"/>
      <c r="BT369" s="59"/>
      <c r="BU369" s="59"/>
      <c r="BV369" s="59"/>
      <c r="BW369" s="59"/>
      <c r="BX369" s="59"/>
      <c r="BZ369" s="59">
        <f t="shared" si="1673"/>
        <v>16.217655719739142</v>
      </c>
      <c r="CA369" s="59">
        <f t="shared" si="1674"/>
        <v>8.6383397177571375</v>
      </c>
      <c r="CB369" s="59"/>
      <c r="CC369" s="59">
        <f t="shared" si="1675"/>
        <v>4.8947061813255255</v>
      </c>
      <c r="CD369" s="59"/>
      <c r="CE369" s="59"/>
      <c r="CF369" s="59"/>
      <c r="CG369" s="59"/>
      <c r="CH369" s="59"/>
      <c r="CI369" s="59"/>
      <c r="CJ369" s="59"/>
      <c r="CK369" s="59"/>
      <c r="CL369" s="59"/>
      <c r="CM369" s="59"/>
      <c r="CN369" s="59"/>
      <c r="CO369" s="59"/>
      <c r="CP369" s="59"/>
      <c r="CQ369" s="59"/>
      <c r="CS369" s="59">
        <f t="shared" si="1676"/>
        <v>17.613571965535478</v>
      </c>
      <c r="CT369" s="56"/>
      <c r="CU369" s="56"/>
      <c r="CV369" s="56"/>
      <c r="CW369" s="56"/>
      <c r="CX369" s="56">
        <f>((SUM(H$27:H369)/SUM(H$15:H357))-1)*100</f>
        <v>4.3940550735447337</v>
      </c>
      <c r="CY369" s="56">
        <f>((SUM(I$27:I369)/SUM(I$15:I357))-1)*100</f>
        <v>4.3044414325652314</v>
      </c>
      <c r="CZ369" s="56">
        <f>((SUM(J$27:J369)/SUM(J$15:J357))-1)*100</f>
        <v>4.8159079085973389</v>
      </c>
      <c r="DA369" s="56"/>
      <c r="DB369" s="56"/>
      <c r="DC369" s="56">
        <f>((SUM(M$363:M369)/SUM(M$351:M357))-1)*100</f>
        <v>7.6524564415898055</v>
      </c>
      <c r="DD369" s="56"/>
      <c r="DE369" s="56">
        <f>((SUM(O$363:O369)/SUM(O$351:O357))-1)*100</f>
        <v>4.5756064664376428</v>
      </c>
      <c r="DF369" s="56"/>
      <c r="DG369" s="56"/>
      <c r="DH369" s="56"/>
      <c r="DI369" s="56"/>
      <c r="DJ369" s="56"/>
      <c r="DK369" s="56"/>
      <c r="DL369" s="56"/>
      <c r="DM369" s="56"/>
      <c r="DN369" s="56"/>
      <c r="DO369" s="56"/>
      <c r="DP369" s="56"/>
      <c r="DQ369" s="56"/>
      <c r="DR369" s="56"/>
      <c r="DS369" s="56"/>
      <c r="DU369" s="56">
        <f>((SUM(AE$363:AE369)/SUM(AE$351:AE357))-1)*100</f>
        <v>15.242737273958507</v>
      </c>
      <c r="DV369" s="56">
        <f>((SUM(AF$363:AF369)/SUM(AF$351:AF357))-1)*100</f>
        <v>8.9444013088416661</v>
      </c>
      <c r="DW369" s="56"/>
      <c r="DX369" s="56">
        <f>((SUM(AH$363:AH369)/SUM(AH$351:AH357))-1)*100</f>
        <v>6.3358105378972907</v>
      </c>
      <c r="DY369" s="56"/>
      <c r="DZ369" s="56"/>
      <c r="EA369" s="56"/>
      <c r="EB369" s="56"/>
      <c r="EC369" s="56"/>
      <c r="ED369" s="56"/>
      <c r="EE369" s="56"/>
      <c r="EF369" s="56"/>
      <c r="EG369" s="56"/>
      <c r="EH369" s="56"/>
      <c r="EI369" s="56"/>
      <c r="EJ369" s="56"/>
      <c r="EK369" s="56"/>
      <c r="EL369" s="56"/>
      <c r="EN369" s="56">
        <f>((SUM(AX$363:AX369)/SUM(AX$351:AX357))-1)*100</f>
        <v>15.354331043044823</v>
      </c>
      <c r="EO369" s="56"/>
      <c r="EP369" s="56"/>
      <c r="EQ369" s="56"/>
      <c r="ER369" s="56"/>
      <c r="ES369" s="56"/>
    </row>
    <row r="370" spans="1:149" s="55" customFormat="1" ht="12.75" customHeight="1" x14ac:dyDescent="0.25">
      <c r="A370" s="55">
        <v>2014</v>
      </c>
      <c r="B370" s="55" t="s">
        <v>355</v>
      </c>
      <c r="C370" s="55" t="s">
        <v>177</v>
      </c>
      <c r="D370" s="56"/>
      <c r="E370" s="56"/>
      <c r="F370" s="56"/>
      <c r="G370" s="56"/>
      <c r="H370" s="56">
        <v>100.94167488098</v>
      </c>
      <c r="I370" s="56">
        <v>100.56698331961999</v>
      </c>
      <c r="J370" s="56">
        <v>102.86050310897301</v>
      </c>
      <c r="K370" s="56"/>
      <c r="L370" s="56"/>
      <c r="M370" s="56">
        <v>107.439585930544</v>
      </c>
      <c r="N370" s="56"/>
      <c r="O370" s="56">
        <v>104.011068439868</v>
      </c>
      <c r="P370" s="56"/>
      <c r="Q370" s="56"/>
      <c r="R370" s="56"/>
      <c r="S370" s="84"/>
      <c r="T370" s="84"/>
      <c r="U370" s="56"/>
      <c r="V370" s="56"/>
      <c r="W370" s="56"/>
      <c r="X370" s="56"/>
      <c r="Y370" s="56"/>
      <c r="Z370" s="56"/>
      <c r="AA370" s="56"/>
      <c r="AB370" s="56"/>
      <c r="AC370" s="56"/>
      <c r="AE370" s="56">
        <v>115.967633236941</v>
      </c>
      <c r="AF370" s="56">
        <v>110.19320594314701</v>
      </c>
      <c r="AG370" s="56"/>
      <c r="AH370" s="56">
        <v>107.385219580257</v>
      </c>
      <c r="AI370" s="56"/>
      <c r="AJ370" s="56"/>
      <c r="AK370" s="56"/>
      <c r="AL370" s="56"/>
      <c r="AM370" s="56"/>
      <c r="AN370" s="56"/>
      <c r="AO370" s="56"/>
      <c r="AP370" s="56"/>
      <c r="AQ370" s="56"/>
      <c r="AR370" s="56"/>
      <c r="AS370" s="56"/>
      <c r="AT370" s="56"/>
      <c r="AU370" s="56"/>
      <c r="AV370" s="56"/>
      <c r="AX370" s="56">
        <v>117.181190711065</v>
      </c>
      <c r="AY370" s="59"/>
      <c r="AZ370" s="59"/>
      <c r="BA370" s="59"/>
      <c r="BB370" s="59"/>
      <c r="BC370" s="59">
        <f t="shared" si="1668"/>
        <v>2.2067164628968516</v>
      </c>
      <c r="BD370" s="59">
        <f t="shared" si="1669"/>
        <v>2.0648609255434991</v>
      </c>
      <c r="BE370" s="59">
        <f t="shared" si="1670"/>
        <v>2.9229443256599374</v>
      </c>
      <c r="BF370" s="59"/>
      <c r="BG370" s="59"/>
      <c r="BH370" s="59">
        <f t="shared" si="1671"/>
        <v>8.0928447648546342</v>
      </c>
      <c r="BI370" s="59"/>
      <c r="BJ370" s="59">
        <f t="shared" si="1672"/>
        <v>4.2202225303870744</v>
      </c>
      <c r="BK370" s="59"/>
      <c r="BL370" s="59"/>
      <c r="BM370" s="59"/>
      <c r="BN370" s="59"/>
      <c r="BO370" s="59"/>
      <c r="BP370" s="59"/>
      <c r="BQ370" s="59"/>
      <c r="BR370" s="59"/>
      <c r="BS370" s="59"/>
      <c r="BT370" s="59"/>
      <c r="BU370" s="59"/>
      <c r="BV370" s="59"/>
      <c r="BW370" s="59"/>
      <c r="BX370" s="59"/>
      <c r="BZ370" s="59">
        <f t="shared" si="1673"/>
        <v>17.8633718991553</v>
      </c>
      <c r="CA370" s="59">
        <f t="shared" si="1674"/>
        <v>10.679162384704032</v>
      </c>
      <c r="CB370" s="59"/>
      <c r="CC370" s="59">
        <f t="shared" si="1675"/>
        <v>7.3443448026217384</v>
      </c>
      <c r="CD370" s="59"/>
      <c r="CE370" s="59"/>
      <c r="CF370" s="59"/>
      <c r="CG370" s="59"/>
      <c r="CH370" s="59"/>
      <c r="CI370" s="59"/>
      <c r="CJ370" s="59"/>
      <c r="CK370" s="59"/>
      <c r="CL370" s="59"/>
      <c r="CM370" s="59"/>
      <c r="CN370" s="59"/>
      <c r="CO370" s="59"/>
      <c r="CP370" s="59"/>
      <c r="CQ370" s="59"/>
      <c r="CS370" s="59">
        <f t="shared" si="1676"/>
        <v>19.118653216989422</v>
      </c>
      <c r="CT370" s="56"/>
      <c r="CU370" s="56"/>
      <c r="CV370" s="56"/>
      <c r="CW370" s="56"/>
      <c r="CX370" s="56">
        <f>((SUM(H$27:H370)/SUM(H$15:H358))-1)*100</f>
        <v>4.3861757657137845</v>
      </c>
      <c r="CY370" s="56">
        <f>((SUM(I$27:I370)/SUM(I$15:I358))-1)*100</f>
        <v>4.2965640106312097</v>
      </c>
      <c r="CZ370" s="56">
        <f>((SUM(J$27:J370)/SUM(J$15:J358))-1)*100</f>
        <v>4.8083097749770598</v>
      </c>
      <c r="DA370" s="56"/>
      <c r="DB370" s="56"/>
      <c r="DC370" s="56">
        <f>((SUM(M$363:M370)/SUM(M$351:M358))-1)*100</f>
        <v>7.7102312349224267</v>
      </c>
      <c r="DD370" s="56"/>
      <c r="DE370" s="56">
        <f>((SUM(O$363:O370)/SUM(O$351:O358))-1)*100</f>
        <v>4.5287223131589283</v>
      </c>
      <c r="DF370" s="56"/>
      <c r="DG370" s="56"/>
      <c r="DH370" s="56"/>
      <c r="DI370" s="56"/>
      <c r="DJ370" s="56"/>
      <c r="DK370" s="56"/>
      <c r="DL370" s="56"/>
      <c r="DM370" s="56"/>
      <c r="DN370" s="56"/>
      <c r="DO370" s="56"/>
      <c r="DP370" s="56"/>
      <c r="DQ370" s="56"/>
      <c r="DR370" s="56"/>
      <c r="DS370" s="56"/>
      <c r="DU370" s="56">
        <f>((SUM(AE$363:AE370)/SUM(AE$351:AE358))-1)*100</f>
        <v>15.581775522754103</v>
      </c>
      <c r="DV370" s="56">
        <f>((SUM(AF$363:AF370)/SUM(AF$351:AF358))-1)*100</f>
        <v>9.1724930062787813</v>
      </c>
      <c r="DW370" s="56"/>
      <c r="DX370" s="56">
        <f>((SUM(AH$363:AH370)/SUM(AH$351:AH358))-1)*100</f>
        <v>6.4693900829884576</v>
      </c>
      <c r="DY370" s="56"/>
      <c r="DZ370" s="56"/>
      <c r="EA370" s="56"/>
      <c r="EB370" s="56"/>
      <c r="EC370" s="56"/>
      <c r="ED370" s="56"/>
      <c r="EE370" s="56"/>
      <c r="EF370" s="56"/>
      <c r="EG370" s="56"/>
      <c r="EH370" s="56"/>
      <c r="EI370" s="56"/>
      <c r="EJ370" s="56"/>
      <c r="EK370" s="56"/>
      <c r="EL370" s="56"/>
      <c r="EN370" s="56">
        <f>((SUM(AX$363:AX370)/SUM(AX$351:AX358))-1)*100</f>
        <v>15.840304628775925</v>
      </c>
      <c r="EO370" s="56"/>
      <c r="EP370" s="56"/>
      <c r="EQ370" s="56"/>
      <c r="ER370" s="56"/>
      <c r="ES370" s="56"/>
    </row>
    <row r="371" spans="1:149" s="55" customFormat="1" ht="12.75" customHeight="1" x14ac:dyDescent="0.25">
      <c r="A371" s="55">
        <v>2014</v>
      </c>
      <c r="B371" s="55" t="s">
        <v>356</v>
      </c>
      <c r="C371" s="55" t="s">
        <v>177</v>
      </c>
      <c r="D371" s="56"/>
      <c r="E371" s="56"/>
      <c r="F371" s="56"/>
      <c r="G371" s="56"/>
      <c r="H371" s="56">
        <v>102.49825622026999</v>
      </c>
      <c r="I371" s="56">
        <v>102.52973296432</v>
      </c>
      <c r="J371" s="56">
        <v>102.33706106340701</v>
      </c>
      <c r="K371" s="56"/>
      <c r="L371" s="56"/>
      <c r="M371" s="56">
        <v>103.321647170196</v>
      </c>
      <c r="N371" s="56"/>
      <c r="O371" s="56">
        <v>96.498121000540806</v>
      </c>
      <c r="P371" s="56"/>
      <c r="Q371" s="56"/>
      <c r="R371" s="56"/>
      <c r="S371" s="84"/>
      <c r="T371" s="84"/>
      <c r="U371" s="56"/>
      <c r="V371" s="56"/>
      <c r="W371" s="56"/>
      <c r="X371" s="56"/>
      <c r="Y371" s="56"/>
      <c r="Z371" s="56"/>
      <c r="AA371" s="56"/>
      <c r="AB371" s="56"/>
      <c r="AC371" s="56"/>
      <c r="AE371" s="56">
        <v>120.294392425109</v>
      </c>
      <c r="AF371" s="56">
        <v>105.899737297323</v>
      </c>
      <c r="AG371" s="56"/>
      <c r="AH371" s="56">
        <v>99.773912099264393</v>
      </c>
      <c r="AI371" s="56"/>
      <c r="AJ371" s="56"/>
      <c r="AK371" s="56"/>
      <c r="AL371" s="56"/>
      <c r="AM371" s="56"/>
      <c r="AN371" s="56"/>
      <c r="AO371" s="56"/>
      <c r="AP371" s="56"/>
      <c r="AQ371" s="56"/>
      <c r="AR371" s="56"/>
      <c r="AS371" s="56"/>
      <c r="AT371" s="56"/>
      <c r="AU371" s="56"/>
      <c r="AV371" s="56"/>
      <c r="AX371" s="56">
        <v>121.14453112563599</v>
      </c>
      <c r="AY371" s="59"/>
      <c r="AZ371" s="59"/>
      <c r="BA371" s="59"/>
      <c r="BB371" s="59"/>
      <c r="BC371" s="59">
        <f t="shared" si="1668"/>
        <v>3.7741328741355273</v>
      </c>
      <c r="BD371" s="59">
        <f t="shared" si="1669"/>
        <v>4.2848447961042258</v>
      </c>
      <c r="BE371" s="59">
        <f t="shared" si="1670"/>
        <v>1.2305524377555832</v>
      </c>
      <c r="BF371" s="59"/>
      <c r="BG371" s="59"/>
      <c r="BH371" s="59">
        <f t="shared" si="1671"/>
        <v>5.5552731677549261</v>
      </c>
      <c r="BI371" s="59"/>
      <c r="BJ371" s="59">
        <f t="shared" si="1672"/>
        <v>1.8968901750984646</v>
      </c>
      <c r="BK371" s="59"/>
      <c r="BL371" s="59"/>
      <c r="BM371" s="59"/>
      <c r="BN371" s="59"/>
      <c r="BO371" s="59"/>
      <c r="BP371" s="59"/>
      <c r="BQ371" s="59"/>
      <c r="BR371" s="59"/>
      <c r="BS371" s="59"/>
      <c r="BT371" s="59"/>
      <c r="BU371" s="59"/>
      <c r="BV371" s="59"/>
      <c r="BW371" s="59"/>
      <c r="BX371" s="59"/>
      <c r="BZ371" s="59">
        <f t="shared" si="1673"/>
        <v>13.700583560212532</v>
      </c>
      <c r="CA371" s="59">
        <f t="shared" si="1674"/>
        <v>7.7834634254133395</v>
      </c>
      <c r="CB371" s="59"/>
      <c r="CC371" s="59">
        <f t="shared" si="1675"/>
        <v>4.7582921277407708</v>
      </c>
      <c r="CD371" s="59"/>
      <c r="CE371" s="59"/>
      <c r="CF371" s="59"/>
      <c r="CG371" s="59"/>
      <c r="CH371" s="59"/>
      <c r="CI371" s="59"/>
      <c r="CJ371" s="59"/>
      <c r="CK371" s="59"/>
      <c r="CL371" s="59"/>
      <c r="CM371" s="59"/>
      <c r="CN371" s="59"/>
      <c r="CO371" s="59"/>
      <c r="CP371" s="59"/>
      <c r="CQ371" s="59"/>
      <c r="CS371" s="59">
        <f t="shared" si="1676"/>
        <v>14.564262379109438</v>
      </c>
      <c r="CT371" s="56"/>
      <c r="CU371" s="56"/>
      <c r="CV371" s="56"/>
      <c r="CW371" s="56"/>
      <c r="CX371" s="56">
        <f>((SUM(H$27:H371)/SUM(H$15:H359))-1)*100</f>
        <v>4.3839787738407576</v>
      </c>
      <c r="CY371" s="56">
        <f>((SUM(I$27:I371)/SUM(I$15:I359))-1)*100</f>
        <v>4.2965230238491969</v>
      </c>
      <c r="CZ371" s="56">
        <f>((SUM(J$27:J371)/SUM(J$15:J359))-1)*100</f>
        <v>4.7938420355275069</v>
      </c>
      <c r="DA371" s="56"/>
      <c r="DB371" s="56"/>
      <c r="DC371" s="56">
        <f>((SUM(M$363:M371)/SUM(M$351:M359))-1)*100</f>
        <v>7.4636747744426302</v>
      </c>
      <c r="DD371" s="56"/>
      <c r="DE371" s="56">
        <f>((SUM(O$363:O371)/SUM(O$351:O359))-1)*100</f>
        <v>4.2359080723576525</v>
      </c>
      <c r="DF371" s="56"/>
      <c r="DG371" s="56"/>
      <c r="DH371" s="56"/>
      <c r="DI371" s="56"/>
      <c r="DJ371" s="56"/>
      <c r="DK371" s="56"/>
      <c r="DL371" s="56"/>
      <c r="DM371" s="56"/>
      <c r="DN371" s="56"/>
      <c r="DO371" s="56"/>
      <c r="DP371" s="56"/>
      <c r="DQ371" s="56"/>
      <c r="DR371" s="56"/>
      <c r="DS371" s="56"/>
      <c r="DU371" s="56">
        <f>((SUM(AE$363:AE371)/SUM(AE$351:AE359))-1)*100</f>
        <v>15.352037237759021</v>
      </c>
      <c r="DV371" s="56">
        <f>((SUM(AF$363:AF371)/SUM(AF$351:AF359))-1)*100</f>
        <v>9.0129598779599149</v>
      </c>
      <c r="DW371" s="56"/>
      <c r="DX371" s="56">
        <f>((SUM(AH$363:AH371)/SUM(AH$351:AH359))-1)*100</f>
        <v>6.27778335645921</v>
      </c>
      <c r="DY371" s="56"/>
      <c r="DZ371" s="56"/>
      <c r="EA371" s="56"/>
      <c r="EB371" s="56"/>
      <c r="EC371" s="56"/>
      <c r="ED371" s="56"/>
      <c r="EE371" s="56"/>
      <c r="EF371" s="56"/>
      <c r="EG371" s="56"/>
      <c r="EH371" s="56"/>
      <c r="EI371" s="56"/>
      <c r="EJ371" s="56"/>
      <c r="EK371" s="56"/>
      <c r="EL371" s="56"/>
      <c r="EN371" s="56">
        <f>((SUM(AX$363:AX371)/SUM(AX$351:AX359))-1)*100</f>
        <v>15.684804553517772</v>
      </c>
      <c r="EO371" s="56"/>
      <c r="EP371" s="56"/>
      <c r="EQ371" s="56"/>
      <c r="ER371" s="56"/>
      <c r="ES371" s="56"/>
    </row>
    <row r="372" spans="1:149" s="55" customFormat="1" ht="12.75" customHeight="1" x14ac:dyDescent="0.25">
      <c r="A372" s="55">
        <v>2014</v>
      </c>
      <c r="B372" s="55" t="s">
        <v>357</v>
      </c>
      <c r="C372" s="55" t="s">
        <v>177</v>
      </c>
      <c r="D372" s="56"/>
      <c r="E372" s="56"/>
      <c r="F372" s="56"/>
      <c r="G372" s="56"/>
      <c r="H372" s="56">
        <v>101.557054916715</v>
      </c>
      <c r="I372" s="56">
        <v>101.47655022814</v>
      </c>
      <c r="J372" s="56">
        <v>101.96932646177601</v>
      </c>
      <c r="K372" s="56"/>
      <c r="L372" s="56"/>
      <c r="M372" s="56">
        <v>107.107547196151</v>
      </c>
      <c r="N372" s="56"/>
      <c r="O372" s="56">
        <v>99.813529099712596</v>
      </c>
      <c r="P372" s="56"/>
      <c r="Q372" s="56"/>
      <c r="R372" s="56"/>
      <c r="S372" s="84"/>
      <c r="T372" s="84"/>
      <c r="U372" s="56"/>
      <c r="V372" s="56"/>
      <c r="W372" s="56"/>
      <c r="X372" s="56"/>
      <c r="Y372" s="56"/>
      <c r="Z372" s="56"/>
      <c r="AA372" s="56"/>
      <c r="AB372" s="56"/>
      <c r="AC372" s="56"/>
      <c r="AE372" s="56">
        <v>125.250587606273</v>
      </c>
      <c r="AF372" s="56">
        <v>109.76561658553</v>
      </c>
      <c r="AG372" s="56"/>
      <c r="AH372" s="56">
        <v>103.18017321357399</v>
      </c>
      <c r="AI372" s="56"/>
      <c r="AJ372" s="56"/>
      <c r="AK372" s="56"/>
      <c r="AL372" s="56"/>
      <c r="AM372" s="56"/>
      <c r="AN372" s="56"/>
      <c r="AO372" s="56"/>
      <c r="AP372" s="56"/>
      <c r="AQ372" s="56"/>
      <c r="AR372" s="56"/>
      <c r="AS372" s="56"/>
      <c r="AT372" s="56"/>
      <c r="AU372" s="56"/>
      <c r="AV372" s="56"/>
      <c r="AX372" s="56">
        <v>126.154221096367</v>
      </c>
      <c r="AY372" s="59"/>
      <c r="AZ372" s="59"/>
      <c r="BA372" s="59"/>
      <c r="BB372" s="59"/>
      <c r="BC372" s="59">
        <f t="shared" si="1668"/>
        <v>2.8329081527804556</v>
      </c>
      <c r="BD372" s="59">
        <f t="shared" si="1669"/>
        <v>2.9629629629632559</v>
      </c>
      <c r="BE372" s="59">
        <f t="shared" si="1670"/>
        <v>2.1751759394505576</v>
      </c>
      <c r="BF372" s="59"/>
      <c r="BG372" s="59"/>
      <c r="BH372" s="59">
        <f t="shared" si="1671"/>
        <v>7.4220135401239506</v>
      </c>
      <c r="BI372" s="59"/>
      <c r="BJ372" s="59">
        <f t="shared" si="1672"/>
        <v>5.1078084414183822</v>
      </c>
      <c r="BK372" s="59"/>
      <c r="BL372" s="59"/>
      <c r="BM372" s="59"/>
      <c r="BN372" s="59"/>
      <c r="BO372" s="59"/>
      <c r="BP372" s="59"/>
      <c r="BQ372" s="59"/>
      <c r="BR372" s="59"/>
      <c r="BS372" s="59"/>
      <c r="BT372" s="59"/>
      <c r="BU372" s="59"/>
      <c r="BV372" s="59"/>
      <c r="BW372" s="59"/>
      <c r="BX372" s="59"/>
      <c r="BZ372" s="59">
        <f t="shared" si="1673"/>
        <v>12.32423828649396</v>
      </c>
      <c r="CA372" s="59">
        <f t="shared" si="1674"/>
        <v>10.188463343424225</v>
      </c>
      <c r="CB372" s="59"/>
      <c r="CC372" s="59">
        <f t="shared" si="1675"/>
        <v>8.675361122478332</v>
      </c>
      <c r="CD372" s="59"/>
      <c r="CE372" s="59"/>
      <c r="CF372" s="59"/>
      <c r="CG372" s="59"/>
      <c r="CH372" s="59"/>
      <c r="CI372" s="59"/>
      <c r="CJ372" s="59"/>
      <c r="CK372" s="59"/>
      <c r="CL372" s="59"/>
      <c r="CM372" s="59"/>
      <c r="CN372" s="59"/>
      <c r="CO372" s="59"/>
      <c r="CP372" s="59"/>
      <c r="CQ372" s="59"/>
      <c r="CS372" s="59">
        <f t="shared" si="1676"/>
        <v>13.402198413428025</v>
      </c>
      <c r="CT372" s="56"/>
      <c r="CU372" s="56"/>
      <c r="CV372" s="56"/>
      <c r="CW372" s="56"/>
      <c r="CX372" s="56">
        <f>((SUM(H$27:H372)/SUM(H$15:H360))-1)*100</f>
        <v>4.3784315868859114</v>
      </c>
      <c r="CY372" s="56">
        <f>((SUM(I$27:I372)/SUM(I$15:I360))-1)*100</f>
        <v>4.2918640100473748</v>
      </c>
      <c r="CZ372" s="56">
        <f>((SUM(J$27:J372)/SUM(J$15:J360))-1)*100</f>
        <v>4.7834298359140881</v>
      </c>
      <c r="DA372" s="56"/>
      <c r="DB372" s="56"/>
      <c r="DC372" s="56">
        <f>((SUM(M$363:M372)/SUM(M$351:M360))-1)*100</f>
        <v>7.4593261797201604</v>
      </c>
      <c r="DD372" s="56"/>
      <c r="DE372" s="56">
        <f>((SUM(O$363:O372)/SUM(O$351:O360))-1)*100</f>
        <v>4.3234189933504918</v>
      </c>
      <c r="DF372" s="56"/>
      <c r="DG372" s="56"/>
      <c r="DH372" s="56"/>
      <c r="DI372" s="56"/>
      <c r="DJ372" s="56"/>
      <c r="DK372" s="56"/>
      <c r="DL372" s="56"/>
      <c r="DM372" s="56"/>
      <c r="DN372" s="56"/>
      <c r="DO372" s="56"/>
      <c r="DP372" s="56"/>
      <c r="DQ372" s="56"/>
      <c r="DR372" s="56"/>
      <c r="DS372" s="56"/>
      <c r="DU372" s="56">
        <f>((SUM(AE$363:AE372)/SUM(AE$351:AE360))-1)*100</f>
        <v>15.006760592996415</v>
      </c>
      <c r="DV372" s="56">
        <f>((SUM(AF$363:AF372)/SUM(AF$351:AF360))-1)*100</f>
        <v>9.1355661788565357</v>
      </c>
      <c r="DW372" s="56"/>
      <c r="DX372" s="56">
        <f>((SUM(AH$363:AH372)/SUM(AH$351:AH360))-1)*100</f>
        <v>6.5185441372295649</v>
      </c>
      <c r="DY372" s="56"/>
      <c r="DZ372" s="56"/>
      <c r="EA372" s="56"/>
      <c r="EB372" s="56"/>
      <c r="EC372" s="56"/>
      <c r="ED372" s="56"/>
      <c r="EE372" s="56"/>
      <c r="EF372" s="56"/>
      <c r="EG372" s="56"/>
      <c r="EH372" s="56"/>
      <c r="EI372" s="56"/>
      <c r="EJ372" s="56"/>
      <c r="EK372" s="56"/>
      <c r="EL372" s="56"/>
      <c r="EN372" s="56">
        <f>((SUM(AX$363:AX372)/SUM(AX$351:AX360))-1)*100</f>
        <v>15.425425001630021</v>
      </c>
      <c r="EO372" s="56"/>
      <c r="EP372" s="56"/>
      <c r="EQ372" s="56"/>
      <c r="ER372" s="56"/>
      <c r="ES372" s="56"/>
    </row>
    <row r="373" spans="1:149" s="55" customFormat="1" ht="12.75" customHeight="1" x14ac:dyDescent="0.25">
      <c r="A373" s="55">
        <v>2014</v>
      </c>
      <c r="B373" s="55" t="s">
        <v>358</v>
      </c>
      <c r="C373" s="55" t="s">
        <v>177</v>
      </c>
      <c r="D373" s="56"/>
      <c r="E373" s="56"/>
      <c r="F373" s="56"/>
      <c r="G373" s="56"/>
      <c r="H373" s="56">
        <v>105.130805467248</v>
      </c>
      <c r="I373" s="56">
        <v>105.820929014885</v>
      </c>
      <c r="J373" s="56">
        <v>101.596622473636</v>
      </c>
      <c r="K373" s="56"/>
      <c r="L373" s="56"/>
      <c r="M373" s="56">
        <v>110.313712430884</v>
      </c>
      <c r="N373" s="56"/>
      <c r="O373" s="56">
        <v>106.10481910447299</v>
      </c>
      <c r="P373" s="56"/>
      <c r="Q373" s="56"/>
      <c r="R373" s="56"/>
      <c r="S373" s="84"/>
      <c r="T373" s="84"/>
      <c r="U373" s="56"/>
      <c r="V373" s="56"/>
      <c r="W373" s="56"/>
      <c r="X373" s="56"/>
      <c r="Y373" s="56"/>
      <c r="Z373" s="56"/>
      <c r="AA373" s="56"/>
      <c r="AB373" s="56"/>
      <c r="AC373" s="56"/>
      <c r="AE373" s="56">
        <v>120.782855870527</v>
      </c>
      <c r="AF373" s="56">
        <v>112.858636785844</v>
      </c>
      <c r="AG373" s="56"/>
      <c r="AH373" s="56">
        <v>109.468759961182</v>
      </c>
      <c r="AI373" s="56"/>
      <c r="AJ373" s="56"/>
      <c r="AK373" s="56"/>
      <c r="AL373" s="56"/>
      <c r="AM373" s="56"/>
      <c r="AN373" s="56"/>
      <c r="AO373" s="56"/>
      <c r="AP373" s="56"/>
      <c r="AQ373" s="56"/>
      <c r="AR373" s="56"/>
      <c r="AS373" s="56"/>
      <c r="AT373" s="56"/>
      <c r="AU373" s="56"/>
      <c r="AV373" s="56"/>
      <c r="AX373" s="56">
        <v>121.294720354097</v>
      </c>
      <c r="AY373" s="59"/>
      <c r="AZ373" s="59"/>
      <c r="BA373" s="59"/>
      <c r="BB373" s="59"/>
      <c r="BC373" s="59">
        <f t="shared" si="1668"/>
        <v>4.4985588956416356</v>
      </c>
      <c r="BD373" s="59">
        <f t="shared" si="1669"/>
        <v>4.8686473344004666</v>
      </c>
      <c r="BE373" s="59">
        <f t="shared" si="1670"/>
        <v>2.5678116324959976</v>
      </c>
      <c r="BF373" s="59"/>
      <c r="BG373" s="59"/>
      <c r="BH373" s="59">
        <f t="shared" si="1671"/>
        <v>6.5945186869645012</v>
      </c>
      <c r="BI373" s="59"/>
      <c r="BJ373" s="59">
        <f t="shared" si="1672"/>
        <v>3.4651213102317557</v>
      </c>
      <c r="BK373" s="59"/>
      <c r="BL373" s="59"/>
      <c r="BM373" s="59"/>
      <c r="BN373" s="59"/>
      <c r="BO373" s="59"/>
      <c r="BP373" s="59"/>
      <c r="BQ373" s="59"/>
      <c r="BR373" s="59"/>
      <c r="BS373" s="59"/>
      <c r="BT373" s="59"/>
      <c r="BU373" s="59"/>
      <c r="BV373" s="59"/>
      <c r="BW373" s="59"/>
      <c r="BX373" s="59"/>
      <c r="BZ373" s="59">
        <f t="shared" si="1673"/>
        <v>14.137967059961976</v>
      </c>
      <c r="CA373" s="59">
        <f t="shared" si="1674"/>
        <v>9.0626639035469516</v>
      </c>
      <c r="CB373" s="59"/>
      <c r="CC373" s="59">
        <f t="shared" si="1675"/>
        <v>6.5478287600469809</v>
      </c>
      <c r="CD373" s="59"/>
      <c r="CE373" s="59"/>
      <c r="CF373" s="59"/>
      <c r="CG373" s="59"/>
      <c r="CH373" s="59"/>
      <c r="CI373" s="59"/>
      <c r="CJ373" s="59"/>
      <c r="CK373" s="59"/>
      <c r="CL373" s="59"/>
      <c r="CM373" s="59"/>
      <c r="CN373" s="59"/>
      <c r="CO373" s="59"/>
      <c r="CP373" s="59"/>
      <c r="CQ373" s="59"/>
      <c r="CS373" s="59">
        <f t="shared" si="1676"/>
        <v>15.167887495244582</v>
      </c>
      <c r="CT373" s="56"/>
      <c r="CU373" s="56"/>
      <c r="CV373" s="56"/>
      <c r="CW373" s="56"/>
      <c r="CX373" s="56">
        <f>((SUM(H$27:H373)/SUM(H$15:H361))-1)*100</f>
        <v>4.3788676459745934</v>
      </c>
      <c r="CY373" s="56">
        <f>((SUM(I$27:I373)/SUM(I$15:I361))-1)*100</f>
        <v>4.2939198279352997</v>
      </c>
      <c r="CZ373" s="56">
        <f>((SUM(J$27:J373)/SUM(J$15:J361))-1)*100</f>
        <v>4.7747203852902986</v>
      </c>
      <c r="DA373" s="56"/>
      <c r="DB373" s="56"/>
      <c r="DC373" s="56">
        <f>((SUM(M$363:M373)/SUM(M$351:M361))-1)*100</f>
        <v>7.3747921660932469</v>
      </c>
      <c r="DD373" s="56"/>
      <c r="DE373" s="56">
        <f>((SUM(O$363:O373)/SUM(O$351:O361))-1)*100</f>
        <v>4.2394868839808364</v>
      </c>
      <c r="DF373" s="56"/>
      <c r="DG373" s="56"/>
      <c r="DH373" s="56"/>
      <c r="DI373" s="56"/>
      <c r="DJ373" s="56"/>
      <c r="DK373" s="56"/>
      <c r="DL373" s="56"/>
      <c r="DM373" s="56"/>
      <c r="DN373" s="56"/>
      <c r="DO373" s="56"/>
      <c r="DP373" s="56"/>
      <c r="DQ373" s="56"/>
      <c r="DR373" s="56"/>
      <c r="DS373" s="56"/>
      <c r="DU373" s="56">
        <f>((SUM(AE$363:AE373)/SUM(AE$351:AE361))-1)*100</f>
        <v>14.921920821852307</v>
      </c>
      <c r="DV373" s="56">
        <f>((SUM(AF$363:AF373)/SUM(AF$351:AF361))-1)*100</f>
        <v>9.1284395742354807</v>
      </c>
      <c r="DW373" s="56"/>
      <c r="DX373" s="56">
        <f>((SUM(AH$363:AH373)/SUM(AH$351:AH361))-1)*100</f>
        <v>6.5214144709980326</v>
      </c>
      <c r="DY373" s="56"/>
      <c r="DZ373" s="56"/>
      <c r="EA373" s="56"/>
      <c r="EB373" s="56"/>
      <c r="EC373" s="56"/>
      <c r="ED373" s="56"/>
      <c r="EE373" s="56"/>
      <c r="EF373" s="56"/>
      <c r="EG373" s="56"/>
      <c r="EH373" s="56"/>
      <c r="EI373" s="56"/>
      <c r="EJ373" s="56"/>
      <c r="EK373" s="56"/>
      <c r="EL373" s="56"/>
      <c r="EN373" s="56">
        <f>((SUM(AX$363:AX373)/SUM(AX$351:AX361))-1)*100</f>
        <v>15.400410031425915</v>
      </c>
      <c r="EO373" s="56"/>
      <c r="EP373" s="56"/>
      <c r="EQ373" s="56"/>
      <c r="ER373" s="56"/>
      <c r="ES373" s="56"/>
    </row>
    <row r="374" spans="1:149" s="55" customFormat="1" ht="12.75" customHeight="1" x14ac:dyDescent="0.25">
      <c r="A374" s="55">
        <v>2014</v>
      </c>
      <c r="B374" s="55" t="s">
        <v>359</v>
      </c>
      <c r="C374" s="55" t="s">
        <v>177</v>
      </c>
      <c r="D374" s="56"/>
      <c r="E374" s="56"/>
      <c r="F374" s="56"/>
      <c r="G374" s="56"/>
      <c r="H374" s="56">
        <v>112.731723124989</v>
      </c>
      <c r="I374" s="56">
        <v>114.802902236517</v>
      </c>
      <c r="J374" s="56">
        <v>102.12503390571</v>
      </c>
      <c r="K374" s="56"/>
      <c r="L374" s="56"/>
      <c r="M374" s="56">
        <v>146.95961746088699</v>
      </c>
      <c r="N374" s="56"/>
      <c r="O374" s="56">
        <v>156.63944360229399</v>
      </c>
      <c r="P374" s="56"/>
      <c r="Q374" s="56"/>
      <c r="R374" s="56"/>
      <c r="S374" s="84"/>
      <c r="T374" s="84"/>
      <c r="U374" s="56"/>
      <c r="V374" s="56"/>
      <c r="W374" s="56"/>
      <c r="X374" s="56"/>
      <c r="Y374" s="56"/>
      <c r="Z374" s="56"/>
      <c r="AA374" s="56"/>
      <c r="AB374" s="56"/>
      <c r="AC374" s="56"/>
      <c r="AE374" s="56">
        <v>122.882150895202</v>
      </c>
      <c r="AF374" s="56">
        <v>150.83654941121401</v>
      </c>
      <c r="AG374" s="56"/>
      <c r="AH374" s="56">
        <v>161.71667395224401</v>
      </c>
      <c r="AI374" s="56"/>
      <c r="AJ374" s="56"/>
      <c r="AK374" s="56"/>
      <c r="AL374" s="56"/>
      <c r="AM374" s="56"/>
      <c r="AN374" s="56"/>
      <c r="AO374" s="56"/>
      <c r="AP374" s="56"/>
      <c r="AQ374" s="56"/>
      <c r="AR374" s="56"/>
      <c r="AS374" s="56"/>
      <c r="AT374" s="56"/>
      <c r="AU374" s="56"/>
      <c r="AV374" s="56"/>
      <c r="AX374" s="56">
        <v>123.760155604395</v>
      </c>
      <c r="AY374" s="59"/>
      <c r="AZ374" s="59"/>
      <c r="BA374" s="59"/>
      <c r="BB374" s="59"/>
      <c r="BC374" s="59">
        <f t="shared" si="1668"/>
        <v>5.0541757505986551</v>
      </c>
      <c r="BD374" s="59">
        <f t="shared" si="1669"/>
        <v>5.2848205465921394</v>
      </c>
      <c r="BE374" s="59">
        <f t="shared" si="1670"/>
        <v>3.745803639790668</v>
      </c>
      <c r="BF374" s="59"/>
      <c r="BG374" s="59"/>
      <c r="BH374" s="59">
        <f t="shared" si="1671"/>
        <v>4.0227425585475096</v>
      </c>
      <c r="BI374" s="59"/>
      <c r="BJ374" s="59">
        <f t="shared" si="1672"/>
        <v>3.5285025805991799</v>
      </c>
      <c r="BK374" s="59"/>
      <c r="BL374" s="59"/>
      <c r="BM374" s="59"/>
      <c r="BN374" s="59"/>
      <c r="BO374" s="59"/>
      <c r="BP374" s="59"/>
      <c r="BQ374" s="59"/>
      <c r="BR374" s="59"/>
      <c r="BS374" s="59"/>
      <c r="BT374" s="59"/>
      <c r="BU374" s="59"/>
      <c r="BV374" s="59"/>
      <c r="BW374" s="59"/>
      <c r="BX374" s="59"/>
      <c r="BZ374" s="59">
        <f t="shared" si="1673"/>
        <v>5.6215121471715035</v>
      </c>
      <c r="CA374" s="59">
        <f t="shared" si="1674"/>
        <v>6.6464975280164706</v>
      </c>
      <c r="CB374" s="59"/>
      <c r="CC374" s="59">
        <f t="shared" si="1675"/>
        <v>6.5474169081911393</v>
      </c>
      <c r="CD374" s="59"/>
      <c r="CE374" s="59"/>
      <c r="CF374" s="59"/>
      <c r="CG374" s="59"/>
      <c r="CH374" s="59"/>
      <c r="CI374" s="59"/>
      <c r="CJ374" s="59"/>
      <c r="CK374" s="59"/>
      <c r="CL374" s="59"/>
      <c r="CM374" s="59"/>
      <c r="CN374" s="59"/>
      <c r="CO374" s="59"/>
      <c r="CP374" s="59"/>
      <c r="CQ374" s="59"/>
      <c r="CS374" s="59">
        <f t="shared" si="1676"/>
        <v>6.9699709302773583</v>
      </c>
      <c r="CT374" s="56"/>
      <c r="CU374" s="56"/>
      <c r="CV374" s="56"/>
      <c r="CW374" s="56"/>
      <c r="CX374" s="56">
        <f>((SUM(H$27:H374)/SUM(H$15:H362))-1)*100</f>
        <v>4.3814722422969465</v>
      </c>
      <c r="CY374" s="56">
        <f>((SUM(I$27:I374)/SUM(I$15:I362))-1)*100</f>
        <v>4.2977216676731933</v>
      </c>
      <c r="CZ374" s="56">
        <f>((SUM(J$27:J374)/SUM(J$15:J362))-1)*100</f>
        <v>4.7707165491633674</v>
      </c>
      <c r="DA374" s="56"/>
      <c r="DB374" s="56"/>
      <c r="DC374" s="56">
        <f>((SUM(M$363:M374)/SUM(M$351:M362))-1)*100</f>
        <v>6.9801541636090203</v>
      </c>
      <c r="DD374" s="56"/>
      <c r="DE374" s="56">
        <f>((SUM(O$363:O374)/SUM(O$351:O362))-1)*100</f>
        <v>4.1498431442411832</v>
      </c>
      <c r="DF374" s="56"/>
      <c r="DG374" s="56"/>
      <c r="DH374" s="56"/>
      <c r="DI374" s="56"/>
      <c r="DJ374" s="56"/>
      <c r="DK374" s="56"/>
      <c r="DL374" s="56"/>
      <c r="DM374" s="56"/>
      <c r="DN374" s="56"/>
      <c r="DO374" s="56"/>
      <c r="DP374" s="56"/>
      <c r="DQ374" s="56"/>
      <c r="DR374" s="56"/>
      <c r="DS374" s="56"/>
      <c r="DU374" s="56">
        <f>((SUM(AE$363:AE374)/SUM(AE$351:AE362))-1)*100</f>
        <v>14.020230911249065</v>
      </c>
      <c r="DV374" s="56">
        <f>((SUM(AF$363:AF374)/SUM(AF$351:AF362))-1)*100</f>
        <v>8.8359095937486707</v>
      </c>
      <c r="DW374" s="56"/>
      <c r="DX374" s="56">
        <f>((SUM(AH$363:AH374)/SUM(AH$351:AH362))-1)*100</f>
        <v>6.5247033256847775</v>
      </c>
      <c r="DY374" s="56"/>
      <c r="DZ374" s="56"/>
      <c r="EA374" s="56"/>
      <c r="EB374" s="56"/>
      <c r="EC374" s="56"/>
      <c r="ED374" s="56"/>
      <c r="EE374" s="56"/>
      <c r="EF374" s="56"/>
      <c r="EG374" s="56"/>
      <c r="EH374" s="56"/>
      <c r="EI374" s="56"/>
      <c r="EJ374" s="56"/>
      <c r="EK374" s="56"/>
      <c r="EL374" s="56"/>
      <c r="EN374" s="56">
        <f>((SUM(AX$363:AX374)/SUM(AX$351:AX362))-1)*100</f>
        <v>14.587602126944343</v>
      </c>
      <c r="EO374" s="56"/>
      <c r="EP374" s="56"/>
      <c r="EQ374" s="56"/>
      <c r="ER374" s="56"/>
      <c r="ES374" s="56"/>
    </row>
    <row r="375" spans="1:149" s="55" customFormat="1" ht="12.75" customHeight="1" x14ac:dyDescent="0.25">
      <c r="A375" s="55">
        <v>2015</v>
      </c>
      <c r="B375" s="55" t="s">
        <v>348</v>
      </c>
      <c r="C375" s="55" t="s">
        <v>177</v>
      </c>
      <c r="D375" s="56"/>
      <c r="E375" s="56"/>
      <c r="F375" s="56"/>
      <c r="G375" s="56"/>
      <c r="H375" s="56">
        <v>102.3610540751</v>
      </c>
      <c r="I375" s="56">
        <v>102.54768494277801</v>
      </c>
      <c r="J375" s="56">
        <v>101.405301093058</v>
      </c>
      <c r="K375" s="56"/>
      <c r="L375" s="56"/>
      <c r="M375" s="56">
        <v>101.53099544460299</v>
      </c>
      <c r="N375" s="56"/>
      <c r="O375" s="56">
        <v>101.134682098591</v>
      </c>
      <c r="P375" s="56"/>
      <c r="Q375" s="56"/>
      <c r="R375" s="56"/>
      <c r="S375" s="84"/>
      <c r="T375" s="84"/>
      <c r="U375" s="56"/>
      <c r="V375" s="56"/>
      <c r="W375" s="56"/>
      <c r="X375" s="56"/>
      <c r="Y375" s="56"/>
      <c r="Z375" s="56"/>
      <c r="AA375" s="56"/>
      <c r="AB375" s="56"/>
      <c r="AC375" s="56"/>
      <c r="AE375" s="56">
        <v>102.516779817044</v>
      </c>
      <c r="AF375" s="56">
        <v>104.732955474501</v>
      </c>
      <c r="AG375" s="56"/>
      <c r="AH375" s="56">
        <v>105.232047869018</v>
      </c>
      <c r="AI375" s="56"/>
      <c r="AJ375" s="56"/>
      <c r="AK375" s="56"/>
      <c r="AL375" s="56"/>
      <c r="AM375" s="56"/>
      <c r="AN375" s="56"/>
      <c r="AO375" s="56"/>
      <c r="AP375" s="56"/>
      <c r="AQ375" s="56"/>
      <c r="AR375" s="56"/>
      <c r="AS375" s="56"/>
      <c r="AT375" s="56"/>
      <c r="AU375" s="56"/>
      <c r="AV375" s="56"/>
      <c r="AX375" s="56">
        <v>103.490908826142</v>
      </c>
      <c r="AY375" s="59"/>
      <c r="AZ375" s="59"/>
      <c r="BA375" s="59"/>
      <c r="BB375" s="59"/>
      <c r="BC375" s="59">
        <f t="shared" si="1668"/>
        <v>1.2348834501796579</v>
      </c>
      <c r="BD375" s="59">
        <f t="shared" si="1669"/>
        <v>0.88302819803349752</v>
      </c>
      <c r="BE375" s="59">
        <f t="shared" si="1670"/>
        <v>3.0970545142222639</v>
      </c>
      <c r="BF375" s="59"/>
      <c r="BG375" s="59"/>
      <c r="BH375" s="59">
        <f t="shared" si="1671"/>
        <v>2.7029950710850237</v>
      </c>
      <c r="BI375" s="59"/>
      <c r="BJ375" s="59">
        <f t="shared" si="1672"/>
        <v>4.9326841279275113</v>
      </c>
      <c r="BK375" s="59"/>
      <c r="BL375" s="59"/>
      <c r="BM375" s="59"/>
      <c r="BN375" s="59"/>
      <c r="BO375" s="59"/>
      <c r="BP375" s="59"/>
      <c r="BQ375" s="59"/>
      <c r="BR375" s="59"/>
      <c r="BS375" s="59"/>
      <c r="BT375" s="59"/>
      <c r="BU375" s="59"/>
      <c r="BV375" s="59"/>
      <c r="BW375" s="59"/>
      <c r="BX375" s="59"/>
      <c r="BZ375" s="59">
        <f t="shared" si="1673"/>
        <v>-2.3866904262166755</v>
      </c>
      <c r="CA375" s="59">
        <f t="shared" si="1674"/>
        <v>6.1121540009380748</v>
      </c>
      <c r="CB375" s="59"/>
      <c r="CC375" s="59">
        <f t="shared" si="1675"/>
        <v>9.3929318740533461</v>
      </c>
      <c r="CD375" s="59"/>
      <c r="CE375" s="59"/>
      <c r="CF375" s="59"/>
      <c r="CG375" s="59"/>
      <c r="CH375" s="59"/>
      <c r="CI375" s="59"/>
      <c r="CJ375" s="59"/>
      <c r="CK375" s="59"/>
      <c r="CL375" s="59"/>
      <c r="CM375" s="59"/>
      <c r="CN375" s="59"/>
      <c r="CO375" s="59"/>
      <c r="CP375" s="59"/>
      <c r="CQ375" s="59"/>
      <c r="CS375" s="59">
        <f t="shared" si="1676"/>
        <v>-1.3727665169314451</v>
      </c>
      <c r="CT375" s="56"/>
      <c r="CU375" s="56"/>
      <c r="CV375" s="56"/>
      <c r="CW375" s="56"/>
      <c r="CX375" s="56">
        <f>((SUM(H$375:H375)/SUM(H$363:H363))-1)*100</f>
        <v>1.2348834501796579</v>
      </c>
      <c r="CY375" s="56">
        <f>((SUM(I$375:I375)/SUM(I$363:I363))-1)*100</f>
        <v>0.88302819803349752</v>
      </c>
      <c r="CZ375" s="56">
        <f>((SUM(J$375:J375)/SUM(J$363:J363))-1)*100</f>
        <v>3.0970545142222639</v>
      </c>
      <c r="DA375" s="56"/>
      <c r="DB375" s="56"/>
      <c r="DC375" s="56">
        <f>((SUM(M$375:M375)/SUM(M$363:M363))-1)*100</f>
        <v>2.7029950710850237</v>
      </c>
      <c r="DD375" s="56"/>
      <c r="DE375" s="56">
        <f>((SUM(O$375:O375)/SUM(O$363:O363))-1)*100</f>
        <v>4.9326841279275113</v>
      </c>
      <c r="DF375" s="56"/>
      <c r="DG375" s="56"/>
      <c r="DH375" s="56"/>
      <c r="DI375" s="56"/>
      <c r="DJ375" s="56"/>
      <c r="DK375" s="56"/>
      <c r="DL375" s="56"/>
      <c r="DM375" s="56"/>
      <c r="DN375" s="56"/>
      <c r="DO375" s="56"/>
      <c r="DP375" s="56"/>
      <c r="DQ375" s="56"/>
      <c r="DR375" s="56"/>
      <c r="DS375" s="56"/>
      <c r="DU375" s="56">
        <f>((SUM(AE$375:AE375)/SUM(AE$363:AE363))-1)*100</f>
        <v>-2.3866904262166755</v>
      </c>
      <c r="DV375" s="56">
        <f>((SUM(AF$375:AF375)/SUM(AF$363:AF363))-1)*100</f>
        <v>6.1121540009380748</v>
      </c>
      <c r="DW375" s="56"/>
      <c r="DX375" s="56">
        <f>((SUM(AH$375:AH375)/SUM(AH$363:AH363))-1)*100</f>
        <v>9.3929318740533461</v>
      </c>
      <c r="DY375" s="56"/>
      <c r="DZ375" s="56"/>
      <c r="EA375" s="56"/>
      <c r="EB375" s="56"/>
      <c r="EC375" s="56"/>
      <c r="ED375" s="56"/>
      <c r="EE375" s="56"/>
      <c r="EF375" s="56"/>
      <c r="EG375" s="56"/>
      <c r="EH375" s="56"/>
      <c r="EI375" s="56"/>
      <c r="EJ375" s="56"/>
      <c r="EK375" s="56"/>
      <c r="EL375" s="56"/>
      <c r="EN375" s="56">
        <f>((SUM(AX$375:AX375)/SUM(AX$363:AX363))-1)*100</f>
        <v>-1.3727665169314451</v>
      </c>
      <c r="EO375" s="56"/>
      <c r="EP375" s="56"/>
      <c r="EQ375" s="56"/>
      <c r="ER375" s="56"/>
      <c r="ES375" s="56"/>
    </row>
    <row r="376" spans="1:149" s="55" customFormat="1" ht="12.75" customHeight="1" x14ac:dyDescent="0.25">
      <c r="A376" s="55">
        <v>2015</v>
      </c>
      <c r="B376" s="55" t="s">
        <v>349</v>
      </c>
      <c r="C376" s="55" t="s">
        <v>330</v>
      </c>
      <c r="D376" s="56"/>
      <c r="E376" s="56"/>
      <c r="F376" s="56"/>
      <c r="G376" s="56"/>
      <c r="H376" s="56">
        <v>103.764872868141</v>
      </c>
      <c r="I376" s="56">
        <v>104.02573116912301</v>
      </c>
      <c r="J376" s="56">
        <v>102.428994713815</v>
      </c>
      <c r="K376" s="56"/>
      <c r="L376" s="56"/>
      <c r="M376" s="56">
        <v>99.8863631714744</v>
      </c>
      <c r="N376" s="56"/>
      <c r="O376" s="56">
        <v>95.043036418231097</v>
      </c>
      <c r="P376" s="56"/>
      <c r="Q376" s="56"/>
      <c r="R376" s="56"/>
      <c r="S376" s="84"/>
      <c r="T376" s="84"/>
      <c r="U376" s="56"/>
      <c r="V376" s="56"/>
      <c r="W376" s="56"/>
      <c r="X376" s="56"/>
      <c r="Y376" s="56"/>
      <c r="Z376" s="56"/>
      <c r="AA376" s="56"/>
      <c r="AB376" s="56"/>
      <c r="AC376" s="56"/>
      <c r="AE376" s="56">
        <v>111.933587601371</v>
      </c>
      <c r="AF376" s="56">
        <v>103.79564608945</v>
      </c>
      <c r="AG376" s="56"/>
      <c r="AH376" s="56">
        <v>99.583093546036395</v>
      </c>
      <c r="AI376" s="56"/>
      <c r="AJ376" s="56"/>
      <c r="AK376" s="56"/>
      <c r="AL376" s="56"/>
      <c r="AM376" s="56"/>
      <c r="AN376" s="56"/>
      <c r="AO376" s="56"/>
      <c r="AP376" s="56"/>
      <c r="AQ376" s="56"/>
      <c r="AR376" s="56"/>
      <c r="AS376" s="56"/>
      <c r="AT376" s="56"/>
      <c r="AU376" s="56"/>
      <c r="AV376" s="56"/>
      <c r="AX376" s="56">
        <v>114.279049212941</v>
      </c>
      <c r="AY376" s="59"/>
      <c r="AZ376" s="59"/>
      <c r="BA376" s="59"/>
      <c r="BB376" s="59"/>
      <c r="BC376" s="59">
        <f t="shared" si="1668"/>
        <v>5.1963034242850759</v>
      </c>
      <c r="BD376" s="59">
        <f t="shared" si="1669"/>
        <v>5.7420924574214105</v>
      </c>
      <c r="BE376" s="59">
        <f t="shared" si="1670"/>
        <v>2.4461766581894917</v>
      </c>
      <c r="BF376" s="59"/>
      <c r="BG376" s="59"/>
      <c r="BH376" s="59">
        <f t="shared" si="1671"/>
        <v>5.6250716287486346</v>
      </c>
      <c r="BI376" s="59"/>
      <c r="BJ376" s="59">
        <f t="shared" si="1672"/>
        <v>5.3699551018704827</v>
      </c>
      <c r="BK376" s="59"/>
      <c r="BL376" s="59"/>
      <c r="BM376" s="59"/>
      <c r="BN376" s="59"/>
      <c r="BO376" s="59"/>
      <c r="BP376" s="59"/>
      <c r="BQ376" s="59"/>
      <c r="BR376" s="59"/>
      <c r="BS376" s="59"/>
      <c r="BT376" s="59"/>
      <c r="BU376" s="59"/>
      <c r="BV376" s="59"/>
      <c r="BW376" s="59"/>
      <c r="BX376" s="59"/>
      <c r="BZ376" s="59">
        <f t="shared" si="1673"/>
        <v>6.1679698542195904</v>
      </c>
      <c r="CA376" s="59">
        <f t="shared" si="1674"/>
        <v>9.5218063736115077</v>
      </c>
      <c r="CB376" s="59"/>
      <c r="CC376" s="59">
        <f t="shared" si="1675"/>
        <v>9.9752627101472147</v>
      </c>
      <c r="CD376" s="59"/>
      <c r="CE376" s="59"/>
      <c r="CF376" s="59"/>
      <c r="CG376" s="59"/>
      <c r="CH376" s="59"/>
      <c r="CI376" s="59"/>
      <c r="CJ376" s="59"/>
      <c r="CK376" s="59"/>
      <c r="CL376" s="59"/>
      <c r="CM376" s="59"/>
      <c r="CN376" s="59"/>
      <c r="CO376" s="59"/>
      <c r="CP376" s="59"/>
      <c r="CQ376" s="59"/>
      <c r="CS376" s="59">
        <f t="shared" si="1676"/>
        <v>8.5511824843450981</v>
      </c>
      <c r="CT376" s="56"/>
      <c r="CU376" s="56"/>
      <c r="CV376" s="56"/>
      <c r="CW376" s="56"/>
      <c r="CX376" s="56">
        <f>((SUM(H$375:H376)/SUM(H$363:H364))-1)*100</f>
        <v>3.1910699625275152</v>
      </c>
      <c r="CY376" s="56">
        <f>((SUM(I$375:I376)/SUM(I$363:I364))-1)*100</f>
        <v>3.2728034223831859</v>
      </c>
      <c r="CZ376" s="56">
        <f>((SUM(J$375:J376)/SUM(J$363:J364))-1)*100</f>
        <v>2.7689506716719547</v>
      </c>
      <c r="DA376" s="56"/>
      <c r="DB376" s="56"/>
      <c r="DC376" s="56">
        <f>((SUM(M$375:M376)/SUM(M$363:M364))-1)*100</f>
        <v>4.1316142599668204</v>
      </c>
      <c r="DD376" s="56"/>
      <c r="DE376" s="56">
        <f>((SUM(O$375:O376)/SUM(O$363:O364))-1)*100</f>
        <v>5.1440764886440116</v>
      </c>
      <c r="DF376" s="56"/>
      <c r="DG376" s="56"/>
      <c r="DH376" s="56"/>
      <c r="DI376" s="56"/>
      <c r="DJ376" s="56"/>
      <c r="DK376" s="56"/>
      <c r="DL376" s="56"/>
      <c r="DM376" s="56"/>
      <c r="DN376" s="56"/>
      <c r="DO376" s="56"/>
      <c r="DP376" s="56"/>
      <c r="DQ376" s="56"/>
      <c r="DR376" s="56"/>
      <c r="DS376" s="56"/>
      <c r="DU376" s="56">
        <f>((SUM(AE$375:AE376)/SUM(AE$363:AE364))-1)*100</f>
        <v>1.8989176813773101</v>
      </c>
      <c r="DV376" s="56">
        <f>((SUM(AF$375:AF376)/SUM(AF$363:AF364))-1)*100</f>
        <v>7.7823625794268159</v>
      </c>
      <c r="DW376" s="56"/>
      <c r="DX376" s="56">
        <f>((SUM(AH$375:AH376)/SUM(AH$363:AH364))-1)*100</f>
        <v>9.6752944548174291</v>
      </c>
      <c r="DY376" s="56"/>
      <c r="DZ376" s="56"/>
      <c r="EA376" s="56"/>
      <c r="EB376" s="56"/>
      <c r="EC376" s="56"/>
      <c r="ED376" s="56"/>
      <c r="EE376" s="56"/>
      <c r="EF376" s="56"/>
      <c r="EG376" s="56"/>
      <c r="EH376" s="56"/>
      <c r="EI376" s="56"/>
      <c r="EJ376" s="56"/>
      <c r="EK376" s="56"/>
      <c r="EL376" s="56"/>
      <c r="EN376" s="56">
        <f>((SUM(AX$375:AX376)/SUM(AX$363:AX364))-1)*100</f>
        <v>3.5973583209686577</v>
      </c>
      <c r="EO376" s="56"/>
      <c r="EP376" s="56"/>
      <c r="EQ376" s="56"/>
      <c r="ER376" s="56"/>
      <c r="ES376" s="56"/>
    </row>
    <row r="377" spans="1:149" s="55" customFormat="1" ht="12.75" customHeight="1" x14ac:dyDescent="0.25">
      <c r="A377" s="55">
        <v>2015</v>
      </c>
      <c r="B377" s="55" t="s">
        <v>350</v>
      </c>
      <c r="C377" s="55" t="s">
        <v>330</v>
      </c>
      <c r="D377" s="56"/>
      <c r="E377" s="56"/>
      <c r="F377" s="56"/>
      <c r="G377" s="56"/>
      <c r="H377" s="56">
        <v>105.812080418859</v>
      </c>
      <c r="I377" s="56">
        <v>106.646720023936</v>
      </c>
      <c r="J377" s="56">
        <v>101.537818066619</v>
      </c>
      <c r="K377" s="56"/>
      <c r="L377" s="56"/>
      <c r="M377" s="56">
        <v>107.910093730664</v>
      </c>
      <c r="N377" s="56"/>
      <c r="O377" s="56">
        <v>103.772199371973</v>
      </c>
      <c r="P377" s="56"/>
      <c r="Q377" s="56"/>
      <c r="R377" s="56"/>
      <c r="S377" s="84"/>
      <c r="T377" s="84"/>
      <c r="U377" s="56"/>
      <c r="V377" s="56"/>
      <c r="W377" s="56"/>
      <c r="X377" s="56"/>
      <c r="Y377" s="56"/>
      <c r="Z377" s="56"/>
      <c r="AA377" s="56"/>
      <c r="AB377" s="56"/>
      <c r="AC377" s="56"/>
      <c r="AE377" s="56">
        <v>118.202635313361</v>
      </c>
      <c r="AF377" s="56">
        <v>112.597143562787</v>
      </c>
      <c r="AG377" s="56"/>
      <c r="AH377" s="56">
        <v>109.507429815002</v>
      </c>
      <c r="AI377" s="56"/>
      <c r="AJ377" s="56"/>
      <c r="AK377" s="56"/>
      <c r="AL377" s="56"/>
      <c r="AM377" s="56"/>
      <c r="AN377" s="56"/>
      <c r="AO377" s="56"/>
      <c r="AP377" s="56"/>
      <c r="AQ377" s="56"/>
      <c r="AR377" s="56"/>
      <c r="AS377" s="56"/>
      <c r="AT377" s="56"/>
      <c r="AU377" s="56"/>
      <c r="AV377" s="56"/>
      <c r="AX377" s="56">
        <v>120.28623810117</v>
      </c>
      <c r="AY377" s="59"/>
      <c r="AZ377" s="59"/>
      <c r="BA377" s="59"/>
      <c r="BB377" s="59"/>
      <c r="BC377" s="59">
        <f t="shared" si="1668"/>
        <v>9.2151552944234503</v>
      </c>
      <c r="BD377" s="59">
        <f t="shared" si="1669"/>
        <v>10.702528107335919</v>
      </c>
      <c r="BE377" s="59">
        <f t="shared" si="1670"/>
        <v>1.854375062311342</v>
      </c>
      <c r="BF377" s="59"/>
      <c r="BG377" s="59"/>
      <c r="BH377" s="59">
        <f t="shared" si="1671"/>
        <v>3.2551873865802161</v>
      </c>
      <c r="BI377" s="59"/>
      <c r="BJ377" s="59">
        <f t="shared" si="1672"/>
        <v>2.1209638895357097</v>
      </c>
      <c r="BK377" s="59"/>
      <c r="BL377" s="59"/>
      <c r="BM377" s="59"/>
      <c r="BN377" s="59"/>
      <c r="BO377" s="59"/>
      <c r="BP377" s="59"/>
      <c r="BQ377" s="59"/>
      <c r="BR377" s="59"/>
      <c r="BS377" s="59"/>
      <c r="BT377" s="59"/>
      <c r="BU377" s="59"/>
      <c r="BV377" s="59"/>
      <c r="BW377" s="59"/>
      <c r="BX377" s="59"/>
      <c r="BZ377" s="59">
        <f t="shared" si="1673"/>
        <v>5.8217736446713575</v>
      </c>
      <c r="CA377" s="59">
        <f t="shared" si="1674"/>
        <v>7.4339739938336091</v>
      </c>
      <c r="CB377" s="59"/>
      <c r="CC377" s="59">
        <f t="shared" si="1675"/>
        <v>7.3029684446834997</v>
      </c>
      <c r="CD377" s="59"/>
      <c r="CE377" s="59"/>
      <c r="CF377" s="59"/>
      <c r="CG377" s="59"/>
      <c r="CH377" s="59"/>
      <c r="CI377" s="59"/>
      <c r="CJ377" s="59"/>
      <c r="CK377" s="59"/>
      <c r="CL377" s="59"/>
      <c r="CM377" s="59"/>
      <c r="CN377" s="59"/>
      <c r="CO377" s="59"/>
      <c r="CP377" s="59"/>
      <c r="CQ377" s="59"/>
      <c r="CS377" s="59">
        <f t="shared" si="1676"/>
        <v>7.7319677376418205</v>
      </c>
      <c r="CT377" s="56"/>
      <c r="CU377" s="56"/>
      <c r="CV377" s="56"/>
      <c r="CW377" s="56"/>
      <c r="CX377" s="56">
        <f>((SUM(H$375:H377)/SUM(H$363:H365))-1)*100</f>
        <v>5.1585934973406466</v>
      </c>
      <c r="CY377" s="56">
        <f>((SUM(I$375:I377)/SUM(I$363:I365))-1)*100</f>
        <v>5.687921495780035</v>
      </c>
      <c r="CZ377" s="56">
        <f>((SUM(J$375:J377)/SUM(J$363:J365))-1)*100</f>
        <v>2.4630322837031704</v>
      </c>
      <c r="DA377" s="56"/>
      <c r="DB377" s="56"/>
      <c r="DC377" s="56">
        <f>((SUM(M$375:M377)/SUM(M$363:M365))-1)*100</f>
        <v>3.8241844759350441</v>
      </c>
      <c r="DD377" s="56"/>
      <c r="DE377" s="56">
        <f>((SUM(O$375:O377)/SUM(O$363:O365))-1)*100</f>
        <v>4.0781402790628807</v>
      </c>
      <c r="DF377" s="56"/>
      <c r="DG377" s="56"/>
      <c r="DH377" s="56"/>
      <c r="DI377" s="56"/>
      <c r="DJ377" s="56"/>
      <c r="DK377" s="56"/>
      <c r="DL377" s="56"/>
      <c r="DM377" s="56"/>
      <c r="DN377" s="56"/>
      <c r="DO377" s="56"/>
      <c r="DP377" s="56"/>
      <c r="DQ377" s="56"/>
      <c r="DR377" s="56"/>
      <c r="DS377" s="56"/>
      <c r="DU377" s="56">
        <f>((SUM(AE$375:AE377)/SUM(AE$363:AE365))-1)*100</f>
        <v>3.2590817433808983</v>
      </c>
      <c r="DV377" s="56">
        <f>((SUM(AF$375:AF377)/SUM(AF$363:AF365))-1)*100</f>
        <v>7.65994925400455</v>
      </c>
      <c r="DW377" s="56"/>
      <c r="DX377" s="56">
        <f>((SUM(AH$375:AH377)/SUM(AH$363:AH365))-1)*100</f>
        <v>8.8369796563794409</v>
      </c>
      <c r="DY377" s="56"/>
      <c r="DZ377" s="56"/>
      <c r="EA377" s="56"/>
      <c r="EB377" s="56"/>
      <c r="EC377" s="56"/>
      <c r="ED377" s="56"/>
      <c r="EE377" s="56"/>
      <c r="EF377" s="56"/>
      <c r="EG377" s="56"/>
      <c r="EH377" s="56"/>
      <c r="EI377" s="56"/>
      <c r="EJ377" s="56"/>
      <c r="EK377" s="56"/>
      <c r="EL377" s="56"/>
      <c r="EN377" s="56">
        <f>((SUM(AX$375:AX377)/SUM(AX$363:AX365))-1)*100</f>
        <v>5.0316488233993484</v>
      </c>
      <c r="EO377" s="56"/>
      <c r="EP377" s="56"/>
      <c r="EQ377" s="56"/>
      <c r="ER377" s="56"/>
      <c r="ES377" s="56"/>
    </row>
    <row r="378" spans="1:149" s="55" customFormat="1" ht="12.75" customHeight="1" x14ac:dyDescent="0.25">
      <c r="A378" s="55">
        <v>2015</v>
      </c>
      <c r="B378" s="55" t="s">
        <v>351</v>
      </c>
      <c r="C378" s="55" t="s">
        <v>330</v>
      </c>
      <c r="D378" s="56"/>
      <c r="E378" s="56"/>
      <c r="F378" s="56"/>
      <c r="G378" s="56"/>
      <c r="H378" s="56">
        <v>105.261783451987</v>
      </c>
      <c r="I378" s="56">
        <v>106.25177649786799</v>
      </c>
      <c r="J378" s="56">
        <v>100.19194255389201</v>
      </c>
      <c r="K378" s="56"/>
      <c r="L378" s="56"/>
      <c r="M378" s="56">
        <v>99.300668289822696</v>
      </c>
      <c r="N378" s="56"/>
      <c r="O378" s="56">
        <v>95.522200978926307</v>
      </c>
      <c r="P378" s="56"/>
      <c r="Q378" s="56"/>
      <c r="R378" s="56"/>
      <c r="S378" s="84"/>
      <c r="T378" s="84"/>
      <c r="U378" s="56"/>
      <c r="V378" s="56"/>
      <c r="W378" s="56"/>
      <c r="X378" s="56"/>
      <c r="Y378" s="56"/>
      <c r="Z378" s="56"/>
      <c r="AA378" s="56"/>
      <c r="AB378" s="56"/>
      <c r="AC378" s="56"/>
      <c r="AE378" s="56">
        <v>108.699175971534</v>
      </c>
      <c r="AF378" s="56">
        <v>104.294857247195</v>
      </c>
      <c r="AG378" s="56"/>
      <c r="AH378" s="56">
        <v>101.58567277636099</v>
      </c>
      <c r="AI378" s="56"/>
      <c r="AJ378" s="56"/>
      <c r="AK378" s="56"/>
      <c r="AL378" s="56"/>
      <c r="AM378" s="56"/>
      <c r="AN378" s="56"/>
      <c r="AO378" s="56"/>
      <c r="AP378" s="56"/>
      <c r="AQ378" s="56"/>
      <c r="AR378" s="56"/>
      <c r="AS378" s="56"/>
      <c r="AT378" s="56"/>
      <c r="AU378" s="56"/>
      <c r="AV378" s="56"/>
      <c r="AX378" s="56">
        <v>111.036962574298</v>
      </c>
      <c r="AY378" s="59"/>
      <c r="AZ378" s="59"/>
      <c r="BA378" s="59"/>
      <c r="BB378" s="59"/>
      <c r="BC378" s="59">
        <f t="shared" si="1668"/>
        <v>6.4577223767812386</v>
      </c>
      <c r="BD378" s="59">
        <f t="shared" si="1669"/>
        <v>7.6577942157276979</v>
      </c>
      <c r="BE378" s="59">
        <f t="shared" si="1670"/>
        <v>0.38087493361664837</v>
      </c>
      <c r="BF378" s="59"/>
      <c r="BG378" s="59"/>
      <c r="BH378" s="59">
        <f t="shared" si="1671"/>
        <v>1.3327375353221926</v>
      </c>
      <c r="BI378" s="59"/>
      <c r="BJ378" s="59">
        <f t="shared" si="1672"/>
        <v>0.3994581327422253</v>
      </c>
      <c r="BK378" s="59"/>
      <c r="BL378" s="59"/>
      <c r="BM378" s="59"/>
      <c r="BN378" s="59"/>
      <c r="BO378" s="59"/>
      <c r="BP378" s="59"/>
      <c r="BQ378" s="59"/>
      <c r="BR378" s="59"/>
      <c r="BS378" s="59"/>
      <c r="BT378" s="59"/>
      <c r="BU378" s="59"/>
      <c r="BV378" s="59"/>
      <c r="BW378" s="59"/>
      <c r="BX378" s="59"/>
      <c r="BZ378" s="59">
        <f t="shared" si="1673"/>
        <v>3.4344180011101511</v>
      </c>
      <c r="CA378" s="59">
        <f t="shared" si="1674"/>
        <v>5.1321394908250051</v>
      </c>
      <c r="CB378" s="59"/>
      <c r="CC378" s="59">
        <f t="shared" si="1675"/>
        <v>4.9645133100771677</v>
      </c>
      <c r="CD378" s="59"/>
      <c r="CE378" s="59"/>
      <c r="CF378" s="59"/>
      <c r="CG378" s="59"/>
      <c r="CH378" s="59"/>
      <c r="CI378" s="59"/>
      <c r="CJ378" s="59"/>
      <c r="CK378" s="59"/>
      <c r="CL378" s="59"/>
      <c r="CM378" s="59"/>
      <c r="CN378" s="59"/>
      <c r="CO378" s="59"/>
      <c r="CP378" s="59"/>
      <c r="CQ378" s="59"/>
      <c r="CS378" s="59">
        <f t="shared" si="1676"/>
        <v>5.515792547203513</v>
      </c>
      <c r="CT378" s="56"/>
      <c r="CU378" s="56"/>
      <c r="CV378" s="56"/>
      <c r="CW378" s="56"/>
      <c r="CX378" s="56">
        <f>((SUM(H$375:H378)/SUM(H$363:H366))-1)*100</f>
        <v>5.4833708283387184</v>
      </c>
      <c r="CY378" s="56">
        <f>((SUM(I$375:I378)/SUM(I$363:I366))-1)*100</f>
        <v>6.1800390796588722</v>
      </c>
      <c r="CZ378" s="56">
        <f>((SUM(J$375:J378)/SUM(J$363:J366))-1)*100</f>
        <v>1.9406561424619717</v>
      </c>
      <c r="DA378" s="56"/>
      <c r="DB378" s="56"/>
      <c r="DC378" s="56">
        <f>((SUM(M$375:M378)/SUM(M$363:M366))-1)*100</f>
        <v>3.2075366556183926</v>
      </c>
      <c r="DD378" s="56"/>
      <c r="DE378" s="56">
        <f>((SUM(O$375:O378)/SUM(O$363:O366))-1)*100</f>
        <v>3.1651162290770474</v>
      </c>
      <c r="DF378" s="56"/>
      <c r="DG378" s="56"/>
      <c r="DH378" s="56"/>
      <c r="DI378" s="56"/>
      <c r="DJ378" s="56"/>
      <c r="DK378" s="56"/>
      <c r="DL378" s="56"/>
      <c r="DM378" s="56"/>
      <c r="DN378" s="56"/>
      <c r="DO378" s="56"/>
      <c r="DP378" s="56"/>
      <c r="DQ378" s="56"/>
      <c r="DR378" s="56"/>
      <c r="DS378" s="56"/>
      <c r="DU378" s="56">
        <f>((SUM(AE$375:AE378)/SUM(AE$363:AE366))-1)*100</f>
        <v>3.3022095375024652</v>
      </c>
      <c r="DV378" s="56">
        <f>((SUM(AF$375:AF378)/SUM(AF$363:AF366))-1)*100</f>
        <v>7.0290573410270341</v>
      </c>
      <c r="DW378" s="56"/>
      <c r="DX378" s="56">
        <f>((SUM(AH$375:AH378)/SUM(AH$363:AH366))-1)*100</f>
        <v>7.8649923239436648</v>
      </c>
      <c r="DY378" s="56"/>
      <c r="DZ378" s="56"/>
      <c r="EA378" s="56"/>
      <c r="EB378" s="56"/>
      <c r="EC378" s="56"/>
      <c r="ED378" s="56"/>
      <c r="EE378" s="56"/>
      <c r="EF378" s="56"/>
      <c r="EG378" s="56"/>
      <c r="EH378" s="56"/>
      <c r="EI378" s="56"/>
      <c r="EJ378" s="56"/>
      <c r="EK378" s="56"/>
      <c r="EL378" s="56"/>
      <c r="EN378" s="56">
        <f>((SUM(AX$375:AX378)/SUM(AX$363:AX366))-1)*100</f>
        <v>5.1509380233907276</v>
      </c>
      <c r="EO378" s="56"/>
      <c r="EP378" s="56"/>
      <c r="EQ378" s="56"/>
      <c r="ER378" s="56"/>
      <c r="ES378" s="56"/>
    </row>
    <row r="379" spans="1:149" s="55" customFormat="1" ht="12.75" customHeight="1" x14ac:dyDescent="0.25">
      <c r="A379" s="55">
        <v>2015</v>
      </c>
      <c r="B379" s="55" t="s">
        <v>352</v>
      </c>
      <c r="C379" s="55" t="s">
        <v>330</v>
      </c>
      <c r="D379" s="56"/>
      <c r="E379" s="56"/>
      <c r="F379" s="56"/>
      <c r="G379" s="56"/>
      <c r="H379" s="56">
        <v>106.059829065611</v>
      </c>
      <c r="I379" s="56">
        <v>107.209215348942</v>
      </c>
      <c r="J379" s="56">
        <v>100.173721470027</v>
      </c>
      <c r="K379" s="56"/>
      <c r="L379" s="56"/>
      <c r="M379" s="56">
        <v>107.471879806191</v>
      </c>
      <c r="N379" s="56"/>
      <c r="O379" s="56">
        <v>105.426685594235</v>
      </c>
      <c r="P379" s="56"/>
      <c r="Q379" s="56"/>
      <c r="R379" s="56"/>
      <c r="S379" s="84"/>
      <c r="T379" s="84"/>
      <c r="U379" s="56"/>
      <c r="V379" s="56"/>
      <c r="W379" s="56"/>
      <c r="X379" s="56"/>
      <c r="Y379" s="56"/>
      <c r="Z379" s="56"/>
      <c r="AA379" s="56"/>
      <c r="AB379" s="56"/>
      <c r="AC379" s="56"/>
      <c r="AE379" s="56">
        <v>112.559067792767</v>
      </c>
      <c r="AF379" s="56">
        <v>113.25838757016</v>
      </c>
      <c r="AG379" s="56"/>
      <c r="AH379" s="56">
        <v>112.517138630899</v>
      </c>
      <c r="AI379" s="56"/>
      <c r="AJ379" s="56"/>
      <c r="AK379" s="56"/>
      <c r="AL379" s="56"/>
      <c r="AM379" s="56"/>
      <c r="AN379" s="56"/>
      <c r="AO379" s="56"/>
      <c r="AP379" s="56"/>
      <c r="AQ379" s="56"/>
      <c r="AR379" s="56"/>
      <c r="AS379" s="56"/>
      <c r="AT379" s="56"/>
      <c r="AU379" s="56"/>
      <c r="AV379" s="56"/>
      <c r="AX379" s="56">
        <v>115.103067574756</v>
      </c>
      <c r="AY379" s="59"/>
      <c r="AZ379" s="59"/>
      <c r="BA379" s="59"/>
      <c r="BB379" s="59"/>
      <c r="BC379" s="59">
        <f t="shared" si="1668"/>
        <v>6.6653512233618262</v>
      </c>
      <c r="BD379" s="59">
        <f t="shared" si="1669"/>
        <v>7.635926704716578</v>
      </c>
      <c r="BE379" s="59">
        <f t="shared" si="1670"/>
        <v>1.6420858019243756</v>
      </c>
      <c r="BF379" s="59"/>
      <c r="BG379" s="59"/>
      <c r="BH379" s="59">
        <f t="shared" si="1671"/>
        <v>1.2871045705631134</v>
      </c>
      <c r="BI379" s="59"/>
      <c r="BJ379" s="59">
        <f t="shared" si="1672"/>
        <v>3.6376156590099074</v>
      </c>
      <c r="BK379" s="59"/>
      <c r="BL379" s="59"/>
      <c r="BM379" s="59"/>
      <c r="BN379" s="59"/>
      <c r="BO379" s="59"/>
      <c r="BP379" s="59"/>
      <c r="BQ379" s="59"/>
      <c r="BR379" s="59"/>
      <c r="BS379" s="59"/>
      <c r="BT379" s="59"/>
      <c r="BU379" s="59"/>
      <c r="BV379" s="59"/>
      <c r="BW379" s="59"/>
      <c r="BX379" s="59"/>
      <c r="BZ379" s="59">
        <f t="shared" si="1673"/>
        <v>-3.7962476245214316</v>
      </c>
      <c r="CA379" s="59">
        <f t="shared" si="1674"/>
        <v>4.7896777817820757</v>
      </c>
      <c r="CB379" s="59"/>
      <c r="CC379" s="59">
        <f t="shared" si="1675"/>
        <v>7.9438706243682322</v>
      </c>
      <c r="CD379" s="59"/>
      <c r="CE379" s="59"/>
      <c r="CF379" s="59"/>
      <c r="CG379" s="59"/>
      <c r="CH379" s="59"/>
      <c r="CI379" s="59"/>
      <c r="CJ379" s="59"/>
      <c r="CK379" s="59"/>
      <c r="CL379" s="59"/>
      <c r="CM379" s="59"/>
      <c r="CN379" s="59"/>
      <c r="CO379" s="59"/>
      <c r="CP379" s="59"/>
      <c r="CQ379" s="59"/>
      <c r="CS379" s="59">
        <f t="shared" si="1676"/>
        <v>-2.1649435997803224</v>
      </c>
      <c r="CT379" s="56"/>
      <c r="CU379" s="56"/>
      <c r="CV379" s="56"/>
      <c r="CW379" s="56"/>
      <c r="CX379" s="56">
        <f>((SUM(H$375:H379)/SUM(H$363:H367))-1)*100</f>
        <v>5.7208257379338656</v>
      </c>
      <c r="CY379" s="56">
        <f>((SUM(I$375:I379)/SUM(I$363:I367))-1)*100</f>
        <v>6.4731926836350429</v>
      </c>
      <c r="CZ379" s="56">
        <f>((SUM(J$375:J379)/SUM(J$363:J367))-1)*100</f>
        <v>1.8813777638367446</v>
      </c>
      <c r="DA379" s="56"/>
      <c r="DB379" s="56"/>
      <c r="DC379" s="56">
        <f>((SUM(M$375:M379)/SUM(M$363:M367))-1)*100</f>
        <v>2.8016489809460809</v>
      </c>
      <c r="DD379" s="56"/>
      <c r="DE379" s="56">
        <f>((SUM(O$375:O379)/SUM(O$363:O367))-1)*100</f>
        <v>3.2642072378344045</v>
      </c>
      <c r="DF379" s="56"/>
      <c r="DG379" s="56"/>
      <c r="DH379" s="56"/>
      <c r="DI379" s="56"/>
      <c r="DJ379" s="56"/>
      <c r="DK379" s="56"/>
      <c r="DL379" s="56"/>
      <c r="DM379" s="56"/>
      <c r="DN379" s="56"/>
      <c r="DO379" s="56"/>
      <c r="DP379" s="56"/>
      <c r="DQ379" s="56"/>
      <c r="DR379" s="56"/>
      <c r="DS379" s="56"/>
      <c r="DU379" s="56">
        <f>((SUM(AE$375:AE379)/SUM(AE$363:AE367))-1)*100</f>
        <v>1.7761956993609163</v>
      </c>
      <c r="DV379" s="56">
        <f>((SUM(AF$375:AF379)/SUM(AF$363:AF367))-1)*100</f>
        <v>6.5503123213384251</v>
      </c>
      <c r="DW379" s="56"/>
      <c r="DX379" s="56">
        <f>((SUM(AH$375:AH379)/SUM(AH$363:AH367))-1)*100</f>
        <v>7.8817781478326854</v>
      </c>
      <c r="DY379" s="56"/>
      <c r="DZ379" s="56"/>
      <c r="EA379" s="56"/>
      <c r="EB379" s="56"/>
      <c r="EC379" s="56"/>
      <c r="ED379" s="56"/>
      <c r="EE379" s="56"/>
      <c r="EF379" s="56"/>
      <c r="EG379" s="56"/>
      <c r="EH379" s="56"/>
      <c r="EI379" s="56"/>
      <c r="EJ379" s="56"/>
      <c r="EK379" s="56"/>
      <c r="EL379" s="56"/>
      <c r="EN379" s="56">
        <f>((SUM(AX$375:AX379)/SUM(AX$363:AX367))-1)*100</f>
        <v>3.5709032151228559</v>
      </c>
      <c r="EO379" s="56"/>
      <c r="EP379" s="56"/>
      <c r="EQ379" s="56"/>
      <c r="ER379" s="56"/>
      <c r="ES379" s="56"/>
    </row>
    <row r="380" spans="1:149" s="55" customFormat="1" ht="12.75" customHeight="1" x14ac:dyDescent="0.25">
      <c r="A380" s="55">
        <v>2015</v>
      </c>
      <c r="B380" s="55" t="s">
        <v>353</v>
      </c>
      <c r="C380" s="55" t="s">
        <v>330</v>
      </c>
      <c r="D380" s="56"/>
      <c r="E380" s="56"/>
      <c r="F380" s="56"/>
      <c r="G380" s="56"/>
      <c r="H380" s="56">
        <v>106.744486713109</v>
      </c>
      <c r="I380" s="56">
        <v>108.05295833645</v>
      </c>
      <c r="J380" s="56">
        <v>100.04368918972099</v>
      </c>
      <c r="K380" s="56"/>
      <c r="L380" s="56"/>
      <c r="M380" s="56">
        <v>107.49544661781999</v>
      </c>
      <c r="N380" s="56"/>
      <c r="O380" s="56">
        <v>104.23981007894101</v>
      </c>
      <c r="P380" s="56"/>
      <c r="Q380" s="56"/>
      <c r="R380" s="56"/>
      <c r="S380" s="84"/>
      <c r="T380" s="84"/>
      <c r="U380" s="56"/>
      <c r="V380" s="56"/>
      <c r="W380" s="56"/>
      <c r="X380" s="56"/>
      <c r="Y380" s="56"/>
      <c r="Z380" s="56"/>
      <c r="AA380" s="56"/>
      <c r="AB380" s="56"/>
      <c r="AC380" s="56"/>
      <c r="AE380" s="56">
        <v>115.593472219703</v>
      </c>
      <c r="AF380" s="56">
        <v>114.097174315568</v>
      </c>
      <c r="AG380" s="56"/>
      <c r="AH380" s="56">
        <v>111.67810383124601</v>
      </c>
      <c r="AI380" s="56"/>
      <c r="AJ380" s="56"/>
      <c r="AK380" s="56"/>
      <c r="AL380" s="56"/>
      <c r="AM380" s="56"/>
      <c r="AN380" s="56"/>
      <c r="AO380" s="56"/>
      <c r="AP380" s="56"/>
      <c r="AQ380" s="56"/>
      <c r="AR380" s="56"/>
      <c r="AS380" s="56"/>
      <c r="AT380" s="56"/>
      <c r="AU380" s="56"/>
      <c r="AV380" s="56"/>
      <c r="AX380" s="56">
        <v>120.11729888610699</v>
      </c>
      <c r="AY380" s="59"/>
      <c r="AZ380" s="59"/>
      <c r="BA380" s="59"/>
      <c r="BB380" s="59"/>
      <c r="BC380" s="59">
        <f t="shared" si="1668"/>
        <v>6.5856298055688489</v>
      </c>
      <c r="BD380" s="59">
        <f t="shared" si="1669"/>
        <v>7.5525641789271791</v>
      </c>
      <c r="BE380" s="59">
        <f t="shared" si="1670"/>
        <v>1.5365993073539252</v>
      </c>
      <c r="BF380" s="59"/>
      <c r="BG380" s="59"/>
      <c r="BH380" s="59">
        <f t="shared" si="1671"/>
        <v>6.4604985911981494</v>
      </c>
      <c r="BI380" s="59"/>
      <c r="BJ380" s="59">
        <f t="shared" si="1672"/>
        <v>2.9388833567450812</v>
      </c>
      <c r="BK380" s="59"/>
      <c r="BL380" s="59"/>
      <c r="BM380" s="59"/>
      <c r="BN380" s="59"/>
      <c r="BO380" s="59"/>
      <c r="BP380" s="59"/>
      <c r="BQ380" s="59"/>
      <c r="BR380" s="59"/>
      <c r="BS380" s="59"/>
      <c r="BT380" s="59"/>
      <c r="BU380" s="59"/>
      <c r="BV380" s="59"/>
      <c r="BW380" s="59"/>
      <c r="BX380" s="59"/>
      <c r="BZ380" s="59">
        <f t="shared" si="1673"/>
        <v>15.308988216276131</v>
      </c>
      <c r="CA380" s="59">
        <f t="shared" si="1674"/>
        <v>10.770078912050618</v>
      </c>
      <c r="CB380" s="59"/>
      <c r="CC380" s="59">
        <f t="shared" si="1675"/>
        <v>7.5027206933052204</v>
      </c>
      <c r="CD380" s="59"/>
      <c r="CE380" s="59"/>
      <c r="CF380" s="59"/>
      <c r="CG380" s="59"/>
      <c r="CH380" s="59"/>
      <c r="CI380" s="59"/>
      <c r="CJ380" s="59"/>
      <c r="CK380" s="59"/>
      <c r="CL380" s="59"/>
      <c r="CM380" s="59"/>
      <c r="CN380" s="59"/>
      <c r="CO380" s="59"/>
      <c r="CP380" s="59"/>
      <c r="CQ380" s="59"/>
      <c r="CS380" s="59">
        <f t="shared" si="1676"/>
        <v>19.148979796014576</v>
      </c>
      <c r="CT380" s="56"/>
      <c r="CU380" s="56"/>
      <c r="CV380" s="56"/>
      <c r="CW380" s="56"/>
      <c r="CX380" s="56">
        <f>((SUM(H$375:H380)/SUM(H$363:H368))-1)*100</f>
        <v>5.866364655611811</v>
      </c>
      <c r="CY380" s="56">
        <f>((SUM(I$375:I380)/SUM(I$363:I368))-1)*100</f>
        <v>6.6554050657095853</v>
      </c>
      <c r="CZ380" s="56">
        <f>((SUM(J$375:J380)/SUM(J$363:J368))-1)*100</f>
        <v>1.8242769158806738</v>
      </c>
      <c r="DA380" s="56"/>
      <c r="DB380" s="56"/>
      <c r="DC380" s="56">
        <f>((SUM(M$375:M380)/SUM(M$363:M368))-1)*100</f>
        <v>3.4143150884423878</v>
      </c>
      <c r="DD380" s="56"/>
      <c r="DE380" s="56">
        <f>((SUM(O$375:O380)/SUM(O$363:O368))-1)*100</f>
        <v>3.208021163685526</v>
      </c>
      <c r="DF380" s="56"/>
      <c r="DG380" s="56"/>
      <c r="DH380" s="56"/>
      <c r="DI380" s="56"/>
      <c r="DJ380" s="56"/>
      <c r="DK380" s="56"/>
      <c r="DL380" s="56"/>
      <c r="DM380" s="56"/>
      <c r="DN380" s="56"/>
      <c r="DO380" s="56"/>
      <c r="DP380" s="56"/>
      <c r="DQ380" s="56"/>
      <c r="DR380" s="56"/>
      <c r="DS380" s="56"/>
      <c r="DU380" s="56">
        <f>((SUM(AE$375:AE380)/SUM(AE$363:AE368))-1)*100</f>
        <v>3.8811401363089137</v>
      </c>
      <c r="DV380" s="56">
        <f>((SUM(AF$375:AF380)/SUM(AF$363:AF368))-1)*100</f>
        <v>7.2645334825345298</v>
      </c>
      <c r="DW380" s="56"/>
      <c r="DX380" s="56">
        <f>((SUM(AH$375:AH380)/SUM(AH$363:AH368))-1)*100</f>
        <v>7.815452052121219</v>
      </c>
      <c r="DY380" s="56"/>
      <c r="DZ380" s="56"/>
      <c r="EA380" s="56"/>
      <c r="EB380" s="56"/>
      <c r="EC380" s="56"/>
      <c r="ED380" s="56"/>
      <c r="EE380" s="56"/>
      <c r="EF380" s="56"/>
      <c r="EG380" s="56"/>
      <c r="EH380" s="56"/>
      <c r="EI380" s="56"/>
      <c r="EJ380" s="56"/>
      <c r="EK380" s="56"/>
      <c r="EL380" s="56"/>
      <c r="EN380" s="56">
        <f>((SUM(AX$375:AX380)/SUM(AX$363:AX368))-1)*100</f>
        <v>6.0036376874777586</v>
      </c>
      <c r="EO380" s="56"/>
      <c r="EP380" s="56"/>
      <c r="EQ380" s="56"/>
      <c r="ER380" s="56"/>
      <c r="ES380" s="56"/>
    </row>
    <row r="381" spans="1:149" s="55" customFormat="1" ht="12.75" customHeight="1" x14ac:dyDescent="0.25">
      <c r="A381" s="55">
        <v>2015</v>
      </c>
      <c r="B381" s="55" t="s">
        <v>354</v>
      </c>
      <c r="C381" s="55" t="s">
        <v>330</v>
      </c>
      <c r="D381" s="56"/>
      <c r="E381" s="56"/>
      <c r="F381" s="56"/>
      <c r="G381" s="56"/>
      <c r="H381" s="56">
        <v>106.606066797419</v>
      </c>
      <c r="I381" s="56">
        <v>107.855486573416</v>
      </c>
      <c r="J381" s="56">
        <v>100.20767894450201</v>
      </c>
      <c r="K381" s="56"/>
      <c r="L381" s="56"/>
      <c r="M381" s="56">
        <v>110.56375294717699</v>
      </c>
      <c r="N381" s="56"/>
      <c r="O381" s="56">
        <v>104.7673440433</v>
      </c>
      <c r="P381" s="56"/>
      <c r="Q381" s="56"/>
      <c r="R381" s="56"/>
      <c r="S381" s="84"/>
      <c r="T381" s="84"/>
      <c r="U381" s="56"/>
      <c r="V381" s="56"/>
      <c r="W381" s="56"/>
      <c r="X381" s="56"/>
      <c r="Y381" s="56"/>
      <c r="Z381" s="56"/>
      <c r="AA381" s="56"/>
      <c r="AB381" s="56"/>
      <c r="AC381" s="56"/>
      <c r="AE381" s="56">
        <v>124.98166082541501</v>
      </c>
      <c r="AF381" s="56">
        <v>117.987291370302</v>
      </c>
      <c r="AG381" s="56"/>
      <c r="AH381" s="56">
        <v>112.64636946510601</v>
      </c>
      <c r="AI381" s="56"/>
      <c r="AJ381" s="56"/>
      <c r="AK381" s="56"/>
      <c r="AL381" s="56"/>
      <c r="AM381" s="56"/>
      <c r="AN381" s="56"/>
      <c r="AO381" s="56"/>
      <c r="AP381" s="56"/>
      <c r="AQ381" s="56"/>
      <c r="AR381" s="56"/>
      <c r="AS381" s="56"/>
      <c r="AT381" s="56"/>
      <c r="AU381" s="56"/>
      <c r="AV381" s="56"/>
      <c r="AX381" s="56">
        <v>131.278766504728</v>
      </c>
      <c r="AY381" s="59"/>
      <c r="AZ381" s="59"/>
      <c r="BA381" s="59"/>
      <c r="BB381" s="59"/>
      <c r="BC381" s="59">
        <f t="shared" si="1668"/>
        <v>5.4703124707167872</v>
      </c>
      <c r="BD381" s="59">
        <f t="shared" si="1669"/>
        <v>6.6950808026994046</v>
      </c>
      <c r="BE381" s="59">
        <f t="shared" si="1670"/>
        <v>-0.80591606339095456</v>
      </c>
      <c r="BF381" s="59"/>
      <c r="BG381" s="59"/>
      <c r="BH381" s="59">
        <f t="shared" si="1671"/>
        <v>4.6877866060803131</v>
      </c>
      <c r="BI381" s="59"/>
      <c r="BJ381" s="59">
        <f t="shared" si="1672"/>
        <v>4.3477803004175586</v>
      </c>
      <c r="BK381" s="59"/>
      <c r="BL381" s="59"/>
      <c r="BM381" s="59"/>
      <c r="BN381" s="59"/>
      <c r="BO381" s="59"/>
      <c r="BP381" s="59"/>
      <c r="BQ381" s="59"/>
      <c r="BR381" s="59"/>
      <c r="BS381" s="59"/>
      <c r="BT381" s="59"/>
      <c r="BU381" s="59"/>
      <c r="BV381" s="59"/>
      <c r="BW381" s="59"/>
      <c r="BX381" s="59"/>
      <c r="BZ381" s="59">
        <f t="shared" si="1673"/>
        <v>5.4039025136332741</v>
      </c>
      <c r="CA381" s="59">
        <f t="shared" si="1674"/>
        <v>9.3380685149836431</v>
      </c>
      <c r="CB381" s="59"/>
      <c r="CC381" s="59">
        <f t="shared" si="1675"/>
        <v>9.2924236389148938</v>
      </c>
      <c r="CD381" s="59"/>
      <c r="CE381" s="59"/>
      <c r="CF381" s="59"/>
      <c r="CG381" s="59"/>
      <c r="CH381" s="59"/>
      <c r="CI381" s="59"/>
      <c r="CJ381" s="59"/>
      <c r="CK381" s="59"/>
      <c r="CL381" s="59"/>
      <c r="CM381" s="59"/>
      <c r="CN381" s="59"/>
      <c r="CO381" s="59"/>
      <c r="CP381" s="59"/>
      <c r="CQ381" s="59"/>
      <c r="CS381" s="59">
        <f t="shared" si="1676"/>
        <v>9.435666427654299</v>
      </c>
      <c r="CT381" s="56"/>
      <c r="CU381" s="56"/>
      <c r="CV381" s="56"/>
      <c r="CW381" s="56"/>
      <c r="CX381" s="56">
        <f>((SUM(H$375:H381)/SUM(H$363:H369))-1)*100</f>
        <v>5.8088619298372501</v>
      </c>
      <c r="CY381" s="56">
        <f>((SUM(I$375:I381)/SUM(I$363:I369))-1)*100</f>
        <v>6.6611658329466916</v>
      </c>
      <c r="CZ381" s="56">
        <f>((SUM(J$375:J381)/SUM(J$363:J369))-1)*100</f>
        <v>1.4424867753203952</v>
      </c>
      <c r="DA381" s="56"/>
      <c r="DB381" s="56"/>
      <c r="DC381" s="56">
        <f>((SUM(M$375:M381)/SUM(M$363:M369))-1)*100</f>
        <v>3.6041135745425334</v>
      </c>
      <c r="DD381" s="56"/>
      <c r="DE381" s="56">
        <f>((SUM(O$375:O381)/SUM(O$363:O369))-1)*100</f>
        <v>3.3746572521589746</v>
      </c>
      <c r="DF381" s="56"/>
      <c r="DG381" s="56"/>
      <c r="DH381" s="56"/>
      <c r="DI381" s="56"/>
      <c r="DJ381" s="56"/>
      <c r="DK381" s="56"/>
      <c r="DL381" s="56"/>
      <c r="DM381" s="56"/>
      <c r="DN381" s="56"/>
      <c r="DO381" s="56"/>
      <c r="DP381" s="56"/>
      <c r="DQ381" s="56"/>
      <c r="DR381" s="56"/>
      <c r="DS381" s="56"/>
      <c r="DU381" s="56">
        <f>((SUM(AE$375:AE381)/SUM(AE$363:AE369))-1)*100</f>
        <v>4.1177648596792293</v>
      </c>
      <c r="DV381" s="56">
        <f>((SUM(AF$375:AF381)/SUM(AF$363:AF369))-1)*100</f>
        <v>7.5768341084869739</v>
      </c>
      <c r="DW381" s="56"/>
      <c r="DX381" s="56">
        <f>((SUM(AH$375:AH381)/SUM(AH$363:AH369))-1)*100</f>
        <v>8.0339305892390911</v>
      </c>
      <c r="DY381" s="56"/>
      <c r="DZ381" s="56"/>
      <c r="EA381" s="56"/>
      <c r="EB381" s="56"/>
      <c r="EC381" s="56"/>
      <c r="ED381" s="56"/>
      <c r="EE381" s="56"/>
      <c r="EF381" s="56"/>
      <c r="EG381" s="56"/>
      <c r="EH381" s="56"/>
      <c r="EI381" s="56"/>
      <c r="EJ381" s="56"/>
      <c r="EK381" s="56"/>
      <c r="EL381" s="56"/>
      <c r="EN381" s="56">
        <f>((SUM(AX$375:AX381)/SUM(AX$363:AX369))-1)*100</f>
        <v>6.5414515762896475</v>
      </c>
      <c r="EO381" s="56"/>
      <c r="EP381" s="56"/>
      <c r="EQ381" s="56"/>
      <c r="ER381" s="56"/>
      <c r="ES381" s="56"/>
    </row>
    <row r="382" spans="1:149" s="55" customFormat="1" ht="12.75" customHeight="1" x14ac:dyDescent="0.25">
      <c r="A382" s="55">
        <v>2015</v>
      </c>
      <c r="B382" s="55" t="s">
        <v>355</v>
      </c>
      <c r="C382" s="55" t="s">
        <v>330</v>
      </c>
      <c r="D382" s="56"/>
      <c r="E382" s="56"/>
      <c r="F382" s="56"/>
      <c r="G382" s="56"/>
      <c r="H382" s="56">
        <v>106.699158588225</v>
      </c>
      <c r="I382" s="56">
        <v>107.813598623682</v>
      </c>
      <c r="J382" s="56">
        <v>100.992013781766</v>
      </c>
      <c r="K382" s="56"/>
      <c r="L382" s="56"/>
      <c r="M382" s="56">
        <v>113.32369629391999</v>
      </c>
      <c r="N382" s="56"/>
      <c r="O382" s="56">
        <v>110.669344318443</v>
      </c>
      <c r="P382" s="56"/>
      <c r="Q382" s="56"/>
      <c r="R382" s="56"/>
      <c r="S382" s="84"/>
      <c r="T382" s="84"/>
      <c r="U382" s="56"/>
      <c r="V382" s="56"/>
      <c r="W382" s="56"/>
      <c r="X382" s="56"/>
      <c r="Y382" s="56"/>
      <c r="Z382" s="56"/>
      <c r="AA382" s="56"/>
      <c r="AB382" s="56"/>
      <c r="AC382" s="56"/>
      <c r="AE382" s="56">
        <v>119.926094933055</v>
      </c>
      <c r="AF382" s="56">
        <v>121.55792510161</v>
      </c>
      <c r="AG382" s="56"/>
      <c r="AH382" s="56">
        <v>119.555967836081</v>
      </c>
      <c r="AI382" s="56"/>
      <c r="AJ382" s="56"/>
      <c r="AK382" s="56"/>
      <c r="AL382" s="56"/>
      <c r="AM382" s="56"/>
      <c r="AN382" s="56"/>
      <c r="AO382" s="56"/>
      <c r="AP382" s="56"/>
      <c r="AQ382" s="56"/>
      <c r="AR382" s="56"/>
      <c r="AS382" s="56"/>
      <c r="AT382" s="56"/>
      <c r="AU382" s="56"/>
      <c r="AV382" s="56"/>
      <c r="AX382" s="56">
        <v>126.540017273576</v>
      </c>
      <c r="AY382" s="59"/>
      <c r="AZ382" s="59"/>
      <c r="BA382" s="59"/>
      <c r="BB382" s="59"/>
      <c r="BC382" s="59">
        <f t="shared" si="1668"/>
        <v>5.7037727123446569</v>
      </c>
      <c r="BD382" s="59">
        <f t="shared" si="1669"/>
        <v>7.2057598476738205</v>
      </c>
      <c r="BE382" s="59">
        <f t="shared" si="1670"/>
        <v>-1.8165275015498139</v>
      </c>
      <c r="BF382" s="59"/>
      <c r="BG382" s="59"/>
      <c r="BH382" s="59">
        <f t="shared" si="1671"/>
        <v>5.4766688761997528</v>
      </c>
      <c r="BI382" s="59"/>
      <c r="BJ382" s="59">
        <f t="shared" si="1672"/>
        <v>6.4015070496313164</v>
      </c>
      <c r="BK382" s="59"/>
      <c r="BL382" s="59"/>
      <c r="BM382" s="59"/>
      <c r="BN382" s="59"/>
      <c r="BO382" s="59"/>
      <c r="BP382" s="59"/>
      <c r="BQ382" s="59"/>
      <c r="BR382" s="59"/>
      <c r="BS382" s="59"/>
      <c r="BT382" s="59"/>
      <c r="BU382" s="59"/>
      <c r="BV382" s="59"/>
      <c r="BW382" s="59"/>
      <c r="BX382" s="59"/>
      <c r="BZ382" s="59">
        <f t="shared" si="1673"/>
        <v>3.4134194047283906</v>
      </c>
      <c r="CA382" s="59">
        <f t="shared" si="1674"/>
        <v>10.313448148814629</v>
      </c>
      <c r="CB382" s="59"/>
      <c r="CC382" s="59">
        <f t="shared" si="1675"/>
        <v>11.333727586903031</v>
      </c>
      <c r="CD382" s="59"/>
      <c r="CE382" s="59"/>
      <c r="CF382" s="59"/>
      <c r="CG382" s="59"/>
      <c r="CH382" s="59"/>
      <c r="CI382" s="59"/>
      <c r="CJ382" s="59"/>
      <c r="CK382" s="59"/>
      <c r="CL382" s="59"/>
      <c r="CM382" s="59"/>
      <c r="CN382" s="59"/>
      <c r="CO382" s="59"/>
      <c r="CP382" s="59"/>
      <c r="CQ382" s="59"/>
      <c r="CS382" s="59">
        <f t="shared" si="1676"/>
        <v>7.98662866089761</v>
      </c>
      <c r="CT382" s="56"/>
      <c r="CU382" s="56"/>
      <c r="CV382" s="56"/>
      <c r="CW382" s="56"/>
      <c r="CX382" s="56">
        <f>((SUM(H$375:H382)/SUM(H$363:H370))-1)*100</f>
        <v>5.7955540406532391</v>
      </c>
      <c r="CY382" s="56">
        <f>((SUM(I$375:I382)/SUM(I$363:I370))-1)*100</f>
        <v>6.7299026676281404</v>
      </c>
      <c r="CZ382" s="56">
        <f>((SUM(J$375:J382)/SUM(J$363:J370))-1)*100</f>
        <v>1.0228330765451377</v>
      </c>
      <c r="DA382" s="56"/>
      <c r="DB382" s="56"/>
      <c r="DC382" s="56">
        <f>((SUM(M$375:M382)/SUM(M$363:M370))-1)*100</f>
        <v>3.8506478152587231</v>
      </c>
      <c r="DD382" s="56"/>
      <c r="DE382" s="56">
        <f>((SUM(O$375:O382)/SUM(O$363:O370))-1)*100</f>
        <v>3.7727969739060896</v>
      </c>
      <c r="DF382" s="56"/>
      <c r="DG382" s="56"/>
      <c r="DH382" s="56"/>
      <c r="DI382" s="56"/>
      <c r="DJ382" s="56"/>
      <c r="DK382" s="56"/>
      <c r="DL382" s="56"/>
      <c r="DM382" s="56"/>
      <c r="DN382" s="56"/>
      <c r="DO382" s="56"/>
      <c r="DP382" s="56"/>
      <c r="DQ382" s="56"/>
      <c r="DR382" s="56"/>
      <c r="DS382" s="56"/>
      <c r="DU382" s="56">
        <f>((SUM(AE$375:AE382)/SUM(AE$363:AE370))-1)*100</f>
        <v>4.0248430974130223</v>
      </c>
      <c r="DV382" s="56">
        <f>((SUM(AF$375:AF382)/SUM(AF$363:AF370))-1)*100</f>
        <v>7.9416182880534647</v>
      </c>
      <c r="DW382" s="56"/>
      <c r="DX382" s="56">
        <f>((SUM(AH$375:AH382)/SUM(AH$363:AH370))-1)*100</f>
        <v>8.4745777018249147</v>
      </c>
      <c r="DY382" s="56"/>
      <c r="DZ382" s="56"/>
      <c r="EA382" s="56"/>
      <c r="EB382" s="56"/>
      <c r="EC382" s="56"/>
      <c r="ED382" s="56"/>
      <c r="EE382" s="56"/>
      <c r="EF382" s="56"/>
      <c r="EG382" s="56"/>
      <c r="EH382" s="56"/>
      <c r="EI382" s="56"/>
      <c r="EJ382" s="56"/>
      <c r="EK382" s="56"/>
      <c r="EL382" s="56"/>
      <c r="EN382" s="56">
        <f>((SUM(AX$375:AX382)/SUM(AX$363:AX370))-1)*100</f>
        <v>6.7333038845688309</v>
      </c>
      <c r="EO382" s="56"/>
      <c r="EP382" s="56"/>
      <c r="EQ382" s="56"/>
      <c r="ER382" s="56"/>
      <c r="ES382" s="56"/>
    </row>
    <row r="383" spans="1:149" s="55" customFormat="1" ht="12.75" customHeight="1" x14ac:dyDescent="0.25">
      <c r="A383" s="55">
        <v>2015</v>
      </c>
      <c r="B383" s="55" t="s">
        <v>356</v>
      </c>
      <c r="C383" s="55" t="s">
        <v>177</v>
      </c>
      <c r="D383" s="56"/>
      <c r="E383" s="56"/>
      <c r="F383" s="56"/>
      <c r="G383" s="56"/>
      <c r="H383" s="56">
        <v>106.46588787986801</v>
      </c>
      <c r="I383" s="56">
        <v>107.17331139202599</v>
      </c>
      <c r="J383" s="56">
        <v>102.843110256193</v>
      </c>
      <c r="K383" s="56"/>
      <c r="L383" s="56"/>
      <c r="M383" s="56">
        <v>107.537298070666</v>
      </c>
      <c r="N383" s="56"/>
      <c r="O383" s="56">
        <v>101.056114053614</v>
      </c>
      <c r="P383" s="56"/>
      <c r="Q383" s="56"/>
      <c r="R383" s="56"/>
      <c r="S383" s="84"/>
      <c r="T383" s="84"/>
      <c r="U383" s="56"/>
      <c r="V383" s="56"/>
      <c r="W383" s="56"/>
      <c r="X383" s="56"/>
      <c r="Y383" s="56"/>
      <c r="Z383" s="56"/>
      <c r="AA383" s="56"/>
      <c r="AB383" s="56"/>
      <c r="AC383" s="56"/>
      <c r="AE383" s="56">
        <v>123.65850615818201</v>
      </c>
      <c r="AF383" s="56">
        <v>116.481767117052</v>
      </c>
      <c r="AG383" s="56"/>
      <c r="AH383" s="56">
        <v>110.394933262915</v>
      </c>
      <c r="AI383" s="56"/>
      <c r="AJ383" s="56"/>
      <c r="AK383" s="56"/>
      <c r="AL383" s="56"/>
      <c r="AM383" s="56"/>
      <c r="AN383" s="56"/>
      <c r="AO383" s="56"/>
      <c r="AP383" s="56"/>
      <c r="AQ383" s="56"/>
      <c r="AR383" s="56"/>
      <c r="AS383" s="56"/>
      <c r="AT383" s="56"/>
      <c r="AU383" s="56"/>
      <c r="AV383" s="56"/>
      <c r="AX383" s="56">
        <v>131.62952667162199</v>
      </c>
      <c r="AY383" s="59"/>
      <c r="AZ383" s="59"/>
      <c r="BA383" s="59"/>
      <c r="BB383" s="59"/>
      <c r="BC383" s="59">
        <f t="shared" si="1668"/>
        <v>3.8709260097767206</v>
      </c>
      <c r="BD383" s="59">
        <f t="shared" si="1669"/>
        <v>4.5290066534377393</v>
      </c>
      <c r="BE383" s="59">
        <f t="shared" si="1670"/>
        <v>0.49449259879805751</v>
      </c>
      <c r="BF383" s="59"/>
      <c r="BG383" s="59"/>
      <c r="BH383" s="59">
        <f t="shared" si="1671"/>
        <v>4.0801235906796851</v>
      </c>
      <c r="BI383" s="59"/>
      <c r="BJ383" s="59">
        <f t="shared" si="1672"/>
        <v>4.7234008349734014</v>
      </c>
      <c r="BK383" s="59"/>
      <c r="BL383" s="59"/>
      <c r="BM383" s="59"/>
      <c r="BN383" s="59"/>
      <c r="BO383" s="59"/>
      <c r="BP383" s="59"/>
      <c r="BQ383" s="59"/>
      <c r="BR383" s="59"/>
      <c r="BS383" s="59"/>
      <c r="BT383" s="59"/>
      <c r="BU383" s="59"/>
      <c r="BV383" s="59"/>
      <c r="BW383" s="59"/>
      <c r="BX383" s="59"/>
      <c r="BZ383" s="59">
        <f t="shared" si="1673"/>
        <v>2.7965673754638098</v>
      </c>
      <c r="CA383" s="59">
        <f t="shared" si="1674"/>
        <v>9.9924986499437818</v>
      </c>
      <c r="CB383" s="59"/>
      <c r="CC383" s="59">
        <f t="shared" si="1675"/>
        <v>10.645088420592174</v>
      </c>
      <c r="CD383" s="59"/>
      <c r="CE383" s="59"/>
      <c r="CF383" s="59"/>
      <c r="CG383" s="59"/>
      <c r="CH383" s="59"/>
      <c r="CI383" s="59"/>
      <c r="CJ383" s="59"/>
      <c r="CK383" s="59"/>
      <c r="CL383" s="59"/>
      <c r="CM383" s="59"/>
      <c r="CN383" s="59"/>
      <c r="CO383" s="59"/>
      <c r="CP383" s="59"/>
      <c r="CQ383" s="59"/>
      <c r="CS383" s="59">
        <f t="shared" si="1676"/>
        <v>8.6549474817912078</v>
      </c>
      <c r="CT383" s="56"/>
      <c r="CU383" s="56"/>
      <c r="CV383" s="56"/>
      <c r="CW383" s="56"/>
      <c r="CX383" s="56">
        <f>((SUM(H$375:H383)/SUM(H$363:H371))-1)*100</f>
        <v>5.5762691240785589</v>
      </c>
      <c r="CY383" s="56">
        <f>((SUM(I$375:I383)/SUM(I$363:I371))-1)*100</f>
        <v>6.4789800779847972</v>
      </c>
      <c r="CZ383" s="56">
        <f>((SUM(J$375:J383)/SUM(J$363:J371))-1)*100</f>
        <v>0.96283313373894952</v>
      </c>
      <c r="DA383" s="56"/>
      <c r="DB383" s="56"/>
      <c r="DC383" s="56">
        <f>((SUM(M$375:M383)/SUM(M$363:M371))-1)*100</f>
        <v>3.8764367056117521</v>
      </c>
      <c r="DD383" s="56"/>
      <c r="DE383" s="56">
        <f>((SUM(O$375:O383)/SUM(O$363:O371))-1)*100</f>
        <v>3.8761866460485184</v>
      </c>
      <c r="DF383" s="56"/>
      <c r="DG383" s="56"/>
      <c r="DH383" s="56"/>
      <c r="DI383" s="56"/>
      <c r="DJ383" s="56"/>
      <c r="DK383" s="56"/>
      <c r="DL383" s="56"/>
      <c r="DM383" s="56"/>
      <c r="DN383" s="56"/>
      <c r="DO383" s="56"/>
      <c r="DP383" s="56"/>
      <c r="DQ383" s="56"/>
      <c r="DR383" s="56"/>
      <c r="DS383" s="56"/>
      <c r="DU383" s="56">
        <f>((SUM(AE$375:AE383)/SUM(AE$363:AE371))-1)*100</f>
        <v>3.8769889359655529</v>
      </c>
      <c r="DV383" s="56">
        <f>((SUM(AF$375:AF383)/SUM(AF$363:AF371))-1)*100</f>
        <v>8.1745098301241104</v>
      </c>
      <c r="DW383" s="56"/>
      <c r="DX383" s="56">
        <f>((SUM(AH$375:AH383)/SUM(AH$363:AH371))-1)*100</f>
        <v>8.7141539368765351</v>
      </c>
      <c r="DY383" s="56"/>
      <c r="DZ383" s="56"/>
      <c r="EA383" s="56"/>
      <c r="EB383" s="56"/>
      <c r="EC383" s="56"/>
      <c r="ED383" s="56"/>
      <c r="EE383" s="56"/>
      <c r="EF383" s="56"/>
      <c r="EG383" s="56"/>
      <c r="EH383" s="56"/>
      <c r="EI383" s="56"/>
      <c r="EJ383" s="56"/>
      <c r="EK383" s="56"/>
      <c r="EL383" s="56"/>
      <c r="EN383" s="56">
        <f>((SUM(AX$375:AX383)/SUM(AX$363:AX371))-1)*100</f>
        <v>6.9652094860315428</v>
      </c>
      <c r="EO383" s="56"/>
      <c r="EP383" s="56"/>
      <c r="EQ383" s="56"/>
      <c r="ER383" s="56"/>
      <c r="ES383" s="56"/>
    </row>
    <row r="384" spans="1:149" s="55" customFormat="1" ht="12.75" customHeight="1" x14ac:dyDescent="0.25">
      <c r="A384" s="55">
        <v>2015</v>
      </c>
      <c r="B384" s="55" t="s">
        <v>357</v>
      </c>
      <c r="C384" s="55" t="s">
        <v>177</v>
      </c>
      <c r="D384" s="56"/>
      <c r="E384" s="56"/>
      <c r="F384" s="56"/>
      <c r="G384" s="56"/>
      <c r="H384" s="56">
        <v>106.94447169393899</v>
      </c>
      <c r="I384" s="56">
        <v>108.100830279004</v>
      </c>
      <c r="J384" s="56">
        <v>101.022658331901</v>
      </c>
      <c r="K384" s="56"/>
      <c r="L384" s="56"/>
      <c r="M384" s="56">
        <v>109.90503691501701</v>
      </c>
      <c r="N384" s="56"/>
      <c r="O384" s="56">
        <v>106.74197832186</v>
      </c>
      <c r="P384" s="56"/>
      <c r="Q384" s="56"/>
      <c r="R384" s="56"/>
      <c r="S384" s="84"/>
      <c r="T384" s="84"/>
      <c r="U384" s="56"/>
      <c r="V384" s="56"/>
      <c r="W384" s="56"/>
      <c r="X384" s="56"/>
      <c r="Y384" s="56"/>
      <c r="Z384" s="56"/>
      <c r="AA384" s="56"/>
      <c r="AB384" s="56"/>
      <c r="AC384" s="56"/>
      <c r="AE384" s="56">
        <v>117.772785406517</v>
      </c>
      <c r="AF384" s="56">
        <v>120.031120047656</v>
      </c>
      <c r="AG384" s="56"/>
      <c r="AH384" s="56">
        <v>117.75143172298201</v>
      </c>
      <c r="AI384" s="56"/>
      <c r="AJ384" s="56"/>
      <c r="AK384" s="56"/>
      <c r="AL384" s="56"/>
      <c r="AM384" s="56"/>
      <c r="AN384" s="56"/>
      <c r="AO384" s="56"/>
      <c r="AP384" s="56"/>
      <c r="AQ384" s="56"/>
      <c r="AR384" s="56"/>
      <c r="AS384" s="56"/>
      <c r="AT384" s="56"/>
      <c r="AU384" s="56"/>
      <c r="AV384" s="56"/>
      <c r="AX384" s="56">
        <v>125.704376691265</v>
      </c>
      <c r="AY384" s="59"/>
      <c r="AZ384" s="59"/>
      <c r="BA384" s="59"/>
      <c r="BB384" s="59"/>
      <c r="BC384" s="59">
        <f t="shared" si="1668"/>
        <v>5.3048178500667564</v>
      </c>
      <c r="BD384" s="59">
        <f t="shared" si="1669"/>
        <v>6.5278924401462879</v>
      </c>
      <c r="BE384" s="59">
        <f t="shared" si="1670"/>
        <v>-0.92838519457111301</v>
      </c>
      <c r="BF384" s="59"/>
      <c r="BG384" s="59"/>
      <c r="BH384" s="59">
        <f t="shared" si="1671"/>
        <v>2.6118511646455955</v>
      </c>
      <c r="BI384" s="59"/>
      <c r="BJ384" s="59">
        <f t="shared" si="1672"/>
        <v>6.9413928999804808</v>
      </c>
      <c r="BK384" s="59"/>
      <c r="BL384" s="59"/>
      <c r="BM384" s="59"/>
      <c r="BN384" s="59"/>
      <c r="BO384" s="59"/>
      <c r="BP384" s="59"/>
      <c r="BQ384" s="59"/>
      <c r="BR384" s="59"/>
      <c r="BS384" s="59"/>
      <c r="BT384" s="59"/>
      <c r="BU384" s="59"/>
      <c r="BV384" s="59"/>
      <c r="BW384" s="59"/>
      <c r="BX384" s="59"/>
      <c r="BZ384" s="59">
        <f t="shared" si="1673"/>
        <v>-5.9702731481488751</v>
      </c>
      <c r="CA384" s="59">
        <f t="shared" si="1674"/>
        <v>9.3522031592899282</v>
      </c>
      <c r="CB384" s="59"/>
      <c r="CC384" s="59">
        <f t="shared" si="1675"/>
        <v>14.122149687854058</v>
      </c>
      <c r="CD384" s="59"/>
      <c r="CE384" s="59"/>
      <c r="CF384" s="59"/>
      <c r="CG384" s="59"/>
      <c r="CH384" s="59"/>
      <c r="CI384" s="59"/>
      <c r="CJ384" s="59"/>
      <c r="CK384" s="59"/>
      <c r="CL384" s="59"/>
      <c r="CM384" s="59"/>
      <c r="CN384" s="59"/>
      <c r="CO384" s="59"/>
      <c r="CP384" s="59"/>
      <c r="CQ384" s="59"/>
      <c r="CS384" s="59">
        <f t="shared" si="1676"/>
        <v>-0.35658291985202206</v>
      </c>
      <c r="CT384" s="56"/>
      <c r="CU384" s="56"/>
      <c r="CV384" s="56"/>
      <c r="CW384" s="56"/>
      <c r="CX384" s="56">
        <f>((SUM(H$375:H384)/SUM(H$363:H372))-1)*100</f>
        <v>5.5487334819623202</v>
      </c>
      <c r="CY384" s="56">
        <f>((SUM(I$375:I384)/SUM(I$363:I372))-1)*100</f>
        <v>6.4839396331110466</v>
      </c>
      <c r="CZ384" s="56">
        <f>((SUM(J$375:J384)/SUM(J$363:J372))-1)*100</f>
        <v>0.77058611772569119</v>
      </c>
      <c r="DA384" s="56"/>
      <c r="DB384" s="56"/>
      <c r="DC384" s="56">
        <f>((SUM(M$375:M384)/SUM(M$363:M372))-1)*100</f>
        <v>3.7444852489085134</v>
      </c>
      <c r="DD384" s="56"/>
      <c r="DE384" s="56">
        <f>((SUM(O$375:O384)/SUM(O$363:O372))-1)*100</f>
        <v>4.1861485109114804</v>
      </c>
      <c r="DF384" s="56"/>
      <c r="DG384" s="56"/>
      <c r="DH384" s="56"/>
      <c r="DI384" s="56"/>
      <c r="DJ384" s="56"/>
      <c r="DK384" s="56"/>
      <c r="DL384" s="56"/>
      <c r="DM384" s="56"/>
      <c r="DN384" s="56"/>
      <c r="DO384" s="56"/>
      <c r="DP384" s="56"/>
      <c r="DQ384" s="56"/>
      <c r="DR384" s="56"/>
      <c r="DS384" s="56"/>
      <c r="DU384" s="56">
        <f>((SUM(AE$375:AE384)/SUM(AE$363:AE372))-1)*100</f>
        <v>2.7802436492939675</v>
      </c>
      <c r="DV384" s="56">
        <f>((SUM(AF$375:AF384)/SUM(AF$363:AF372))-1)*100</f>
        <v>8.298529597303661</v>
      </c>
      <c r="DW384" s="56"/>
      <c r="DX384" s="56">
        <f>((SUM(AH$375:AH384)/SUM(AH$363:AH372))-1)*100</f>
        <v>9.2682119652395265</v>
      </c>
      <c r="DY384" s="56"/>
      <c r="DZ384" s="56"/>
      <c r="EA384" s="56"/>
      <c r="EB384" s="56"/>
      <c r="EC384" s="56"/>
      <c r="ED384" s="56"/>
      <c r="EE384" s="56"/>
      <c r="EF384" s="56"/>
      <c r="EG384" s="56"/>
      <c r="EH384" s="56"/>
      <c r="EI384" s="56"/>
      <c r="EJ384" s="56"/>
      <c r="EK384" s="56"/>
      <c r="EL384" s="56"/>
      <c r="EN384" s="56">
        <f>((SUM(AX$375:AX384)/SUM(AX$363:AX372))-1)*100</f>
        <v>6.1477953250484108</v>
      </c>
      <c r="EO384" s="56"/>
      <c r="EP384" s="56"/>
      <c r="EQ384" s="56"/>
      <c r="ER384" s="56"/>
      <c r="ES384" s="56"/>
    </row>
    <row r="385" spans="1:149" s="55" customFormat="1" ht="12.75" customHeight="1" x14ac:dyDescent="0.25">
      <c r="A385" s="55">
        <v>2015</v>
      </c>
      <c r="B385" s="55" t="s">
        <v>358</v>
      </c>
      <c r="C385" s="55" t="s">
        <v>177</v>
      </c>
      <c r="D385" s="56"/>
      <c r="E385" s="56"/>
      <c r="F385" s="56"/>
      <c r="G385" s="56"/>
      <c r="H385" s="56">
        <v>110.524852328411</v>
      </c>
      <c r="I385" s="56">
        <v>112.29560924526901</v>
      </c>
      <c r="J385" s="56">
        <v>101.45665142031299</v>
      </c>
      <c r="K385" s="56"/>
      <c r="L385" s="56"/>
      <c r="M385" s="56">
        <v>113.89916703887801</v>
      </c>
      <c r="N385" s="56"/>
      <c r="O385" s="56">
        <v>112.99135121209601</v>
      </c>
      <c r="P385" s="56"/>
      <c r="Q385" s="56"/>
      <c r="R385" s="56"/>
      <c r="S385" s="84"/>
      <c r="T385" s="84"/>
      <c r="U385" s="56"/>
      <c r="V385" s="56"/>
      <c r="W385" s="56"/>
      <c r="X385" s="56"/>
      <c r="Y385" s="56"/>
      <c r="Z385" s="56"/>
      <c r="AA385" s="56"/>
      <c r="AB385" s="56"/>
      <c r="AC385" s="56"/>
      <c r="AE385" s="56">
        <v>116.157255655123</v>
      </c>
      <c r="AF385" s="56">
        <v>125.26089448144501</v>
      </c>
      <c r="AG385" s="56"/>
      <c r="AH385" s="56">
        <v>125.693726494272</v>
      </c>
      <c r="AI385" s="56"/>
      <c r="AJ385" s="56"/>
      <c r="AK385" s="56"/>
      <c r="AL385" s="56"/>
      <c r="AM385" s="56"/>
      <c r="AN385" s="56"/>
      <c r="AO385" s="56"/>
      <c r="AP385" s="56"/>
      <c r="AQ385" s="56"/>
      <c r="AR385" s="56"/>
      <c r="AS385" s="56"/>
      <c r="AT385" s="56"/>
      <c r="AU385" s="56"/>
      <c r="AV385" s="56"/>
      <c r="AX385" s="56">
        <v>124.183744124635</v>
      </c>
      <c r="AY385" s="59"/>
      <c r="AZ385" s="59"/>
      <c r="BA385" s="59"/>
      <c r="BB385" s="59"/>
      <c r="BC385" s="59">
        <f t="shared" si="1668"/>
        <v>5.1307957141481619</v>
      </c>
      <c r="BD385" s="59">
        <f t="shared" si="1669"/>
        <v>6.1185252205386176</v>
      </c>
      <c r="BE385" s="59">
        <f t="shared" si="1670"/>
        <v>-0.13777136475116025</v>
      </c>
      <c r="BF385" s="59"/>
      <c r="BG385" s="59"/>
      <c r="BH385" s="59">
        <f t="shared" si="1671"/>
        <v>3.2502347432468381</v>
      </c>
      <c r="BI385" s="59"/>
      <c r="BJ385" s="59">
        <f t="shared" si="1672"/>
        <v>6.4903103984771837</v>
      </c>
      <c r="BK385" s="59"/>
      <c r="BL385" s="59"/>
      <c r="BM385" s="59"/>
      <c r="BN385" s="59"/>
      <c r="BO385" s="59"/>
      <c r="BP385" s="59"/>
      <c r="BQ385" s="59"/>
      <c r="BR385" s="59"/>
      <c r="BS385" s="59"/>
      <c r="BT385" s="59"/>
      <c r="BU385" s="59"/>
      <c r="BV385" s="59"/>
      <c r="BW385" s="59"/>
      <c r="BX385" s="59"/>
      <c r="BZ385" s="59">
        <f t="shared" si="1673"/>
        <v>-3.8296827658739985</v>
      </c>
      <c r="CA385" s="59">
        <f t="shared" si="1674"/>
        <v>10.989196794158552</v>
      </c>
      <c r="CB385" s="59"/>
      <c r="CC385" s="59">
        <f t="shared" si="1675"/>
        <v>14.82154958076023</v>
      </c>
      <c r="CD385" s="59"/>
      <c r="CE385" s="59"/>
      <c r="CF385" s="59"/>
      <c r="CG385" s="59"/>
      <c r="CH385" s="59"/>
      <c r="CI385" s="59"/>
      <c r="CJ385" s="59"/>
      <c r="CK385" s="59"/>
      <c r="CL385" s="59"/>
      <c r="CM385" s="59"/>
      <c r="CN385" s="59"/>
      <c r="CO385" s="59"/>
      <c r="CP385" s="59"/>
      <c r="CQ385" s="59"/>
      <c r="CS385" s="59">
        <f t="shared" si="1676"/>
        <v>2.3818215352688465</v>
      </c>
      <c r="CT385" s="56"/>
      <c r="CU385" s="56"/>
      <c r="CV385" s="56"/>
      <c r="CW385" s="56"/>
      <c r="CX385" s="56">
        <f>((SUM(H$375:H385)/SUM(H$363:H373))-1)*100</f>
        <v>5.5090171313938896</v>
      </c>
      <c r="CY385" s="56">
        <f>((SUM(I$375:I385)/SUM(I$363:I373))-1)*100</f>
        <v>6.4489963661534588</v>
      </c>
      <c r="CZ385" s="56">
        <f>((SUM(J$375:J385)/SUM(J$363:J373))-1)*100</f>
        <v>0.68704768173908359</v>
      </c>
      <c r="DA385" s="56"/>
      <c r="DB385" s="56"/>
      <c r="DC385" s="56">
        <f>((SUM(M$375:M385)/SUM(M$363:M373))-1)*100</f>
        <v>3.6965238651325727</v>
      </c>
      <c r="DD385" s="56"/>
      <c r="DE385" s="56">
        <f>((SUM(O$375:O385)/SUM(O$363:O373))-1)*100</f>
        <v>4.4097964460682704</v>
      </c>
      <c r="DF385" s="56"/>
      <c r="DG385" s="56"/>
      <c r="DH385" s="56"/>
      <c r="DI385" s="56"/>
      <c r="DJ385" s="56"/>
      <c r="DK385" s="56"/>
      <c r="DL385" s="56"/>
      <c r="DM385" s="56"/>
      <c r="DN385" s="56"/>
      <c r="DO385" s="56"/>
      <c r="DP385" s="56"/>
      <c r="DQ385" s="56"/>
      <c r="DR385" s="56"/>
      <c r="DS385" s="56"/>
      <c r="DU385" s="56">
        <f>((SUM(AE$375:AE385)/SUM(AE$363:AE373))-1)*100</f>
        <v>2.1391716765086555</v>
      </c>
      <c r="DV385" s="56">
        <f>((SUM(AF$375:AF385)/SUM(AF$363:AF373))-1)*100</f>
        <v>8.5613988086625348</v>
      </c>
      <c r="DW385" s="56"/>
      <c r="DX385" s="56">
        <f>((SUM(AH$375:AH385)/SUM(AH$363:AH373))-1)*100</f>
        <v>9.8126576026690735</v>
      </c>
      <c r="DY385" s="56"/>
      <c r="DZ385" s="56"/>
      <c r="EA385" s="56"/>
      <c r="EB385" s="56"/>
      <c r="EC385" s="56"/>
      <c r="ED385" s="56"/>
      <c r="EE385" s="56"/>
      <c r="EF385" s="56"/>
      <c r="EG385" s="56"/>
      <c r="EH385" s="56"/>
      <c r="EI385" s="56"/>
      <c r="EJ385" s="56"/>
      <c r="EK385" s="56"/>
      <c r="EL385" s="56"/>
      <c r="EN385" s="56">
        <f>((SUM(AX$375:AX385)/SUM(AX$363:AX373))-1)*100</f>
        <v>5.7827381863270855</v>
      </c>
      <c r="EO385" s="56"/>
      <c r="EP385" s="56"/>
      <c r="EQ385" s="56"/>
      <c r="ER385" s="56"/>
      <c r="ES385" s="56"/>
    </row>
    <row r="386" spans="1:149" s="55" customFormat="1" ht="12.75" customHeight="1" x14ac:dyDescent="0.25">
      <c r="A386" s="55">
        <v>2015</v>
      </c>
      <c r="B386" s="55" t="s">
        <v>359</v>
      </c>
      <c r="C386" s="55" t="s">
        <v>177</v>
      </c>
      <c r="D386" s="56"/>
      <c r="E386" s="56"/>
      <c r="F386" s="56"/>
      <c r="G386" s="56"/>
      <c r="H386" s="56">
        <v>119.25342548699</v>
      </c>
      <c r="I386" s="56">
        <v>122.46839703792401</v>
      </c>
      <c r="J386" s="56">
        <v>102.789275235684</v>
      </c>
      <c r="K386" s="56"/>
      <c r="L386" s="56"/>
      <c r="M386" s="56">
        <v>151.883136776924</v>
      </c>
      <c r="N386" s="56"/>
      <c r="O386" s="56">
        <v>162.163918315883</v>
      </c>
      <c r="P386" s="56"/>
      <c r="Q386" s="56"/>
      <c r="R386" s="56"/>
      <c r="S386" s="84"/>
      <c r="T386" s="84"/>
      <c r="U386" s="56"/>
      <c r="V386" s="56"/>
      <c r="W386" s="56"/>
      <c r="X386" s="56"/>
      <c r="Y386" s="56"/>
      <c r="Z386" s="56"/>
      <c r="AA386" s="56"/>
      <c r="AB386" s="56"/>
      <c r="AC386" s="56"/>
      <c r="AE386" s="56">
        <v>126.310862011106</v>
      </c>
      <c r="AF386" s="56">
        <v>167.99163096984901</v>
      </c>
      <c r="AG386" s="56"/>
      <c r="AH386" s="56">
        <v>181.262285535008</v>
      </c>
      <c r="AI386" s="56"/>
      <c r="AJ386" s="56"/>
      <c r="AK386" s="56"/>
      <c r="AL386" s="56"/>
      <c r="AM386" s="56"/>
      <c r="AN386" s="56"/>
      <c r="AO386" s="56"/>
      <c r="AP386" s="56"/>
      <c r="AQ386" s="56"/>
      <c r="AR386" s="56"/>
      <c r="AS386" s="56"/>
      <c r="AT386" s="56"/>
      <c r="AU386" s="56"/>
      <c r="AV386" s="56"/>
      <c r="AX386" s="56">
        <v>134.96613868568801</v>
      </c>
      <c r="AY386" s="59"/>
      <c r="AZ386" s="59"/>
      <c r="BA386" s="59"/>
      <c r="BB386" s="59"/>
      <c r="BC386" s="59">
        <f t="shared" si="1668"/>
        <v>5.7851527336011621</v>
      </c>
      <c r="BD386" s="59">
        <f t="shared" si="1669"/>
        <v>6.6770914777176449</v>
      </c>
      <c r="BE386" s="59">
        <f t="shared" si="1670"/>
        <v>0.65041969101060637</v>
      </c>
      <c r="BF386" s="59"/>
      <c r="BG386" s="59"/>
      <c r="BH386" s="59">
        <f t="shared" si="1671"/>
        <v>3.3502532199686685</v>
      </c>
      <c r="BI386" s="59"/>
      <c r="BJ386" s="59">
        <f t="shared" si="1672"/>
        <v>3.5268732999432784</v>
      </c>
      <c r="BK386" s="59"/>
      <c r="BL386" s="59"/>
      <c r="BM386" s="59"/>
      <c r="BN386" s="59"/>
      <c r="BO386" s="59"/>
      <c r="BP386" s="59"/>
      <c r="BQ386" s="59"/>
      <c r="BR386" s="59"/>
      <c r="BS386" s="59"/>
      <c r="BT386" s="59"/>
      <c r="BU386" s="59"/>
      <c r="BV386" s="59"/>
      <c r="BW386" s="59"/>
      <c r="BX386" s="59"/>
      <c r="BZ386" s="59">
        <f t="shared" si="1673"/>
        <v>2.7902434087665906</v>
      </c>
      <c r="CA386" s="59">
        <f t="shared" si="1674"/>
        <v>11.373292232949739</v>
      </c>
      <c r="CB386" s="59"/>
      <c r="CC386" s="59">
        <f t="shared" si="1675"/>
        <v>12.086330435249959</v>
      </c>
      <c r="CD386" s="59"/>
      <c r="CE386" s="59"/>
      <c r="CF386" s="59"/>
      <c r="CG386" s="59"/>
      <c r="CH386" s="59"/>
      <c r="CI386" s="59"/>
      <c r="CJ386" s="59"/>
      <c r="CK386" s="59"/>
      <c r="CL386" s="59"/>
      <c r="CM386" s="59"/>
      <c r="CN386" s="59"/>
      <c r="CO386" s="59"/>
      <c r="CP386" s="59"/>
      <c r="CQ386" s="59"/>
      <c r="CS386" s="59">
        <f t="shared" si="1676"/>
        <v>9.0545967937479368</v>
      </c>
      <c r="CT386" s="56"/>
      <c r="CU386" s="56"/>
      <c r="CV386" s="56"/>
      <c r="CW386" s="56"/>
      <c r="CX386" s="56">
        <f>((SUM(H$375:H386)/SUM(H$363:H374))-1)*100</f>
        <v>5.5345532049128288</v>
      </c>
      <c r="CY386" s="56">
        <f>((SUM(I$375:I386)/SUM(I$363:I374))-1)*100</f>
        <v>6.4704354940647635</v>
      </c>
      <c r="CZ386" s="56">
        <f>((SUM(J$375:J386)/SUM(J$363:J374))-1)*100</f>
        <v>0.68394815005978771</v>
      </c>
      <c r="DA386" s="56"/>
      <c r="DB386" s="56"/>
      <c r="DC386" s="56">
        <f>((SUM(M$375:M386)/SUM(M$363:M374))-1)*100</f>
        <v>3.6568842687754399</v>
      </c>
      <c r="DD386" s="56"/>
      <c r="DE386" s="56">
        <f>((SUM(O$375:O386)/SUM(O$363:O374))-1)*100</f>
        <v>4.2991381018200769</v>
      </c>
      <c r="DF386" s="56"/>
      <c r="DG386" s="56"/>
      <c r="DH386" s="56"/>
      <c r="DI386" s="56"/>
      <c r="DJ386" s="56"/>
      <c r="DK386" s="56"/>
      <c r="DL386" s="56"/>
      <c r="DM386" s="56"/>
      <c r="DN386" s="56"/>
      <c r="DO386" s="56"/>
      <c r="DP386" s="56"/>
      <c r="DQ386" s="56"/>
      <c r="DR386" s="56"/>
      <c r="DS386" s="56"/>
      <c r="DU386" s="56">
        <f>((SUM(AE$375:AE386)/SUM(AE$363:AE374))-1)*100</f>
        <v>2.1976445561367797</v>
      </c>
      <c r="DV386" s="56">
        <f>((SUM(AF$375:AF386)/SUM(AF$363:AF374))-1)*100</f>
        <v>8.8861509232715399</v>
      </c>
      <c r="DW386" s="56"/>
      <c r="DX386" s="56">
        <f>((SUM(AH$375:AH386)/SUM(AH$363:AH374))-1)*100</f>
        <v>10.100298870110102</v>
      </c>
      <c r="DY386" s="56"/>
      <c r="DZ386" s="56"/>
      <c r="EA386" s="56"/>
      <c r="EB386" s="56"/>
      <c r="EC386" s="56"/>
      <c r="ED386" s="56"/>
      <c r="EE386" s="56"/>
      <c r="EF386" s="56"/>
      <c r="EG386" s="56"/>
      <c r="EH386" s="56"/>
      <c r="EI386" s="56"/>
      <c r="EJ386" s="56"/>
      <c r="EK386" s="56"/>
      <c r="EL386" s="56"/>
      <c r="EN386" s="56">
        <f>((SUM(AX$375:AX386)/SUM(AX$363:AX374))-1)*100</f>
        <v>6.0772186557480401</v>
      </c>
      <c r="EO386" s="56"/>
      <c r="EP386" s="56"/>
      <c r="EQ386" s="56"/>
      <c r="ER386" s="56"/>
      <c r="ES386" s="56"/>
    </row>
    <row r="387" spans="1:149" s="55" customFormat="1" ht="12.75" customHeight="1" x14ac:dyDescent="0.25">
      <c r="A387" s="55">
        <v>2016</v>
      </c>
      <c r="B387" s="55" t="s">
        <v>348</v>
      </c>
      <c r="C387" s="55" t="s">
        <v>177</v>
      </c>
      <c r="D387" s="56"/>
      <c r="E387" s="56"/>
      <c r="F387" s="56"/>
      <c r="G387" s="56"/>
      <c r="H387" s="56">
        <v>108.5982040591</v>
      </c>
      <c r="I387" s="56">
        <v>109.69257236891301</v>
      </c>
      <c r="J387" s="56">
        <v>102.993848313618</v>
      </c>
      <c r="K387" s="56"/>
      <c r="L387" s="56"/>
      <c r="M387" s="56">
        <v>108.713218879712</v>
      </c>
      <c r="N387" s="56"/>
      <c r="O387" s="56">
        <v>106.2798630668</v>
      </c>
      <c r="P387" s="56"/>
      <c r="Q387" s="56"/>
      <c r="R387" s="56"/>
      <c r="S387" s="84"/>
      <c r="T387" s="84"/>
      <c r="U387" s="56"/>
      <c r="V387" s="56"/>
      <c r="W387" s="56"/>
      <c r="X387" s="56"/>
      <c r="Y387" s="56"/>
      <c r="Z387" s="56"/>
      <c r="AA387" s="56"/>
      <c r="AB387" s="56"/>
      <c r="AC387" s="56"/>
      <c r="AE387" s="56">
        <v>114.765914700061</v>
      </c>
      <c r="AF387" s="56">
        <v>121.83597280844801</v>
      </c>
      <c r="AG387" s="56"/>
      <c r="AH387" s="56">
        <v>121.25402322005</v>
      </c>
      <c r="AI387" s="56"/>
      <c r="AJ387" s="56"/>
      <c r="AK387" s="56"/>
      <c r="AL387" s="56"/>
      <c r="AM387" s="56"/>
      <c r="AN387" s="56"/>
      <c r="AO387" s="56"/>
      <c r="AP387" s="56"/>
      <c r="AQ387" s="56"/>
      <c r="AR387" s="56"/>
      <c r="AS387" s="56"/>
      <c r="AT387" s="56"/>
      <c r="AU387" s="56"/>
      <c r="AV387" s="56"/>
      <c r="AX387" s="56">
        <v>123.284218751937</v>
      </c>
      <c r="AY387" s="59"/>
      <c r="AZ387" s="59"/>
      <c r="BA387" s="59"/>
      <c r="BB387" s="59"/>
      <c r="BC387" s="59">
        <f t="shared" si="1668"/>
        <v>6.0932842479562099</v>
      </c>
      <c r="BD387" s="59">
        <f t="shared" si="1669"/>
        <v>6.967380521678157</v>
      </c>
      <c r="BE387" s="59">
        <f t="shared" si="1670"/>
        <v>1.5665327191348943</v>
      </c>
      <c r="BF387" s="59"/>
      <c r="BG387" s="59"/>
      <c r="BH387" s="59">
        <f t="shared" si="1671"/>
        <v>7.0739220113603229</v>
      </c>
      <c r="BI387" s="59"/>
      <c r="BJ387" s="59">
        <f t="shared" si="1672"/>
        <v>5.0874545323563947</v>
      </c>
      <c r="BK387" s="59"/>
      <c r="BL387" s="59"/>
      <c r="BM387" s="59"/>
      <c r="BN387" s="59"/>
      <c r="BO387" s="59"/>
      <c r="BP387" s="59"/>
      <c r="BQ387" s="59"/>
      <c r="BR387" s="59"/>
      <c r="BS387" s="59"/>
      <c r="BT387" s="59"/>
      <c r="BU387" s="59"/>
      <c r="BV387" s="59"/>
      <c r="BW387" s="59"/>
      <c r="BX387" s="59"/>
      <c r="BZ387" s="59">
        <f t="shared" si="1673"/>
        <v>11.948419473258287</v>
      </c>
      <c r="CA387" s="59">
        <f t="shared" si="1674"/>
        <v>16.330120024265927</v>
      </c>
      <c r="CB387" s="59"/>
      <c r="CC387" s="59">
        <f t="shared" si="1675"/>
        <v>15.225376371059983</v>
      </c>
      <c r="CD387" s="59"/>
      <c r="CE387" s="59"/>
      <c r="CF387" s="59"/>
      <c r="CG387" s="59"/>
      <c r="CH387" s="59"/>
      <c r="CI387" s="59"/>
      <c r="CJ387" s="59"/>
      <c r="CK387" s="59"/>
      <c r="CL387" s="59"/>
      <c r="CM387" s="59"/>
      <c r="CN387" s="59"/>
      <c r="CO387" s="59"/>
      <c r="CP387" s="59"/>
      <c r="CQ387" s="59"/>
      <c r="CS387" s="59">
        <f t="shared" si="1676"/>
        <v>19.125650890791256</v>
      </c>
      <c r="CT387" s="56"/>
      <c r="CU387" s="56"/>
      <c r="CV387" s="56"/>
      <c r="CW387" s="56"/>
      <c r="CX387" s="56">
        <f>((SUM(H$387:H387)/SUM(H$375:H375))-1)*100</f>
        <v>6.0932842479562099</v>
      </c>
      <c r="CY387" s="56">
        <f>((SUM(I$387:I387)/SUM(I$375:I375))-1)*100</f>
        <v>6.967380521678157</v>
      </c>
      <c r="CZ387" s="56">
        <f>((SUM(J$387:J387)/SUM(J$375:J375))-1)*100</f>
        <v>1.5665327191348943</v>
      </c>
      <c r="DA387" s="56"/>
      <c r="DB387" s="56"/>
      <c r="DC387" s="56">
        <f>((SUM(M$387:M387)/SUM(M$375:M375))-1)*100</f>
        <v>7.0739220113603229</v>
      </c>
      <c r="DD387" s="56"/>
      <c r="DE387" s="56">
        <f>((SUM(O$387:O387)/SUM(O$375:O375))-1)*100</f>
        <v>5.0874545323563947</v>
      </c>
      <c r="DF387" s="56"/>
      <c r="DG387" s="56"/>
      <c r="DH387" s="56"/>
      <c r="DI387" s="56"/>
      <c r="DJ387" s="56"/>
      <c r="DK387" s="56"/>
      <c r="DL387" s="56"/>
      <c r="DM387" s="56"/>
      <c r="DN387" s="56"/>
      <c r="DO387" s="56"/>
      <c r="DP387" s="56"/>
      <c r="DQ387" s="56"/>
      <c r="DR387" s="56"/>
      <c r="DS387" s="56"/>
      <c r="DU387" s="56">
        <f>((SUM(AE$387:AE387)/SUM(AE$375:AE375))-1)*100</f>
        <v>11.948419473258287</v>
      </c>
      <c r="DV387" s="56">
        <f>((SUM(AF$387:AF387)/SUM(AF$375:AF375))-1)*100</f>
        <v>16.330120024265927</v>
      </c>
      <c r="DW387" s="56"/>
      <c r="DX387" s="56">
        <f>((SUM(AH$387:AH387)/SUM(AH$375:AH375))-1)*100</f>
        <v>15.225376371059983</v>
      </c>
      <c r="DY387" s="56"/>
      <c r="DZ387" s="56"/>
      <c r="EA387" s="56"/>
      <c r="EB387" s="56"/>
      <c r="EC387" s="56"/>
      <c r="ED387" s="56"/>
      <c r="EE387" s="56"/>
      <c r="EF387" s="56"/>
      <c r="EG387" s="56"/>
      <c r="EH387" s="56"/>
      <c r="EI387" s="56"/>
      <c r="EJ387" s="56"/>
      <c r="EK387" s="56"/>
      <c r="EL387" s="56"/>
      <c r="EN387" s="56">
        <f>((SUM(AX$387:AX387)/SUM(AX$375:AX375))-1)*100</f>
        <v>19.125650890791256</v>
      </c>
      <c r="EO387" s="56"/>
      <c r="EP387" s="56"/>
      <c r="EQ387" s="56"/>
      <c r="ER387" s="56"/>
      <c r="ES387" s="56"/>
    </row>
    <row r="388" spans="1:149" s="55" customFormat="1" ht="12.75" customHeight="1" x14ac:dyDescent="0.25">
      <c r="A388" s="55">
        <v>2016</v>
      </c>
      <c r="B388" s="55" t="s">
        <v>349</v>
      </c>
      <c r="C388" s="55" t="s">
        <v>177</v>
      </c>
      <c r="D388" s="56"/>
      <c r="E388" s="56"/>
      <c r="F388" s="56"/>
      <c r="G388" s="56"/>
      <c r="H388" s="56">
        <v>108.990867397645</v>
      </c>
      <c r="I388" s="56">
        <v>110.237115715461</v>
      </c>
      <c r="J388" s="56">
        <v>102.60872085920801</v>
      </c>
      <c r="K388" s="56"/>
      <c r="L388" s="56"/>
      <c r="M388" s="56">
        <v>106.00615770955299</v>
      </c>
      <c r="N388" s="56"/>
      <c r="O388" s="56">
        <v>100.147634280749</v>
      </c>
      <c r="P388" s="56"/>
      <c r="Q388" s="56"/>
      <c r="R388" s="56"/>
      <c r="S388" s="84"/>
      <c r="T388" s="84"/>
      <c r="U388" s="56"/>
      <c r="V388" s="56"/>
      <c r="W388" s="56"/>
      <c r="X388" s="56"/>
      <c r="Y388" s="56"/>
      <c r="Z388" s="56"/>
      <c r="AA388" s="56"/>
      <c r="AB388" s="56"/>
      <c r="AC388" s="56"/>
      <c r="AE388" s="56">
        <v>120.578568403783</v>
      </c>
      <c r="AF388" s="56">
        <v>119.92106524792899</v>
      </c>
      <c r="AG388" s="56"/>
      <c r="AH388" s="56">
        <v>116.094943347202</v>
      </c>
      <c r="AI388" s="56"/>
      <c r="AJ388" s="56"/>
      <c r="AK388" s="56"/>
      <c r="AL388" s="56"/>
      <c r="AM388" s="56"/>
      <c r="AN388" s="56"/>
      <c r="AO388" s="56"/>
      <c r="AP388" s="56"/>
      <c r="AQ388" s="56"/>
      <c r="AR388" s="56"/>
      <c r="AS388" s="56"/>
      <c r="AT388" s="56"/>
      <c r="AU388" s="56"/>
      <c r="AV388" s="56"/>
      <c r="AX388" s="56">
        <v>129.442792958517</v>
      </c>
      <c r="AY388" s="59"/>
      <c r="AZ388" s="59"/>
      <c r="BA388" s="59"/>
      <c r="BB388" s="59"/>
      <c r="BC388" s="59">
        <f t="shared" si="1668"/>
        <v>5.0363811808885828</v>
      </c>
      <c r="BD388" s="59">
        <f t="shared" si="1669"/>
        <v>5.9710078232852348</v>
      </c>
      <c r="BE388" s="59">
        <f t="shared" si="1670"/>
        <v>0.17546413092812685</v>
      </c>
      <c r="BF388" s="59"/>
      <c r="BG388" s="59"/>
      <c r="BH388" s="59">
        <f t="shared" si="1671"/>
        <v>6.1267567901864384</v>
      </c>
      <c r="BI388" s="59"/>
      <c r="BJ388" s="59">
        <f t="shared" si="1672"/>
        <v>5.3708278427210931</v>
      </c>
      <c r="BK388" s="59"/>
      <c r="BL388" s="59"/>
      <c r="BM388" s="59"/>
      <c r="BN388" s="59"/>
      <c r="BO388" s="59"/>
      <c r="BP388" s="59"/>
      <c r="BQ388" s="59"/>
      <c r="BR388" s="59"/>
      <c r="BS388" s="59"/>
      <c r="BT388" s="59"/>
      <c r="BU388" s="59"/>
      <c r="BV388" s="59"/>
      <c r="BW388" s="59"/>
      <c r="BX388" s="59"/>
      <c r="BZ388" s="59">
        <f t="shared" si="1673"/>
        <v>7.7233125352859755</v>
      </c>
      <c r="CA388" s="59">
        <f t="shared" si="1674"/>
        <v>15.535737543925766</v>
      </c>
      <c r="CB388" s="59"/>
      <c r="CC388" s="59">
        <f t="shared" si="1675"/>
        <v>16.580976964259818</v>
      </c>
      <c r="CD388" s="59"/>
      <c r="CE388" s="59"/>
      <c r="CF388" s="59"/>
      <c r="CG388" s="59"/>
      <c r="CH388" s="59"/>
      <c r="CI388" s="59"/>
      <c r="CJ388" s="59"/>
      <c r="CK388" s="59"/>
      <c r="CL388" s="59"/>
      <c r="CM388" s="59"/>
      <c r="CN388" s="59"/>
      <c r="CO388" s="59"/>
      <c r="CP388" s="59"/>
      <c r="CQ388" s="59"/>
      <c r="CS388" s="59">
        <f t="shared" si="1676"/>
        <v>13.269049620215823</v>
      </c>
      <c r="CT388" s="56"/>
      <c r="CU388" s="56"/>
      <c r="CV388" s="56"/>
      <c r="CW388" s="56"/>
      <c r="CX388" s="56">
        <f>((SUM(H$387:H388)/SUM(H$375:H376))-1)*100</f>
        <v>5.5612336999510514</v>
      </c>
      <c r="CY388" s="56">
        <f>((SUM(I$387:I388)/SUM(I$375:I376))-1)*100</f>
        <v>6.4656296167546978</v>
      </c>
      <c r="CZ388" s="56">
        <f>((SUM(J$387:J388)/SUM(J$375:J376))-1)*100</f>
        <v>0.86750532286696824</v>
      </c>
      <c r="DA388" s="56"/>
      <c r="DB388" s="56"/>
      <c r="DC388" s="56">
        <f>((SUM(M$387:M388)/SUM(M$375:M376))-1)*100</f>
        <v>6.604206342782315</v>
      </c>
      <c r="DD388" s="56"/>
      <c r="DE388" s="56">
        <f>((SUM(O$387:O388)/SUM(O$375:O376))-1)*100</f>
        <v>5.2247415803482244</v>
      </c>
      <c r="DF388" s="56"/>
      <c r="DG388" s="56"/>
      <c r="DH388" s="56"/>
      <c r="DI388" s="56"/>
      <c r="DJ388" s="56"/>
      <c r="DK388" s="56"/>
      <c r="DL388" s="56"/>
      <c r="DM388" s="56"/>
      <c r="DN388" s="56"/>
      <c r="DO388" s="56"/>
      <c r="DP388" s="56"/>
      <c r="DQ388" s="56"/>
      <c r="DR388" s="56"/>
      <c r="DS388" s="56"/>
      <c r="DU388" s="56">
        <f>((SUM(AE$387:AE388)/SUM(AE$375:AE376))-1)*100</f>
        <v>9.7431009034656402</v>
      </c>
      <c r="DV388" s="56">
        <f>((SUM(AF$387:AF388)/SUM(AF$375:AF376))-1)*100</f>
        <v>15.93471410790408</v>
      </c>
      <c r="DW388" s="56"/>
      <c r="DX388" s="56">
        <f>((SUM(AH$387:AH388)/SUM(AH$375:AH376))-1)*100</f>
        <v>15.884482430070124</v>
      </c>
      <c r="DY388" s="56"/>
      <c r="DZ388" s="56"/>
      <c r="EA388" s="56"/>
      <c r="EB388" s="56"/>
      <c r="EC388" s="56"/>
      <c r="ED388" s="56"/>
      <c r="EE388" s="56"/>
      <c r="EF388" s="56"/>
      <c r="EG388" s="56"/>
      <c r="EH388" s="56"/>
      <c r="EI388" s="56"/>
      <c r="EJ388" s="56"/>
      <c r="EK388" s="56"/>
      <c r="EL388" s="56"/>
      <c r="EN388" s="56">
        <f>((SUM(AX$387:AX388)/SUM(AX$375:AX376))-1)*100</f>
        <v>16.052284707286056</v>
      </c>
      <c r="EO388" s="56"/>
      <c r="EP388" s="56"/>
      <c r="EQ388" s="56"/>
      <c r="ER388" s="56"/>
      <c r="ES388" s="56"/>
    </row>
    <row r="389" spans="1:149" s="55" customFormat="1" ht="12.75" customHeight="1" x14ac:dyDescent="0.25">
      <c r="A389" s="55">
        <v>2016</v>
      </c>
      <c r="B389" s="55" t="s">
        <v>350</v>
      </c>
      <c r="C389" s="55" t="s">
        <v>177</v>
      </c>
      <c r="D389" s="56"/>
      <c r="E389" s="56"/>
      <c r="F389" s="56"/>
      <c r="G389" s="56"/>
      <c r="H389" s="56">
        <v>109.779561736422</v>
      </c>
      <c r="I389" s="56">
        <v>111.116762659885</v>
      </c>
      <c r="J389" s="56">
        <v>102.93163895661</v>
      </c>
      <c r="K389" s="56"/>
      <c r="L389" s="56"/>
      <c r="M389" s="56">
        <v>106.583266006388</v>
      </c>
      <c r="N389" s="56"/>
      <c r="O389" s="56">
        <v>101.349591735144</v>
      </c>
      <c r="P389" s="56"/>
      <c r="Q389" s="56"/>
      <c r="R389" s="56"/>
      <c r="S389" s="84"/>
      <c r="T389" s="84"/>
      <c r="U389" s="56"/>
      <c r="V389" s="56"/>
      <c r="W389" s="56"/>
      <c r="X389" s="56"/>
      <c r="Y389" s="56"/>
      <c r="Z389" s="56"/>
      <c r="AA389" s="56"/>
      <c r="AB389" s="56"/>
      <c r="AC389" s="56"/>
      <c r="AE389" s="56">
        <v>119.601435490087</v>
      </c>
      <c r="AF389" s="56">
        <v>121.48152189625699</v>
      </c>
      <c r="AG389" s="56"/>
      <c r="AH389" s="56">
        <v>118.982494164447</v>
      </c>
      <c r="AI389" s="56"/>
      <c r="AJ389" s="56"/>
      <c r="AK389" s="56"/>
      <c r="AL389" s="56"/>
      <c r="AM389" s="56"/>
      <c r="AN389" s="56"/>
      <c r="AO389" s="56"/>
      <c r="AP389" s="56"/>
      <c r="AQ389" s="56"/>
      <c r="AR389" s="56"/>
      <c r="AS389" s="56"/>
      <c r="AT389" s="56"/>
      <c r="AU389" s="56"/>
      <c r="AV389" s="56"/>
      <c r="AX389" s="56">
        <v>127.70062892444101</v>
      </c>
      <c r="AY389" s="59"/>
      <c r="AZ389" s="59"/>
      <c r="BA389" s="59"/>
      <c r="BB389" s="59"/>
      <c r="BC389" s="59">
        <f t="shared" si="1668"/>
        <v>3.7495542114450942</v>
      </c>
      <c r="BD389" s="59">
        <f t="shared" si="1669"/>
        <v>4.1914487711818271</v>
      </c>
      <c r="BE389" s="59">
        <f t="shared" si="1670"/>
        <v>1.3727110908336781</v>
      </c>
      <c r="BF389" s="59"/>
      <c r="BG389" s="59"/>
      <c r="BH389" s="59">
        <f t="shared" si="1671"/>
        <v>-1.2295677618329837</v>
      </c>
      <c r="BI389" s="59"/>
      <c r="BJ389" s="59">
        <f t="shared" si="1672"/>
        <v>-2.3345439833506121</v>
      </c>
      <c r="BK389" s="59"/>
      <c r="BL389" s="59"/>
      <c r="BM389" s="59"/>
      <c r="BN389" s="59"/>
      <c r="BO389" s="59"/>
      <c r="BP389" s="59"/>
      <c r="BQ389" s="59"/>
      <c r="BR389" s="59"/>
      <c r="BS389" s="59"/>
      <c r="BT389" s="59"/>
      <c r="BU389" s="59"/>
      <c r="BV389" s="59"/>
      <c r="BW389" s="59"/>
      <c r="BX389" s="59"/>
      <c r="BZ389" s="59">
        <f t="shared" si="1673"/>
        <v>1.1833917010544814</v>
      </c>
      <c r="CA389" s="59">
        <f t="shared" si="1674"/>
        <v>7.8904118278238844</v>
      </c>
      <c r="CB389" s="59"/>
      <c r="CC389" s="59">
        <f>+((AH389/AH377)-1)*100</f>
        <v>8.6524397161469757</v>
      </c>
      <c r="CD389" s="59"/>
      <c r="CE389" s="59"/>
      <c r="CF389" s="59"/>
      <c r="CG389" s="59"/>
      <c r="CH389" s="59"/>
      <c r="CI389" s="59"/>
      <c r="CJ389" s="59"/>
      <c r="CK389" s="59"/>
      <c r="CL389" s="59"/>
      <c r="CM389" s="59"/>
      <c r="CN389" s="59"/>
      <c r="CO389" s="59"/>
      <c r="CP389" s="59"/>
      <c r="CQ389" s="59"/>
      <c r="CS389" s="59">
        <f t="shared" si="1676"/>
        <v>6.163956027151607</v>
      </c>
      <c r="CT389" s="56"/>
      <c r="CU389" s="56"/>
      <c r="CV389" s="56"/>
      <c r="CW389" s="56"/>
      <c r="CX389" s="56">
        <f>((SUM(H$387:H389)/SUM(H$375:H377))-1)*100</f>
        <v>4.9466962880079679</v>
      </c>
      <c r="CY389" s="56">
        <f>((SUM(I$387:I389)/SUM(I$375:I377))-1)*100</f>
        <v>5.6913054276597208</v>
      </c>
      <c r="CZ389" s="56">
        <f>((SUM(J$387:J389)/SUM(J$375:J377))-1)*100</f>
        <v>1.0354888715391919</v>
      </c>
      <c r="DA389" s="56"/>
      <c r="DB389" s="56"/>
      <c r="DC389" s="56">
        <f>((SUM(M$387:M389)/SUM(M$375:M377))-1)*100</f>
        <v>3.8713635527854784</v>
      </c>
      <c r="DD389" s="56"/>
      <c r="DE389" s="56">
        <f>((SUM(O$387:O389)/SUM(O$375:O377))-1)*100</f>
        <v>2.6094926943103225</v>
      </c>
      <c r="DF389" s="56"/>
      <c r="DG389" s="56"/>
      <c r="DH389" s="56"/>
      <c r="DI389" s="56"/>
      <c r="DJ389" s="56"/>
      <c r="DK389" s="56"/>
      <c r="DL389" s="56"/>
      <c r="DM389" s="56"/>
      <c r="DN389" s="56"/>
      <c r="DO389" s="56"/>
      <c r="DP389" s="56"/>
      <c r="DQ389" s="56"/>
      <c r="DR389" s="56"/>
      <c r="DS389" s="56"/>
      <c r="DU389" s="56">
        <f>((SUM(AE$387:AE389)/SUM(AE$375:AE377))-1)*100</f>
        <v>6.7015525725256042</v>
      </c>
      <c r="DV389" s="56">
        <f>((SUM(AF$387:AF389)/SUM(AF$375:AF377))-1)*100</f>
        <v>13.114119769274634</v>
      </c>
      <c r="DW389" s="56"/>
      <c r="DX389" s="56">
        <f>((SUM(AH$387:AH389)/SUM(AH$375:AH377))-1)*100</f>
        <v>13.364897511892583</v>
      </c>
      <c r="DY389" s="56"/>
      <c r="DZ389" s="56"/>
      <c r="EA389" s="56"/>
      <c r="EB389" s="56"/>
      <c r="EC389" s="56"/>
      <c r="ED389" s="56"/>
      <c r="EE389" s="56"/>
      <c r="EF389" s="56"/>
      <c r="EG389" s="56"/>
      <c r="EH389" s="56"/>
      <c r="EI389" s="56"/>
      <c r="EJ389" s="56"/>
      <c r="EK389" s="56"/>
      <c r="EL389" s="56"/>
      <c r="EN389" s="56">
        <f>((SUM(AX$387:AX389)/SUM(AX$375:AX377))-1)*100</f>
        <v>12.533846436899164</v>
      </c>
      <c r="EO389" s="56"/>
      <c r="EP389" s="56"/>
      <c r="EQ389" s="56"/>
      <c r="ER389" s="56"/>
      <c r="ES389" s="56"/>
    </row>
    <row r="390" spans="1:149" s="55" customFormat="1" ht="12.75" customHeight="1" x14ac:dyDescent="0.25">
      <c r="A390" s="55">
        <v>2016</v>
      </c>
      <c r="B390" s="55" t="s">
        <v>351</v>
      </c>
      <c r="C390" s="55" t="s">
        <v>177</v>
      </c>
      <c r="D390" s="56"/>
      <c r="E390" s="56"/>
      <c r="F390" s="56"/>
      <c r="G390" s="56"/>
      <c r="H390" s="56">
        <v>108.841837092527</v>
      </c>
      <c r="I390" s="56">
        <v>109.919964096043</v>
      </c>
      <c r="J390" s="56">
        <v>103.320654495836</v>
      </c>
      <c r="K390" s="56"/>
      <c r="L390" s="56"/>
      <c r="M390" s="56">
        <v>107.434993939832</v>
      </c>
      <c r="N390" s="56"/>
      <c r="O390" s="56">
        <v>99.191298316084698</v>
      </c>
      <c r="P390" s="56"/>
      <c r="Q390" s="56"/>
      <c r="R390" s="56"/>
      <c r="S390" s="84"/>
      <c r="T390" s="84"/>
      <c r="U390" s="56"/>
      <c r="V390" s="56"/>
      <c r="W390" s="56"/>
      <c r="X390" s="56"/>
      <c r="Y390" s="56"/>
      <c r="Z390" s="56"/>
      <c r="AA390" s="56"/>
      <c r="AB390" s="56"/>
      <c r="AC390" s="56"/>
      <c r="AE390" s="56">
        <v>127.940249185007</v>
      </c>
      <c r="AF390" s="56">
        <v>123.444182211439</v>
      </c>
      <c r="AG390" s="56"/>
      <c r="AH390" s="56">
        <v>117.282995642616</v>
      </c>
      <c r="AI390" s="56"/>
      <c r="AJ390" s="56"/>
      <c r="AK390" s="56"/>
      <c r="AL390" s="56"/>
      <c r="AM390" s="56"/>
      <c r="AN390" s="56"/>
      <c r="AO390" s="56"/>
      <c r="AP390" s="56"/>
      <c r="AQ390" s="56"/>
      <c r="AR390" s="56"/>
      <c r="AS390" s="56"/>
      <c r="AT390" s="56"/>
      <c r="AU390" s="56"/>
      <c r="AV390" s="56"/>
      <c r="AX390" s="56">
        <v>138.77697672363601</v>
      </c>
      <c r="AY390" s="59"/>
      <c r="AZ390" s="59"/>
      <c r="BA390" s="59"/>
      <c r="BB390" s="59"/>
      <c r="BC390" s="59">
        <f t="shared" si="1668"/>
        <v>3.4010953673162536</v>
      </c>
      <c r="BD390" s="59">
        <f t="shared" si="1669"/>
        <v>3.4523541338140395</v>
      </c>
      <c r="BE390" s="59">
        <f t="shared" si="1670"/>
        <v>3.1227181170393026</v>
      </c>
      <c r="BF390" s="59"/>
      <c r="BG390" s="59"/>
      <c r="BH390" s="59">
        <f t="shared" si="1671"/>
        <v>8.1916121916401963</v>
      </c>
      <c r="BI390" s="59"/>
      <c r="BJ390" s="59">
        <f t="shared" si="1672"/>
        <v>3.8410937976270487</v>
      </c>
      <c r="BK390" s="59"/>
      <c r="BL390" s="59"/>
      <c r="BM390" s="59"/>
      <c r="BN390" s="59"/>
      <c r="BO390" s="59"/>
      <c r="BP390" s="59"/>
      <c r="BQ390" s="59"/>
      <c r="BR390" s="59"/>
      <c r="BS390" s="59"/>
      <c r="BT390" s="59"/>
      <c r="BU390" s="59"/>
      <c r="BV390" s="59"/>
      <c r="BW390" s="59"/>
      <c r="BX390" s="59"/>
      <c r="BZ390" s="59">
        <f t="shared" si="1673"/>
        <v>17.70121350185012</v>
      </c>
      <c r="CA390" s="59">
        <f>+((AF390/AF378)-1)*100</f>
        <v>18.360756675525369</v>
      </c>
      <c r="CB390" s="59"/>
      <c r="CC390" s="59">
        <f>+((AH390/AH378)-1)*100</f>
        <v>15.452299952585214</v>
      </c>
      <c r="CD390" s="59"/>
      <c r="CE390" s="59"/>
      <c r="CF390" s="59"/>
      <c r="CG390" s="59"/>
      <c r="CH390" s="59"/>
      <c r="CI390" s="59"/>
      <c r="CJ390" s="59"/>
      <c r="CK390" s="59"/>
      <c r="CL390" s="59"/>
      <c r="CM390" s="59"/>
      <c r="CN390" s="59"/>
      <c r="CO390" s="59"/>
      <c r="CP390" s="59"/>
      <c r="CQ390" s="59"/>
      <c r="CS390" s="59">
        <f t="shared" si="1676"/>
        <v>24.982684599982985</v>
      </c>
      <c r="CT390" s="56"/>
      <c r="CU390" s="56"/>
      <c r="CV390" s="56"/>
      <c r="CW390" s="56"/>
      <c r="CX390" s="56">
        <f>((SUM(H$387:H390)/SUM(H$375:H378))-1)*100</f>
        <v>4.5567327429649973</v>
      </c>
      <c r="CY390" s="56">
        <f>((SUM(I$387:I390)/SUM(I$375:I378))-1)*100</f>
        <v>5.1241815147148317</v>
      </c>
      <c r="CZ390" s="56">
        <f>((SUM(J$387:J390)/SUM(J$375:J378))-1)*100</f>
        <v>1.5511251794115388</v>
      </c>
      <c r="DA390" s="56"/>
      <c r="DB390" s="56"/>
      <c r="DC390" s="56">
        <f>((SUM(M$387:M390)/SUM(M$375:M378))-1)*100</f>
        <v>4.9212266320766584</v>
      </c>
      <c r="DD390" s="56"/>
      <c r="DE390" s="56">
        <f>((SUM(O$387:O390)/SUM(O$375:O378))-1)*100</f>
        <v>2.9069732055881481</v>
      </c>
      <c r="DF390" s="56"/>
      <c r="DG390" s="56"/>
      <c r="DH390" s="56"/>
      <c r="DI390" s="56"/>
      <c r="DJ390" s="56"/>
      <c r="DK390" s="56"/>
      <c r="DL390" s="56"/>
      <c r="DM390" s="56"/>
      <c r="DN390" s="56"/>
      <c r="DO390" s="56"/>
      <c r="DP390" s="56"/>
      <c r="DQ390" s="56"/>
      <c r="DR390" s="56"/>
      <c r="DS390" s="56"/>
      <c r="DU390" s="56">
        <f>((SUM(AE$387:AE390)/SUM(AE$375:AE378))-1)*100</f>
        <v>9.4106228721142049</v>
      </c>
      <c r="DV390" s="56">
        <f>((SUM(AF$387:AF390)/SUM(AF$375:AF378))-1)*100</f>
        <v>14.400369763073261</v>
      </c>
      <c r="DW390" s="56"/>
      <c r="DX390" s="56">
        <f>((SUM(AH$387:AH390)/SUM(AH$375:AH378))-1)*100</f>
        <v>13.874745980511815</v>
      </c>
      <c r="DY390" s="56"/>
      <c r="DZ390" s="56"/>
      <c r="EA390" s="56"/>
      <c r="EB390" s="56"/>
      <c r="EC390" s="56"/>
      <c r="ED390" s="56"/>
      <c r="EE390" s="56"/>
      <c r="EF390" s="56"/>
      <c r="EG390" s="56"/>
      <c r="EH390" s="56"/>
      <c r="EI390" s="56"/>
      <c r="EJ390" s="56"/>
      <c r="EK390" s="56"/>
      <c r="EL390" s="56"/>
      <c r="EN390" s="56">
        <f>((SUM(AX$387:AX390)/SUM(AX$375:AX378))-1)*100</f>
        <v>15.611785056949312</v>
      </c>
      <c r="EO390" s="56"/>
      <c r="EP390" s="56"/>
      <c r="EQ390" s="56"/>
      <c r="ER390" s="56"/>
      <c r="ES390" s="56"/>
    </row>
    <row r="391" spans="1:149" s="55" customFormat="1" ht="12.75" customHeight="1" x14ac:dyDescent="0.25">
      <c r="A391" s="55">
        <v>2016</v>
      </c>
      <c r="B391" s="55" t="s">
        <v>352</v>
      </c>
      <c r="C391" s="55" t="s">
        <v>177</v>
      </c>
      <c r="D391" s="56"/>
      <c r="E391" s="56"/>
      <c r="F391" s="56"/>
      <c r="G391" s="56"/>
      <c r="H391" s="56">
        <v>109.13081704359</v>
      </c>
      <c r="I391" s="56">
        <v>110.231131722642</v>
      </c>
      <c r="J391" s="56">
        <v>103.496009421613</v>
      </c>
      <c r="K391" s="56"/>
      <c r="L391" s="56"/>
      <c r="M391" s="56">
        <v>111.269003335953</v>
      </c>
      <c r="N391" s="56"/>
      <c r="O391" s="56">
        <v>106.71253694512301</v>
      </c>
      <c r="P391" s="56"/>
      <c r="Q391" s="56"/>
      <c r="R391" s="56"/>
      <c r="S391" s="84"/>
      <c r="T391" s="84"/>
      <c r="U391" s="56"/>
      <c r="V391" s="56"/>
      <c r="W391" s="56"/>
      <c r="X391" s="56"/>
      <c r="Y391" s="56"/>
      <c r="Z391" s="56"/>
      <c r="AA391" s="56"/>
      <c r="AB391" s="56"/>
      <c r="AC391" s="56"/>
      <c r="AE391" s="56">
        <v>122.602695241181</v>
      </c>
      <c r="AF391" s="56">
        <v>128.63241654147399</v>
      </c>
      <c r="AG391" s="56"/>
      <c r="AH391" s="56">
        <v>126.70566987932099</v>
      </c>
      <c r="AI391" s="56"/>
      <c r="AJ391" s="56"/>
      <c r="AK391" s="56"/>
      <c r="AL391" s="56"/>
      <c r="AM391" s="56"/>
      <c r="AN391" s="56"/>
      <c r="AO391" s="56"/>
      <c r="AP391" s="56"/>
      <c r="AQ391" s="56"/>
      <c r="AR391" s="56"/>
      <c r="AS391" s="56"/>
      <c r="AT391" s="56"/>
      <c r="AU391" s="56"/>
      <c r="AV391" s="56"/>
      <c r="AX391" s="56">
        <v>133.42733880488299</v>
      </c>
      <c r="AY391" s="59"/>
      <c r="AZ391" s="59"/>
      <c r="BA391" s="59"/>
      <c r="BB391" s="59"/>
      <c r="BC391" s="59">
        <f t="shared" si="1668"/>
        <v>2.8955241631392958</v>
      </c>
      <c r="BD391" s="59">
        <f t="shared" si="1669"/>
        <v>2.8187095333776613</v>
      </c>
      <c r="BE391" s="59">
        <f t="shared" si="1670"/>
        <v>3.3165264331125544</v>
      </c>
      <c r="BF391" s="59"/>
      <c r="BG391" s="59"/>
      <c r="BH391" s="59">
        <f t="shared" si="1671"/>
        <v>3.5331321426679496</v>
      </c>
      <c r="BI391" s="59"/>
      <c r="BJ391" s="59">
        <f t="shared" si="1672"/>
        <v>1.2196640192569275</v>
      </c>
      <c r="BK391" s="59"/>
      <c r="BL391" s="59"/>
      <c r="BM391" s="59"/>
      <c r="BN391" s="59"/>
      <c r="BO391" s="59"/>
      <c r="BP391" s="59"/>
      <c r="BQ391" s="59"/>
      <c r="BR391" s="59"/>
      <c r="BS391" s="59"/>
      <c r="BT391" s="59"/>
      <c r="BU391" s="59"/>
      <c r="BV391" s="59"/>
      <c r="BW391" s="59"/>
      <c r="BX391" s="59"/>
      <c r="BZ391" s="59">
        <f t="shared" si="1673"/>
        <v>8.9229838567119089</v>
      </c>
      <c r="CA391" s="59">
        <f t="shared" ref="CA391:CA400" si="1677">+((AF391/AF379)-1)*100</f>
        <v>13.574296174568312</v>
      </c>
      <c r="CB391" s="59"/>
      <c r="CC391" s="59">
        <f t="shared" ref="CC391:CC400" si="1678">+((AH391/AH379)-1)*100</f>
        <v>12.610106710024006</v>
      </c>
      <c r="CD391" s="59"/>
      <c r="CE391" s="59"/>
      <c r="CF391" s="59"/>
      <c r="CG391" s="59"/>
      <c r="CH391" s="59"/>
      <c r="CI391" s="59"/>
      <c r="CJ391" s="59"/>
      <c r="CK391" s="59"/>
      <c r="CL391" s="59"/>
      <c r="CM391" s="59"/>
      <c r="CN391" s="59"/>
      <c r="CO391" s="59"/>
      <c r="CP391" s="59"/>
      <c r="CQ391" s="59"/>
      <c r="CS391" s="59">
        <f t="shared" si="1676"/>
        <v>15.919880865230574</v>
      </c>
      <c r="CT391" s="56"/>
      <c r="CU391" s="56"/>
      <c r="CV391" s="56"/>
      <c r="CW391" s="56"/>
      <c r="CX391" s="56">
        <f>((SUM(H$387:H391)/SUM(H$375:H379))-1)*100</f>
        <v>4.2200213069494508</v>
      </c>
      <c r="CY391" s="56">
        <f>((SUM(I$387:I391)/SUM(I$375:I379))-1)*100</f>
        <v>4.6548883713002143</v>
      </c>
      <c r="CZ391" s="56">
        <f>((SUM(J$387:J391)/SUM(J$375:J379))-1)*100</f>
        <v>1.9008060243077329</v>
      </c>
      <c r="DA391" s="56"/>
      <c r="DB391" s="56"/>
      <c r="DC391" s="56">
        <f>((SUM(M$387:M391)/SUM(M$375:M379))-1)*100</f>
        <v>4.6321719450055587</v>
      </c>
      <c r="DD391" s="56"/>
      <c r="DE391" s="56">
        <f>((SUM(O$387:O391)/SUM(O$375:O379))-1)*100</f>
        <v>2.5518367718354584</v>
      </c>
      <c r="DF391" s="56"/>
      <c r="DG391" s="56"/>
      <c r="DH391" s="56"/>
      <c r="DI391" s="56"/>
      <c r="DJ391" s="56"/>
      <c r="DK391" s="56"/>
      <c r="DL391" s="56"/>
      <c r="DM391" s="56"/>
      <c r="DN391" s="56"/>
      <c r="DO391" s="56"/>
      <c r="DP391" s="56"/>
      <c r="DQ391" s="56"/>
      <c r="DR391" s="56"/>
      <c r="DS391" s="56"/>
      <c r="DU391" s="56">
        <f>((SUM(AE$387:AE391)/SUM(AE$375:AE379))-1)*100</f>
        <v>9.3115308364491334</v>
      </c>
      <c r="DV391" s="56">
        <f>((SUM(AF$387:AF391)/SUM(AF$375:AF379))-1)*100</f>
        <v>14.226686058316051</v>
      </c>
      <c r="DW391" s="56"/>
      <c r="DX391" s="56">
        <f>((SUM(AH$387:AH391)/SUM(AH$375:AH379))-1)*100</f>
        <v>13.60546748483209</v>
      </c>
      <c r="DY391" s="56"/>
      <c r="DZ391" s="56"/>
      <c r="EA391" s="56"/>
      <c r="EB391" s="56"/>
      <c r="EC391" s="56"/>
      <c r="ED391" s="56"/>
      <c r="EE391" s="56"/>
      <c r="EF391" s="56"/>
      <c r="EG391" s="56"/>
      <c r="EH391" s="56"/>
      <c r="EI391" s="56"/>
      <c r="EJ391" s="56"/>
      <c r="EK391" s="56"/>
      <c r="EL391" s="56"/>
      <c r="EN391" s="56">
        <f>((SUM(AX$387:AX391)/SUM(AX$375:AX379))-1)*100</f>
        <v>15.674640444822675</v>
      </c>
      <c r="EO391" s="56"/>
      <c r="EP391" s="56"/>
      <c r="EQ391" s="56"/>
      <c r="ER391" s="56"/>
      <c r="ES391" s="56"/>
    </row>
    <row r="392" spans="1:149" s="55" customFormat="1" ht="12.75" customHeight="1" x14ac:dyDescent="0.25">
      <c r="A392" s="55">
        <v>2016</v>
      </c>
      <c r="B392" s="55" t="s">
        <v>353</v>
      </c>
      <c r="C392" s="55" t="s">
        <v>177</v>
      </c>
      <c r="D392" s="56"/>
      <c r="E392" s="56"/>
      <c r="F392" s="56"/>
      <c r="G392" s="56"/>
      <c r="H392" s="56">
        <v>109.703631489415</v>
      </c>
      <c r="I392" s="56">
        <v>110.727803126636</v>
      </c>
      <c r="J392" s="56">
        <v>104.458759038384</v>
      </c>
      <c r="K392" s="56"/>
      <c r="L392" s="56"/>
      <c r="M392" s="56">
        <v>109.80362915616</v>
      </c>
      <c r="N392" s="56"/>
      <c r="O392" s="56">
        <v>105.011233156076</v>
      </c>
      <c r="P392" s="56"/>
      <c r="Q392" s="56"/>
      <c r="R392" s="56"/>
      <c r="S392" s="84"/>
      <c r="T392" s="84"/>
      <c r="U392" s="56"/>
      <c r="V392" s="56"/>
      <c r="W392" s="56"/>
      <c r="X392" s="56"/>
      <c r="Y392" s="56"/>
      <c r="Z392" s="56"/>
      <c r="AA392" s="56"/>
      <c r="AB392" s="56"/>
      <c r="AC392" s="56"/>
      <c r="AE392" s="56">
        <v>121.72416913031699</v>
      </c>
      <c r="AF392" s="56">
        <v>127.676234318269</v>
      </c>
      <c r="AG392" s="56"/>
      <c r="AH392" s="56">
        <v>125.406575554325</v>
      </c>
      <c r="AI392" s="56"/>
      <c r="AJ392" s="56"/>
      <c r="AK392" s="56"/>
      <c r="AL392" s="56"/>
      <c r="AM392" s="56"/>
      <c r="AN392" s="56"/>
      <c r="AO392" s="56"/>
      <c r="AP392" s="56"/>
      <c r="AQ392" s="56"/>
      <c r="AR392" s="56"/>
      <c r="AS392" s="56"/>
      <c r="AT392" s="56"/>
      <c r="AU392" s="56"/>
      <c r="AV392" s="56"/>
      <c r="AX392" s="56">
        <v>133.32453129022699</v>
      </c>
      <c r="AY392" s="59"/>
      <c r="AZ392" s="59"/>
      <c r="BA392" s="59"/>
      <c r="BB392" s="59"/>
      <c r="BC392" s="59">
        <f t="shared" si="1668"/>
        <v>2.7721757511084633</v>
      </c>
      <c r="BD392" s="59">
        <f t="shared" si="1669"/>
        <v>2.4754942681506131</v>
      </c>
      <c r="BE392" s="59">
        <f t="shared" si="1670"/>
        <v>4.4131417827768749</v>
      </c>
      <c r="BF392" s="59"/>
      <c r="BG392" s="59"/>
      <c r="BH392" s="59">
        <f t="shared" si="1671"/>
        <v>2.1472374979252029</v>
      </c>
      <c r="BI392" s="59"/>
      <c r="BJ392" s="59">
        <f t="shared" si="1672"/>
        <v>0.74004651059014215</v>
      </c>
      <c r="BK392" s="59"/>
      <c r="BL392" s="59"/>
      <c r="BM392" s="59"/>
      <c r="BN392" s="59"/>
      <c r="BO392" s="59"/>
      <c r="BP392" s="59"/>
      <c r="BQ392" s="59"/>
      <c r="BR392" s="59"/>
      <c r="BS392" s="59"/>
      <c r="BT392" s="59"/>
      <c r="BU392" s="59"/>
      <c r="BV392" s="59"/>
      <c r="BW392" s="59"/>
      <c r="BX392" s="59"/>
      <c r="BZ392" s="59">
        <f t="shared" si="1673"/>
        <v>5.3036705212571755</v>
      </c>
      <c r="CA392" s="59">
        <f t="shared" si="1677"/>
        <v>11.901311390187686</v>
      </c>
      <c r="CB392" s="59"/>
      <c r="CC392" s="59">
        <f t="shared" si="1678"/>
        <v>12.292894714458757</v>
      </c>
      <c r="CD392" s="59"/>
      <c r="CE392" s="59"/>
      <c r="CF392" s="59"/>
      <c r="CG392" s="59"/>
      <c r="CH392" s="59"/>
      <c r="CI392" s="59"/>
      <c r="CJ392" s="59"/>
      <c r="CK392" s="59"/>
      <c r="CL392" s="59"/>
      <c r="CM392" s="59"/>
      <c r="CN392" s="59"/>
      <c r="CO392" s="59"/>
      <c r="CP392" s="59"/>
      <c r="CQ392" s="59"/>
      <c r="CS392" s="59">
        <f t="shared" si="1676"/>
        <v>10.995279220058762</v>
      </c>
      <c r="CT392" s="56"/>
      <c r="CU392" s="56"/>
      <c r="CV392" s="56"/>
      <c r="CW392" s="56"/>
      <c r="CX392" s="56">
        <f>((SUM(H$387:H392)/SUM(H$375:H380))-1)*100</f>
        <v>3.9747061906179937</v>
      </c>
      <c r="CY392" s="56">
        <f>((SUM(I$387:I392)/SUM(I$375:I380))-1)*100</f>
        <v>4.2838826457499035</v>
      </c>
      <c r="CZ392" s="56">
        <f>((SUM(J$387:J392)/SUM(J$375:J380))-1)*100</f>
        <v>2.3157136294694958</v>
      </c>
      <c r="DA392" s="56"/>
      <c r="DB392" s="56"/>
      <c r="DC392" s="56">
        <f>((SUM(M$387:M392)/SUM(M$375:M380))-1)*100</f>
        <v>4.2038186921650844</v>
      </c>
      <c r="DD392" s="56"/>
      <c r="DE392" s="56">
        <f>((SUM(O$387:O392)/SUM(O$375:O380))-1)*100</f>
        <v>2.2397418762248433</v>
      </c>
      <c r="DF392" s="56"/>
      <c r="DG392" s="56"/>
      <c r="DH392" s="56"/>
      <c r="DI392" s="56"/>
      <c r="DJ392" s="56"/>
      <c r="DK392" s="56"/>
      <c r="DL392" s="56"/>
      <c r="DM392" s="56"/>
      <c r="DN392" s="56"/>
      <c r="DO392" s="56"/>
      <c r="DP392" s="56"/>
      <c r="DQ392" s="56"/>
      <c r="DR392" s="56"/>
      <c r="DS392" s="56"/>
      <c r="DU392" s="56">
        <f>((SUM(AE$387:AE392)/SUM(AE$375:AE380))-1)*100</f>
        <v>8.6195529055194786</v>
      </c>
      <c r="DV392" s="56">
        <f>((SUM(AF$387:AF392)/SUM(AF$375:AF380))-1)*100</f>
        <v>13.820239417974388</v>
      </c>
      <c r="DW392" s="56"/>
      <c r="DX392" s="56">
        <f>((SUM(AH$387:AH392)/SUM(AH$375:AH380))-1)*100</f>
        <v>13.376464454486925</v>
      </c>
      <c r="DY392" s="56"/>
      <c r="DZ392" s="56"/>
      <c r="EA392" s="56"/>
      <c r="EB392" s="56"/>
      <c r="EC392" s="56"/>
      <c r="ED392" s="56"/>
      <c r="EE392" s="56"/>
      <c r="EF392" s="56"/>
      <c r="EG392" s="56"/>
      <c r="EH392" s="56"/>
      <c r="EI392" s="56"/>
      <c r="EJ392" s="56"/>
      <c r="EK392" s="56"/>
      <c r="EL392" s="56"/>
      <c r="EN392" s="56">
        <f>((SUM(AX$387:AX392)/SUM(AX$375:AX380))-1)*100</f>
        <v>14.85327390718636</v>
      </c>
      <c r="EO392" s="56"/>
      <c r="EP392" s="56"/>
      <c r="EQ392" s="56"/>
      <c r="ER392" s="56"/>
      <c r="ES392" s="56"/>
    </row>
    <row r="393" spans="1:149" s="55" customFormat="1" ht="12.75" customHeight="1" x14ac:dyDescent="0.25">
      <c r="A393" s="55">
        <v>2016</v>
      </c>
      <c r="B393" s="55" t="s">
        <v>354</v>
      </c>
      <c r="C393" s="55" t="s">
        <v>177</v>
      </c>
      <c r="D393" s="56"/>
      <c r="E393" s="56"/>
      <c r="F393" s="56"/>
      <c r="G393" s="56"/>
      <c r="H393" s="56">
        <v>110.704909471921</v>
      </c>
      <c r="I393" s="56">
        <v>111.924601690478</v>
      </c>
      <c r="J393" s="56">
        <v>104.458759038384</v>
      </c>
      <c r="K393" s="56"/>
      <c r="L393" s="56"/>
      <c r="M393" s="56">
        <v>113.426758939832</v>
      </c>
      <c r="N393" s="56"/>
      <c r="O393" s="56">
        <v>110.234684720166</v>
      </c>
      <c r="P393" s="56"/>
      <c r="Q393" s="56"/>
      <c r="R393" s="56"/>
      <c r="S393" s="84"/>
      <c r="T393" s="84"/>
      <c r="U393" s="56"/>
      <c r="V393" s="56"/>
      <c r="W393" s="56"/>
      <c r="X393" s="56"/>
      <c r="Y393" s="56"/>
      <c r="Z393" s="56"/>
      <c r="AA393" s="56"/>
      <c r="AB393" s="56"/>
      <c r="AC393" s="56"/>
      <c r="AE393" s="56">
        <v>121.366680502105</v>
      </c>
      <c r="AF393" s="56">
        <v>132.83443577063201</v>
      </c>
      <c r="AG393" s="56"/>
      <c r="AH393" s="56">
        <v>132.85007968251699</v>
      </c>
      <c r="AI393" s="56"/>
      <c r="AJ393" s="56"/>
      <c r="AK393" s="56"/>
      <c r="AL393" s="56"/>
      <c r="AM393" s="56"/>
      <c r="AN393" s="56"/>
      <c r="AO393" s="56"/>
      <c r="AP393" s="56"/>
      <c r="AQ393" s="56"/>
      <c r="AR393" s="56"/>
      <c r="AS393" s="56"/>
      <c r="AT393" s="56"/>
      <c r="AU393" s="56"/>
      <c r="AV393" s="56"/>
      <c r="AX393" s="56">
        <v>132.79550416490801</v>
      </c>
      <c r="AY393" s="59"/>
      <c r="AZ393" s="59"/>
      <c r="BA393" s="59"/>
      <c r="BB393" s="59"/>
      <c r="BC393" s="59">
        <f t="shared" si="1668"/>
        <v>3.8448493576739295</v>
      </c>
      <c r="BD393" s="59">
        <f t="shared" si="1669"/>
        <v>3.7727474478474354</v>
      </c>
      <c r="BE393" s="59">
        <f t="shared" si="1670"/>
        <v>4.2422697927534836</v>
      </c>
      <c r="BF393" s="59"/>
      <c r="BG393" s="59"/>
      <c r="BH393" s="59">
        <f t="shared" si="1671"/>
        <v>2.5894616602086806</v>
      </c>
      <c r="BI393" s="59"/>
      <c r="BJ393" s="59">
        <f t="shared" si="1672"/>
        <v>5.2185542420607467</v>
      </c>
      <c r="BK393" s="59"/>
      <c r="BL393" s="59"/>
      <c r="BM393" s="59"/>
      <c r="BN393" s="59"/>
      <c r="BO393" s="59"/>
      <c r="BP393" s="59"/>
      <c r="BQ393" s="59"/>
      <c r="BR393" s="59"/>
      <c r="BS393" s="59"/>
      <c r="BT393" s="59"/>
      <c r="BU393" s="59"/>
      <c r="BV393" s="59"/>
      <c r="BW393" s="59"/>
      <c r="BX393" s="59"/>
      <c r="BZ393" s="59">
        <f t="shared" si="1673"/>
        <v>-2.892408613740316</v>
      </c>
      <c r="CA393" s="59">
        <f t="shared" si="1677"/>
        <v>12.583681028605342</v>
      </c>
      <c r="CB393" s="59"/>
      <c r="CC393" s="59">
        <f t="shared" si="1678"/>
        <v>17.935518306845566</v>
      </c>
      <c r="CD393" s="59"/>
      <c r="CE393" s="59"/>
      <c r="CF393" s="59"/>
      <c r="CG393" s="59"/>
      <c r="CH393" s="59"/>
      <c r="CI393" s="59"/>
      <c r="CJ393" s="59"/>
      <c r="CK393" s="59"/>
      <c r="CL393" s="59"/>
      <c r="CM393" s="59"/>
      <c r="CN393" s="59"/>
      <c r="CO393" s="59"/>
      <c r="CP393" s="59"/>
      <c r="CQ393" s="59"/>
      <c r="CS393" s="59">
        <f t="shared" si="1676"/>
        <v>1.1553564224915158</v>
      </c>
      <c r="CT393" s="56"/>
      <c r="CU393" s="56"/>
      <c r="CV393" s="56"/>
      <c r="CW393" s="56"/>
      <c r="CX393" s="56">
        <f>((SUM(H$387:H393)/SUM(H$375:H381))-1)*100</f>
        <v>3.9559126323601479</v>
      </c>
      <c r="CY393" s="56">
        <f>((SUM(I$387:I393)/SUM(I$375:I381))-1)*100</f>
        <v>4.2096441464671175</v>
      </c>
      <c r="CZ393" s="56">
        <f>((SUM(J$387:J393)/SUM(J$375:J381))-1)*100</f>
        <v>2.5891678639489824</v>
      </c>
      <c r="DA393" s="56"/>
      <c r="DB393" s="56"/>
      <c r="DC393" s="56">
        <f>((SUM(M$387:M393)/SUM(M$375:M381))-1)*100</f>
        <v>3.9606978921425728</v>
      </c>
      <c r="DD393" s="56"/>
      <c r="DE393" s="56">
        <f>((SUM(O$387:O393)/SUM(O$375:O381))-1)*100</f>
        <v>2.6793525826828812</v>
      </c>
      <c r="DF393" s="56"/>
      <c r="DG393" s="56"/>
      <c r="DH393" s="56"/>
      <c r="DI393" s="56"/>
      <c r="DJ393" s="56"/>
      <c r="DK393" s="56"/>
      <c r="DL393" s="56"/>
      <c r="DM393" s="56"/>
      <c r="DN393" s="56"/>
      <c r="DO393" s="56"/>
      <c r="DP393" s="56"/>
      <c r="DQ393" s="56"/>
      <c r="DR393" s="56"/>
      <c r="DS393" s="56"/>
      <c r="DU393" s="56">
        <f>((SUM(AE$387:AE393)/SUM(AE$375:AE381))-1)*100</f>
        <v>6.808591626527849</v>
      </c>
      <c r="DV393" s="56">
        <f>((SUM(AF$387:AF393)/SUM(AF$375:AF381))-1)*100</f>
        <v>13.630948950299548</v>
      </c>
      <c r="DW393" s="56"/>
      <c r="DX393" s="56">
        <f>((SUM(AH$387:AH393)/SUM(AH$375:AH381))-1)*100</f>
        <v>14.05871083502872</v>
      </c>
      <c r="DY393" s="56"/>
      <c r="DZ393" s="56"/>
      <c r="EA393" s="56"/>
      <c r="EB393" s="56"/>
      <c r="EC393" s="56"/>
      <c r="ED393" s="56"/>
      <c r="EE393" s="56"/>
      <c r="EF393" s="56"/>
      <c r="EG393" s="56"/>
      <c r="EH393" s="56"/>
      <c r="EI393" s="56"/>
      <c r="EJ393" s="56"/>
      <c r="EK393" s="56"/>
      <c r="EL393" s="56"/>
      <c r="EN393" s="56">
        <f>((SUM(AX$387:AX393)/SUM(AX$375:AX381))-1)*100</f>
        <v>12.648439789186238</v>
      </c>
      <c r="EO393" s="56"/>
      <c r="EP393" s="56"/>
      <c r="EQ393" s="56"/>
      <c r="ER393" s="56"/>
      <c r="ES393" s="56"/>
    </row>
    <row r="394" spans="1:149" s="55" customFormat="1" ht="12.75" customHeight="1" x14ac:dyDescent="0.25">
      <c r="A394" s="55">
        <v>2016</v>
      </c>
      <c r="B394" s="55" t="s">
        <v>355</v>
      </c>
      <c r="C394" s="55" t="s">
        <v>177</v>
      </c>
      <c r="D394" s="56"/>
      <c r="E394" s="56"/>
      <c r="F394" s="56"/>
      <c r="G394" s="56"/>
      <c r="H394" s="56">
        <v>110.858577828958</v>
      </c>
      <c r="I394" s="56">
        <v>111.948537661755</v>
      </c>
      <c r="J394" s="56">
        <v>105.276798279513</v>
      </c>
      <c r="K394" s="56"/>
      <c r="L394" s="56"/>
      <c r="M394" s="56">
        <v>114.140722191409</v>
      </c>
      <c r="N394" s="56"/>
      <c r="O394" s="56">
        <v>107.134465789327</v>
      </c>
      <c r="P394" s="56"/>
      <c r="Q394" s="56"/>
      <c r="R394" s="56"/>
      <c r="S394" s="84"/>
      <c r="T394" s="84"/>
      <c r="U394" s="56"/>
      <c r="V394" s="56"/>
      <c r="W394" s="56"/>
      <c r="X394" s="56"/>
      <c r="Y394" s="56"/>
      <c r="Z394" s="56"/>
      <c r="AA394" s="56"/>
      <c r="AB394" s="56"/>
      <c r="AC394" s="56"/>
      <c r="AE394" s="56">
        <v>131.56798811617</v>
      </c>
      <c r="AF394" s="56">
        <v>133.162328908402</v>
      </c>
      <c r="AG394" s="56"/>
      <c r="AH394" s="56">
        <v>128.415589282197</v>
      </c>
      <c r="AI394" s="56"/>
      <c r="AJ394" s="56"/>
      <c r="AK394" s="56"/>
      <c r="AL394" s="56"/>
      <c r="AM394" s="56"/>
      <c r="AN394" s="56"/>
      <c r="AO394" s="56"/>
      <c r="AP394" s="56"/>
      <c r="AQ394" s="56"/>
      <c r="AR394" s="56"/>
      <c r="AS394" s="56"/>
      <c r="AT394" s="56"/>
      <c r="AU394" s="56"/>
      <c r="AV394" s="56"/>
      <c r="AX394" s="56">
        <v>144.97511569525301</v>
      </c>
      <c r="AY394" s="59"/>
      <c r="AZ394" s="59"/>
      <c r="BA394" s="59"/>
      <c r="BB394" s="59"/>
      <c r="BC394" s="59">
        <f t="shared" si="1668"/>
        <v>3.898268079868461</v>
      </c>
      <c r="BD394" s="59">
        <f t="shared" si="1669"/>
        <v>3.8352666925679735</v>
      </c>
      <c r="BE394" s="59">
        <f t="shared" si="1670"/>
        <v>4.242696365086851</v>
      </c>
      <c r="BF394" s="59"/>
      <c r="BG394" s="59"/>
      <c r="BH394" s="59">
        <f t="shared" si="1671"/>
        <v>0.72096650939617035</v>
      </c>
      <c r="BI394" s="59"/>
      <c r="BJ394" s="59">
        <f t="shared" si="1672"/>
        <v>-3.1940900625060609</v>
      </c>
      <c r="BK394" s="59"/>
      <c r="BL394" s="59"/>
      <c r="BM394" s="59"/>
      <c r="BN394" s="59"/>
      <c r="BO394" s="59"/>
      <c r="BP394" s="59"/>
      <c r="BQ394" s="59"/>
      <c r="BR394" s="59"/>
      <c r="BS394" s="59"/>
      <c r="BT394" s="59"/>
      <c r="BU394" s="59"/>
      <c r="BV394" s="59"/>
      <c r="BW394" s="59"/>
      <c r="BX394" s="59"/>
      <c r="BZ394" s="59">
        <f t="shared" si="1673"/>
        <v>9.7075562992472442</v>
      </c>
      <c r="CA394" s="59">
        <f t="shared" si="1677"/>
        <v>9.5463983916243222</v>
      </c>
      <c r="CB394" s="59"/>
      <c r="CC394" s="59">
        <f t="shared" si="1678"/>
        <v>7.410438480380277</v>
      </c>
      <c r="CD394" s="59"/>
      <c r="CE394" s="59"/>
      <c r="CF394" s="59"/>
      <c r="CG394" s="59"/>
      <c r="CH394" s="59"/>
      <c r="CI394" s="59"/>
      <c r="CJ394" s="59"/>
      <c r="CK394" s="59"/>
      <c r="CL394" s="59"/>
      <c r="CM394" s="59"/>
      <c r="CN394" s="59"/>
      <c r="CO394" s="59"/>
      <c r="CP394" s="59"/>
      <c r="CQ394" s="59"/>
      <c r="CS394" s="59">
        <f t="shared" si="1676"/>
        <v>14.568591674695952</v>
      </c>
      <c r="CT394" s="56"/>
      <c r="CU394" s="56"/>
      <c r="CV394" s="56"/>
      <c r="CW394" s="56"/>
      <c r="CX394" s="56">
        <f>((SUM(H$387:H394)/SUM(H$375:H382))-1)*100</f>
        <v>3.9486191932686765</v>
      </c>
      <c r="CY394" s="56">
        <f>((SUM(I$387:I394)/SUM(I$375:I382))-1)*100</f>
        <v>4.1621807997859639</v>
      </c>
      <c r="CZ394" s="56">
        <f>((SUM(J$387:J394)/SUM(J$375:J382))-1)*100</f>
        <v>2.7961035168384107</v>
      </c>
      <c r="DA394" s="56"/>
      <c r="DB394" s="56"/>
      <c r="DC394" s="56">
        <f>((SUM(M$387:M394)/SUM(M$375:M382))-1)*100</f>
        <v>3.5274875738053213</v>
      </c>
      <c r="DD394" s="56"/>
      <c r="DE394" s="56">
        <f>((SUM(O$387:O394)/SUM(O$375:O382))-1)*100</f>
        <v>1.8872131603340225</v>
      </c>
      <c r="DF394" s="56"/>
      <c r="DG394" s="56"/>
      <c r="DH394" s="56"/>
      <c r="DI394" s="56"/>
      <c r="DJ394" s="56"/>
      <c r="DK394" s="56"/>
      <c r="DL394" s="56"/>
      <c r="DM394" s="56"/>
      <c r="DN394" s="56"/>
      <c r="DO394" s="56"/>
      <c r="DP394" s="56"/>
      <c r="DQ394" s="56"/>
      <c r="DR394" s="56"/>
      <c r="DS394" s="56"/>
      <c r="DU394" s="56">
        <f>((SUM(AE$387:AE394)/SUM(AE$375:AE382))-1)*100</f>
        <v>7.1887936931586793</v>
      </c>
      <c r="DV394" s="56">
        <f>((SUM(AF$387:AF394)/SUM(AF$375:AF382))-1)*100</f>
        <v>13.074524435985978</v>
      </c>
      <c r="DW394" s="56"/>
      <c r="DX394" s="56">
        <f>((SUM(AH$387:AH394)/SUM(AH$375:AH382))-1)*100</f>
        <v>13.147515914464192</v>
      </c>
      <c r="DY394" s="56"/>
      <c r="DZ394" s="56"/>
      <c r="EA394" s="56"/>
      <c r="EB394" s="56"/>
      <c r="EC394" s="56"/>
      <c r="ED394" s="56"/>
      <c r="EE394" s="56"/>
      <c r="EF394" s="56"/>
      <c r="EG394" s="56"/>
      <c r="EH394" s="56"/>
      <c r="EI394" s="56"/>
      <c r="EJ394" s="56"/>
      <c r="EK394" s="56"/>
      <c r="EL394" s="56"/>
      <c r="EN394" s="56">
        <f>((SUM(AX$387:AX394)/SUM(AX$375:AX382))-1)*100</f>
        <v>12.906339927469501</v>
      </c>
      <c r="EO394" s="56"/>
      <c r="EP394" s="56"/>
      <c r="EQ394" s="56"/>
      <c r="ER394" s="56"/>
      <c r="ES394" s="56"/>
    </row>
    <row r="395" spans="1:149" s="55" customFormat="1" ht="12.75" customHeight="1" x14ac:dyDescent="0.25">
      <c r="A395" s="55">
        <v>2016</v>
      </c>
      <c r="B395" s="55" t="s">
        <v>356</v>
      </c>
      <c r="C395" s="55" t="s">
        <v>177</v>
      </c>
      <c r="D395" s="56"/>
      <c r="E395" s="56"/>
      <c r="F395" s="56"/>
      <c r="G395" s="56"/>
      <c r="H395" s="56">
        <v>111.52512301925699</v>
      </c>
      <c r="I395" s="56">
        <v>112.672600792879</v>
      </c>
      <c r="J395" s="56">
        <v>105.64878906866301</v>
      </c>
      <c r="K395" s="56"/>
      <c r="L395" s="56"/>
      <c r="M395" s="56">
        <v>109.035709359213</v>
      </c>
      <c r="N395" s="56"/>
      <c r="O395" s="56">
        <v>101.61964274182399</v>
      </c>
      <c r="P395" s="56"/>
      <c r="Q395" s="56"/>
      <c r="R395" s="56"/>
      <c r="S395" s="84"/>
      <c r="T395" s="84"/>
      <c r="U395" s="56"/>
      <c r="V395" s="56"/>
      <c r="W395" s="56"/>
      <c r="X395" s="56"/>
      <c r="Y395" s="56"/>
      <c r="Z395" s="56"/>
      <c r="AA395" s="56"/>
      <c r="AB395" s="56"/>
      <c r="AC395" s="56"/>
      <c r="AE395" s="56">
        <v>127.482331583682</v>
      </c>
      <c r="AF395" s="56">
        <v>127.822836581674</v>
      </c>
      <c r="AG395" s="56"/>
      <c r="AH395" s="56">
        <v>122.42284579648199</v>
      </c>
      <c r="AI395" s="56"/>
      <c r="AJ395" s="56"/>
      <c r="AK395" s="56"/>
      <c r="AL395" s="56"/>
      <c r="AM395" s="56"/>
      <c r="AN395" s="56"/>
      <c r="AO395" s="56"/>
      <c r="AP395" s="56"/>
      <c r="AQ395" s="56"/>
      <c r="AR395" s="56"/>
      <c r="AS395" s="56"/>
      <c r="AT395" s="56"/>
      <c r="AU395" s="56"/>
      <c r="AV395" s="56"/>
      <c r="AX395" s="56">
        <v>141.26131115994701</v>
      </c>
      <c r="AY395" s="59"/>
      <c r="AZ395" s="59"/>
      <c r="BA395" s="59"/>
      <c r="BB395" s="59"/>
      <c r="BC395" s="59">
        <f t="shared" ref="BC395:BC419" si="1679">+((H395/H383)-1)*100</f>
        <v>4.7519775959579125</v>
      </c>
      <c r="BD395" s="59">
        <f t="shared" ref="BD395:BD419" si="1680">+((I395/I383)-1)*100</f>
        <v>5.1312116136239538</v>
      </c>
      <c r="BE395" s="59">
        <f t="shared" ref="BE395:BE419" si="1681">+((J395/J383)-1)*100</f>
        <v>2.7281154814170483</v>
      </c>
      <c r="BF395" s="59"/>
      <c r="BG395" s="59"/>
      <c r="BH395" s="59">
        <f t="shared" ref="BH395:BH419" si="1682">+((M395/M383)-1)*100</f>
        <v>1.3933875180333732</v>
      </c>
      <c r="BI395" s="59"/>
      <c r="BJ395" s="59">
        <f t="shared" si="1672"/>
        <v>0.55763938034567584</v>
      </c>
      <c r="BK395" s="59"/>
      <c r="BL395" s="59"/>
      <c r="BM395" s="59"/>
      <c r="BN395" s="59"/>
      <c r="BO395" s="59"/>
      <c r="BP395" s="59"/>
      <c r="BQ395" s="59"/>
      <c r="BR395" s="59"/>
      <c r="BS395" s="59"/>
      <c r="BT395" s="59"/>
      <c r="BU395" s="59"/>
      <c r="BV395" s="59"/>
      <c r="BW395" s="59"/>
      <c r="BX395" s="59"/>
      <c r="BZ395" s="59">
        <f t="shared" si="1673"/>
        <v>3.0922461739984142</v>
      </c>
      <c r="CA395" s="59">
        <f t="shared" si="1677"/>
        <v>9.7363473660434749</v>
      </c>
      <c r="CB395" s="59"/>
      <c r="CC395" s="59">
        <f t="shared" si="1678"/>
        <v>10.895348344404066</v>
      </c>
      <c r="CD395" s="59"/>
      <c r="CE395" s="59"/>
      <c r="CF395" s="59"/>
      <c r="CG395" s="59"/>
      <c r="CH395" s="59"/>
      <c r="CI395" s="59"/>
      <c r="CJ395" s="59"/>
      <c r="CK395" s="59"/>
      <c r="CL395" s="59"/>
      <c r="CM395" s="59"/>
      <c r="CN395" s="59"/>
      <c r="CO395" s="59"/>
      <c r="CP395" s="59"/>
      <c r="CQ395" s="59"/>
      <c r="CS395" s="59">
        <f t="shared" si="1676"/>
        <v>7.317343404533827</v>
      </c>
      <c r="CT395" s="56"/>
      <c r="CU395" s="56"/>
      <c r="CV395" s="56"/>
      <c r="CW395" s="56"/>
      <c r="CX395" s="56">
        <f>((SUM(H$387:H395)/SUM(H$375:H383))-1)*100</f>
        <v>4.038672359364992</v>
      </c>
      <c r="CY395" s="56">
        <f>((SUM(I$387:I395)/SUM(I$375:I383))-1)*100</f>
        <v>4.2706360960611311</v>
      </c>
      <c r="CZ395" s="56">
        <f>((SUM(J$387:J395)/SUM(J$375:J383))-1)*100</f>
        <v>2.788418405270221</v>
      </c>
      <c r="DA395" s="56"/>
      <c r="DB395" s="56"/>
      <c r="DC395" s="56">
        <f>((SUM(M$387:M395)/SUM(M$375:M383))-1)*100</f>
        <v>3.2871833842577969</v>
      </c>
      <c r="DD395" s="56"/>
      <c r="DE395" s="56">
        <f>((SUM(O$387:O395)/SUM(O$375:O383))-1)*100</f>
        <v>1.7414265073605995</v>
      </c>
      <c r="DF395" s="56"/>
      <c r="DG395" s="56"/>
      <c r="DH395" s="56"/>
      <c r="DI395" s="56"/>
      <c r="DJ395" s="56"/>
      <c r="DK395" s="56"/>
      <c r="DL395" s="56"/>
      <c r="DM395" s="56"/>
      <c r="DN395" s="56"/>
      <c r="DO395" s="56"/>
      <c r="DP395" s="56"/>
      <c r="DQ395" s="56"/>
      <c r="DR395" s="56"/>
      <c r="DS395" s="56"/>
      <c r="DU395" s="56">
        <f>((SUM(AE$387:AE395)/SUM(AE$375:AE383))-1)*100</f>
        <v>6.7007991763321506</v>
      </c>
      <c r="DV395" s="56">
        <f>((SUM(AF$387:AF395)/SUM(AF$375:AF383))-1)*100</f>
        <v>12.689080789338213</v>
      </c>
      <c r="DW395" s="56"/>
      <c r="DX395" s="56">
        <f>((SUM(AH$387:AH395)/SUM(AH$375:AH383))-1)*100</f>
        <v>12.89451123647407</v>
      </c>
      <c r="DY395" s="56"/>
      <c r="DZ395" s="56"/>
      <c r="EA395" s="56"/>
      <c r="EB395" s="56"/>
      <c r="EC395" s="56"/>
      <c r="ED395" s="56"/>
      <c r="EE395" s="56"/>
      <c r="EF395" s="56"/>
      <c r="EG395" s="56"/>
      <c r="EH395" s="56"/>
      <c r="EI395" s="56"/>
      <c r="EJ395" s="56"/>
      <c r="EK395" s="56"/>
      <c r="EL395" s="56"/>
      <c r="EN395" s="56">
        <f>((SUM(AX$387:AX395)/SUM(AX$375:AX383))-1)*100</f>
        <v>12.221200129727517</v>
      </c>
      <c r="EO395" s="56"/>
      <c r="EP395" s="56"/>
      <c r="EQ395" s="56"/>
      <c r="ER395" s="56"/>
      <c r="ES395" s="56"/>
    </row>
    <row r="396" spans="1:149" s="55" customFormat="1" ht="12.75" customHeight="1" x14ac:dyDescent="0.25">
      <c r="A396" s="55">
        <v>2016</v>
      </c>
      <c r="B396" s="55" t="s">
        <v>357</v>
      </c>
      <c r="C396" s="55" t="s">
        <v>177</v>
      </c>
      <c r="D396" s="56"/>
      <c r="E396" s="56"/>
      <c r="F396" s="56"/>
      <c r="G396" s="56"/>
      <c r="H396" s="56">
        <v>113.22757372229</v>
      </c>
      <c r="I396" s="56">
        <v>115.185877776947</v>
      </c>
      <c r="J396" s="56">
        <v>103.198927532795</v>
      </c>
      <c r="K396" s="56"/>
      <c r="L396" s="56"/>
      <c r="M396" s="56">
        <v>111.58322604118</v>
      </c>
      <c r="N396" s="56"/>
      <c r="O396" s="56">
        <v>107.664797341442</v>
      </c>
      <c r="P396" s="56"/>
      <c r="Q396" s="56"/>
      <c r="R396" s="56"/>
      <c r="S396" s="84"/>
      <c r="T396" s="84"/>
      <c r="U396" s="56"/>
      <c r="V396" s="56"/>
      <c r="W396" s="56"/>
      <c r="X396" s="56"/>
      <c r="Y396" s="56"/>
      <c r="Z396" s="56"/>
      <c r="AA396" s="56"/>
      <c r="AB396" s="56"/>
      <c r="AC396" s="56"/>
      <c r="AE396" s="56">
        <v>121.32987175874899</v>
      </c>
      <c r="AF396" s="56">
        <v>130.85238349695601</v>
      </c>
      <c r="AG396" s="56"/>
      <c r="AH396" s="56">
        <v>129.615114824215</v>
      </c>
      <c r="AI396" s="56"/>
      <c r="AJ396" s="56"/>
      <c r="AK396" s="56"/>
      <c r="AL396" s="56"/>
      <c r="AM396" s="56"/>
      <c r="AN396" s="56"/>
      <c r="AO396" s="56"/>
      <c r="AP396" s="56"/>
      <c r="AQ396" s="56"/>
      <c r="AR396" s="56"/>
      <c r="AS396" s="56"/>
      <c r="AT396" s="56"/>
      <c r="AU396" s="56"/>
      <c r="AV396" s="56"/>
      <c r="AX396" s="56">
        <v>133.931463492928</v>
      </c>
      <c r="AY396" s="59"/>
      <c r="AZ396" s="59"/>
      <c r="BA396" s="59"/>
      <c r="BB396" s="59"/>
      <c r="BC396" s="59">
        <f t="shared" si="1679"/>
        <v>5.8751068931664152</v>
      </c>
      <c r="BD396" s="59">
        <f t="shared" si="1680"/>
        <v>6.554110157763593</v>
      </c>
      <c r="BE396" s="59">
        <f t="shared" si="1681"/>
        <v>2.1542386993461005</v>
      </c>
      <c r="BF396" s="59"/>
      <c r="BG396" s="59"/>
      <c r="BH396" s="59">
        <f t="shared" si="1682"/>
        <v>1.5269446908612982</v>
      </c>
      <c r="BI396" s="59"/>
      <c r="BJ396" s="59">
        <f t="shared" si="1672"/>
        <v>0.86453243053019602</v>
      </c>
      <c r="BK396" s="59"/>
      <c r="BL396" s="59"/>
      <c r="BM396" s="59"/>
      <c r="BN396" s="59"/>
      <c r="BO396" s="59"/>
      <c r="BP396" s="59"/>
      <c r="BQ396" s="59"/>
      <c r="BR396" s="59"/>
      <c r="BS396" s="59"/>
      <c r="BT396" s="59"/>
      <c r="BU396" s="59"/>
      <c r="BV396" s="59"/>
      <c r="BW396" s="59"/>
      <c r="BX396" s="59"/>
      <c r="BZ396" s="59">
        <f t="shared" si="1673"/>
        <v>3.0202956820236215</v>
      </c>
      <c r="CA396" s="59">
        <f t="shared" si="1677"/>
        <v>9.0153815485547675</v>
      </c>
      <c r="CB396" s="59"/>
      <c r="CC396" s="59">
        <f t="shared" si="1678"/>
        <v>10.075192231329378</v>
      </c>
      <c r="CD396" s="59"/>
      <c r="CE396" s="59"/>
      <c r="CF396" s="59"/>
      <c r="CG396" s="59"/>
      <c r="CH396" s="59"/>
      <c r="CI396" s="59"/>
      <c r="CJ396" s="59"/>
      <c r="CK396" s="59"/>
      <c r="CL396" s="59"/>
      <c r="CM396" s="59"/>
      <c r="CN396" s="59"/>
      <c r="CO396" s="59"/>
      <c r="CP396" s="59"/>
      <c r="CQ396" s="59"/>
      <c r="CS396" s="59">
        <f t="shared" si="1676"/>
        <v>6.5447894641481374</v>
      </c>
      <c r="CT396" s="56"/>
      <c r="CU396" s="56"/>
      <c r="CV396" s="56"/>
      <c r="CW396" s="56"/>
      <c r="CX396" s="56">
        <f>((SUM(H$387:H396)/SUM(H$375:H384))-1)*100</f>
        <v>4.2245272484031648</v>
      </c>
      <c r="CY396" s="56">
        <f>((SUM(I$387:I396)/SUM(I$375:I384))-1)*100</f>
        <v>4.5022685413952157</v>
      </c>
      <c r="CZ396" s="56">
        <f>((SUM(J$387:J396)/SUM(J$375:J384))-1)*100</f>
        <v>2.7250393535537487</v>
      </c>
      <c r="DA396" s="56"/>
      <c r="DB396" s="56"/>
      <c r="DC396" s="56">
        <f>((SUM(M$387:M396)/SUM(M$375:M384))-1)*100</f>
        <v>3.1055188946831347</v>
      </c>
      <c r="DD396" s="56"/>
      <c r="DE396" s="56">
        <f>((SUM(O$387:O396)/SUM(O$375:O384))-1)*100</f>
        <v>1.6504076138639467</v>
      </c>
      <c r="DF396" s="56"/>
      <c r="DG396" s="56"/>
      <c r="DH396" s="56"/>
      <c r="DI396" s="56"/>
      <c r="DJ396" s="56"/>
      <c r="DK396" s="56"/>
      <c r="DL396" s="56"/>
      <c r="DM396" s="56"/>
      <c r="DN396" s="56"/>
      <c r="DO396" s="56"/>
      <c r="DP396" s="56"/>
      <c r="DQ396" s="56"/>
      <c r="DR396" s="56"/>
      <c r="DS396" s="56"/>
      <c r="DU396" s="56">
        <f>((SUM(AE$387:AE396)/SUM(AE$375:AE384))-1)*100</f>
        <v>6.3257803710583316</v>
      </c>
      <c r="DV396" s="56">
        <f>((SUM(AF$387:AF396)/SUM(AF$375:AF384))-1)*100</f>
        <v>12.298449279354685</v>
      </c>
      <c r="DW396" s="56"/>
      <c r="DX396" s="56">
        <f>((SUM(AH$387:AH396)/SUM(AH$375:AH384))-1)*100</f>
        <v>12.592836295271059</v>
      </c>
      <c r="DY396" s="56"/>
      <c r="DZ396" s="56"/>
      <c r="EA396" s="56"/>
      <c r="EB396" s="56"/>
      <c r="EC396" s="56"/>
      <c r="ED396" s="56"/>
      <c r="EE396" s="56"/>
      <c r="EF396" s="56"/>
      <c r="EG396" s="56"/>
      <c r="EH396" s="56"/>
      <c r="EI396" s="56"/>
      <c r="EJ396" s="56"/>
      <c r="EK396" s="56"/>
      <c r="EL396" s="56"/>
      <c r="EN396" s="56">
        <f>((SUM(AX$387:AX396)/SUM(AX$375:AX384))-1)*100</f>
        <v>11.626310788757955</v>
      </c>
      <c r="EO396" s="56"/>
      <c r="EP396" s="56"/>
      <c r="EQ396" s="56"/>
      <c r="ER396" s="56"/>
      <c r="ES396" s="56"/>
    </row>
    <row r="397" spans="1:149" s="55" customFormat="1" ht="12.75" customHeight="1" x14ac:dyDescent="0.25">
      <c r="A397" s="55">
        <v>2016</v>
      </c>
      <c r="B397" s="55" t="s">
        <v>358</v>
      </c>
      <c r="C397" s="55" t="s">
        <v>177</v>
      </c>
      <c r="D397" s="56"/>
      <c r="E397" s="56"/>
      <c r="F397" s="56"/>
      <c r="G397" s="56"/>
      <c r="H397" s="56">
        <v>115.787229631458</v>
      </c>
      <c r="I397" s="56">
        <v>118.18385817937001</v>
      </c>
      <c r="J397" s="56">
        <v>103.51388540919299</v>
      </c>
      <c r="K397" s="56"/>
      <c r="L397" s="56"/>
      <c r="M397" s="56">
        <v>119.874729402299</v>
      </c>
      <c r="N397" s="56"/>
      <c r="O397" s="56">
        <v>113.55620538599599</v>
      </c>
      <c r="P397" s="56"/>
      <c r="Q397" s="56"/>
      <c r="R397" s="56"/>
      <c r="S397" s="56"/>
      <c r="T397" s="56"/>
      <c r="U397" s="56"/>
      <c r="V397" s="56"/>
      <c r="W397" s="56"/>
      <c r="X397" s="56"/>
      <c r="Y397" s="56"/>
      <c r="Z397" s="56"/>
      <c r="AA397" s="56"/>
      <c r="AB397" s="56"/>
      <c r="AC397" s="56"/>
      <c r="AE397" s="56">
        <v>135.59133923852701</v>
      </c>
      <c r="AF397" s="56">
        <v>140.419497688744</v>
      </c>
      <c r="AG397" s="56"/>
      <c r="AH397" s="56">
        <v>135.73173513415799</v>
      </c>
      <c r="AI397" s="56"/>
      <c r="AJ397" s="56"/>
      <c r="AK397" s="56"/>
      <c r="AL397" s="56"/>
      <c r="AM397" s="56"/>
      <c r="AN397" s="56"/>
      <c r="AO397" s="56"/>
      <c r="AP397" s="56"/>
      <c r="AQ397" s="56"/>
      <c r="AR397" s="56"/>
      <c r="AS397" s="56"/>
      <c r="AT397" s="56"/>
      <c r="AU397" s="56"/>
      <c r="AV397" s="56"/>
      <c r="AX397" s="56">
        <v>152.08551350705599</v>
      </c>
      <c r="AY397" s="59"/>
      <c r="AZ397" s="59"/>
      <c r="BA397" s="59"/>
      <c r="BB397" s="59"/>
      <c r="BC397" s="59">
        <f t="shared" si="1679"/>
        <v>4.7612615553744408</v>
      </c>
      <c r="BD397" s="59">
        <f t="shared" si="1680"/>
        <v>5.2435255248851842</v>
      </c>
      <c r="BE397" s="59">
        <f t="shared" si="1681"/>
        <v>2.0276975043827639</v>
      </c>
      <c r="BF397" s="59"/>
      <c r="BG397" s="59"/>
      <c r="BH397" s="59">
        <f t="shared" si="1682"/>
        <v>5.2463617766241422</v>
      </c>
      <c r="BI397" s="59"/>
      <c r="BJ397" s="59">
        <f t="shared" si="1672"/>
        <v>0.49990921237830221</v>
      </c>
      <c r="BK397" s="59"/>
      <c r="BL397" s="59"/>
      <c r="BM397" s="59"/>
      <c r="BN397" s="59"/>
      <c r="BO397" s="59"/>
      <c r="BP397" s="59"/>
      <c r="BQ397" s="59"/>
      <c r="BR397" s="59"/>
      <c r="BS397" s="59"/>
      <c r="BT397" s="59"/>
      <c r="BU397" s="59"/>
      <c r="BV397" s="59"/>
      <c r="BW397" s="59"/>
      <c r="BX397" s="59"/>
      <c r="BZ397" s="59">
        <f t="shared" si="1673"/>
        <v>16.730839131655138</v>
      </c>
      <c r="CA397" s="59">
        <f t="shared" si="1677"/>
        <v>12.101624589264336</v>
      </c>
      <c r="CB397" s="59"/>
      <c r="CC397" s="59">
        <f t="shared" si="1678"/>
        <v>7.986085638365914</v>
      </c>
      <c r="CD397" s="59"/>
      <c r="CE397" s="59"/>
      <c r="CF397" s="59"/>
      <c r="CG397" s="59"/>
      <c r="CH397" s="59"/>
      <c r="CI397" s="59"/>
      <c r="CJ397" s="59"/>
      <c r="CK397" s="59"/>
      <c r="CL397" s="59"/>
      <c r="CM397" s="59"/>
      <c r="CN397" s="59"/>
      <c r="CO397" s="59"/>
      <c r="CP397" s="59"/>
      <c r="CQ397" s="59"/>
      <c r="CS397" s="59">
        <f t="shared" si="1676"/>
        <v>22.468133473587205</v>
      </c>
      <c r="CT397" s="56"/>
      <c r="CU397" s="56"/>
      <c r="CV397" s="56"/>
      <c r="CW397" s="56"/>
      <c r="CX397" s="56">
        <f>((SUM(H$387:H397)/SUM(H$375:H385))-1)*100</f>
        <v>4.2753499147660801</v>
      </c>
      <c r="CY397" s="56">
        <f>((SUM(I$387:I397)/SUM(I$375:I385))-1)*100</f>
        <v>4.5729322238815762</v>
      </c>
      <c r="CZ397" s="56">
        <f>((SUM(J$387:J397)/SUM(J$375:J385))-1)*100</f>
        <v>2.6614326456408932</v>
      </c>
      <c r="DA397" s="56"/>
      <c r="DB397" s="56"/>
      <c r="DC397" s="56">
        <f>((SUM(M$387:M397)/SUM(M$375:M385))-1)*100</f>
        <v>3.3123692291014084</v>
      </c>
      <c r="DD397" s="56"/>
      <c r="DE397" s="56">
        <f>((SUM(O$387:O397)/SUM(O$375:O385))-1)*100</f>
        <v>1.5365120608858307</v>
      </c>
      <c r="DF397" s="56"/>
      <c r="DG397" s="56"/>
      <c r="DH397" s="56"/>
      <c r="DI397" s="56"/>
      <c r="DJ397" s="56"/>
      <c r="DK397" s="56"/>
      <c r="DL397" s="56"/>
      <c r="DM397" s="56"/>
      <c r="DN397" s="56"/>
      <c r="DO397" s="56"/>
      <c r="DP397" s="56"/>
      <c r="DQ397" s="56"/>
      <c r="DR397" s="56"/>
      <c r="DS397" s="56"/>
      <c r="DU397" s="56">
        <f>((SUM(AE$387:AE397)/SUM(AE$375:AE385))-1)*100</f>
        <v>7.2759549777984933</v>
      </c>
      <c r="DV397" s="56">
        <f>((SUM(AF$387:AF397)/SUM(AF$375:AF385))-1)*100</f>
        <v>12.27879013587312</v>
      </c>
      <c r="DW397" s="56"/>
      <c r="DX397" s="56">
        <f>((SUM(AH$387:AH397)/SUM(AH$375:AH385))-1)*100</f>
        <v>12.120592617014946</v>
      </c>
      <c r="DY397" s="56"/>
      <c r="DZ397" s="56"/>
      <c r="EA397" s="56"/>
      <c r="EB397" s="56"/>
      <c r="EC397" s="56"/>
      <c r="ED397" s="56"/>
      <c r="EE397" s="56"/>
      <c r="EF397" s="56"/>
      <c r="EG397" s="56"/>
      <c r="EH397" s="56"/>
      <c r="EI397" s="56"/>
      <c r="EJ397" s="56"/>
      <c r="EK397" s="56"/>
      <c r="EL397" s="56"/>
      <c r="EN397" s="56">
        <f>((SUM(AX$387:AX397)/SUM(AX$375:AX385))-1)*100</f>
        <v>12.643481625795072</v>
      </c>
      <c r="EO397" s="56"/>
      <c r="EP397" s="56"/>
      <c r="EQ397" s="56"/>
      <c r="ER397" s="56"/>
      <c r="ES397" s="56"/>
    </row>
    <row r="398" spans="1:149" s="55" customFormat="1" ht="12.75" customHeight="1" x14ac:dyDescent="0.25">
      <c r="A398" s="55">
        <v>2016</v>
      </c>
      <c r="B398" s="55" t="s">
        <v>359</v>
      </c>
      <c r="C398" s="55" t="s">
        <v>177</v>
      </c>
      <c r="D398" s="56"/>
      <c r="E398" s="56"/>
      <c r="F398" s="56"/>
      <c r="G398" s="56"/>
      <c r="H398" s="56">
        <v>124.00841719976501</v>
      </c>
      <c r="I398" s="56">
        <v>127.770214675742</v>
      </c>
      <c r="J398" s="56">
        <v>104.743923602149</v>
      </c>
      <c r="K398" s="56"/>
      <c r="L398" s="56"/>
      <c r="M398" s="56">
        <v>160.943298290228</v>
      </c>
      <c r="N398" s="56"/>
      <c r="O398" s="56">
        <v>166.733377102464</v>
      </c>
      <c r="P398" s="56"/>
      <c r="Q398" s="56"/>
      <c r="R398" s="56"/>
      <c r="S398" s="56"/>
      <c r="T398" s="56"/>
      <c r="U398" s="56"/>
      <c r="V398" s="56"/>
      <c r="W398" s="56"/>
      <c r="X398" s="56"/>
      <c r="Y398" s="56"/>
      <c r="Z398" s="56"/>
      <c r="AA398" s="56"/>
      <c r="AB398" s="56"/>
      <c r="AC398" s="56"/>
      <c r="AE398" s="56">
        <v>146.54113579497999</v>
      </c>
      <c r="AF398" s="56">
        <v>189.345815563207</v>
      </c>
      <c r="AG398" s="56"/>
      <c r="AH398" s="56">
        <v>199.23155342181599</v>
      </c>
      <c r="AI398" s="56"/>
      <c r="AJ398" s="56"/>
      <c r="AK398" s="56"/>
      <c r="AL398" s="56"/>
      <c r="AM398" s="56"/>
      <c r="AN398" s="56"/>
      <c r="AO398" s="56"/>
      <c r="AP398" s="56"/>
      <c r="AQ398" s="56"/>
      <c r="AR398" s="56"/>
      <c r="AS398" s="56"/>
      <c r="AT398" s="56"/>
      <c r="AU398" s="56"/>
      <c r="AV398" s="56"/>
      <c r="AX398" s="56">
        <v>164.744063044543</v>
      </c>
      <c r="AY398" s="59"/>
      <c r="AZ398" s="59"/>
      <c r="BA398" s="59"/>
      <c r="BB398" s="59"/>
      <c r="BC398" s="59">
        <f t="shared" si="1679"/>
        <v>3.9872998979754826</v>
      </c>
      <c r="BD398" s="59">
        <f t="shared" si="1680"/>
        <v>4.329131242059292</v>
      </c>
      <c r="BE398" s="59">
        <f t="shared" si="1681"/>
        <v>1.9016073048313764</v>
      </c>
      <c r="BF398" s="59"/>
      <c r="BG398" s="59"/>
      <c r="BH398" s="59">
        <f t="shared" si="1682"/>
        <v>5.9652188554750296</v>
      </c>
      <c r="BI398" s="59"/>
      <c r="BJ398" s="59">
        <f t="shared" si="1672"/>
        <v>2.8178024026775494</v>
      </c>
      <c r="BK398" s="59"/>
      <c r="BL398" s="59"/>
      <c r="BM398" s="59"/>
      <c r="BN398" s="59"/>
      <c r="BO398" s="59"/>
      <c r="BP398" s="59"/>
      <c r="BQ398" s="59"/>
      <c r="BR398" s="59"/>
      <c r="BS398" s="59"/>
      <c r="BT398" s="59"/>
      <c r="BU398" s="59"/>
      <c r="BV398" s="59"/>
      <c r="BW398" s="59"/>
      <c r="BX398" s="59"/>
      <c r="BZ398" s="59">
        <f t="shared" si="1673"/>
        <v>16.016258191710577</v>
      </c>
      <c r="CA398" s="59">
        <f t="shared" si="1677"/>
        <v>12.711457392297486</v>
      </c>
      <c r="CB398" s="59"/>
      <c r="CC398" s="59">
        <f t="shared" si="1678"/>
        <v>9.9134068809573215</v>
      </c>
      <c r="CD398" s="59"/>
      <c r="CE398" s="59"/>
      <c r="CF398" s="59"/>
      <c r="CG398" s="59"/>
      <c r="CH398" s="59"/>
      <c r="CI398" s="59"/>
      <c r="CJ398" s="59"/>
      <c r="CK398" s="59"/>
      <c r="CL398" s="59"/>
      <c r="CM398" s="59"/>
      <c r="CN398" s="59"/>
      <c r="CO398" s="59"/>
      <c r="CP398" s="59"/>
      <c r="CQ398" s="59"/>
      <c r="CS398" s="59">
        <f t="shared" si="1676"/>
        <v>22.063255753506027</v>
      </c>
      <c r="CT398" s="56"/>
      <c r="CU398" s="56"/>
      <c r="CV398" s="56"/>
      <c r="CW398" s="56"/>
      <c r="CX398" s="56">
        <f>((SUM(H$387:H398)/SUM(H$375:H386))-1)*100</f>
        <v>4.2486487834531905</v>
      </c>
      <c r="CY398" s="56">
        <f>((SUM(I$387:I398)/SUM(I$375:I386))-1)*100</f>
        <v>4.5499723909441014</v>
      </c>
      <c r="CZ398" s="56">
        <f>((SUM(J$387:J398)/SUM(J$375:J386))-1)*100</f>
        <v>2.597156161944647</v>
      </c>
      <c r="DA398" s="56"/>
      <c r="DB398" s="56"/>
      <c r="DC398" s="56">
        <f>((SUM(M$387:M398)/SUM(M$375:M386))-1)*100</f>
        <v>3.6151578674928686</v>
      </c>
      <c r="DD398" s="56"/>
      <c r="DE398" s="56">
        <f>((SUM(O$387:O398)/SUM(O$375:O386))-1)*100</f>
        <v>1.6959094473300684</v>
      </c>
      <c r="DF398" s="56"/>
      <c r="DG398" s="56"/>
      <c r="DH398" s="56"/>
      <c r="DI398" s="56"/>
      <c r="DJ398" s="56"/>
      <c r="DK398" s="56"/>
      <c r="DL398" s="56"/>
      <c r="DM398" s="56"/>
      <c r="DN398" s="56"/>
      <c r="DO398" s="56"/>
      <c r="DP398" s="56"/>
      <c r="DQ398" s="56"/>
      <c r="DR398" s="56"/>
      <c r="DS398" s="56"/>
      <c r="DU398" s="56">
        <f>((SUM(AE$387:AE398)/SUM(AE$375:AE386))-1)*100</f>
        <v>8.0654750026604169</v>
      </c>
      <c r="DV398" s="56">
        <f>((SUM(AF$387:AF398)/SUM(AF$375:AF386))-1)*100</f>
        <v>12.329901276496869</v>
      </c>
      <c r="DW398" s="56"/>
      <c r="DX398" s="56">
        <f>((SUM(AH$387:AH398)/SUM(AH$375:AH386))-1)*100</f>
        <v>11.836325741992514</v>
      </c>
      <c r="DY398" s="56"/>
      <c r="DZ398" s="56"/>
      <c r="EA398" s="56"/>
      <c r="EB398" s="56"/>
      <c r="EC398" s="56"/>
      <c r="ED398" s="56"/>
      <c r="EE398" s="56"/>
      <c r="EF398" s="56"/>
      <c r="EG398" s="56"/>
      <c r="EH398" s="56"/>
      <c r="EI398" s="56"/>
      <c r="EJ398" s="56"/>
      <c r="EK398" s="56"/>
      <c r="EL398" s="56"/>
      <c r="EN398" s="56">
        <f>((SUM(AX$387:AX398)/SUM(AX$375:AX386))-1)*100</f>
        <v>13.515095853524993</v>
      </c>
      <c r="EO398" s="56"/>
      <c r="EP398" s="56"/>
      <c r="EQ398" s="56"/>
      <c r="ER398" s="56"/>
      <c r="ES398" s="56"/>
    </row>
    <row r="399" spans="1:149" s="85" customFormat="1" ht="13.2" x14ac:dyDescent="0.25">
      <c r="A399" s="85">
        <v>2017</v>
      </c>
      <c r="B399" s="85" t="s">
        <v>348</v>
      </c>
      <c r="C399" s="85" t="s">
        <v>177</v>
      </c>
      <c r="D399" s="84"/>
      <c r="E399" s="84"/>
      <c r="F399" s="84"/>
      <c r="G399" s="84"/>
      <c r="H399" s="84">
        <v>112.31126530191101</v>
      </c>
      <c r="I399" s="84">
        <v>113.869399356721</v>
      </c>
      <c r="J399" s="84">
        <v>104.33192465032199</v>
      </c>
      <c r="K399" s="84"/>
      <c r="L399" s="84"/>
      <c r="M399" s="84">
        <v>106.43440877947199</v>
      </c>
      <c r="N399" s="84"/>
      <c r="O399" s="84">
        <v>104.062267348247</v>
      </c>
      <c r="P399" s="84"/>
      <c r="Q399" s="84"/>
      <c r="R399" s="84"/>
      <c r="S399" s="84"/>
      <c r="T399" s="84"/>
      <c r="U399" s="84"/>
      <c r="V399" s="84"/>
      <c r="W399" s="84"/>
      <c r="X399" s="84"/>
      <c r="Y399" s="84"/>
      <c r="Z399" s="84"/>
      <c r="AA399" s="84"/>
      <c r="AB399" s="84"/>
      <c r="AC399" s="84"/>
      <c r="AE399" s="84">
        <v>112.334840787757</v>
      </c>
      <c r="AF399" s="84">
        <v>126.37075667526599</v>
      </c>
      <c r="AG399" s="84"/>
      <c r="AH399" s="84">
        <v>126.964346257793</v>
      </c>
      <c r="AI399" s="84"/>
      <c r="AJ399" s="84"/>
      <c r="AK399" s="84"/>
      <c r="AL399" s="84"/>
      <c r="AM399" s="84"/>
      <c r="AN399" s="84"/>
      <c r="AO399" s="84"/>
      <c r="AP399" s="84"/>
      <c r="AQ399" s="84"/>
      <c r="AR399" s="84"/>
      <c r="AS399" s="84"/>
      <c r="AT399" s="84"/>
      <c r="AU399" s="84"/>
      <c r="AV399" s="84"/>
      <c r="AX399" s="84">
        <v>124.89354331842399</v>
      </c>
      <c r="AY399" s="89"/>
      <c r="AZ399" s="89"/>
      <c r="BA399" s="89"/>
      <c r="BB399" s="89"/>
      <c r="BC399" s="89">
        <f t="shared" si="1679"/>
        <v>3.419081627528886</v>
      </c>
      <c r="BD399" s="89">
        <f t="shared" si="1680"/>
        <v>3.8077573509359253</v>
      </c>
      <c r="BE399" s="89">
        <f t="shared" si="1681"/>
        <v>1.299180833237279</v>
      </c>
      <c r="BF399" s="89"/>
      <c r="BG399" s="89"/>
      <c r="BH399" s="89">
        <f t="shared" si="1682"/>
        <v>-2.096166523007148</v>
      </c>
      <c r="BI399" s="89"/>
      <c r="BJ399" s="89">
        <f t="shared" si="1672"/>
        <v>-2.0865624536598903</v>
      </c>
      <c r="BK399" s="89"/>
      <c r="BL399" s="89"/>
      <c r="BM399" s="89"/>
      <c r="BN399" s="89"/>
      <c r="BO399" s="89"/>
      <c r="BP399" s="89"/>
      <c r="BQ399" s="89"/>
      <c r="BR399" s="89"/>
      <c r="BS399" s="89"/>
      <c r="BT399" s="89"/>
      <c r="BU399" s="89"/>
      <c r="BV399" s="89"/>
      <c r="BW399" s="89"/>
      <c r="BX399" s="89"/>
      <c r="BZ399" s="89">
        <f t="shared" si="1673"/>
        <v>-2.1182891441745344</v>
      </c>
      <c r="CA399" s="89">
        <f t="shared" si="1677"/>
        <v>3.7220401842628537</v>
      </c>
      <c r="CB399" s="89"/>
      <c r="CC399" s="89">
        <f t="shared" si="1678"/>
        <v>4.709388510251733</v>
      </c>
      <c r="CD399" s="89"/>
      <c r="CE399" s="89"/>
      <c r="CF399" s="89"/>
      <c r="CG399" s="89"/>
      <c r="CH399" s="89"/>
      <c r="CI399" s="89"/>
      <c r="CJ399" s="89"/>
      <c r="CK399" s="89"/>
      <c r="CL399" s="89"/>
      <c r="CM399" s="89"/>
      <c r="CN399" s="89"/>
      <c r="CO399" s="89"/>
      <c r="CP399" s="89"/>
      <c r="CQ399" s="89"/>
      <c r="CS399" s="89">
        <f t="shared" si="1676"/>
        <v>1.3053775923463018</v>
      </c>
      <c r="CT399" s="84"/>
      <c r="CU399" s="84"/>
      <c r="CV399" s="84"/>
      <c r="CW399" s="84"/>
      <c r="CX399" s="84">
        <f>((SUM(H$399:H399)/SUM(H$387:H387))-1)*100</f>
        <v>3.419081627528886</v>
      </c>
      <c r="CY399" s="84">
        <f>((SUM(I$399:I399)/SUM(I$387:I387))-1)*100</f>
        <v>3.8077573509359253</v>
      </c>
      <c r="CZ399" s="84">
        <f>((SUM(J$399:J399)/SUM(J$387:J387))-1)*100</f>
        <v>1.299180833237279</v>
      </c>
      <c r="DA399" s="84"/>
      <c r="DB399" s="84"/>
      <c r="DC399" s="84">
        <f>((SUM(M$399:M399)/SUM(M$387:M387))-1)*100</f>
        <v>-2.096166523007148</v>
      </c>
      <c r="DD399" s="84"/>
      <c r="DE399" s="84">
        <f>((SUM(O$399:O399)/SUM(O$387:O387))-1)*100</f>
        <v>-2.0865624536598903</v>
      </c>
      <c r="DF399" s="84"/>
      <c r="DG399" s="84"/>
      <c r="DH399" s="84"/>
      <c r="DI399" s="84"/>
      <c r="DJ399" s="84"/>
      <c r="DK399" s="84"/>
      <c r="DL399" s="84"/>
      <c r="DM399" s="84"/>
      <c r="DN399" s="84"/>
      <c r="DO399" s="84"/>
      <c r="DP399" s="84"/>
      <c r="DQ399" s="84"/>
      <c r="DR399" s="84"/>
      <c r="DS399" s="84"/>
      <c r="DU399" s="84">
        <f>((SUM(AE$399:AE399)/SUM(AE$387:AE387))-1)*100</f>
        <v>-2.1182891441745344</v>
      </c>
      <c r="DV399" s="84">
        <f>((SUM(AF$399:AF399)/SUM(AF$387:AF387))-1)*100</f>
        <v>3.7220401842628537</v>
      </c>
      <c r="DW399" s="84"/>
      <c r="DX399" s="84">
        <f>((SUM(AH$399:AH399)/SUM(AH$387:AH387))-1)*100</f>
        <v>4.709388510251733</v>
      </c>
      <c r="DY399" s="84"/>
      <c r="DZ399" s="84"/>
      <c r="EA399" s="84"/>
      <c r="EB399" s="84"/>
      <c r="EC399" s="84"/>
      <c r="ED399" s="84"/>
      <c r="EE399" s="84"/>
      <c r="EF399" s="84"/>
      <c r="EG399" s="84"/>
      <c r="EH399" s="84"/>
      <c r="EI399" s="84"/>
      <c r="EJ399" s="84"/>
      <c r="EK399" s="84"/>
      <c r="EL399" s="84"/>
      <c r="EN399" s="84">
        <f>((SUM(AX$399:AX399)/SUM(AX$387:AX387))-1)*100</f>
        <v>1.3053775923463018</v>
      </c>
      <c r="EO399" s="84"/>
      <c r="EP399" s="84"/>
      <c r="EQ399" s="84"/>
      <c r="ER399" s="84"/>
      <c r="ES399" s="84"/>
    </row>
    <row r="400" spans="1:149" s="55" customFormat="1" ht="13.2" x14ac:dyDescent="0.25">
      <c r="A400" s="55">
        <v>2017</v>
      </c>
      <c r="B400" s="55" t="s">
        <v>349</v>
      </c>
      <c r="C400" s="55" t="s">
        <v>177</v>
      </c>
      <c r="D400" s="56"/>
      <c r="E400" s="56"/>
      <c r="F400" s="56"/>
      <c r="G400" s="56"/>
      <c r="H400" s="56">
        <v>109.428280044226</v>
      </c>
      <c r="I400" s="56">
        <v>110.24908370110001</v>
      </c>
      <c r="J400" s="56">
        <v>105.224872791783</v>
      </c>
      <c r="K400" s="56"/>
      <c r="L400" s="56"/>
      <c r="M400" s="56">
        <v>101.31625058021299</v>
      </c>
      <c r="N400" s="56"/>
      <c r="O400" s="56">
        <v>94.989915577323501</v>
      </c>
      <c r="P400" s="56"/>
      <c r="Q400" s="56"/>
      <c r="R400" s="56"/>
      <c r="S400" s="56"/>
      <c r="T400" s="56"/>
      <c r="U400" s="56"/>
      <c r="V400" s="56"/>
      <c r="W400" s="56"/>
      <c r="X400" s="56"/>
      <c r="Y400" s="56"/>
      <c r="Z400" s="56"/>
      <c r="AA400" s="56"/>
      <c r="AB400" s="56"/>
      <c r="AC400" s="56"/>
      <c r="AE400" s="56">
        <v>117.052289357173</v>
      </c>
      <c r="AF400" s="56">
        <v>119.988496043174</v>
      </c>
      <c r="AG400" s="56"/>
      <c r="AH400" s="56">
        <v>115.80228323347301</v>
      </c>
      <c r="AI400" s="56"/>
      <c r="AJ400" s="56"/>
      <c r="AK400" s="56"/>
      <c r="AL400" s="56"/>
      <c r="AM400" s="56"/>
      <c r="AN400" s="56"/>
      <c r="AO400" s="56"/>
      <c r="AP400" s="56"/>
      <c r="AQ400" s="56"/>
      <c r="AR400" s="56"/>
      <c r="AS400" s="56"/>
      <c r="AT400" s="56"/>
      <c r="AU400" s="56"/>
      <c r="AV400" s="56"/>
      <c r="AX400" s="56">
        <v>130.40634982482399</v>
      </c>
      <c r="AY400" s="59"/>
      <c r="AZ400" s="59"/>
      <c r="BA400" s="59"/>
      <c r="BB400" s="59"/>
      <c r="BC400" s="59">
        <f t="shared" si="1679"/>
        <v>0.40132963157832879</v>
      </c>
      <c r="BD400" s="59">
        <f t="shared" si="1680"/>
        <v>1.0856584519047807E-2</v>
      </c>
      <c r="BE400" s="59">
        <f t="shared" si="1681"/>
        <v>2.5496389689573018</v>
      </c>
      <c r="BF400" s="59"/>
      <c r="BG400" s="59"/>
      <c r="BH400" s="59">
        <f t="shared" si="1682"/>
        <v>-4.4241836801498957</v>
      </c>
      <c r="BI400" s="59"/>
      <c r="BJ400" s="59">
        <f t="shared" si="1672"/>
        <v>-5.1501153676447364</v>
      </c>
      <c r="BK400" s="59"/>
      <c r="BL400" s="59"/>
      <c r="BM400" s="59"/>
      <c r="BN400" s="59"/>
      <c r="BO400" s="59"/>
      <c r="BP400" s="59"/>
      <c r="BQ400" s="59"/>
      <c r="BR400" s="59"/>
      <c r="BS400" s="59"/>
      <c r="BT400" s="59"/>
      <c r="BU400" s="59"/>
      <c r="BV400" s="59"/>
      <c r="BW400" s="59"/>
      <c r="BX400" s="59"/>
      <c r="BZ400" s="59">
        <f t="shared" si="1673"/>
        <v>-2.9244658427204917</v>
      </c>
      <c r="CA400" s="59">
        <f t="shared" si="1677"/>
        <v>5.622931643043394E-2</v>
      </c>
      <c r="CB400" s="59"/>
      <c r="CC400" s="59">
        <f t="shared" si="1678"/>
        <v>-0.25208687414898234</v>
      </c>
      <c r="CD400" s="59"/>
      <c r="CE400" s="59"/>
      <c r="CF400" s="59"/>
      <c r="CG400" s="59"/>
      <c r="CH400" s="59"/>
      <c r="CI400" s="59"/>
      <c r="CJ400" s="59"/>
      <c r="CK400" s="59"/>
      <c r="CL400" s="59"/>
      <c r="CM400" s="59"/>
      <c r="CN400" s="59"/>
      <c r="CO400" s="59"/>
      <c r="CP400" s="59"/>
      <c r="CQ400" s="59"/>
      <c r="CS400" s="59">
        <f t="shared" si="1676"/>
        <v>0.7443881920994766</v>
      </c>
      <c r="CT400" s="56"/>
      <c r="CU400" s="56"/>
      <c r="CV400" s="56"/>
      <c r="CW400" s="56"/>
      <c r="CX400" s="56">
        <f>((SUM(H$399:H400)/SUM(H$387:H388))-1)*100</f>
        <v>1.907482697363827</v>
      </c>
      <c r="CY400" s="56">
        <f>((SUM(I$399:I400)/SUM(I$387:I388))-1)*100</f>
        <v>1.9046064266867058</v>
      </c>
      <c r="CZ400" s="56">
        <f>((SUM(J$399:J400)/SUM(J$387:J388))-1)*100</f>
        <v>1.9232387441399768</v>
      </c>
      <c r="DA400" s="56"/>
      <c r="DB400" s="56"/>
      <c r="DC400" s="56">
        <f>((SUM(M$399:M400)/SUM(M$387:M388))-1)*100</f>
        <v>-3.2454999359048942</v>
      </c>
      <c r="DD400" s="56"/>
      <c r="DE400" s="56">
        <f>((SUM(O$399:O400)/SUM(O$387:O388))-1)*100</f>
        <v>-3.5728352650427952</v>
      </c>
      <c r="DF400" s="56"/>
      <c r="DG400" s="56"/>
      <c r="DH400" s="56"/>
      <c r="DI400" s="56"/>
      <c r="DJ400" s="56"/>
      <c r="DK400" s="56"/>
      <c r="DL400" s="56"/>
      <c r="DM400" s="56"/>
      <c r="DN400" s="56"/>
      <c r="DO400" s="56"/>
      <c r="DP400" s="56"/>
      <c r="DQ400" s="56"/>
      <c r="DR400" s="56"/>
      <c r="DS400" s="56"/>
      <c r="DU400" s="56">
        <f>((SUM(AE$399:AE400)/SUM(AE$387:AE388))-1)*100</f>
        <v>-2.5313331675955952</v>
      </c>
      <c r="DV400" s="56">
        <f>((SUM(AF$399:AF400)/SUM(AF$387:AF388))-1)*100</f>
        <v>1.9036528156792576</v>
      </c>
      <c r="DW400" s="56"/>
      <c r="DX400" s="56">
        <f>((SUM(AH$399:AH400)/SUM(AH$387:AH388))-1)*100</f>
        <v>2.2825727882320068</v>
      </c>
      <c r="DY400" s="56"/>
      <c r="DZ400" s="56"/>
      <c r="EA400" s="56"/>
      <c r="EB400" s="56"/>
      <c r="EC400" s="56"/>
      <c r="ED400" s="56"/>
      <c r="EE400" s="56"/>
      <c r="EF400" s="56"/>
      <c r="EG400" s="56"/>
      <c r="EH400" s="56"/>
      <c r="EI400" s="56"/>
      <c r="EJ400" s="56"/>
      <c r="EK400" s="56"/>
      <c r="EL400" s="56"/>
      <c r="EN400" s="56">
        <f>((SUM(AX$399:AX400)/SUM(AX$387:AX388))-1)*100</f>
        <v>1.0180476615383238</v>
      </c>
      <c r="EO400" s="56"/>
      <c r="EP400" s="56"/>
      <c r="EQ400" s="56"/>
      <c r="ER400" s="56"/>
      <c r="ES400" s="56"/>
    </row>
    <row r="401" spans="1:149" s="55" customFormat="1" ht="13.2" x14ac:dyDescent="0.25">
      <c r="A401" s="55">
        <v>2017</v>
      </c>
      <c r="B401" s="55" t="s">
        <v>350</v>
      </c>
      <c r="C401" s="55" t="s">
        <v>177</v>
      </c>
      <c r="D401" s="56"/>
      <c r="E401" s="56"/>
      <c r="F401" s="56"/>
      <c r="G401" s="56"/>
      <c r="H401" s="56">
        <v>110.876656459198</v>
      </c>
      <c r="I401" s="56">
        <v>112.032313561224</v>
      </c>
      <c r="J401" s="56">
        <v>104.958435453101</v>
      </c>
      <c r="K401" s="56"/>
      <c r="L401" s="56"/>
      <c r="M401" s="56">
        <v>110.074829993622</v>
      </c>
      <c r="N401" s="56"/>
      <c r="O401" s="56">
        <v>105.053881617458</v>
      </c>
      <c r="P401" s="56"/>
      <c r="Q401" s="56"/>
      <c r="R401" s="56"/>
      <c r="S401" s="56"/>
      <c r="T401" s="56"/>
      <c r="U401" s="56"/>
      <c r="V401" s="56"/>
      <c r="W401" s="56"/>
      <c r="X401" s="56"/>
      <c r="Y401" s="56"/>
      <c r="Z401" s="56"/>
      <c r="AA401" s="56"/>
      <c r="AB401" s="56"/>
      <c r="AC401" s="56"/>
      <c r="AE401" s="56">
        <v>122.563868008261</v>
      </c>
      <c r="AF401" s="56">
        <v>131.50410153112199</v>
      </c>
      <c r="AG401" s="56"/>
      <c r="AH401" s="56">
        <v>128.99953422016901</v>
      </c>
      <c r="AI401" s="56"/>
      <c r="AJ401" s="56"/>
      <c r="AK401" s="56"/>
      <c r="AL401" s="56"/>
      <c r="AM401" s="56"/>
      <c r="AN401" s="56"/>
      <c r="AO401" s="56"/>
      <c r="AP401" s="56"/>
      <c r="AQ401" s="56"/>
      <c r="AR401" s="56"/>
      <c r="AS401" s="56"/>
      <c r="AT401" s="56"/>
      <c r="AU401" s="56"/>
      <c r="AV401" s="56"/>
      <c r="AX401" s="56">
        <v>137.736994414957</v>
      </c>
      <c r="AY401" s="59"/>
      <c r="AZ401" s="59"/>
      <c r="BA401" s="59"/>
      <c r="BB401" s="59"/>
      <c r="BC401" s="59">
        <f t="shared" si="1679"/>
        <v>0.99936154364517193</v>
      </c>
      <c r="BD401" s="59">
        <f t="shared" si="1680"/>
        <v>0.82395390166414284</v>
      </c>
      <c r="BE401" s="59">
        <f t="shared" si="1681"/>
        <v>1.9690704598081643</v>
      </c>
      <c r="BF401" s="59"/>
      <c r="BG401" s="59"/>
      <c r="BH401" s="59">
        <f t="shared" si="1682"/>
        <v>3.2759026046591089</v>
      </c>
      <c r="BI401" s="59"/>
      <c r="BJ401" s="59">
        <f t="shared" ref="BJ401" si="1683">+((O401/O389)-1)*100</f>
        <v>3.6549628063568207</v>
      </c>
      <c r="BK401" s="59"/>
      <c r="BL401" s="59"/>
      <c r="BM401" s="59"/>
      <c r="BN401" s="59"/>
      <c r="BO401" s="59"/>
      <c r="BP401" s="59"/>
      <c r="BQ401" s="59"/>
      <c r="BR401" s="59"/>
      <c r="BS401" s="59"/>
      <c r="BT401" s="59"/>
      <c r="BU401" s="59"/>
      <c r="BV401" s="59"/>
      <c r="BW401" s="59"/>
      <c r="BX401" s="59"/>
      <c r="BZ401" s="59">
        <f t="shared" ref="BZ401" si="1684">+((AE401/AE389)-1)*100</f>
        <v>2.4769205369776115</v>
      </c>
      <c r="CA401" s="59">
        <f t="shared" ref="CA401" si="1685">+((AF401/AF389)-1)*100</f>
        <v>8.2502914668982399</v>
      </c>
      <c r="CB401" s="59"/>
      <c r="CC401" s="59">
        <f t="shared" ref="CC401" si="1686">+((AH401/AH389)-1)*100</f>
        <v>8.4189192082974262</v>
      </c>
      <c r="CD401" s="59"/>
      <c r="CE401" s="59"/>
      <c r="CF401" s="59"/>
      <c r="CG401" s="59"/>
      <c r="CH401" s="59"/>
      <c r="CI401" s="59"/>
      <c r="CJ401" s="59"/>
      <c r="CK401" s="59"/>
      <c r="CL401" s="59"/>
      <c r="CM401" s="59"/>
      <c r="CN401" s="59"/>
      <c r="CO401" s="59"/>
      <c r="CP401" s="59"/>
      <c r="CQ401" s="59"/>
      <c r="CS401" s="59">
        <f t="shared" ref="CS401" si="1687">+((AX401/AX389)-1)*100</f>
        <v>7.8592921390030046</v>
      </c>
      <c r="CT401" s="56"/>
      <c r="CU401" s="56"/>
      <c r="CV401" s="56"/>
      <c r="CW401" s="56"/>
      <c r="CX401" s="56">
        <f>((SUM(H$399:H401)/SUM(H$387:H389))-1)*100</f>
        <v>1.6029540035595202</v>
      </c>
      <c r="CY401" s="56">
        <f>((SUM(I$399:I401)/SUM(I$387:I389))-1)*100</f>
        <v>1.5418820722319815</v>
      </c>
      <c r="CZ401" s="56">
        <f>((SUM(J$399:J401)/SUM(J$387:J389))-1)*100</f>
        <v>1.9385288918306376</v>
      </c>
      <c r="DA401" s="56"/>
      <c r="DB401" s="56"/>
      <c r="DC401" s="56">
        <f>((SUM(M$399:M401)/SUM(M$387:M389))-1)*100</f>
        <v>-1.0822049934777089</v>
      </c>
      <c r="DD401" s="56"/>
      <c r="DE401" s="56">
        <f>((SUM(O$399:O401)/SUM(O$387:O389))-1)*100</f>
        <v>-1.1927543244384275</v>
      </c>
      <c r="DF401" s="56"/>
      <c r="DG401" s="56"/>
      <c r="DH401" s="56"/>
      <c r="DI401" s="56"/>
      <c r="DJ401" s="56"/>
      <c r="DK401" s="56"/>
      <c r="DL401" s="56"/>
      <c r="DM401" s="56"/>
      <c r="DN401" s="56"/>
      <c r="DO401" s="56"/>
      <c r="DP401" s="56"/>
      <c r="DQ401" s="56"/>
      <c r="DR401" s="56"/>
      <c r="DS401" s="56"/>
      <c r="DU401" s="56">
        <f>((SUM(AE$399:AE401)/SUM(AE$387:AE389))-1)*100</f>
        <v>-0.84376810208268704</v>
      </c>
      <c r="DV401" s="56">
        <f>((SUM(AF$399:AF401)/SUM(AF$387:AF389))-1)*100</f>
        <v>4.0262229590479315</v>
      </c>
      <c r="DW401" s="56"/>
      <c r="DX401" s="56">
        <f>((SUM(AH$399:AH401)/SUM(AH$387:AH389))-1)*100</f>
        <v>4.3315577434678509</v>
      </c>
      <c r="DY401" s="56"/>
      <c r="DZ401" s="56"/>
      <c r="EA401" s="56"/>
      <c r="EB401" s="56"/>
      <c r="EC401" s="56"/>
      <c r="ED401" s="56"/>
      <c r="EE401" s="56"/>
      <c r="EF401" s="56"/>
      <c r="EG401" s="56"/>
      <c r="EH401" s="56"/>
      <c r="EI401" s="56"/>
      <c r="EJ401" s="56"/>
      <c r="EK401" s="56"/>
      <c r="EL401" s="56"/>
      <c r="EN401" s="56">
        <f>((SUM(AX$399:AX401)/SUM(AX$387:AX389))-1)*100</f>
        <v>3.3144928434396759</v>
      </c>
      <c r="EO401" s="56"/>
      <c r="EP401" s="56"/>
      <c r="EQ401" s="56"/>
      <c r="ER401" s="56"/>
      <c r="ES401" s="56"/>
    </row>
    <row r="402" spans="1:149" s="55" customFormat="1" ht="13.2" x14ac:dyDescent="0.25">
      <c r="A402" s="55">
        <v>2017</v>
      </c>
      <c r="B402" s="55" t="s">
        <v>351</v>
      </c>
      <c r="C402" s="55" t="s">
        <v>177</v>
      </c>
      <c r="D402" s="56"/>
      <c r="E402" s="56"/>
      <c r="F402" s="56"/>
      <c r="G402" s="56"/>
      <c r="H402" s="56">
        <v>110.480456324176</v>
      </c>
      <c r="I402" s="56">
        <v>111.493754207495</v>
      </c>
      <c r="J402" s="56">
        <v>105.291269317077</v>
      </c>
      <c r="K402" s="56"/>
      <c r="L402" s="56"/>
      <c r="M402" s="56">
        <v>102.79797201103599</v>
      </c>
      <c r="N402" s="56"/>
      <c r="O402" s="56">
        <v>100.59179141406599</v>
      </c>
      <c r="P402" s="56"/>
      <c r="Q402" s="56"/>
      <c r="R402" s="56"/>
      <c r="S402" s="56"/>
      <c r="T402" s="56"/>
      <c r="U402" s="56"/>
      <c r="V402" s="56"/>
      <c r="W402" s="56"/>
      <c r="X402" s="56"/>
      <c r="Y402" s="56"/>
      <c r="Z402" s="56"/>
      <c r="AA402" s="56"/>
      <c r="AB402" s="56"/>
      <c r="AC402" s="56"/>
      <c r="AE402" s="56">
        <v>108.285595320116</v>
      </c>
      <c r="AF402" s="56">
        <v>122.965244406134</v>
      </c>
      <c r="AG402" s="56"/>
      <c r="AH402" s="56">
        <v>123.639621144477</v>
      </c>
      <c r="AI402" s="56"/>
      <c r="AJ402" s="56"/>
      <c r="AK402" s="56"/>
      <c r="AL402" s="56"/>
      <c r="AM402" s="56"/>
      <c r="AN402" s="56"/>
      <c r="AO402" s="56"/>
      <c r="AP402" s="56"/>
      <c r="AQ402" s="56"/>
      <c r="AR402" s="56"/>
      <c r="AS402" s="56"/>
      <c r="AT402" s="56"/>
      <c r="AU402" s="56"/>
      <c r="AV402" s="56"/>
      <c r="AX402" s="56">
        <v>121.286983272938</v>
      </c>
      <c r="AY402" s="59"/>
      <c r="AZ402" s="59"/>
      <c r="BA402" s="59"/>
      <c r="BB402" s="59"/>
      <c r="BC402" s="59">
        <f t="shared" si="1679"/>
        <v>1.5055049376426766</v>
      </c>
      <c r="BD402" s="59">
        <f t="shared" si="1680"/>
        <v>1.4317600304862621</v>
      </c>
      <c r="BE402" s="59">
        <f t="shared" si="1681"/>
        <v>1.9072806215338245</v>
      </c>
      <c r="BF402" s="59"/>
      <c r="BG402" s="59"/>
      <c r="BH402" s="59">
        <f t="shared" si="1682"/>
        <v>-4.3161187605157085</v>
      </c>
      <c r="BI402" s="59"/>
      <c r="BJ402" s="59">
        <f t="shared" ref="BJ402" si="1688">+((O402/O390)-1)*100</f>
        <v>1.4119112480194262</v>
      </c>
      <c r="BK402" s="59"/>
      <c r="BL402" s="59"/>
      <c r="BM402" s="59"/>
      <c r="BN402" s="59"/>
      <c r="BO402" s="59"/>
      <c r="BP402" s="59"/>
      <c r="BQ402" s="59"/>
      <c r="BR402" s="59"/>
      <c r="BS402" s="59"/>
      <c r="BT402" s="59"/>
      <c r="BU402" s="59"/>
      <c r="BV402" s="59"/>
      <c r="BW402" s="59"/>
      <c r="BX402" s="59"/>
      <c r="BZ402" s="59">
        <f t="shared" ref="BZ402" si="1689">+((AE402/AE390)-1)*100</f>
        <v>-15.362369535852272</v>
      </c>
      <c r="CA402" s="59">
        <f t="shared" ref="CA402" si="1690">+((AF402/AF390)-1)*100</f>
        <v>-0.38797924432327768</v>
      </c>
      <c r="CB402" s="59"/>
      <c r="CC402" s="59">
        <f t="shared" ref="CC402" si="1691">+((AH402/AH390)-1)*100</f>
        <v>5.4199037695378038</v>
      </c>
      <c r="CD402" s="59"/>
      <c r="CE402" s="59"/>
      <c r="CF402" s="59"/>
      <c r="CG402" s="59"/>
      <c r="CH402" s="59"/>
      <c r="CI402" s="59"/>
      <c r="CJ402" s="59"/>
      <c r="CK402" s="59"/>
      <c r="CL402" s="59"/>
      <c r="CM402" s="59"/>
      <c r="CN402" s="59"/>
      <c r="CO402" s="59"/>
      <c r="CP402" s="59"/>
      <c r="CQ402" s="59"/>
      <c r="CS402" s="59">
        <f t="shared" ref="CS402" si="1692">+((AX402/AX390)-1)*100</f>
        <v>-12.60295033341735</v>
      </c>
      <c r="CT402" s="56"/>
      <c r="CU402" s="56"/>
      <c r="CV402" s="56"/>
      <c r="CW402" s="56"/>
      <c r="CX402" s="56">
        <f>((SUM(H$399:H402)/SUM(H$387:H390))-1)*100</f>
        <v>1.5786388252686523</v>
      </c>
      <c r="CY402" s="56">
        <f>((SUM(I$399:I402)/SUM(I$387:I390))-1)*100</f>
        <v>1.5144318844908966</v>
      </c>
      <c r="CZ402" s="56">
        <f>((SUM(J$399:J402)/SUM(J$387:J390))-1)*100</f>
        <v>1.9306897425770631</v>
      </c>
      <c r="DA402" s="56"/>
      <c r="DB402" s="56"/>
      <c r="DC402" s="56">
        <f>((SUM(M$399:M402)/SUM(M$387:M390))-1)*100</f>
        <v>-1.8925735647354114</v>
      </c>
      <c r="DD402" s="56"/>
      <c r="DE402" s="56">
        <f>((SUM(O$399:O402)/SUM(O$387:O390))-1)*100</f>
        <v>-0.55791346747983139</v>
      </c>
      <c r="DF402" s="56"/>
      <c r="DG402" s="56"/>
      <c r="DH402" s="56"/>
      <c r="DI402" s="56"/>
      <c r="DJ402" s="56"/>
      <c r="DK402" s="56"/>
      <c r="DL402" s="56"/>
      <c r="DM402" s="56"/>
      <c r="DN402" s="56"/>
      <c r="DO402" s="56"/>
      <c r="DP402" s="56"/>
      <c r="DQ402" s="56"/>
      <c r="DR402" s="56"/>
      <c r="DS402" s="56"/>
      <c r="DU402" s="56">
        <f>((SUM(AE$399:AE402)/SUM(AE$387:AE390))-1)*100</f>
        <v>-4.6904582936821315</v>
      </c>
      <c r="DV402" s="56">
        <f>((SUM(AF$399:AF402)/SUM(AF$387:AF390))-1)*100</f>
        <v>2.9065868308217224</v>
      </c>
      <c r="DW402" s="56"/>
      <c r="DX402" s="56">
        <f>((SUM(AH$399:AH402)/SUM(AH$387:AH390))-1)*100</f>
        <v>4.6010691160944139</v>
      </c>
      <c r="DY402" s="56"/>
      <c r="DZ402" s="56"/>
      <c r="EA402" s="56"/>
      <c r="EB402" s="56"/>
      <c r="EC402" s="56"/>
      <c r="ED402" s="56"/>
      <c r="EE402" s="56"/>
      <c r="EF402" s="56"/>
      <c r="EG402" s="56"/>
      <c r="EH402" s="56"/>
      <c r="EI402" s="56"/>
      <c r="EJ402" s="56"/>
      <c r="EK402" s="56"/>
      <c r="EL402" s="56"/>
      <c r="EN402" s="56">
        <f>((SUM(AX$399:AX402)/SUM(AX$387:AX390))-1)*100</f>
        <v>-0.94004297423605498</v>
      </c>
      <c r="EO402" s="56"/>
      <c r="EP402" s="56"/>
      <c r="EQ402" s="56"/>
      <c r="ER402" s="56"/>
      <c r="ES402" s="56"/>
    </row>
    <row r="403" spans="1:149" s="55" customFormat="1" ht="13.2" x14ac:dyDescent="0.25">
      <c r="A403" s="55">
        <v>2017</v>
      </c>
      <c r="B403" s="55" t="s">
        <v>352</v>
      </c>
      <c r="C403" s="55" t="s">
        <v>177</v>
      </c>
      <c r="D403" s="56"/>
      <c r="E403" s="56"/>
      <c r="F403" s="56"/>
      <c r="G403" s="56"/>
      <c r="H403" s="56">
        <v>110.714226919814</v>
      </c>
      <c r="I403" s="56">
        <v>111.57154611414499</v>
      </c>
      <c r="J403" s="56">
        <v>106.32382040915699</v>
      </c>
      <c r="K403" s="56"/>
      <c r="L403" s="56"/>
      <c r="M403" s="56">
        <v>109.158699006023</v>
      </c>
      <c r="N403" s="56"/>
      <c r="O403" s="56">
        <v>106.533878546347</v>
      </c>
      <c r="P403" s="56"/>
      <c r="Q403" s="56"/>
      <c r="R403" s="56"/>
      <c r="S403" s="56"/>
      <c r="T403" s="56"/>
      <c r="U403" s="56"/>
      <c r="V403" s="56"/>
      <c r="W403" s="56"/>
      <c r="X403" s="56"/>
      <c r="Y403" s="56"/>
      <c r="Z403" s="56"/>
      <c r="AA403" s="56"/>
      <c r="AB403" s="56"/>
      <c r="AC403" s="56"/>
      <c r="AE403" s="56">
        <v>115.687641358451</v>
      </c>
      <c r="AF403" s="56">
        <v>130.98212985816301</v>
      </c>
      <c r="AG403" s="56"/>
      <c r="AH403" s="56">
        <v>131.00279622847501</v>
      </c>
      <c r="AI403" s="56"/>
      <c r="AJ403" s="56"/>
      <c r="AK403" s="56"/>
      <c r="AL403" s="56"/>
      <c r="AM403" s="56"/>
      <c r="AN403" s="56"/>
      <c r="AO403" s="56"/>
      <c r="AP403" s="56"/>
      <c r="AQ403" s="56"/>
      <c r="AR403" s="56"/>
      <c r="AS403" s="56"/>
      <c r="AT403" s="56"/>
      <c r="AU403" s="56"/>
      <c r="AV403" s="56"/>
      <c r="AX403" s="56">
        <v>130.93069930890701</v>
      </c>
      <c r="AY403" s="59"/>
      <c r="AZ403" s="59"/>
      <c r="BA403" s="59"/>
      <c r="BB403" s="59"/>
      <c r="BC403" s="59">
        <f t="shared" si="1679"/>
        <v>1.4509282704183724</v>
      </c>
      <c r="BD403" s="59">
        <f t="shared" si="1680"/>
        <v>1.2160034742958681</v>
      </c>
      <c r="BE403" s="59">
        <f t="shared" si="1681"/>
        <v>2.7322898760514525</v>
      </c>
      <c r="BF403" s="59"/>
      <c r="BG403" s="59"/>
      <c r="BH403" s="59">
        <f t="shared" si="1682"/>
        <v>-1.8965788015179674</v>
      </c>
      <c r="BI403" s="59"/>
      <c r="BJ403" s="59">
        <f t="shared" ref="BJ403" si="1693">+((O403/O391)-1)*100</f>
        <v>-0.16742025247500347</v>
      </c>
      <c r="BK403" s="59"/>
      <c r="BL403" s="59"/>
      <c r="BM403" s="59"/>
      <c r="BN403" s="59"/>
      <c r="BO403" s="59"/>
      <c r="BP403" s="59"/>
      <c r="BQ403" s="59"/>
      <c r="BR403" s="59"/>
      <c r="BS403" s="59"/>
      <c r="BT403" s="59"/>
      <c r="BU403" s="59"/>
      <c r="BV403" s="59"/>
      <c r="BW403" s="59"/>
      <c r="BX403" s="59"/>
      <c r="BZ403" s="59">
        <f t="shared" ref="BZ403" si="1694">+((AE403/AE391)-1)*100</f>
        <v>-5.6402135932875463</v>
      </c>
      <c r="CA403" s="59">
        <f t="shared" ref="CA403" si="1695">+((AF403/AF391)-1)*100</f>
        <v>1.8266883106649923</v>
      </c>
      <c r="CB403" s="59"/>
      <c r="CC403" s="59">
        <f t="shared" ref="CC403" si="1696">+((AH403/AH391)-1)*100</f>
        <v>3.3914238828039345</v>
      </c>
      <c r="CD403" s="59"/>
      <c r="CE403" s="59"/>
      <c r="CF403" s="59"/>
      <c r="CG403" s="59"/>
      <c r="CH403" s="59"/>
      <c r="CI403" s="59"/>
      <c r="CJ403" s="59"/>
      <c r="CK403" s="59"/>
      <c r="CL403" s="59"/>
      <c r="CM403" s="59"/>
      <c r="CN403" s="59"/>
      <c r="CO403" s="59"/>
      <c r="CP403" s="59"/>
      <c r="CQ403" s="59"/>
      <c r="CS403" s="59">
        <f t="shared" ref="CS403" si="1697">+((AX403/AX391)-1)*100</f>
        <v>-1.87116037713001</v>
      </c>
      <c r="CT403" s="56"/>
      <c r="CU403" s="56"/>
      <c r="CV403" s="56"/>
      <c r="CW403" s="56"/>
      <c r="CX403" s="56">
        <f>((SUM(H$399:H403)/SUM(H$387:H391))-1)*100</f>
        <v>1.5530820638061993</v>
      </c>
      <c r="CY403" s="56">
        <f>((SUM(I$399:I403)/SUM(I$387:I391))-1)*100</f>
        <v>1.4547507382319802</v>
      </c>
      <c r="CZ403" s="56">
        <f>((SUM(J$399:J403)/SUM(J$387:J391))-1)*100</f>
        <v>2.0916721323747556</v>
      </c>
      <c r="DA403" s="56"/>
      <c r="DB403" s="56"/>
      <c r="DC403" s="56">
        <f>((SUM(M$399:M403)/SUM(M$387:M391))-1)*100</f>
        <v>-1.8933988484856723</v>
      </c>
      <c r="DD403" s="56"/>
      <c r="DE403" s="56">
        <f>((SUM(O$399:O403)/SUM(O$387:O391))-1)*100</f>
        <v>-0.4767920560000305</v>
      </c>
      <c r="DF403" s="56"/>
      <c r="DG403" s="56"/>
      <c r="DH403" s="56"/>
      <c r="DI403" s="56"/>
      <c r="DJ403" s="56"/>
      <c r="DK403" s="56"/>
      <c r="DL403" s="56"/>
      <c r="DM403" s="56"/>
      <c r="DN403" s="56"/>
      <c r="DO403" s="56"/>
      <c r="DP403" s="56"/>
      <c r="DQ403" s="56"/>
      <c r="DR403" s="56"/>
      <c r="DS403" s="56"/>
      <c r="DU403" s="56">
        <f>((SUM(AE$399:AE403)/SUM(AE$387:AE391))-1)*100</f>
        <v>-4.8827699391357111</v>
      </c>
      <c r="DV403" s="56">
        <f>((SUM(AF$399:AF403)/SUM(AF$387:AF391))-1)*100</f>
        <v>2.6808326716692754</v>
      </c>
      <c r="DW403" s="56"/>
      <c r="DX403" s="56">
        <f>((SUM(AH$399:AH403)/SUM(AH$387:AH391))-1)*100</f>
        <v>4.3457571535305606</v>
      </c>
      <c r="DY403" s="56"/>
      <c r="DZ403" s="56"/>
      <c r="EA403" s="56"/>
      <c r="EB403" s="56"/>
      <c r="EC403" s="56"/>
      <c r="ED403" s="56"/>
      <c r="EE403" s="56"/>
      <c r="EF403" s="56"/>
      <c r="EG403" s="56"/>
      <c r="EH403" s="56"/>
      <c r="EI403" s="56"/>
      <c r="EJ403" s="56"/>
      <c r="EK403" s="56"/>
      <c r="EL403" s="56"/>
      <c r="EN403" s="56">
        <f>((SUM(AX$399:AX403)/SUM(AX$387:AX391))-1)*100</f>
        <v>-1.1304052695692346</v>
      </c>
      <c r="EO403" s="56"/>
      <c r="EP403" s="56"/>
      <c r="EQ403" s="56"/>
      <c r="ER403" s="56"/>
      <c r="ES403" s="56"/>
    </row>
    <row r="404" spans="1:149" s="55" customFormat="1" ht="13.2" x14ac:dyDescent="0.25">
      <c r="A404" s="55">
        <v>2017</v>
      </c>
      <c r="B404" s="55" t="s">
        <v>353</v>
      </c>
      <c r="C404" s="55" t="s">
        <v>177</v>
      </c>
      <c r="D404" s="56"/>
      <c r="E404" s="56"/>
      <c r="F404" s="56"/>
      <c r="G404" s="56"/>
      <c r="H404" s="56">
        <v>109.67790420791999</v>
      </c>
      <c r="I404" s="56">
        <v>110.33884359338801</v>
      </c>
      <c r="J404" s="56">
        <v>106.293175859022</v>
      </c>
      <c r="K404" s="56"/>
      <c r="L404" s="56"/>
      <c r="M404" s="56">
        <v>111.526530567926</v>
      </c>
      <c r="N404" s="56"/>
      <c r="O404" s="56">
        <v>105.597831797213</v>
      </c>
      <c r="P404" s="56"/>
      <c r="Q404" s="56"/>
      <c r="R404" s="56"/>
      <c r="S404" s="56"/>
      <c r="T404" s="56"/>
      <c r="U404" s="56"/>
      <c r="V404" s="56"/>
      <c r="W404" s="56"/>
      <c r="X404" s="56"/>
      <c r="Y404" s="56"/>
      <c r="Z404" s="56"/>
      <c r="AA404" s="56"/>
      <c r="AB404" s="56"/>
      <c r="AC404" s="56"/>
      <c r="AE404" s="56">
        <v>126.273494443571</v>
      </c>
      <c r="AF404" s="56">
        <v>133.83510806018299</v>
      </c>
      <c r="AG404" s="56"/>
      <c r="AH404" s="56">
        <v>129.697390000365</v>
      </c>
      <c r="AI404" s="56"/>
      <c r="AJ404" s="56"/>
      <c r="AK404" s="56"/>
      <c r="AL404" s="56"/>
      <c r="AM404" s="56"/>
      <c r="AN404" s="56"/>
      <c r="AO404" s="56"/>
      <c r="AP404" s="56"/>
      <c r="AQ404" s="56"/>
      <c r="AR404" s="56"/>
      <c r="AS404" s="56"/>
      <c r="AT404" s="56"/>
      <c r="AU404" s="56"/>
      <c r="AV404" s="56"/>
      <c r="AX404" s="56">
        <v>144.13227729080501</v>
      </c>
      <c r="AY404" s="59"/>
      <c r="AZ404" s="59"/>
      <c r="BA404" s="59"/>
      <c r="BB404" s="59"/>
      <c r="BC404" s="59">
        <f t="shared" si="1679"/>
        <v>-2.3451622472037137E-2</v>
      </c>
      <c r="BD404" s="59">
        <f t="shared" si="1680"/>
        <v>-0.35127539991302026</v>
      </c>
      <c r="BE404" s="59">
        <f t="shared" si="1681"/>
        <v>1.7561158466030902</v>
      </c>
      <c r="BF404" s="59"/>
      <c r="BG404" s="59"/>
      <c r="BH404" s="59">
        <f t="shared" si="1682"/>
        <v>1.5690751070857045</v>
      </c>
      <c r="BI404" s="59"/>
      <c r="BJ404" s="59">
        <f t="shared" ref="BJ404" si="1698">+((O404/O392)-1)*100</f>
        <v>0.55860561152076826</v>
      </c>
      <c r="BK404" s="59"/>
      <c r="BL404" s="59"/>
      <c r="BM404" s="59"/>
      <c r="BN404" s="59"/>
      <c r="BO404" s="59"/>
      <c r="BP404" s="59"/>
      <c r="BQ404" s="59"/>
      <c r="BR404" s="59"/>
      <c r="BS404" s="59"/>
      <c r="BT404" s="59"/>
      <c r="BU404" s="59"/>
      <c r="BV404" s="59"/>
      <c r="BW404" s="59"/>
      <c r="BX404" s="59"/>
      <c r="BZ404" s="59">
        <f t="shared" ref="BZ404" si="1699">+((AE404/AE392)-1)*100</f>
        <v>3.7374051067734282</v>
      </c>
      <c r="CA404" s="59">
        <f t="shared" ref="CA404" si="1700">+((AF404/AF392)-1)*100</f>
        <v>4.8238215786982508</v>
      </c>
      <c r="CB404" s="59"/>
      <c r="CC404" s="59">
        <f t="shared" ref="CC404" si="1701">+((AH404/AH392)-1)*100</f>
        <v>3.4215226969348755</v>
      </c>
      <c r="CD404" s="59"/>
      <c r="CE404" s="59"/>
      <c r="CF404" s="59"/>
      <c r="CG404" s="59"/>
      <c r="CH404" s="59"/>
      <c r="CI404" s="59"/>
      <c r="CJ404" s="59"/>
      <c r="CK404" s="59"/>
      <c r="CL404" s="59"/>
      <c r="CM404" s="59"/>
      <c r="CN404" s="59"/>
      <c r="CO404" s="59"/>
      <c r="CP404" s="59"/>
      <c r="CQ404" s="59"/>
      <c r="CS404" s="59">
        <f t="shared" ref="CS404" si="1702">+((AX404/AX392)-1)*100</f>
        <v>8.1063446433959019</v>
      </c>
      <c r="CT404" s="56"/>
      <c r="CU404" s="56"/>
      <c r="CV404" s="56"/>
      <c r="CW404" s="56"/>
      <c r="CX404" s="56">
        <f>((SUM(H$399:H404)/SUM(H$387:H392))-1)*100</f>
        <v>1.2890521239022013</v>
      </c>
      <c r="CY404" s="56">
        <f>((SUM(I$399:I404)/SUM(I$387:I392))-1)*100</f>
        <v>1.152636146669872</v>
      </c>
      <c r="CZ404" s="56">
        <f>((SUM(J$399:J404)/SUM(J$387:J392))-1)*100</f>
        <v>2.0351196177940123</v>
      </c>
      <c r="DA404" s="56"/>
      <c r="DB404" s="56"/>
      <c r="DC404" s="56">
        <f>((SUM(M$399:M404)/SUM(M$387:M392))-1)*100</f>
        <v>-1.3083169802822758</v>
      </c>
      <c r="DD404" s="56"/>
      <c r="DE404" s="56">
        <f>((SUM(O$399:O404)/SUM(O$387:O392))-1)*100</f>
        <v>-0.30105298357887555</v>
      </c>
      <c r="DF404" s="56"/>
      <c r="DG404" s="56"/>
      <c r="DH404" s="56"/>
      <c r="DI404" s="56"/>
      <c r="DJ404" s="56"/>
      <c r="DK404" s="56"/>
      <c r="DL404" s="56"/>
      <c r="DM404" s="56"/>
      <c r="DN404" s="56"/>
      <c r="DO404" s="56"/>
      <c r="DP404" s="56"/>
      <c r="DQ404" s="56"/>
      <c r="DR404" s="56"/>
      <c r="DS404" s="56"/>
      <c r="DU404" s="56">
        <f>((SUM(AE$399:AE404)/SUM(AE$387:AE392))-1)*100</f>
        <v>-3.4398864939389817</v>
      </c>
      <c r="DV404" s="56">
        <f>((SUM(AF$399:AF404)/SUM(AF$387:AF392))-1)*100</f>
        <v>3.0490855968098307</v>
      </c>
      <c r="DW404" s="56"/>
      <c r="DX404" s="56">
        <f>((SUM(AH$399:AH404)/SUM(AH$387:AH392))-1)*100</f>
        <v>4.1860481640139335</v>
      </c>
      <c r="DY404" s="56"/>
      <c r="DZ404" s="56"/>
      <c r="EA404" s="56"/>
      <c r="EB404" s="56"/>
      <c r="EC404" s="56"/>
      <c r="ED404" s="56"/>
      <c r="EE404" s="56"/>
      <c r="EF404" s="56"/>
      <c r="EG404" s="56"/>
      <c r="EH404" s="56"/>
      <c r="EI404" s="56"/>
      <c r="EJ404" s="56"/>
      <c r="EK404" s="56"/>
      <c r="EL404" s="56"/>
      <c r="EN404" s="56">
        <f>((SUM(AX$399:AX404)/SUM(AX$387:AX392))-1)*100</f>
        <v>0.43645672909040645</v>
      </c>
      <c r="EO404" s="56"/>
      <c r="EP404" s="56"/>
      <c r="EQ404" s="56"/>
      <c r="ER404" s="56"/>
      <c r="ES404" s="56"/>
    </row>
    <row r="405" spans="1:149" s="55" customFormat="1" ht="13.2" x14ac:dyDescent="0.25">
      <c r="A405" s="55">
        <v>2017</v>
      </c>
      <c r="B405" s="55" t="s">
        <v>354</v>
      </c>
      <c r="C405" s="55" t="s">
        <v>177</v>
      </c>
      <c r="D405" s="56"/>
      <c r="E405" s="56"/>
      <c r="F405" s="56"/>
      <c r="G405" s="56"/>
      <c r="H405" s="56">
        <v>110.283677387336</v>
      </c>
      <c r="I405" s="56">
        <v>110.90732291121201</v>
      </c>
      <c r="J405" s="56">
        <v>107.08993416255601</v>
      </c>
      <c r="K405" s="56"/>
      <c r="L405" s="56"/>
      <c r="M405" s="56">
        <v>113.744029315847</v>
      </c>
      <c r="N405" s="56"/>
      <c r="O405" s="56">
        <v>111.502701064549</v>
      </c>
      <c r="P405" s="56"/>
      <c r="Q405" s="56"/>
      <c r="R405" s="56"/>
      <c r="S405" s="56"/>
      <c r="T405" s="56"/>
      <c r="U405" s="56"/>
      <c r="V405" s="56"/>
      <c r="W405" s="56"/>
      <c r="X405" s="56"/>
      <c r="Y405" s="56"/>
      <c r="Z405" s="56"/>
      <c r="AA405" s="56"/>
      <c r="AB405" s="56"/>
      <c r="AC405" s="56"/>
      <c r="AE405" s="56">
        <v>119.319078417453</v>
      </c>
      <c r="AF405" s="56">
        <v>136.411753424832</v>
      </c>
      <c r="AG405" s="56"/>
      <c r="AH405" s="56">
        <v>136.969234296851</v>
      </c>
      <c r="AI405" s="56"/>
      <c r="AJ405" s="56"/>
      <c r="AK405" s="56"/>
      <c r="AL405" s="56"/>
      <c r="AM405" s="56"/>
      <c r="AN405" s="56"/>
      <c r="AO405" s="56"/>
      <c r="AP405" s="56"/>
      <c r="AQ405" s="56"/>
      <c r="AR405" s="56"/>
      <c r="AS405" s="56"/>
      <c r="AT405" s="56"/>
      <c r="AU405" s="56"/>
      <c r="AV405" s="56"/>
      <c r="AX405" s="56">
        <v>135.02440058951899</v>
      </c>
      <c r="AY405" s="59"/>
      <c r="AZ405" s="59"/>
      <c r="BA405" s="59"/>
      <c r="BB405" s="59"/>
      <c r="BC405" s="59">
        <f t="shared" si="1679"/>
        <v>-0.38049991332302913</v>
      </c>
      <c r="BD405" s="59">
        <f t="shared" si="1680"/>
        <v>-0.90889649272930528</v>
      </c>
      <c r="BE405" s="59">
        <f t="shared" si="1681"/>
        <v>2.5188650031781057</v>
      </c>
      <c r="BF405" s="59"/>
      <c r="BG405" s="59"/>
      <c r="BH405" s="59">
        <f t="shared" si="1682"/>
        <v>0.2797138690908918</v>
      </c>
      <c r="BI405" s="59"/>
      <c r="BJ405" s="59">
        <f t="shared" ref="BJ405" si="1703">+((O405/O393)-1)*100</f>
        <v>1.1502879947467459</v>
      </c>
      <c r="BK405" s="59"/>
      <c r="BL405" s="59"/>
      <c r="BM405" s="59"/>
      <c r="BN405" s="59"/>
      <c r="BO405" s="59"/>
      <c r="BP405" s="59"/>
      <c r="BQ405" s="59"/>
      <c r="BR405" s="59"/>
      <c r="BS405" s="59"/>
      <c r="BT405" s="59"/>
      <c r="BU405" s="59"/>
      <c r="BV405" s="59"/>
      <c r="BW405" s="59"/>
      <c r="BX405" s="59"/>
      <c r="BZ405" s="59">
        <f t="shared" ref="BZ405" si="1704">+((AE405/AE393)-1)*100</f>
        <v>-1.6871204486938907</v>
      </c>
      <c r="CA405" s="59">
        <f t="shared" ref="CA405" si="1705">+((AF405/AF393)-1)*100</f>
        <v>2.6930649672627149</v>
      </c>
      <c r="CB405" s="59"/>
      <c r="CC405" s="59">
        <f t="shared" ref="CC405" si="1706">+((AH405/AH393)-1)*100</f>
        <v>3.1006037965335853</v>
      </c>
      <c r="CD405" s="59"/>
      <c r="CE405" s="59"/>
      <c r="CF405" s="59"/>
      <c r="CG405" s="59"/>
      <c r="CH405" s="59"/>
      <c r="CI405" s="59"/>
      <c r="CJ405" s="59"/>
      <c r="CK405" s="59"/>
      <c r="CL405" s="59"/>
      <c r="CM405" s="59"/>
      <c r="CN405" s="59"/>
      <c r="CO405" s="59"/>
      <c r="CP405" s="59"/>
      <c r="CQ405" s="59"/>
      <c r="CS405" s="59">
        <f t="shared" ref="CS405" si="1707">+((AX405/AX393)-1)*100</f>
        <v>1.6784426842064493</v>
      </c>
      <c r="CT405" s="56"/>
      <c r="CU405" s="56"/>
      <c r="CV405" s="56"/>
      <c r="CW405" s="56"/>
      <c r="CX405" s="56">
        <f>((SUM(H$399:H405)/SUM(H$387:H393))-1)*100</f>
        <v>1.0476839899356882</v>
      </c>
      <c r="CY405" s="56">
        <f>((SUM(I$399:I405)/SUM(I$387:I393))-1)*100</f>
        <v>0.85446953294172623</v>
      </c>
      <c r="CZ405" s="56">
        <f>((SUM(J$399:J405)/SUM(J$387:J393))-1)*100</f>
        <v>2.1048885644121995</v>
      </c>
      <c r="DA405" s="56"/>
      <c r="DB405" s="56"/>
      <c r="DC405" s="56">
        <f>((SUM(M$399:M405)/SUM(M$387:M393))-1)*100</f>
        <v>-1.0723153376201555</v>
      </c>
      <c r="DD405" s="56"/>
      <c r="DE405" s="56">
        <f>((SUM(O$399:O405)/SUM(O$387:O393))-1)*100</f>
        <v>-8.1568522449837477E-2</v>
      </c>
      <c r="DF405" s="56"/>
      <c r="DG405" s="56"/>
      <c r="DH405" s="56"/>
      <c r="DI405" s="56"/>
      <c r="DJ405" s="56"/>
      <c r="DK405" s="56"/>
      <c r="DL405" s="56"/>
      <c r="DM405" s="56"/>
      <c r="DN405" s="56"/>
      <c r="DO405" s="56"/>
      <c r="DP405" s="56"/>
      <c r="DQ405" s="56"/>
      <c r="DR405" s="56"/>
      <c r="DS405" s="56"/>
      <c r="DU405" s="56">
        <f>((SUM(AE$399:AE405)/SUM(AE$387:AE393))-1)*100</f>
        <v>-3.1892000900144213</v>
      </c>
      <c r="DV405" s="56">
        <f>((SUM(AF$399:AF405)/SUM(AF$387:AF393))-1)*100</f>
        <v>2.995088788433331</v>
      </c>
      <c r="DW405" s="56"/>
      <c r="DX405" s="56">
        <f>((SUM(AH$399:AH405)/SUM(AH$387:AH393))-1)*100</f>
        <v>4.0180942036699641</v>
      </c>
      <c r="DY405" s="56"/>
      <c r="DZ405" s="56"/>
      <c r="EA405" s="56"/>
      <c r="EB405" s="56"/>
      <c r="EC405" s="56"/>
      <c r="ED405" s="56"/>
      <c r="EE405" s="56"/>
      <c r="EF405" s="56"/>
      <c r="EG405" s="56"/>
      <c r="EH405" s="56"/>
      <c r="EI405" s="56"/>
      <c r="EJ405" s="56"/>
      <c r="EK405" s="56"/>
      <c r="EL405" s="56"/>
      <c r="EN405" s="56">
        <f>((SUM(AX$399:AX405)/SUM(AX$387:AX393))-1)*100</f>
        <v>0.61597215064046473</v>
      </c>
      <c r="EO405" s="56"/>
      <c r="EP405" s="56"/>
      <c r="EQ405" s="56"/>
      <c r="ER405" s="56"/>
      <c r="ES405" s="56"/>
    </row>
    <row r="406" spans="1:149" s="55" customFormat="1" ht="13.2" x14ac:dyDescent="0.25">
      <c r="A406" s="85">
        <v>2017</v>
      </c>
      <c r="B406" s="85" t="s">
        <v>355</v>
      </c>
      <c r="C406" s="85" t="s">
        <v>177</v>
      </c>
      <c r="D406" s="56"/>
      <c r="E406" s="56"/>
      <c r="F406" s="56"/>
      <c r="G406" s="56"/>
      <c r="H406" s="56">
        <v>110.45166958217899</v>
      </c>
      <c r="I406" s="56">
        <v>111.021018774777</v>
      </c>
      <c r="J406" s="56">
        <v>107.535982614535</v>
      </c>
      <c r="K406" s="56"/>
      <c r="L406" s="56"/>
      <c r="M406" s="56">
        <v>112.474205808704</v>
      </c>
      <c r="N406" s="56"/>
      <c r="O406" s="56">
        <v>108.331539724273</v>
      </c>
      <c r="P406" s="56"/>
      <c r="Q406" s="56"/>
      <c r="R406" s="56"/>
      <c r="S406" s="56"/>
      <c r="T406" s="56"/>
      <c r="U406" s="56"/>
      <c r="V406" s="56"/>
      <c r="W406" s="56"/>
      <c r="X406" s="56"/>
      <c r="Y406" s="56"/>
      <c r="Z406" s="56"/>
      <c r="AA406" s="56"/>
      <c r="AB406" s="56"/>
      <c r="AC406" s="56"/>
      <c r="AE406" s="56">
        <v>122.77861651645399</v>
      </c>
      <c r="AF406" s="56">
        <v>134.381909236631</v>
      </c>
      <c r="AG406" s="56"/>
      <c r="AH406" s="56">
        <v>132.61838920912399</v>
      </c>
      <c r="AI406" s="56"/>
      <c r="AJ406" s="56"/>
      <c r="AK406" s="56"/>
      <c r="AL406" s="56"/>
      <c r="AM406" s="56"/>
      <c r="AN406" s="56"/>
      <c r="AO406" s="56"/>
      <c r="AP406" s="56"/>
      <c r="AQ406" s="56"/>
      <c r="AR406" s="56"/>
      <c r="AS406" s="56"/>
      <c r="AT406" s="56"/>
      <c r="AU406" s="56"/>
      <c r="AV406" s="56"/>
      <c r="AX406" s="56">
        <v>138.77062395868401</v>
      </c>
      <c r="AY406" s="59"/>
      <c r="AZ406" s="59"/>
      <c r="BA406" s="59"/>
      <c r="BB406" s="59"/>
      <c r="BC406" s="59">
        <f t="shared" si="1679"/>
        <v>-0.3670516569379223</v>
      </c>
      <c r="BD406" s="59">
        <f t="shared" si="1680"/>
        <v>-0.82852255719536583</v>
      </c>
      <c r="BE406" s="59">
        <f t="shared" si="1681"/>
        <v>2.1459470386093971</v>
      </c>
      <c r="BF406" s="59"/>
      <c r="BG406" s="59"/>
      <c r="BH406" s="59">
        <f t="shared" si="1682"/>
        <v>-1.4600541776057074</v>
      </c>
      <c r="BI406" s="59"/>
      <c r="BJ406" s="59">
        <f>+((O406/O394)-1)*100</f>
        <v>1.1173565165293997</v>
      </c>
      <c r="BK406" s="59"/>
      <c r="BL406" s="59"/>
      <c r="BM406" s="59"/>
      <c r="BN406" s="59"/>
      <c r="BO406" s="59"/>
      <c r="BP406" s="59"/>
      <c r="BQ406" s="59"/>
      <c r="BR406" s="59"/>
      <c r="BS406" s="59"/>
      <c r="BT406" s="59"/>
      <c r="BU406" s="59"/>
      <c r="BV406" s="59"/>
      <c r="BW406" s="59"/>
      <c r="BX406" s="59"/>
      <c r="BZ406" s="59">
        <f>+((AE406/AE394)-1)*100</f>
        <v>-6.6804788349847595</v>
      </c>
      <c r="CA406" s="59">
        <f>+((AF406/AF394)-1)*100</f>
        <v>0.91585986684561416</v>
      </c>
      <c r="CB406" s="59"/>
      <c r="CC406" s="59">
        <f>+((AH406/AH394)-1)*100</f>
        <v>3.2728113077386656</v>
      </c>
      <c r="CD406" s="59"/>
      <c r="CE406" s="59"/>
      <c r="CF406" s="59"/>
      <c r="CG406" s="59"/>
      <c r="CH406" s="59"/>
      <c r="CI406" s="59"/>
      <c r="CJ406" s="59"/>
      <c r="CK406" s="59"/>
      <c r="CL406" s="59"/>
      <c r="CM406" s="59"/>
      <c r="CN406" s="59"/>
      <c r="CO406" s="59"/>
      <c r="CP406" s="59"/>
      <c r="CQ406" s="59"/>
      <c r="CS406" s="59">
        <f>+((AX406/AX394)-1)*100</f>
        <v>-4.2796942818871369</v>
      </c>
      <c r="CT406" s="56"/>
      <c r="CU406" s="56"/>
      <c r="CV406" s="56"/>
      <c r="CW406" s="56"/>
      <c r="CX406" s="56">
        <f>((SUM(H$399:H406)/SUM(H$387:H394))-1)*100</f>
        <v>0.86877219680037143</v>
      </c>
      <c r="CY406" s="56">
        <f>((SUM(I$399:I406)/SUM(I$387:I394))-1)*100</f>
        <v>0.64177047585600722</v>
      </c>
      <c r="CZ406" s="56">
        <f>((SUM(J$399:J406)/SUM(J$387:J394))-1)*100</f>
        <v>2.1100992566881027</v>
      </c>
      <c r="DA406" s="56"/>
      <c r="DB406" s="56"/>
      <c r="DC406" s="56">
        <f>((SUM(M$399:M406)/SUM(M$387:M394))-1)*100</f>
        <v>-1.1227574547237662</v>
      </c>
      <c r="DD406" s="56"/>
      <c r="DE406" s="56">
        <f>((SUM(O$399:O406)/SUM(O$387:O394))-1)*100</f>
        <v>7.2063983135550735E-2</v>
      </c>
      <c r="DF406" s="56"/>
      <c r="DG406" s="56"/>
      <c r="DH406" s="56"/>
      <c r="DI406" s="56"/>
      <c r="DJ406" s="56"/>
      <c r="DK406" s="56"/>
      <c r="DL406" s="56"/>
      <c r="DM406" s="56"/>
      <c r="DN406" s="56"/>
      <c r="DO406" s="56"/>
      <c r="DP406" s="56"/>
      <c r="DQ406" s="56"/>
      <c r="DR406" s="56"/>
      <c r="DS406" s="56"/>
      <c r="DU406" s="56">
        <f>((SUM(AE$399:AE406)/SUM(AE$387:AE394))-1)*100</f>
        <v>-3.6578442750369811</v>
      </c>
      <c r="DV406" s="56">
        <f>((SUM(AF$399:AF406)/SUM(AF$387:AF394))-1)*100</f>
        <v>2.7206802501184013</v>
      </c>
      <c r="DW406" s="56"/>
      <c r="DX406" s="56">
        <f>((SUM(AH$399:AH406)/SUM(AH$387:AH394))-1)*100</f>
        <v>3.9211269472888111</v>
      </c>
      <c r="DY406" s="56"/>
      <c r="DZ406" s="56"/>
      <c r="EA406" s="56"/>
      <c r="EB406" s="56"/>
      <c r="EC406" s="56"/>
      <c r="ED406" s="56"/>
      <c r="EE406" s="56"/>
      <c r="EF406" s="56"/>
      <c r="EG406" s="56"/>
      <c r="EH406" s="56"/>
      <c r="EI406" s="56"/>
      <c r="EJ406" s="56"/>
      <c r="EK406" s="56"/>
      <c r="EL406" s="56"/>
      <c r="EN406" s="56">
        <f>((SUM(AX$399:AX406)/SUM(AX$387:AX394))-1)*100</f>
        <v>-5.1257068753374213E-2</v>
      </c>
      <c r="EO406" s="56"/>
      <c r="EP406" s="56"/>
      <c r="EQ406" s="56"/>
      <c r="ER406" s="56"/>
      <c r="ES406" s="56"/>
    </row>
    <row r="407" spans="1:149" s="85" customFormat="1" ht="13.2" x14ac:dyDescent="0.25">
      <c r="A407" s="85">
        <v>2017</v>
      </c>
      <c r="B407" s="85" t="s">
        <v>356</v>
      </c>
      <c r="C407" s="85" t="s">
        <v>177</v>
      </c>
      <c r="D407" s="84"/>
      <c r="E407" s="84"/>
      <c r="F407" s="84"/>
      <c r="G407" s="84"/>
      <c r="H407" s="84">
        <v>110.281452325153</v>
      </c>
      <c r="I407" s="84">
        <v>110.799611040467</v>
      </c>
      <c r="J407" s="84">
        <v>107.627916264943</v>
      </c>
      <c r="K407" s="84"/>
      <c r="L407" s="84"/>
      <c r="M407" s="84">
        <v>110.197225866849</v>
      </c>
      <c r="N407" s="84"/>
      <c r="O407" s="84">
        <v>104.787957549079</v>
      </c>
      <c r="P407" s="84"/>
      <c r="Q407" s="84"/>
      <c r="R407" s="84"/>
      <c r="S407" s="84"/>
      <c r="T407" s="84"/>
      <c r="U407" s="84"/>
      <c r="V407" s="84"/>
      <c r="W407" s="84"/>
      <c r="X407" s="84"/>
      <c r="Y407" s="84"/>
      <c r="Z407" s="84"/>
      <c r="AA407" s="84"/>
      <c r="AB407" s="84"/>
      <c r="AC407" s="84"/>
      <c r="AE407" s="84">
        <v>123.652165569621</v>
      </c>
      <c r="AF407" s="84">
        <v>132.194903768904</v>
      </c>
      <c r="AG407" s="84"/>
      <c r="AH407" s="84">
        <v>128.707528828975</v>
      </c>
      <c r="AI407" s="84"/>
      <c r="AJ407" s="84"/>
      <c r="AK407" s="84"/>
      <c r="AL407" s="84"/>
      <c r="AM407" s="84"/>
      <c r="AN407" s="84"/>
      <c r="AO407" s="84"/>
      <c r="AP407" s="84"/>
      <c r="AQ407" s="84"/>
      <c r="AR407" s="84"/>
      <c r="AS407" s="84"/>
      <c r="AT407" s="84"/>
      <c r="AU407" s="84"/>
      <c r="AV407" s="84"/>
      <c r="AX407" s="84">
        <v>140.87362218517501</v>
      </c>
      <c r="AY407" s="89"/>
      <c r="AZ407" s="89"/>
      <c r="BA407" s="89"/>
      <c r="BB407" s="89"/>
      <c r="BC407" s="89">
        <f t="shared" si="1679"/>
        <v>-1.1151484620099961</v>
      </c>
      <c r="BD407" s="89">
        <f t="shared" si="1680"/>
        <v>-1.6623293855220656</v>
      </c>
      <c r="BE407" s="89">
        <f t="shared" si="1681"/>
        <v>1.8733079798896046</v>
      </c>
      <c r="BF407" s="89"/>
      <c r="BG407" s="89"/>
      <c r="BH407" s="89">
        <f t="shared" si="1682"/>
        <v>1.0652624855307158</v>
      </c>
      <c r="BI407" s="89"/>
      <c r="BJ407" s="89">
        <f t="shared" ref="BJ407:BJ408" si="1708">+((O407/O395)-1)*100</f>
        <v>3.1178173055621317</v>
      </c>
      <c r="BK407" s="89"/>
      <c r="BL407" s="89"/>
      <c r="BM407" s="89"/>
      <c r="BN407" s="89"/>
      <c r="BO407" s="89"/>
      <c r="BP407" s="89"/>
      <c r="BQ407" s="89"/>
      <c r="BR407" s="89"/>
      <c r="BS407" s="89"/>
      <c r="BT407" s="89"/>
      <c r="BU407" s="89"/>
      <c r="BV407" s="89"/>
      <c r="BW407" s="89"/>
      <c r="BX407" s="89"/>
      <c r="BZ407" s="89">
        <f t="shared" ref="BZ407:CA407" si="1709">+((AE407/AE395)-1)*100</f>
        <v>-3.0044681223505787</v>
      </c>
      <c r="CA407" s="89">
        <f t="shared" si="1709"/>
        <v>3.4204116448600441</v>
      </c>
      <c r="CB407" s="89"/>
      <c r="CC407" s="89">
        <f t="shared" ref="CC407:CC408" si="1710">+((AH407/AH395)-1)*100</f>
        <v>5.133586784071964</v>
      </c>
      <c r="CD407" s="89"/>
      <c r="CE407" s="89"/>
      <c r="CF407" s="89"/>
      <c r="CG407" s="89"/>
      <c r="CH407" s="89"/>
      <c r="CI407" s="89"/>
      <c r="CJ407" s="89"/>
      <c r="CK407" s="89"/>
      <c r="CL407" s="89"/>
      <c r="CM407" s="89"/>
      <c r="CN407" s="89"/>
      <c r="CO407" s="89"/>
      <c r="CP407" s="89"/>
      <c r="CQ407" s="89"/>
      <c r="CS407" s="89">
        <f t="shared" ref="CS407:CS408" si="1711">+((AX407/AX395)-1)*100</f>
        <v>-0.27444809310387397</v>
      </c>
      <c r="CT407" s="84"/>
      <c r="CU407" s="84"/>
      <c r="CV407" s="84"/>
      <c r="CW407" s="84"/>
      <c r="CX407" s="84">
        <f>((SUM(H$399:H407)/SUM(H$387:H395))-1)*100</f>
        <v>0.64485813153523086</v>
      </c>
      <c r="CY407" s="84">
        <f>((SUM(I$399:I407)/SUM(I$387:I395))-1)*100</f>
        <v>0.38176402548300015</v>
      </c>
      <c r="CZ407" s="84">
        <f>((SUM(J$399:J407)/SUM(J$387:J395))-1)*100</f>
        <v>2.0833489650283754</v>
      </c>
      <c r="DA407" s="84"/>
      <c r="DB407" s="84"/>
      <c r="DC407" s="84">
        <f>((SUM(M$399:M407)/SUM(M$387:M395))-1)*100</f>
        <v>-0.88089913053350788</v>
      </c>
      <c r="DD407" s="84"/>
      <c r="DE407" s="84">
        <f>((SUM(O$399:O407)/SUM(O$387:O395))-1)*100</f>
        <v>0.40214252878236767</v>
      </c>
      <c r="DF407" s="84"/>
      <c r="DG407" s="84"/>
      <c r="DH407" s="84"/>
      <c r="DI407" s="84"/>
      <c r="DJ407" s="84"/>
      <c r="DK407" s="84"/>
      <c r="DL407" s="84"/>
      <c r="DM407" s="84"/>
      <c r="DN407" s="84"/>
      <c r="DO407" s="84"/>
      <c r="DP407" s="84"/>
      <c r="DQ407" s="84"/>
      <c r="DR407" s="84"/>
      <c r="DS407" s="84"/>
      <c r="DU407" s="84">
        <f>((SUM(AE$399:AE407)/SUM(AE$387:AE395))-1)*100</f>
        <v>-3.5826441514282714</v>
      </c>
      <c r="DV407" s="84">
        <f>((SUM(AF$399:AF407)/SUM(AF$387:AF395))-1)*100</f>
        <v>2.7993579301996085</v>
      </c>
      <c r="DW407" s="84"/>
      <c r="DX407" s="84">
        <f>((SUM(AH$399:AH407)/SUM(AH$387:AH395))-1)*100</f>
        <v>4.0549206625868139</v>
      </c>
      <c r="DY407" s="84"/>
      <c r="DZ407" s="84"/>
      <c r="EA407" s="84"/>
      <c r="EB407" s="84"/>
      <c r="EC407" s="84"/>
      <c r="ED407" s="84"/>
      <c r="EE407" s="84"/>
      <c r="EF407" s="84"/>
      <c r="EG407" s="84"/>
      <c r="EH407" s="84"/>
      <c r="EI407" s="84"/>
      <c r="EJ407" s="84"/>
      <c r="EK407" s="84"/>
      <c r="EL407" s="84"/>
      <c r="EN407" s="84">
        <f>((SUM(AX$399:AX407)/SUM(AX$387:AX395))-1)*100</f>
        <v>-7.7421848642966751E-2</v>
      </c>
      <c r="EO407" s="84"/>
      <c r="EP407" s="84"/>
      <c r="EQ407" s="84"/>
      <c r="ER407" s="84"/>
      <c r="ES407" s="84"/>
    </row>
    <row r="408" spans="1:149" s="85" customFormat="1" ht="13.2" x14ac:dyDescent="0.25">
      <c r="A408" s="85">
        <v>2017</v>
      </c>
      <c r="B408" s="85" t="s">
        <v>357</v>
      </c>
      <c r="C408" s="85" t="s">
        <v>177</v>
      </c>
      <c r="D408" s="84"/>
      <c r="E408" s="84"/>
      <c r="F408" s="84"/>
      <c r="G408" s="84"/>
      <c r="H408" s="84">
        <v>111.312073315202</v>
      </c>
      <c r="I408" s="84">
        <v>111.91263370484</v>
      </c>
      <c r="J408" s="84">
        <v>108.23655108014199</v>
      </c>
      <c r="K408" s="84"/>
      <c r="L408" s="84"/>
      <c r="M408" s="84">
        <v>110.63340021713501</v>
      </c>
      <c r="N408" s="84"/>
      <c r="O408" s="84">
        <v>106.591412263454</v>
      </c>
      <c r="P408" s="84"/>
      <c r="Q408" s="84"/>
      <c r="R408" s="84"/>
      <c r="S408" s="84"/>
      <c r="T408" s="84"/>
      <c r="U408" s="84"/>
      <c r="V408" s="84"/>
      <c r="W408" s="84"/>
      <c r="X408" s="84"/>
      <c r="Y408" s="84"/>
      <c r="Z408" s="84"/>
      <c r="AA408" s="84"/>
      <c r="AB408" s="84"/>
      <c r="AC408" s="84"/>
      <c r="AE408" s="84">
        <v>120.687385525544</v>
      </c>
      <c r="AF408" s="84">
        <v>132.69109151077899</v>
      </c>
      <c r="AG408" s="84"/>
      <c r="AH408" s="84">
        <v>130.89921494395301</v>
      </c>
      <c r="AI408" s="84"/>
      <c r="AJ408" s="84"/>
      <c r="AK408" s="84"/>
      <c r="AL408" s="84"/>
      <c r="AM408" s="84"/>
      <c r="AN408" s="84"/>
      <c r="AO408" s="84"/>
      <c r="AP408" s="84"/>
      <c r="AQ408" s="84"/>
      <c r="AR408" s="84"/>
      <c r="AS408" s="84"/>
      <c r="AT408" s="84"/>
      <c r="AU408" s="84"/>
      <c r="AV408" s="84"/>
      <c r="AX408" s="84">
        <v>137.15037461858199</v>
      </c>
      <c r="AY408" s="89"/>
      <c r="AZ408" s="89"/>
      <c r="BA408" s="89"/>
      <c r="BB408" s="89"/>
      <c r="BC408" s="89">
        <f t="shared" si="1679"/>
        <v>-1.6917260911958554</v>
      </c>
      <c r="BD408" s="89">
        <f t="shared" si="1680"/>
        <v>-2.8417060626524937</v>
      </c>
      <c r="BE408" s="89">
        <f t="shared" si="1681"/>
        <v>4.8814688948643603</v>
      </c>
      <c r="BF408" s="89"/>
      <c r="BG408" s="89"/>
      <c r="BH408" s="89">
        <f t="shared" si="1682"/>
        <v>-0.85122635161529736</v>
      </c>
      <c r="BI408" s="89"/>
      <c r="BJ408" s="89">
        <f t="shared" si="1708"/>
        <v>-0.99696939435451881</v>
      </c>
      <c r="BK408" s="89"/>
      <c r="BL408" s="89"/>
      <c r="BM408" s="89"/>
      <c r="BN408" s="89"/>
      <c r="BO408" s="89"/>
      <c r="BP408" s="89"/>
      <c r="BQ408" s="89"/>
      <c r="BR408" s="89"/>
      <c r="BS408" s="89"/>
      <c r="BT408" s="89"/>
      <c r="BU408" s="89"/>
      <c r="BV408" s="89"/>
      <c r="BW408" s="89"/>
      <c r="BX408" s="89"/>
      <c r="BZ408" s="89">
        <f t="shared" ref="BZ408:CA408" si="1712">+((AE408/AE396)-1)*100</f>
        <v>-0.52953672817070974</v>
      </c>
      <c r="CA408" s="89">
        <f t="shared" si="1712"/>
        <v>1.4051773186582794</v>
      </c>
      <c r="CB408" s="89"/>
      <c r="CC408" s="89">
        <f t="shared" si="1710"/>
        <v>0.99070245123766831</v>
      </c>
      <c r="CD408" s="89"/>
      <c r="CE408" s="89"/>
      <c r="CF408" s="89"/>
      <c r="CG408" s="89"/>
      <c r="CH408" s="89"/>
      <c r="CI408" s="89"/>
      <c r="CJ408" s="89"/>
      <c r="CK408" s="89"/>
      <c r="CL408" s="89"/>
      <c r="CM408" s="89"/>
      <c r="CN408" s="89"/>
      <c r="CO408" s="89"/>
      <c r="CP408" s="89"/>
      <c r="CQ408" s="89"/>
      <c r="CS408" s="89">
        <f t="shared" si="1711"/>
        <v>2.4034017412375652</v>
      </c>
      <c r="CT408" s="84"/>
      <c r="CU408" s="84"/>
      <c r="CV408" s="84"/>
      <c r="CW408" s="84"/>
      <c r="CX408" s="84">
        <f>((SUM(H$399:H408)/SUM(H$387:H396))-1)*100</f>
        <v>0.40464103865776035</v>
      </c>
      <c r="CY408" s="84">
        <f>((SUM(I$399:I408)/SUM(I$387:I396))-1)*100</f>
        <v>4.8359537038122902E-2</v>
      </c>
      <c r="CZ408" s="84">
        <f>((SUM(J$399:J408)/SUM(J$387:J396))-1)*100</f>
        <v>2.3614353950063505</v>
      </c>
      <c r="DA408" s="84"/>
      <c r="DB408" s="84"/>
      <c r="DC408" s="84">
        <f>((SUM(M$399:M408)/SUM(M$387:M396))-1)*100</f>
        <v>-0.87788365294524384</v>
      </c>
      <c r="DD408" s="84"/>
      <c r="DE408" s="84">
        <f>((SUM(O$399:O408)/SUM(O$387:O396))-1)*100</f>
        <v>0.25804178322772486</v>
      </c>
      <c r="DF408" s="84"/>
      <c r="DG408" s="84"/>
      <c r="DH408" s="84"/>
      <c r="DI408" s="84"/>
      <c r="DJ408" s="84"/>
      <c r="DK408" s="84"/>
      <c r="DL408" s="84"/>
      <c r="DM408" s="84"/>
      <c r="DN408" s="84"/>
      <c r="DO408" s="84"/>
      <c r="DP408" s="84"/>
      <c r="DQ408" s="84"/>
      <c r="DR408" s="84"/>
      <c r="DS408" s="84"/>
      <c r="DU408" s="84">
        <f>((SUM(AE$399:AE408)/SUM(AE$387:AE396))-1)*100</f>
        <v>-3.2812241206442438</v>
      </c>
      <c r="DV408" s="84">
        <f>((SUM(AF$399:AF408)/SUM(AF$387:AF396))-1)*100</f>
        <v>2.6554460216890785</v>
      </c>
      <c r="DW408" s="84"/>
      <c r="DX408" s="84">
        <f>((SUM(AH$399:AH408)/SUM(AH$387:AH396))-1)*100</f>
        <v>3.734372419943055</v>
      </c>
      <c r="DY408" s="84"/>
      <c r="DZ408" s="84"/>
      <c r="EA408" s="84"/>
      <c r="EB408" s="84"/>
      <c r="EC408" s="84"/>
      <c r="ED408" s="84"/>
      <c r="EE408" s="84"/>
      <c r="EF408" s="84"/>
      <c r="EG408" s="84"/>
      <c r="EH408" s="84"/>
      <c r="EI408" s="84"/>
      <c r="EJ408" s="84"/>
      <c r="EK408" s="84"/>
      <c r="EL408" s="84"/>
      <c r="EN408" s="84">
        <f>((SUM(AX$399:AX408)/SUM(AX$387:AX396))-1)*100</f>
        <v>0.17073365232131987</v>
      </c>
      <c r="EO408" s="84"/>
      <c r="EP408" s="84"/>
      <c r="EQ408" s="84"/>
      <c r="ER408" s="84"/>
      <c r="ES408" s="84"/>
    </row>
    <row r="409" spans="1:149" s="85" customFormat="1" ht="13.2" x14ac:dyDescent="0.25">
      <c r="A409" s="85">
        <v>2017</v>
      </c>
      <c r="B409" s="85" t="s">
        <v>358</v>
      </c>
      <c r="C409" s="85" t="s">
        <v>177</v>
      </c>
      <c r="D409" s="84"/>
      <c r="E409" s="84"/>
      <c r="F409" s="84"/>
      <c r="G409" s="84"/>
      <c r="H409" s="84">
        <v>113.75352279587899</v>
      </c>
      <c r="I409" s="84">
        <v>114.67723838731401</v>
      </c>
      <c r="J409" s="84">
        <v>109.023094533632</v>
      </c>
      <c r="K409" s="84"/>
      <c r="L409" s="84"/>
      <c r="M409" s="84">
        <v>118.33449667980901</v>
      </c>
      <c r="N409" s="84"/>
      <c r="O409" s="84">
        <v>116.12749009943801</v>
      </c>
      <c r="P409" s="84"/>
      <c r="Q409" s="84"/>
      <c r="R409" s="84"/>
      <c r="S409" s="84"/>
      <c r="T409" s="84"/>
      <c r="U409" s="84"/>
      <c r="V409" s="84"/>
      <c r="W409" s="84"/>
      <c r="X409" s="84"/>
      <c r="Y409" s="84"/>
      <c r="Z409" s="84"/>
      <c r="AA409" s="84"/>
      <c r="AB409" s="84"/>
      <c r="AC409" s="84"/>
      <c r="AE409" s="84">
        <v>123.824174528651</v>
      </c>
      <c r="AF409" s="84">
        <v>141.525933396406</v>
      </c>
      <c r="AG409" s="84"/>
      <c r="AH409" s="84">
        <v>141.55731453048099</v>
      </c>
      <c r="AI409" s="84"/>
      <c r="AJ409" s="84"/>
      <c r="AK409" s="84"/>
      <c r="AL409" s="84"/>
      <c r="AM409" s="84"/>
      <c r="AN409" s="84"/>
      <c r="AO409" s="84"/>
      <c r="AP409" s="84"/>
      <c r="AQ409" s="84"/>
      <c r="AR409" s="84"/>
      <c r="AS409" s="84"/>
      <c r="AT409" s="84"/>
      <c r="AU409" s="84"/>
      <c r="AV409" s="84"/>
      <c r="AX409" s="84">
        <v>141.447837971935</v>
      </c>
      <c r="AY409" s="89"/>
      <c r="AZ409" s="89"/>
      <c r="BA409" s="89"/>
      <c r="BB409" s="89"/>
      <c r="BC409" s="89">
        <f t="shared" si="1679"/>
        <v>-1.7564172163477276</v>
      </c>
      <c r="BD409" s="89">
        <f t="shared" si="1680"/>
        <v>-2.9670886075947256</v>
      </c>
      <c r="BE409" s="89">
        <f t="shared" si="1681"/>
        <v>5.3221933489028705</v>
      </c>
      <c r="BF409" s="89"/>
      <c r="BG409" s="89"/>
      <c r="BH409" s="89">
        <f t="shared" si="1682"/>
        <v>-1.2848685708569785</v>
      </c>
      <c r="BI409" s="89"/>
      <c r="BJ409" s="89">
        <f t="shared" ref="BJ409" si="1713">+((O409/O397)-1)*100</f>
        <v>2.2643277879018653</v>
      </c>
      <c r="BK409" s="89"/>
      <c r="BL409" s="89"/>
      <c r="BM409" s="89"/>
      <c r="BN409" s="89"/>
      <c r="BO409" s="89"/>
      <c r="BP409" s="89"/>
      <c r="BQ409" s="89"/>
      <c r="BR409" s="89"/>
      <c r="BS409" s="89"/>
      <c r="BT409" s="89"/>
      <c r="BU409" s="89"/>
      <c r="BV409" s="89"/>
      <c r="BW409" s="89"/>
      <c r="BX409" s="89"/>
      <c r="BZ409" s="89">
        <f t="shared" ref="BZ409" si="1714">+((AE409/AE397)-1)*100</f>
        <v>-8.678404370042891</v>
      </c>
      <c r="CA409" s="89">
        <f t="shared" ref="CA409" si="1715">+((AF409/AF397)-1)*100</f>
        <v>0.78795019628581375</v>
      </c>
      <c r="CB409" s="89"/>
      <c r="CC409" s="89">
        <f t="shared" ref="CC409" si="1716">+((AH409/AH397)-1)*100</f>
        <v>4.2919803467958095</v>
      </c>
      <c r="CD409" s="89"/>
      <c r="CE409" s="89"/>
      <c r="CF409" s="89"/>
      <c r="CG409" s="89"/>
      <c r="CH409" s="89"/>
      <c r="CI409" s="89"/>
      <c r="CJ409" s="89"/>
      <c r="CK409" s="89"/>
      <c r="CL409" s="89"/>
      <c r="CM409" s="89"/>
      <c r="CN409" s="89"/>
      <c r="CO409" s="89"/>
      <c r="CP409" s="89"/>
      <c r="CQ409" s="89"/>
      <c r="CS409" s="89">
        <f t="shared" ref="CS409" si="1717">+((AX409/AX397)-1)*100</f>
        <v>-6.994535698909587</v>
      </c>
      <c r="CT409" s="84"/>
      <c r="CU409" s="84"/>
      <c r="CV409" s="84"/>
      <c r="CW409" s="84"/>
      <c r="CX409" s="84">
        <f>((SUM(H$399:H409)/SUM(H$387:H397))-1)*100</f>
        <v>0.19905972885401191</v>
      </c>
      <c r="CY409" s="84">
        <f>((SUM(I$399:I409)/SUM(I$387:I397))-1)*100</f>
        <v>-0.24094512669039503</v>
      </c>
      <c r="CZ409" s="84">
        <f>((SUM(J$399:J409)/SUM(J$387:J397))-1)*100</f>
        <v>2.6298281939080459</v>
      </c>
      <c r="DA409" s="84"/>
      <c r="DB409" s="84"/>
      <c r="DC409" s="84">
        <f>((SUM(M$399:M409)/SUM(M$387:M397))-1)*100</f>
        <v>-0.91794306012578097</v>
      </c>
      <c r="DD409" s="84"/>
      <c r="DE409" s="84">
        <f>((SUM(O$399:O409)/SUM(O$387:O397))-1)*100</f>
        <v>0.45462979045816088</v>
      </c>
      <c r="DF409" s="84"/>
      <c r="DG409" s="84"/>
      <c r="DH409" s="84"/>
      <c r="DI409" s="84"/>
      <c r="DJ409" s="84"/>
      <c r="DK409" s="84"/>
      <c r="DL409" s="84"/>
      <c r="DM409" s="84"/>
      <c r="DN409" s="84"/>
      <c r="DO409" s="84"/>
      <c r="DP409" s="84"/>
      <c r="DQ409" s="84"/>
      <c r="DR409" s="84"/>
      <c r="DS409" s="84"/>
      <c r="DU409" s="84">
        <f>((SUM(AE$399:AE409)/SUM(AE$387:AE397))-1)*100</f>
        <v>-3.8175256349290976</v>
      </c>
      <c r="DV409" s="84">
        <f>((SUM(AF$399:AF409)/SUM(AF$387:AF397))-1)*100</f>
        <v>2.4692120788528893</v>
      </c>
      <c r="DW409" s="84"/>
      <c r="DX409" s="84">
        <f>((SUM(AH$399:AH409)/SUM(AH$387:AH397))-1)*100</f>
        <v>3.7894256493556489</v>
      </c>
      <c r="DY409" s="84"/>
      <c r="DZ409" s="84"/>
      <c r="EA409" s="84"/>
      <c r="EB409" s="84"/>
      <c r="EC409" s="84"/>
      <c r="ED409" s="84"/>
      <c r="EE409" s="84"/>
      <c r="EF409" s="84"/>
      <c r="EG409" s="84"/>
      <c r="EH409" s="84"/>
      <c r="EI409" s="84"/>
      <c r="EJ409" s="84"/>
      <c r="EK409" s="84"/>
      <c r="EL409" s="84"/>
      <c r="EN409" s="84">
        <f>((SUM(AX$399:AX409)/SUM(AX$387:AX397))-1)*100</f>
        <v>-0.56013806149437517</v>
      </c>
      <c r="EO409" s="84"/>
      <c r="EP409" s="84"/>
      <c r="EQ409" s="84"/>
      <c r="ER409" s="84"/>
      <c r="ES409" s="84"/>
    </row>
    <row r="410" spans="1:149" s="85" customFormat="1" ht="13.2" x14ac:dyDescent="0.25">
      <c r="A410" s="85">
        <v>2017</v>
      </c>
      <c r="B410" s="85" t="s">
        <v>359</v>
      </c>
      <c r="C410" s="85" t="s">
        <v>177</v>
      </c>
      <c r="D410" s="84"/>
      <c r="E410" s="84"/>
      <c r="F410" s="84"/>
      <c r="G410" s="84"/>
      <c r="H410" s="84">
        <v>118.473992217849</v>
      </c>
      <c r="I410" s="84">
        <v>120.332111601466</v>
      </c>
      <c r="J410" s="84">
        <v>108.958400483345</v>
      </c>
      <c r="K410" s="84"/>
      <c r="L410" s="84"/>
      <c r="M410" s="84">
        <v>155.53031578669399</v>
      </c>
      <c r="N410" s="84"/>
      <c r="O410" s="84">
        <v>166.49032631743901</v>
      </c>
      <c r="P410" s="84"/>
      <c r="Q410" s="84"/>
      <c r="R410" s="84"/>
      <c r="S410" s="84"/>
      <c r="T410" s="84"/>
      <c r="U410" s="84"/>
      <c r="V410" s="84"/>
      <c r="W410" s="84"/>
      <c r="X410" s="84"/>
      <c r="Y410" s="84"/>
      <c r="Z410" s="84"/>
      <c r="AA410" s="84"/>
      <c r="AB410" s="84"/>
      <c r="AC410" s="84"/>
      <c r="AE410" s="84">
        <v>128.26853615774399</v>
      </c>
      <c r="AF410" s="84">
        <v>186.10277031242299</v>
      </c>
      <c r="AG410" s="84"/>
      <c r="AH410" s="84">
        <v>201.8282076106</v>
      </c>
      <c r="AI410" s="84"/>
      <c r="AJ410" s="84"/>
      <c r="AK410" s="84"/>
      <c r="AL410" s="84"/>
      <c r="AM410" s="84"/>
      <c r="AN410" s="84"/>
      <c r="AO410" s="84"/>
      <c r="AP410" s="84"/>
      <c r="AQ410" s="84"/>
      <c r="AR410" s="84"/>
      <c r="AS410" s="84"/>
      <c r="AT410" s="84"/>
      <c r="AU410" s="84"/>
      <c r="AV410" s="84"/>
      <c r="AX410" s="84">
        <v>146.968279575282</v>
      </c>
      <c r="AY410" s="89"/>
      <c r="AZ410" s="89"/>
      <c r="BA410" s="89"/>
      <c r="BB410" s="89"/>
      <c r="BC410" s="89">
        <f t="shared" si="1679"/>
        <v>-4.4629430057159798</v>
      </c>
      <c r="BD410" s="89">
        <f t="shared" si="1680"/>
        <v>-5.8214687148742561</v>
      </c>
      <c r="BE410" s="89">
        <f t="shared" si="1681"/>
        <v>4.0236003543307586</v>
      </c>
      <c r="BF410" s="89"/>
      <c r="BG410" s="89"/>
      <c r="BH410" s="89">
        <f t="shared" si="1682"/>
        <v>-3.3632854309800564</v>
      </c>
      <c r="BI410" s="89"/>
      <c r="BJ410" s="89">
        <f t="shared" ref="BJ410" si="1718">+((O410/O398)-1)*100</f>
        <v>-0.14577212388352523</v>
      </c>
      <c r="BK410" s="89"/>
      <c r="BL410" s="89"/>
      <c r="BM410" s="89"/>
      <c r="BN410" s="89"/>
      <c r="BO410" s="89"/>
      <c r="BP410" s="89"/>
      <c r="BQ410" s="89"/>
      <c r="BR410" s="89"/>
      <c r="BS410" s="89"/>
      <c r="BT410" s="89"/>
      <c r="BU410" s="89"/>
      <c r="BV410" s="89"/>
      <c r="BW410" s="89"/>
      <c r="BX410" s="89"/>
      <c r="BZ410" s="89">
        <f t="shared" ref="BZ410" si="1719">+((AE410/AE398)-1)*100</f>
        <v>-12.469263008033781</v>
      </c>
      <c r="CA410" s="89">
        <f t="shared" ref="CA410" si="1720">+((AF410/AF398)-1)*100</f>
        <v>-1.7127630949422379</v>
      </c>
      <c r="CB410" s="89"/>
      <c r="CC410" s="89">
        <f t="shared" ref="CC410" si="1721">+((AH410/AH398)-1)*100</f>
        <v>1.3033348102678977</v>
      </c>
      <c r="CD410" s="89"/>
      <c r="CE410" s="89"/>
      <c r="CF410" s="89"/>
      <c r="CG410" s="89"/>
      <c r="CH410" s="89"/>
      <c r="CI410" s="89"/>
      <c r="CJ410" s="89"/>
      <c r="CK410" s="89"/>
      <c r="CL410" s="89"/>
      <c r="CM410" s="89"/>
      <c r="CN410" s="89"/>
      <c r="CO410" s="89"/>
      <c r="CP410" s="89"/>
      <c r="CQ410" s="89"/>
      <c r="CS410" s="89">
        <f t="shared" ref="CS410" si="1722">+((AX410/AX398)-1)*100</f>
        <v>-10.789938733303451</v>
      </c>
      <c r="CT410" s="84"/>
      <c r="CU410" s="84"/>
      <c r="CV410" s="84"/>
      <c r="CW410" s="84"/>
      <c r="CX410" s="84">
        <f>((SUM(H$399:H410)/SUM(H$387:H398))-1)*100</f>
        <v>-0.23200664741231947</v>
      </c>
      <c r="CY410" s="84">
        <f>((SUM(I$399:I410)/SUM(I$387:I398))-1)*100</f>
        <v>-0.76537797964847387</v>
      </c>
      <c r="CZ410" s="84">
        <f>((SUM(J$399:J410)/SUM(J$387:J398))-1)*100</f>
        <v>2.7469333004537466</v>
      </c>
      <c r="DA410" s="84"/>
      <c r="DB410" s="84"/>
      <c r="DC410" s="84">
        <f>((SUM(M$399:M410)/SUM(M$387:M398))-1)*100</f>
        <v>-1.2033776894720072</v>
      </c>
      <c r="DD410" s="84"/>
      <c r="DE410" s="84">
        <f>((SUM(O$399:O410)/SUM(O$387:O398))-1)*100</f>
        <v>0.37911351800554716</v>
      </c>
      <c r="DF410" s="84"/>
      <c r="DG410" s="84"/>
      <c r="DH410" s="84"/>
      <c r="DI410" s="84"/>
      <c r="DJ410" s="84"/>
      <c r="DK410" s="84"/>
      <c r="DL410" s="84"/>
      <c r="DM410" s="84"/>
      <c r="DN410" s="84"/>
      <c r="DO410" s="84"/>
      <c r="DP410" s="84"/>
      <c r="DQ410" s="84"/>
      <c r="DR410" s="84"/>
      <c r="DS410" s="84"/>
      <c r="DU410" s="84">
        <f>((SUM(AE$399:AE410)/SUM(AE$387:AE398))-1)*100</f>
        <v>-4.6565447701935376</v>
      </c>
      <c r="DV410" s="84">
        <f>((SUM(AF$399:AF410)/SUM(AF$387:AF398))-1)*100</f>
        <v>1.9735157736644249</v>
      </c>
      <c r="DW410" s="84"/>
      <c r="DX410" s="84">
        <f>((SUM(AH$399:AH410)/SUM(AH$387:AH398))-1)*100</f>
        <v>3.4747434717778747</v>
      </c>
      <c r="DY410" s="84"/>
      <c r="DZ410" s="84"/>
      <c r="EA410" s="84"/>
      <c r="EB410" s="84"/>
      <c r="EC410" s="84"/>
      <c r="ED410" s="84"/>
      <c r="EE410" s="84"/>
      <c r="EF410" s="84"/>
      <c r="EG410" s="84"/>
      <c r="EH410" s="84"/>
      <c r="EI410" s="84"/>
      <c r="EJ410" s="84"/>
      <c r="EK410" s="84"/>
      <c r="EL410" s="84"/>
      <c r="EN410" s="84">
        <f>((SUM(AX$399:AX410)/SUM(AX$387:AX398))-1)*100</f>
        <v>-1.5779846433786826</v>
      </c>
      <c r="EO410" s="84"/>
      <c r="EP410" s="84"/>
      <c r="EQ410" s="84"/>
      <c r="ER410" s="84"/>
      <c r="ES410" s="84"/>
    </row>
    <row r="411" spans="1:149" s="85" customFormat="1" ht="13.2" x14ac:dyDescent="0.25">
      <c r="A411" s="85">
        <v>2018</v>
      </c>
      <c r="B411" s="85" t="s">
        <v>348</v>
      </c>
      <c r="C411" s="85" t="s">
        <v>177</v>
      </c>
      <c r="D411" s="84"/>
      <c r="E411" s="84"/>
      <c r="F411" s="84"/>
      <c r="G411" s="84"/>
      <c r="H411" s="84">
        <v>110.21636925628999</v>
      </c>
      <c r="I411" s="84">
        <v>110.913306904032</v>
      </c>
      <c r="J411" s="84">
        <v>106.647290660593</v>
      </c>
      <c r="K411" s="84"/>
      <c r="L411" s="84"/>
      <c r="M411" s="84">
        <v>110.667260884985</v>
      </c>
      <c r="N411" s="84"/>
      <c r="O411" s="84">
        <v>106.937752629964</v>
      </c>
      <c r="P411" s="84"/>
      <c r="Q411" s="84"/>
      <c r="R411" s="84"/>
      <c r="S411" s="84"/>
      <c r="T411" s="84"/>
      <c r="U411" s="84"/>
      <c r="V411" s="84"/>
      <c r="W411" s="84"/>
      <c r="X411" s="84"/>
      <c r="Y411" s="84"/>
      <c r="Z411" s="84"/>
      <c r="AA411" s="84"/>
      <c r="AB411" s="84"/>
      <c r="AC411" s="84"/>
      <c r="AE411" s="84">
        <v>119.943988483697</v>
      </c>
      <c r="AF411" s="84">
        <v>133.355916161392</v>
      </c>
      <c r="AG411" s="84"/>
      <c r="AH411" s="84">
        <v>131.60136406644699</v>
      </c>
      <c r="AI411" s="84"/>
      <c r="AJ411" s="84"/>
      <c r="AK411" s="84"/>
      <c r="AL411" s="84"/>
      <c r="AM411" s="84"/>
      <c r="AN411" s="84"/>
      <c r="AO411" s="84"/>
      <c r="AP411" s="84"/>
      <c r="AQ411" s="84"/>
      <c r="AR411" s="84"/>
      <c r="AS411" s="84"/>
      <c r="AT411" s="84"/>
      <c r="AU411" s="84"/>
      <c r="AV411" s="84"/>
      <c r="AX411" s="84">
        <v>137.722313190964</v>
      </c>
      <c r="AY411" s="89"/>
      <c r="AZ411" s="89"/>
      <c r="BA411" s="89"/>
      <c r="BB411" s="89"/>
      <c r="BC411" s="89">
        <f t="shared" si="1679"/>
        <v>-1.8652590548148384</v>
      </c>
      <c r="BD411" s="89">
        <f t="shared" si="1680"/>
        <v>-2.5960376267801233</v>
      </c>
      <c r="BE411" s="89">
        <f t="shared" si="1681"/>
        <v>2.2192306123280714</v>
      </c>
      <c r="BF411" s="89"/>
      <c r="BG411" s="89"/>
      <c r="BH411" s="89">
        <f t="shared" si="1682"/>
        <v>3.9769583483883597</v>
      </c>
      <c r="BI411" s="89"/>
      <c r="BJ411" s="89">
        <f t="shared" ref="BJ411" si="1723">+((O411/O399)-1)*100</f>
        <v>2.7632352772922975</v>
      </c>
      <c r="BK411" s="89"/>
      <c r="BL411" s="89"/>
      <c r="BM411" s="89"/>
      <c r="BN411" s="89"/>
      <c r="BO411" s="89"/>
      <c r="BP411" s="89"/>
      <c r="BQ411" s="89"/>
      <c r="BR411" s="89"/>
      <c r="BS411" s="89"/>
      <c r="BT411" s="89"/>
      <c r="BU411" s="89"/>
      <c r="BV411" s="89"/>
      <c r="BW411" s="89"/>
      <c r="BX411" s="89"/>
      <c r="BZ411" s="89">
        <f t="shared" ref="BZ411" si="1724">+((AE411/AE399)-1)*100</f>
        <v>6.7736310859393578</v>
      </c>
      <c r="CA411" s="89">
        <f t="shared" ref="CA411" si="1725">+((AF411/AF399)-1)*100</f>
        <v>5.5275125906507849</v>
      </c>
      <c r="CB411" s="89"/>
      <c r="CC411" s="89">
        <f t="shared" ref="CC411" si="1726">+((AH411/AH399)-1)*100</f>
        <v>3.652220442453058</v>
      </c>
      <c r="CD411" s="89"/>
      <c r="CE411" s="89"/>
      <c r="CF411" s="89"/>
      <c r="CG411" s="89"/>
      <c r="CH411" s="89"/>
      <c r="CI411" s="89"/>
      <c r="CJ411" s="89"/>
      <c r="CK411" s="89"/>
      <c r="CL411" s="89"/>
      <c r="CM411" s="89"/>
      <c r="CN411" s="89"/>
      <c r="CO411" s="89"/>
      <c r="CP411" s="89"/>
      <c r="CQ411" s="89"/>
      <c r="CS411" s="89">
        <f t="shared" ref="CS411" si="1727">+((AX411/AX399)-1)*100</f>
        <v>10.271763881205809</v>
      </c>
      <c r="CT411" s="84"/>
      <c r="CU411" s="84"/>
      <c r="CV411" s="84"/>
      <c r="CW411" s="84"/>
      <c r="CX411" s="84">
        <f>((SUM(H$411:H411)/SUM(H$399:H399))-1)*100</f>
        <v>-1.8652590548148384</v>
      </c>
      <c r="CY411" s="84">
        <f>((SUM(I$411:I411)/SUM(I$399:I399))-1)*100</f>
        <v>-2.5960376267801233</v>
      </c>
      <c r="CZ411" s="84">
        <f>((SUM(J$411:J411)/SUM(J$399:J399))-1)*100</f>
        <v>2.2192306123280714</v>
      </c>
      <c r="DA411" s="84"/>
      <c r="DB411" s="84"/>
      <c r="DC411" s="84">
        <f>((SUM(M$411:M411)/SUM(M$399:M399))-1)*100</f>
        <v>3.9769583483883597</v>
      </c>
      <c r="DD411" s="84"/>
      <c r="DE411" s="84">
        <f>((SUM(O$411:O411)/SUM(O$399:O399))-1)*100</f>
        <v>2.7632352772922975</v>
      </c>
      <c r="DF411" s="84"/>
      <c r="DG411" s="84"/>
      <c r="DH411" s="84"/>
      <c r="DI411" s="84"/>
      <c r="DJ411" s="84"/>
      <c r="DK411" s="84"/>
      <c r="DL411" s="84"/>
      <c r="DM411" s="84"/>
      <c r="DN411" s="84"/>
      <c r="DO411" s="84"/>
      <c r="DP411" s="84"/>
      <c r="DQ411" s="84"/>
      <c r="DR411" s="84"/>
      <c r="DS411" s="84"/>
      <c r="DU411" s="84">
        <f>((SUM(AE$411:AE411)/SUM(AE$399:AE399))-1)*100</f>
        <v>6.7736310859393578</v>
      </c>
      <c r="DV411" s="84">
        <f>((SUM(AF$411:AF411)/SUM(AF$399:AF399))-1)*100</f>
        <v>5.5275125906507849</v>
      </c>
      <c r="DW411" s="84"/>
      <c r="DX411" s="84">
        <f>((SUM(AH$411:AH411)/SUM(AH$399:AH399))-1)*100</f>
        <v>3.652220442453058</v>
      </c>
      <c r="DY411" s="84"/>
      <c r="DZ411" s="84"/>
      <c r="EA411" s="84"/>
      <c r="EB411" s="84"/>
      <c r="EC411" s="84"/>
      <c r="ED411" s="84"/>
      <c r="EE411" s="84"/>
      <c r="EF411" s="84"/>
      <c r="EG411" s="84"/>
      <c r="EH411" s="84"/>
      <c r="EI411" s="84"/>
      <c r="EJ411" s="84"/>
      <c r="EK411" s="84"/>
      <c r="EL411" s="84"/>
      <c r="EN411" s="84">
        <f>((SUM(AX$411:AX411)/SUM(AX$399:AX399))-1)*100</f>
        <v>10.271763881205809</v>
      </c>
      <c r="EO411" s="84"/>
      <c r="EP411" s="84"/>
      <c r="EQ411" s="84"/>
      <c r="ER411" s="84"/>
      <c r="ES411" s="84"/>
    </row>
    <row r="412" spans="1:149" s="85" customFormat="1" ht="13.2" x14ac:dyDescent="0.25">
      <c r="A412" s="85">
        <v>2018</v>
      </c>
      <c r="B412" s="85" t="s">
        <v>349</v>
      </c>
      <c r="C412" s="85" t="s">
        <v>177</v>
      </c>
      <c r="D412" s="84"/>
      <c r="E412" s="84"/>
      <c r="F412" s="84"/>
      <c r="G412" s="84"/>
      <c r="H412" s="84">
        <v>108.677321557346</v>
      </c>
      <c r="I412" s="84">
        <v>108.92662128805399</v>
      </c>
      <c r="J412" s="84">
        <v>107.400635851434</v>
      </c>
      <c r="K412" s="84"/>
      <c r="L412" s="84"/>
      <c r="M412" s="84">
        <v>102.692902224964</v>
      </c>
      <c r="N412" s="84"/>
      <c r="O412" s="84">
        <v>98.076729542207801</v>
      </c>
      <c r="P412" s="84"/>
      <c r="Q412" s="84"/>
      <c r="R412" s="84"/>
      <c r="S412" s="84"/>
      <c r="T412" s="84"/>
      <c r="U412" s="84"/>
      <c r="V412" s="84"/>
      <c r="W412" s="84"/>
      <c r="X412" s="84"/>
      <c r="Y412" s="84"/>
      <c r="Z412" s="84"/>
      <c r="AA412" s="84"/>
      <c r="AB412" s="84"/>
      <c r="AC412" s="84"/>
      <c r="AE412" s="84">
        <v>114.175106740502</v>
      </c>
      <c r="AF412" s="84">
        <v>124.30953747820899</v>
      </c>
      <c r="AG412" s="84"/>
      <c r="AH412" s="84">
        <v>121.15130020319501</v>
      </c>
      <c r="AI412" s="84"/>
      <c r="AJ412" s="84"/>
      <c r="AK412" s="84"/>
      <c r="AL412" s="84"/>
      <c r="AM412" s="84"/>
      <c r="AN412" s="84"/>
      <c r="AO412" s="84"/>
      <c r="AP412" s="84"/>
      <c r="AQ412" s="84"/>
      <c r="AR412" s="84"/>
      <c r="AS412" s="84"/>
      <c r="AT412" s="84"/>
      <c r="AU412" s="84"/>
      <c r="AV412" s="84"/>
      <c r="AX412" s="84">
        <v>132.16916039623499</v>
      </c>
      <c r="AY412" s="89"/>
      <c r="AZ412" s="89"/>
      <c r="BA412" s="89"/>
      <c r="BB412" s="89"/>
      <c r="BC412" s="89">
        <f t="shared" si="1679"/>
        <v>-0.6862563192773341</v>
      </c>
      <c r="BD412" s="89">
        <f t="shared" si="1680"/>
        <v>-1.199522362137162</v>
      </c>
      <c r="BE412" s="89">
        <f t="shared" si="1681"/>
        <v>2.0677269564928435</v>
      </c>
      <c r="BF412" s="89"/>
      <c r="BG412" s="89"/>
      <c r="BH412" s="89">
        <f t="shared" si="1682"/>
        <v>1.3587668679676312</v>
      </c>
      <c r="BI412" s="89"/>
      <c r="BJ412" s="89">
        <f t="shared" ref="BJ412" si="1728">+((O412/O400)-1)*100</f>
        <v>3.2496228111410286</v>
      </c>
      <c r="BK412" s="89"/>
      <c r="BL412" s="89"/>
      <c r="BM412" s="89"/>
      <c r="BN412" s="89"/>
      <c r="BO412" s="89"/>
      <c r="BP412" s="89"/>
      <c r="BQ412" s="89"/>
      <c r="BR412" s="89"/>
      <c r="BS412" s="89"/>
      <c r="BT412" s="89"/>
      <c r="BU412" s="89"/>
      <c r="BV412" s="89"/>
      <c r="BW412" s="89"/>
      <c r="BX412" s="89"/>
      <c r="BZ412" s="89">
        <f t="shared" ref="BZ412" si="1729">+((AE412/AE400)-1)*100</f>
        <v>-2.4580319039224974</v>
      </c>
      <c r="CA412" s="89">
        <f t="shared" ref="CA412" si="1730">+((AF412/AF400)-1)*100</f>
        <v>3.6012130975291212</v>
      </c>
      <c r="CB412" s="89"/>
      <c r="CC412" s="89">
        <f t="shared" ref="CC412" si="1731">+((AH412/AH400)-1)*100</f>
        <v>4.6190945639108527</v>
      </c>
      <c r="CD412" s="89"/>
      <c r="CE412" s="89"/>
      <c r="CF412" s="89"/>
      <c r="CG412" s="89"/>
      <c r="CH412" s="89"/>
      <c r="CI412" s="89"/>
      <c r="CJ412" s="89"/>
      <c r="CK412" s="89"/>
      <c r="CL412" s="89"/>
      <c r="CM412" s="89"/>
      <c r="CN412" s="89"/>
      <c r="CO412" s="89"/>
      <c r="CP412" s="89"/>
      <c r="CQ412" s="89"/>
      <c r="CS412" s="89">
        <f t="shared" ref="CS412" si="1732">+((AX412/AX400)-1)*100</f>
        <v>1.3517827726786225</v>
      </c>
      <c r="CT412" s="84"/>
      <c r="CU412" s="84"/>
      <c r="CV412" s="84"/>
      <c r="CW412" s="84"/>
      <c r="CX412" s="84">
        <f>((SUM(H$411:H412)/SUM(H$399:H400))-1)*100</f>
        <v>-1.2834221915890565</v>
      </c>
      <c r="CY412" s="84">
        <f>((SUM(I$411:I412)/SUM(I$399:I400))-1)*100</f>
        <v>-1.9090593543912071</v>
      </c>
      <c r="CZ412" s="84">
        <f>((SUM(J$411:J412)/SUM(J$399:J400))-1)*100</f>
        <v>2.1431559962462154</v>
      </c>
      <c r="DA412" s="84"/>
      <c r="DB412" s="84"/>
      <c r="DC412" s="84">
        <f>((SUM(M$411:M412)/SUM(M$399:M400))-1)*100</f>
        <v>2.7001135724686653</v>
      </c>
      <c r="DD412" s="84"/>
      <c r="DE412" s="84">
        <f>((SUM(O$411:O412)/SUM(O$399:O400))-1)*100</f>
        <v>2.9953448181126996</v>
      </c>
      <c r="DF412" s="84"/>
      <c r="DG412" s="84"/>
      <c r="DH412" s="84"/>
      <c r="DI412" s="84"/>
      <c r="DJ412" s="84"/>
      <c r="DK412" s="84"/>
      <c r="DL412" s="84"/>
      <c r="DM412" s="84"/>
      <c r="DN412" s="84"/>
      <c r="DO412" s="84"/>
      <c r="DP412" s="84"/>
      <c r="DQ412" s="84"/>
      <c r="DR412" s="84"/>
      <c r="DS412" s="84"/>
      <c r="DU412" s="84">
        <f>((SUM(AE$411:AE412)/SUM(AE$399:AE400))-1)*100</f>
        <v>2.0628729590362216</v>
      </c>
      <c r="DV412" s="84">
        <f>((SUM(AF$411:AF412)/SUM(AF$399:AF400))-1)*100</f>
        <v>4.5893145057079199</v>
      </c>
      <c r="DW412" s="84"/>
      <c r="DX412" s="84">
        <f>((SUM(AH$411:AH412)/SUM(AH$399:AH400))-1)*100</f>
        <v>4.1134297573362621</v>
      </c>
      <c r="DY412" s="84"/>
      <c r="DZ412" s="84"/>
      <c r="EA412" s="84"/>
      <c r="EB412" s="84"/>
      <c r="EC412" s="84"/>
      <c r="ED412" s="84"/>
      <c r="EE412" s="84"/>
      <c r="EF412" s="84"/>
      <c r="EG412" s="84"/>
      <c r="EH412" s="84"/>
      <c r="EI412" s="84"/>
      <c r="EJ412" s="84"/>
      <c r="EK412" s="84"/>
      <c r="EL412" s="84"/>
      <c r="EN412" s="84">
        <f>((SUM(AX$411:AX412)/SUM(AX$399:AX400))-1)*100</f>
        <v>5.7154667259354364</v>
      </c>
      <c r="EO412" s="84"/>
      <c r="EP412" s="84"/>
      <c r="EQ412" s="84"/>
      <c r="ER412" s="84"/>
      <c r="ES412" s="84"/>
    </row>
    <row r="413" spans="1:149" s="85" customFormat="1" ht="13.2" x14ac:dyDescent="0.25">
      <c r="A413" s="85">
        <v>2018</v>
      </c>
      <c r="B413" s="85" t="s">
        <v>350</v>
      </c>
      <c r="C413" s="85" t="s">
        <v>177</v>
      </c>
      <c r="D413" s="84"/>
      <c r="E413" s="84"/>
      <c r="F413" s="84"/>
      <c r="G413" s="84"/>
      <c r="H413" s="84">
        <v>108.700128444726</v>
      </c>
      <c r="I413" s="84">
        <v>108.890717331139</v>
      </c>
      <c r="J413" s="84">
        <v>107.724106102869</v>
      </c>
      <c r="K413" s="84"/>
      <c r="L413" s="84"/>
      <c r="M413" s="84">
        <v>110.12779616462301</v>
      </c>
      <c r="N413" s="84"/>
      <c r="O413" s="84">
        <v>108.389439592968</v>
      </c>
      <c r="P413" s="84"/>
      <c r="Q413" s="84"/>
      <c r="R413" s="84"/>
      <c r="S413" s="84"/>
      <c r="T413" s="84"/>
      <c r="U413" s="84"/>
      <c r="V413" s="84"/>
      <c r="W413" s="84"/>
      <c r="X413" s="84"/>
      <c r="Y413" s="84"/>
      <c r="Z413" s="84"/>
      <c r="AA413" s="84"/>
      <c r="AB413" s="84"/>
      <c r="AC413" s="84"/>
      <c r="AE413" s="84">
        <v>114.45176041995499</v>
      </c>
      <c r="AF413" s="84">
        <v>133.55692588036899</v>
      </c>
      <c r="AG413" s="84"/>
      <c r="AH413" s="84">
        <v>134.01152711163201</v>
      </c>
      <c r="AI413" s="84"/>
      <c r="AJ413" s="84"/>
      <c r="AK413" s="84"/>
      <c r="AL413" s="84"/>
      <c r="AM413" s="84"/>
      <c r="AN413" s="84"/>
      <c r="AO413" s="84"/>
      <c r="AP413" s="84"/>
      <c r="AQ413" s="84"/>
      <c r="AR413" s="84"/>
      <c r="AS413" s="84"/>
      <c r="AT413" s="84"/>
      <c r="AU413" s="84"/>
      <c r="AV413" s="84"/>
      <c r="AX413" s="84">
        <v>132.425600414717</v>
      </c>
      <c r="AY413" s="89"/>
      <c r="AZ413" s="89"/>
      <c r="BA413" s="89"/>
      <c r="BB413" s="89"/>
      <c r="BC413" s="89">
        <f t="shared" si="1679"/>
        <v>-1.9630173599913259</v>
      </c>
      <c r="BD413" s="89">
        <f t="shared" si="1680"/>
        <v>-2.8041875867967025</v>
      </c>
      <c r="BE413" s="89">
        <f t="shared" si="1681"/>
        <v>2.6350151255863485</v>
      </c>
      <c r="BF413" s="89"/>
      <c r="BG413" s="89"/>
      <c r="BH413" s="89">
        <f t="shared" si="1682"/>
        <v>4.8118330960922329E-2</v>
      </c>
      <c r="BI413" s="89"/>
      <c r="BJ413" s="89">
        <f t="shared" ref="BJ413" si="1733">+((O413/O401)-1)*100</f>
        <v>3.1750925564617116</v>
      </c>
      <c r="BK413" s="89"/>
      <c r="BL413" s="89"/>
      <c r="BM413" s="89"/>
      <c r="BN413" s="89"/>
      <c r="BO413" s="89"/>
      <c r="BP413" s="89"/>
      <c r="BQ413" s="89"/>
      <c r="BR413" s="89"/>
      <c r="BS413" s="89"/>
      <c r="BT413" s="89"/>
      <c r="BU413" s="89"/>
      <c r="BV413" s="89"/>
      <c r="BW413" s="89"/>
      <c r="BX413" s="89"/>
      <c r="BZ413" s="89">
        <f t="shared" ref="BZ413" si="1734">+((AE413/AE401)-1)*100</f>
        <v>-6.6186778535410102</v>
      </c>
      <c r="CA413" s="89">
        <f t="shared" ref="CA413" si="1735">+((AF413/AF401)-1)*100</f>
        <v>1.5610344661084019</v>
      </c>
      <c r="CB413" s="89"/>
      <c r="CC413" s="89">
        <f t="shared" ref="CC413" si="1736">+((AH413/AH401)-1)*100</f>
        <v>3.885279835901434</v>
      </c>
      <c r="CD413" s="89"/>
      <c r="CE413" s="89"/>
      <c r="CF413" s="89"/>
      <c r="CG413" s="89"/>
      <c r="CH413" s="89"/>
      <c r="CI413" s="89"/>
      <c r="CJ413" s="89"/>
      <c r="CK413" s="89"/>
      <c r="CL413" s="89"/>
      <c r="CM413" s="89"/>
      <c r="CN413" s="89"/>
      <c r="CO413" s="89"/>
      <c r="CP413" s="89"/>
      <c r="CQ413" s="89"/>
      <c r="CS413" s="89">
        <f t="shared" ref="CS413" si="1737">+((AX413/AX401)-1)*100</f>
        <v>-3.8561854952624319</v>
      </c>
      <c r="CT413" s="84"/>
      <c r="CU413" s="84"/>
      <c r="CV413" s="84"/>
      <c r="CW413" s="84"/>
      <c r="CX413" s="84">
        <f>((SUM(H$411:H413)/SUM(H$399:H401))-1)*100</f>
        <v>-1.5099632909380434</v>
      </c>
      <c r="CY413" s="84">
        <f>((SUM(I$411:I413)/SUM(I$399:I401))-1)*100</f>
        <v>-2.2073876279487648</v>
      </c>
      <c r="CZ413" s="84">
        <f>((SUM(J$411:J413)/SUM(J$399:J401))-1)*100</f>
        <v>2.3072967413657608</v>
      </c>
      <c r="DA413" s="84"/>
      <c r="DB413" s="84"/>
      <c r="DC413" s="84">
        <f>((SUM(M$411:M413)/SUM(M$399:M401))-1)*100</f>
        <v>1.7816286329918718</v>
      </c>
      <c r="DD413" s="84"/>
      <c r="DE413" s="84">
        <f>((SUM(O$411:O413)/SUM(O$399:O401))-1)*100</f>
        <v>3.0574389353539955</v>
      </c>
      <c r="DF413" s="84"/>
      <c r="DG413" s="84"/>
      <c r="DH413" s="84"/>
      <c r="DI413" s="84"/>
      <c r="DJ413" s="84"/>
      <c r="DK413" s="84"/>
      <c r="DL413" s="84"/>
      <c r="DM413" s="84"/>
      <c r="DN413" s="84"/>
      <c r="DO413" s="84"/>
      <c r="DP413" s="84"/>
      <c r="DQ413" s="84"/>
      <c r="DR413" s="84"/>
      <c r="DS413" s="84"/>
      <c r="DU413" s="84">
        <f>((SUM(AE$411:AE413)/SUM(AE$399:AE401))-1)*100</f>
        <v>-0.96040145553607514</v>
      </c>
      <c r="DV413" s="84">
        <f>((SUM(AF$411:AF413)/SUM(AF$399:AF401))-1)*100</f>
        <v>3.5354117090658388</v>
      </c>
      <c r="DW413" s="84"/>
      <c r="DX413" s="84">
        <f>((SUM(AH$411:AH413)/SUM(AH$399:AH401))-1)*100</f>
        <v>4.0342637748712606</v>
      </c>
      <c r="DY413" s="84"/>
      <c r="DZ413" s="84"/>
      <c r="EA413" s="84"/>
      <c r="EB413" s="84"/>
      <c r="EC413" s="84"/>
      <c r="ED413" s="84"/>
      <c r="EE413" s="84"/>
      <c r="EF413" s="84"/>
      <c r="EG413" s="84"/>
      <c r="EH413" s="84"/>
      <c r="EI413" s="84"/>
      <c r="EJ413" s="84"/>
      <c r="EK413" s="84"/>
      <c r="EL413" s="84"/>
      <c r="EN413" s="84">
        <f>((SUM(AX$411:AX413)/SUM(AX$399:AX401))-1)*100</f>
        <v>2.3611489754474357</v>
      </c>
      <c r="EO413" s="84"/>
      <c r="EP413" s="84"/>
      <c r="EQ413" s="84"/>
      <c r="ER413" s="84"/>
      <c r="ES413" s="84"/>
    </row>
    <row r="414" spans="1:149" s="85" customFormat="1" ht="13.2" x14ac:dyDescent="0.25">
      <c r="A414" s="85">
        <v>2018</v>
      </c>
      <c r="B414" s="85" t="s">
        <v>351</v>
      </c>
      <c r="C414" s="85" t="s">
        <v>177</v>
      </c>
      <c r="D414" s="84"/>
      <c r="E414" s="84"/>
      <c r="F414" s="84"/>
      <c r="G414" s="84"/>
      <c r="H414" s="84">
        <v>108.66007732542499</v>
      </c>
      <c r="I414" s="84">
        <v>108.938589273693</v>
      </c>
      <c r="J414" s="84">
        <v>107.233793300694</v>
      </c>
      <c r="K414" s="84"/>
      <c r="L414" s="84"/>
      <c r="M414" s="84">
        <v>106.971350020611</v>
      </c>
      <c r="N414" s="84"/>
      <c r="O414" s="84">
        <v>102.516401681725</v>
      </c>
      <c r="P414" s="84"/>
      <c r="Q414" s="84"/>
      <c r="R414" s="84"/>
      <c r="S414" s="84"/>
      <c r="T414" s="84"/>
      <c r="U414" s="84"/>
      <c r="V414" s="84"/>
      <c r="W414" s="84"/>
      <c r="X414" s="84"/>
      <c r="Y414" s="84"/>
      <c r="Z414" s="84"/>
      <c r="AA414" s="84"/>
      <c r="AB414" s="84"/>
      <c r="AC414" s="84"/>
      <c r="AE414" s="84">
        <v>118.052527318058</v>
      </c>
      <c r="AF414" s="84">
        <v>129.837217877689</v>
      </c>
      <c r="AG414" s="84"/>
      <c r="AH414" s="84">
        <v>126.780246984228</v>
      </c>
      <c r="AI414" s="84"/>
      <c r="AJ414" s="84"/>
      <c r="AK414" s="84"/>
      <c r="AL414" s="84"/>
      <c r="AM414" s="84"/>
      <c r="AN414" s="84"/>
      <c r="AO414" s="84"/>
      <c r="AP414" s="84"/>
      <c r="AQ414" s="84"/>
      <c r="AR414" s="84"/>
      <c r="AS414" s="84"/>
      <c r="AT414" s="84"/>
      <c r="AU414" s="84"/>
      <c r="AV414" s="84"/>
      <c r="AX414" s="84">
        <v>137.444828200091</v>
      </c>
      <c r="AY414" s="89"/>
      <c r="AZ414" s="89"/>
      <c r="BA414" s="89"/>
      <c r="BB414" s="89"/>
      <c r="BC414" s="89">
        <f t="shared" si="1679"/>
        <v>-1.6476932294790525</v>
      </c>
      <c r="BD414" s="89">
        <f t="shared" si="1680"/>
        <v>-2.2917561185057278</v>
      </c>
      <c r="BE414" s="89">
        <f t="shared" si="1681"/>
        <v>1.8449050868284633</v>
      </c>
      <c r="BF414" s="89"/>
      <c r="BG414" s="89"/>
      <c r="BH414" s="89">
        <f t="shared" si="1682"/>
        <v>4.0597863245074084</v>
      </c>
      <c r="BI414" s="89"/>
      <c r="BJ414" s="89">
        <f t="shared" ref="BJ414" si="1738">+((O414/O402)-1)*100</f>
        <v>1.9132875959398499</v>
      </c>
      <c r="BK414" s="89"/>
      <c r="BL414" s="89"/>
      <c r="BM414" s="89"/>
      <c r="BN414" s="89"/>
      <c r="BO414" s="89"/>
      <c r="BP414" s="89"/>
      <c r="BQ414" s="89"/>
      <c r="BR414" s="89"/>
      <c r="BS414" s="89"/>
      <c r="BT414" s="89"/>
      <c r="BU414" s="89"/>
      <c r="BV414" s="89"/>
      <c r="BW414" s="89"/>
      <c r="BX414" s="89"/>
      <c r="BZ414" s="89">
        <f t="shared" ref="BZ414" si="1739">+((AE414/AE402)-1)*100</f>
        <v>9.0196041025297991</v>
      </c>
      <c r="CA414" s="89">
        <f t="shared" ref="CA414" si="1740">+((AF414/AF402)-1)*100</f>
        <v>5.5885494350403464</v>
      </c>
      <c r="CB414" s="89"/>
      <c r="CC414" s="89">
        <f t="shared" ref="CC414" si="1741">+((AH414/AH402)-1)*100</f>
        <v>2.5401451498149319</v>
      </c>
      <c r="CD414" s="89"/>
      <c r="CE414" s="89"/>
      <c r="CF414" s="89"/>
      <c r="CG414" s="89"/>
      <c r="CH414" s="89"/>
      <c r="CI414" s="89"/>
      <c r="CJ414" s="89"/>
      <c r="CK414" s="89"/>
      <c r="CL414" s="89"/>
      <c r="CM414" s="89"/>
      <c r="CN414" s="89"/>
      <c r="CO414" s="89"/>
      <c r="CP414" s="89"/>
      <c r="CQ414" s="89"/>
      <c r="CS414" s="89">
        <f t="shared" ref="CS414" si="1742">+((AX414/AX402)-1)*100</f>
        <v>13.32199424137066</v>
      </c>
      <c r="CT414" s="84"/>
      <c r="CU414" s="84"/>
      <c r="CV414" s="84"/>
      <c r="CW414" s="84"/>
      <c r="CX414" s="84">
        <f>((SUM(H$411:H414)/SUM(H$399:H402))-1)*100</f>
        <v>-1.5443044807898043</v>
      </c>
      <c r="CY414" s="84">
        <f>((SUM(I$411:I414)/SUM(I$399:I402))-1)*100</f>
        <v>-2.2284010854601966</v>
      </c>
      <c r="CZ414" s="84">
        <f>((SUM(J$411:J414)/SUM(J$399:J402))-1)*100</f>
        <v>2.1913247305195949</v>
      </c>
      <c r="DA414" s="84"/>
      <c r="DB414" s="84"/>
      <c r="DC414" s="84">
        <f>((SUM(M$411:M414)/SUM(M$399:M402))-1)*100</f>
        <v>2.3383973635080268</v>
      </c>
      <c r="DD414" s="84"/>
      <c r="DE414" s="84">
        <f>((SUM(O$411:O414)/SUM(O$399:O402))-1)*100</f>
        <v>2.7730484173753789</v>
      </c>
      <c r="DF414" s="84"/>
      <c r="DG414" s="84"/>
      <c r="DH414" s="84"/>
      <c r="DI414" s="84"/>
      <c r="DJ414" s="84"/>
      <c r="DK414" s="84"/>
      <c r="DL414" s="84"/>
      <c r="DM414" s="84"/>
      <c r="DN414" s="84"/>
      <c r="DO414" s="84"/>
      <c r="DP414" s="84"/>
      <c r="DQ414" s="84"/>
      <c r="DR414" s="84"/>
      <c r="DS414" s="84"/>
      <c r="DU414" s="84">
        <f>((SUM(AE$411:AE414)/SUM(AE$399:AE402))-1)*100</f>
        <v>1.3877187471568186</v>
      </c>
      <c r="DV414" s="84">
        <f>((SUM(AF$411:AF414)/SUM(AF$399:AF402))-1)*100</f>
        <v>4.0395054907539585</v>
      </c>
      <c r="DW414" s="84"/>
      <c r="DX414" s="84">
        <f>((SUM(AH$411:AH414)/SUM(AH$399:AH402))-1)*100</f>
        <v>3.6613729722323685</v>
      </c>
      <c r="DY414" s="84"/>
      <c r="DZ414" s="84"/>
      <c r="EA414" s="84"/>
      <c r="EB414" s="84"/>
      <c r="EC414" s="84"/>
      <c r="ED414" s="84"/>
      <c r="EE414" s="84"/>
      <c r="EF414" s="84"/>
      <c r="EG414" s="84"/>
      <c r="EH414" s="84"/>
      <c r="EI414" s="84"/>
      <c r="EJ414" s="84"/>
      <c r="EK414" s="84"/>
      <c r="EL414" s="84"/>
      <c r="EN414" s="84">
        <f>((SUM(AX$411:AX414)/SUM(AX$399:AX402))-1)*100</f>
        <v>4.9459169238550871</v>
      </c>
      <c r="EO414" s="84"/>
      <c r="EP414" s="84"/>
      <c r="EQ414" s="84"/>
      <c r="ER414" s="84"/>
      <c r="ES414" s="84"/>
    </row>
    <row r="415" spans="1:149" s="85" customFormat="1" ht="13.2" x14ac:dyDescent="0.25">
      <c r="A415" s="85">
        <v>2018</v>
      </c>
      <c r="B415" s="85" t="s">
        <v>352</v>
      </c>
      <c r="C415" s="85" t="s">
        <v>177</v>
      </c>
      <c r="D415" s="84"/>
      <c r="E415" s="84"/>
      <c r="F415" s="84"/>
      <c r="G415" s="84"/>
      <c r="H415" s="84">
        <v>108.835996304296</v>
      </c>
      <c r="I415" s="84">
        <v>109.046301144439</v>
      </c>
      <c r="J415" s="84">
        <v>107.75900684052399</v>
      </c>
      <c r="K415" s="84"/>
      <c r="L415" s="84"/>
      <c r="M415" s="84">
        <v>111.945565407842</v>
      </c>
      <c r="N415" s="84"/>
      <c r="O415" s="84">
        <v>109.56679955798499</v>
      </c>
      <c r="P415" s="84"/>
      <c r="Q415" s="84"/>
      <c r="R415" s="84"/>
      <c r="S415" s="84"/>
      <c r="T415" s="84"/>
      <c r="U415" s="84"/>
      <c r="V415" s="84"/>
      <c r="W415" s="84"/>
      <c r="X415" s="84"/>
      <c r="Y415" s="84"/>
      <c r="Z415" s="84"/>
      <c r="AA415" s="84"/>
      <c r="AB415" s="84"/>
      <c r="AC415" s="84"/>
      <c r="AE415" s="84">
        <v>117.862474904029</v>
      </c>
      <c r="AF415" s="84">
        <v>135.93830088930599</v>
      </c>
      <c r="AG415" s="84"/>
      <c r="AH415" s="84">
        <v>135.26192719966801</v>
      </c>
      <c r="AI415" s="84"/>
      <c r="AJ415" s="84"/>
      <c r="AK415" s="84"/>
      <c r="AL415" s="84"/>
      <c r="AM415" s="84"/>
      <c r="AN415" s="84"/>
      <c r="AO415" s="84"/>
      <c r="AP415" s="84"/>
      <c r="AQ415" s="84"/>
      <c r="AR415" s="84"/>
      <c r="AS415" s="84"/>
      <c r="AT415" s="84"/>
      <c r="AU415" s="84"/>
      <c r="AV415" s="84"/>
      <c r="AX415" s="84">
        <v>137.62153165676099</v>
      </c>
      <c r="AY415" s="89"/>
      <c r="AZ415" s="89"/>
      <c r="BA415" s="89"/>
      <c r="BB415" s="89"/>
      <c r="BC415" s="89">
        <f t="shared" si="1679"/>
        <v>-1.6964672633069333</v>
      </c>
      <c r="BD415" s="89">
        <f t="shared" si="1680"/>
        <v>-2.263341378385586</v>
      </c>
      <c r="BE415" s="89">
        <f t="shared" si="1681"/>
        <v>1.3498258676598374</v>
      </c>
      <c r="BF415" s="89"/>
      <c r="BG415" s="89"/>
      <c r="BH415" s="89">
        <f t="shared" si="1682"/>
        <v>2.5530410559997829</v>
      </c>
      <c r="BI415" s="89"/>
      <c r="BJ415" s="89">
        <f t="shared" ref="BJ415" si="1743">+((O415/O403)-1)*100</f>
        <v>2.8469075312211878</v>
      </c>
      <c r="BK415" s="89"/>
      <c r="BL415" s="89"/>
      <c r="BM415" s="89"/>
      <c r="BN415" s="89"/>
      <c r="BO415" s="89"/>
      <c r="BP415" s="89"/>
      <c r="BQ415" s="89"/>
      <c r="BR415" s="89"/>
      <c r="BS415" s="89"/>
      <c r="BT415" s="89"/>
      <c r="BU415" s="89"/>
      <c r="BV415" s="89"/>
      <c r="BW415" s="89"/>
      <c r="BX415" s="89"/>
      <c r="BZ415" s="89">
        <f t="shared" ref="BZ415" si="1744">+((AE415/AE403)-1)*100</f>
        <v>1.8799186499441234</v>
      </c>
      <c r="CA415" s="89">
        <f t="shared" ref="CA415" si="1745">+((AF415/AF403)-1)*100</f>
        <v>3.7838528328329124</v>
      </c>
      <c r="CB415" s="89"/>
      <c r="CC415" s="89">
        <f t="shared" ref="CC415" si="1746">+((AH415/AH403)-1)*100</f>
        <v>3.2511756190034991</v>
      </c>
      <c r="CD415" s="89"/>
      <c r="CE415" s="89"/>
      <c r="CF415" s="89"/>
      <c r="CG415" s="89"/>
      <c r="CH415" s="89"/>
      <c r="CI415" s="89"/>
      <c r="CJ415" s="89"/>
      <c r="CK415" s="89"/>
      <c r="CL415" s="89"/>
      <c r="CM415" s="89"/>
      <c r="CN415" s="89"/>
      <c r="CO415" s="89"/>
      <c r="CP415" s="89"/>
      <c r="CQ415" s="89"/>
      <c r="CS415" s="89">
        <f t="shared" ref="CS415" si="1747">+((AX415/AX403)-1)*100</f>
        <v>5.1102089755651559</v>
      </c>
      <c r="CT415" s="84"/>
      <c r="CU415" s="84"/>
      <c r="CV415" s="84"/>
      <c r="CW415" s="84"/>
      <c r="CX415" s="84">
        <f>((SUM(H$411:H415)/SUM(H$399:H403))-1)*100</f>
        <v>-1.5747238627253135</v>
      </c>
      <c r="CY415" s="84">
        <f>((SUM(I$411:I415)/SUM(I$399:I403))-1)*100</f>
        <v>-2.2353721696702133</v>
      </c>
      <c r="CZ415" s="84">
        <f>((SUM(J$411:J415)/SUM(J$399:J403))-1)*100</f>
        <v>2.0212691946146943</v>
      </c>
      <c r="DA415" s="84"/>
      <c r="DB415" s="84"/>
      <c r="DC415" s="84">
        <f>((SUM(M$411:M415)/SUM(M$399:M403))-1)*100</f>
        <v>2.3826235152641928</v>
      </c>
      <c r="DD415" s="84"/>
      <c r="DE415" s="84">
        <f>((SUM(O$411:O415)/SUM(O$399:O403))-1)*100</f>
        <v>2.7884396721292282</v>
      </c>
      <c r="DF415" s="84"/>
      <c r="DG415" s="84"/>
      <c r="DH415" s="84"/>
      <c r="DI415" s="84"/>
      <c r="DJ415" s="84"/>
      <c r="DK415" s="84"/>
      <c r="DL415" s="84"/>
      <c r="DM415" s="84"/>
      <c r="DN415" s="84"/>
      <c r="DO415" s="84"/>
      <c r="DP415" s="84"/>
      <c r="DQ415" s="84"/>
      <c r="DR415" s="84"/>
      <c r="DS415" s="84"/>
      <c r="DU415" s="84">
        <f>((SUM(AE$411:AE415)/SUM(AE$399:AE403))-1)*100</f>
        <v>1.486588428942226</v>
      </c>
      <c r="DV415" s="84">
        <f>((SUM(AF$411:AF415)/SUM(AF$399:AF403))-1)*100</f>
        <v>3.9865055524383131</v>
      </c>
      <c r="DW415" s="84"/>
      <c r="DX415" s="84">
        <f>((SUM(AH$411:AH415)/SUM(AH$399:AH403))-1)*100</f>
        <v>3.575587109935463</v>
      </c>
      <c r="DY415" s="84"/>
      <c r="DZ415" s="84"/>
      <c r="EA415" s="84"/>
      <c r="EB415" s="84"/>
      <c r="EC415" s="84"/>
      <c r="ED415" s="84"/>
      <c r="EE415" s="84"/>
      <c r="EF415" s="84"/>
      <c r="EG415" s="84"/>
      <c r="EH415" s="84"/>
      <c r="EI415" s="84"/>
      <c r="EJ415" s="84"/>
      <c r="EK415" s="84"/>
      <c r="EL415" s="84"/>
      <c r="EN415" s="84">
        <f>((SUM(AX$411:AX415)/SUM(AX$399:AX403))-1)*100</f>
        <v>4.9792539573558781</v>
      </c>
      <c r="EO415" s="84"/>
      <c r="EP415" s="84"/>
      <c r="EQ415" s="84"/>
      <c r="ER415" s="84"/>
      <c r="ES415" s="84"/>
    </row>
    <row r="416" spans="1:149" s="85" customFormat="1" ht="13.2" x14ac:dyDescent="0.25">
      <c r="A416" s="85">
        <v>2018</v>
      </c>
      <c r="B416" s="85" t="s">
        <v>353</v>
      </c>
      <c r="C416" s="85" t="s">
        <v>177</v>
      </c>
      <c r="D416" s="84"/>
      <c r="E416" s="84"/>
      <c r="F416" s="84"/>
      <c r="G416" s="84"/>
      <c r="H416" s="84">
        <v>109.076303020098</v>
      </c>
      <c r="I416" s="84">
        <v>109.237788914653</v>
      </c>
      <c r="J416" s="84">
        <v>108.24931964269901</v>
      </c>
      <c r="K416" s="84"/>
      <c r="L416" s="84"/>
      <c r="M416" s="84">
        <v>112.11649448265101</v>
      </c>
      <c r="N416" s="84"/>
      <c r="O416" s="84">
        <v>110.800204009932</v>
      </c>
      <c r="P416" s="84"/>
      <c r="Q416" s="84"/>
      <c r="R416" s="84"/>
      <c r="S416" s="84"/>
      <c r="T416" s="84"/>
      <c r="U416" s="84"/>
      <c r="V416" s="84"/>
      <c r="W416" s="84"/>
      <c r="X416" s="84"/>
      <c r="Y416" s="84"/>
      <c r="Z416" s="84"/>
      <c r="AA416" s="84"/>
      <c r="AB416" s="84"/>
      <c r="AC416" s="84"/>
      <c r="AE416" s="84">
        <v>115.390617321702</v>
      </c>
      <c r="AF416" s="84">
        <v>136.26747067212</v>
      </c>
      <c r="AG416" s="84"/>
      <c r="AH416" s="84">
        <v>136.607721534615</v>
      </c>
      <c r="AI416" s="84"/>
      <c r="AJ416" s="84"/>
      <c r="AK416" s="84"/>
      <c r="AL416" s="84"/>
      <c r="AM416" s="84"/>
      <c r="AN416" s="84"/>
      <c r="AO416" s="84"/>
      <c r="AP416" s="84"/>
      <c r="AQ416" s="84"/>
      <c r="AR416" s="84"/>
      <c r="AS416" s="84"/>
      <c r="AT416" s="84"/>
      <c r="AU416" s="84"/>
      <c r="AV416" s="84"/>
      <c r="AX416" s="84">
        <v>135.42071875202299</v>
      </c>
      <c r="AY416" s="89"/>
      <c r="AZ416" s="89"/>
      <c r="BA416" s="89"/>
      <c r="BB416" s="89"/>
      <c r="BC416" s="89">
        <f t="shared" si="1679"/>
        <v>-0.54851630523640171</v>
      </c>
      <c r="BD416" s="89">
        <f t="shared" si="1680"/>
        <v>-0.99788491783775468</v>
      </c>
      <c r="BE416" s="89">
        <f t="shared" si="1681"/>
        <v>1.8403286644398165</v>
      </c>
      <c r="BF416" s="89"/>
      <c r="BG416" s="89"/>
      <c r="BH416" s="89">
        <f t="shared" si="1682"/>
        <v>0.52898974954276312</v>
      </c>
      <c r="BI416" s="89"/>
      <c r="BJ416" s="89">
        <f t="shared" ref="BJ416" si="1748">+((O416/O404)-1)*100</f>
        <v>4.9265899916482114</v>
      </c>
      <c r="BK416" s="89"/>
      <c r="BL416" s="89"/>
      <c r="BM416" s="89"/>
      <c r="BN416" s="89"/>
      <c r="BO416" s="89"/>
      <c r="BP416" s="89"/>
      <c r="BQ416" s="89"/>
      <c r="BR416" s="89"/>
      <c r="BS416" s="89"/>
      <c r="BT416" s="89"/>
      <c r="BU416" s="89"/>
      <c r="BV416" s="89"/>
      <c r="BW416" s="89"/>
      <c r="BX416" s="89"/>
      <c r="BZ416" s="89">
        <f t="shared" ref="BZ416" si="1749">+((AE416/AE404)-1)*100</f>
        <v>-8.6184968348463116</v>
      </c>
      <c r="CA416" s="89">
        <f t="shared" ref="CA416" si="1750">+((AF416/AF404)-1)*100</f>
        <v>1.8174323966198891</v>
      </c>
      <c r="CB416" s="89"/>
      <c r="CC416" s="89">
        <f t="shared" ref="CC416" si="1751">+((AH416/AH404)-1)*100</f>
        <v>5.3280420941628437</v>
      </c>
      <c r="CD416" s="89"/>
      <c r="CE416" s="89"/>
      <c r="CF416" s="89"/>
      <c r="CG416" s="89"/>
      <c r="CH416" s="89"/>
      <c r="CI416" s="89"/>
      <c r="CJ416" s="89"/>
      <c r="CK416" s="89"/>
      <c r="CL416" s="89"/>
      <c r="CM416" s="89"/>
      <c r="CN416" s="89"/>
      <c r="CO416" s="89"/>
      <c r="CP416" s="89"/>
      <c r="CQ416" s="89"/>
      <c r="CS416" s="89">
        <f t="shared" ref="CS416" si="1752">+((AX416/AX404)-1)*100</f>
        <v>-6.0441413280422633</v>
      </c>
      <c r="CT416" s="84"/>
      <c r="CU416" s="84"/>
      <c r="CV416" s="84"/>
      <c r="CW416" s="84"/>
      <c r="CX416" s="84">
        <f>((SUM(H$411:H416)/SUM(H$399:H404))-1)*100</f>
        <v>-1.4050867927249078</v>
      </c>
      <c r="CY416" s="84">
        <f>((SUM(I$411:I416)/SUM(I$399:I404))-1)*100</f>
        <v>-2.0314413134213671</v>
      </c>
      <c r="CZ416" s="84">
        <f>((SUM(J$411:J416)/SUM(J$399:J404))-1)*100</f>
        <v>1.990858016598529</v>
      </c>
      <c r="DA416" s="84"/>
      <c r="DB416" s="84"/>
      <c r="DC416" s="84">
        <f>((SUM(M$411:M416)/SUM(M$399:M404))-1)*100</f>
        <v>2.0602680790202221</v>
      </c>
      <c r="DD416" s="84"/>
      <c r="DE416" s="84">
        <f>((SUM(O$411:O416)/SUM(O$399:O404))-1)*100</f>
        <v>3.1544792560483703</v>
      </c>
      <c r="DF416" s="84"/>
      <c r="DG416" s="84"/>
      <c r="DH416" s="84"/>
      <c r="DI416" s="84"/>
      <c r="DJ416" s="84"/>
      <c r="DK416" s="84"/>
      <c r="DL416" s="84"/>
      <c r="DM416" s="84"/>
      <c r="DN416" s="84"/>
      <c r="DO416" s="84"/>
      <c r="DP416" s="84"/>
      <c r="DQ416" s="84"/>
      <c r="DR416" s="84"/>
      <c r="DS416" s="84"/>
      <c r="DU416" s="84">
        <f>((SUM(AE$411:AE416)/SUM(AE$399:AE404))-1)*100</f>
        <v>-0.33056986524031551</v>
      </c>
      <c r="DV416" s="84">
        <f>((SUM(AF$411:AF416)/SUM(AF$399:AF404))-1)*100</f>
        <v>3.6073509533636861</v>
      </c>
      <c r="DW416" s="84"/>
      <c r="DX416" s="84">
        <f>((SUM(AH$411:AH416)/SUM(AH$399:AH404))-1)*100</f>
        <v>3.8761915836990513</v>
      </c>
      <c r="DY416" s="84"/>
      <c r="DZ416" s="84"/>
      <c r="EA416" s="84"/>
      <c r="EB416" s="84"/>
      <c r="EC416" s="84"/>
      <c r="ED416" s="84"/>
      <c r="EE416" s="84"/>
      <c r="EF416" s="84"/>
      <c r="EG416" s="84"/>
      <c r="EH416" s="84"/>
      <c r="EI416" s="84"/>
      <c r="EJ416" s="84"/>
      <c r="EK416" s="84"/>
      <c r="EL416" s="84"/>
      <c r="EN416" s="84">
        <f>((SUM(AX$411:AX416)/SUM(AX$399:AX404))-1)*100</f>
        <v>2.9665182864587081</v>
      </c>
      <c r="EO416" s="84"/>
      <c r="EP416" s="84"/>
      <c r="EQ416" s="84"/>
      <c r="ER416" s="84"/>
      <c r="ES416" s="84"/>
    </row>
    <row r="417" spans="1:149" s="85" customFormat="1" ht="13.2" x14ac:dyDescent="0.25">
      <c r="A417" s="85">
        <v>2018</v>
      </c>
      <c r="B417" s="85" t="s">
        <v>354</v>
      </c>
      <c r="C417" s="85" t="s">
        <v>177</v>
      </c>
      <c r="D417" s="84"/>
      <c r="E417" s="84"/>
      <c r="F417" s="84"/>
      <c r="G417" s="84"/>
      <c r="H417" s="84">
        <v>108.86394864797499</v>
      </c>
      <c r="I417" s="84">
        <v>109.05826913007699</v>
      </c>
      <c r="J417" s="84">
        <v>107.86881647851099</v>
      </c>
      <c r="K417" s="84"/>
      <c r="L417" s="84"/>
      <c r="M417" s="84">
        <v>112.400730912935</v>
      </c>
      <c r="N417" s="84"/>
      <c r="O417" s="84">
        <v>111.039229695693</v>
      </c>
      <c r="P417" s="84"/>
      <c r="Q417" s="84"/>
      <c r="R417" s="84"/>
      <c r="S417" s="84"/>
      <c r="T417" s="84"/>
      <c r="U417" s="84"/>
      <c r="V417" s="84"/>
      <c r="W417" s="84"/>
      <c r="X417" s="84"/>
      <c r="Y417" s="84"/>
      <c r="Z417" s="84"/>
      <c r="AA417" s="84"/>
      <c r="AB417" s="84"/>
      <c r="AC417" s="84"/>
      <c r="AE417" s="84">
        <v>115.787310336819</v>
      </c>
      <c r="AF417" s="84">
        <v>136.55107900038999</v>
      </c>
      <c r="AG417" s="84"/>
      <c r="AH417" s="84">
        <v>136.85642792316099</v>
      </c>
      <c r="AI417" s="84"/>
      <c r="AJ417" s="84"/>
      <c r="AK417" s="84"/>
      <c r="AL417" s="84"/>
      <c r="AM417" s="84"/>
      <c r="AN417" s="84"/>
      <c r="AO417" s="84"/>
      <c r="AP417" s="84"/>
      <c r="AQ417" s="84"/>
      <c r="AR417" s="84"/>
      <c r="AS417" s="84"/>
      <c r="AT417" s="84"/>
      <c r="AU417" s="84"/>
      <c r="AV417" s="84"/>
      <c r="AX417" s="84">
        <v>135.79118441919599</v>
      </c>
      <c r="AY417" s="89"/>
      <c r="AZ417" s="89"/>
      <c r="BA417" s="89"/>
      <c r="BB417" s="89"/>
      <c r="BC417" s="89">
        <f t="shared" si="1679"/>
        <v>-1.2873425814181605</v>
      </c>
      <c r="BD417" s="89">
        <f t="shared" si="1680"/>
        <v>-1.6672062156033562</v>
      </c>
      <c r="BE417" s="89">
        <f t="shared" si="1681"/>
        <v>0.72731608441620743</v>
      </c>
      <c r="BF417" s="89"/>
      <c r="BG417" s="89"/>
      <c r="BH417" s="89">
        <f t="shared" si="1682"/>
        <v>-1.1809836621682335</v>
      </c>
      <c r="BI417" s="89"/>
      <c r="BJ417" s="89">
        <f t="shared" ref="BJ417" si="1753">+((O417/O405)-1)*100</f>
        <v>-0.4156593198470615</v>
      </c>
      <c r="BK417" s="89"/>
      <c r="BL417" s="89"/>
      <c r="BM417" s="89"/>
      <c r="BN417" s="89"/>
      <c r="BO417" s="89"/>
      <c r="BP417" s="89"/>
      <c r="BQ417" s="89"/>
      <c r="BR417" s="89"/>
      <c r="BS417" s="89"/>
      <c r="BT417" s="89"/>
      <c r="BU417" s="89"/>
      <c r="BV417" s="89"/>
      <c r="BW417" s="89"/>
      <c r="BX417" s="89"/>
      <c r="BZ417" s="89">
        <f t="shared" ref="BZ417" si="1754">+((AE417/AE405)-1)*100</f>
        <v>-2.9599357684256145</v>
      </c>
      <c r="CA417" s="89">
        <f t="shared" ref="CA417" si="1755">+((AF417/AF405)-1)*100</f>
        <v>0.10213604917466146</v>
      </c>
      <c r="CB417" s="89"/>
      <c r="CC417" s="89">
        <f t="shared" ref="CC417" si="1756">+((AH417/AH405)-1)*100</f>
        <v>-8.2358913860558491E-2</v>
      </c>
      <c r="CD417" s="89"/>
      <c r="CE417" s="89"/>
      <c r="CF417" s="89"/>
      <c r="CG417" s="89"/>
      <c r="CH417" s="89"/>
      <c r="CI417" s="89"/>
      <c r="CJ417" s="89"/>
      <c r="CK417" s="89"/>
      <c r="CL417" s="89"/>
      <c r="CM417" s="89"/>
      <c r="CN417" s="89"/>
      <c r="CO417" s="89"/>
      <c r="CP417" s="89"/>
      <c r="CQ417" s="89"/>
      <c r="CS417" s="89">
        <f t="shared" ref="CS417" si="1757">+((AX417/AX405)-1)*100</f>
        <v>0.56788537947896067</v>
      </c>
      <c r="CT417" s="84"/>
      <c r="CU417" s="84"/>
      <c r="CV417" s="84"/>
      <c r="CW417" s="84"/>
      <c r="CX417" s="84">
        <f>((SUM(H$411:H417)/SUM(H$399:H405))-1)*100</f>
        <v>-1.3883050317115009</v>
      </c>
      <c r="CY417" s="84">
        <f>((SUM(I$411:I417)/SUM(I$399:I405))-1)*100</f>
        <v>-1.9796818094692137</v>
      </c>
      <c r="CZ417" s="84">
        <f>((SUM(J$411:J417)/SUM(J$399:J405))-1)*100</f>
        <v>1.8078828110698941</v>
      </c>
      <c r="DA417" s="84"/>
      <c r="DB417" s="84"/>
      <c r="DC417" s="84">
        <f>((SUM(M$411:M417)/SUM(M$399:M405))-1)*100</f>
        <v>1.5719935212572977</v>
      </c>
      <c r="DD417" s="84"/>
      <c r="DE417" s="84">
        <f>((SUM(O$411:O417)/SUM(O$399:O405))-1)*100</f>
        <v>2.6079153974578828</v>
      </c>
      <c r="DF417" s="84"/>
      <c r="DG417" s="84"/>
      <c r="DH417" s="84"/>
      <c r="DI417" s="84"/>
      <c r="DJ417" s="84"/>
      <c r="DK417" s="84"/>
      <c r="DL417" s="84"/>
      <c r="DM417" s="84"/>
      <c r="DN417" s="84"/>
      <c r="DO417" s="84"/>
      <c r="DP417" s="84"/>
      <c r="DQ417" s="84"/>
      <c r="DR417" s="84"/>
      <c r="DS417" s="84"/>
      <c r="DU417" s="84">
        <f>((SUM(AE$411:AE417)/SUM(AE$399:AE405))-1)*100</f>
        <v>-0.71246529750963461</v>
      </c>
      <c r="DV417" s="84">
        <f>((SUM(AF$411:AF417)/SUM(AF$399:AF405))-1)*100</f>
        <v>3.0772822343455575</v>
      </c>
      <c r="DW417" s="84"/>
      <c r="DX417" s="84">
        <f>((SUM(AH$411:AH417)/SUM(AH$399:AH405))-1)*100</f>
        <v>3.2690762732426437</v>
      </c>
      <c r="DY417" s="84"/>
      <c r="DZ417" s="84"/>
      <c r="EA417" s="84"/>
      <c r="EB417" s="84"/>
      <c r="EC417" s="84"/>
      <c r="ED417" s="84"/>
      <c r="EE417" s="84"/>
      <c r="EF417" s="84"/>
      <c r="EG417" s="84"/>
      <c r="EH417" s="84"/>
      <c r="EI417" s="84"/>
      <c r="EJ417" s="84"/>
      <c r="EK417" s="84"/>
      <c r="EL417" s="84"/>
      <c r="EN417" s="84">
        <f>((SUM(AX$411:AX417)/SUM(AX$399:AX405))-1)*100</f>
        <v>2.6161612660386302</v>
      </c>
      <c r="EO417" s="84"/>
      <c r="EP417" s="84"/>
      <c r="EQ417" s="84"/>
      <c r="ER417" s="84"/>
      <c r="ES417" s="84"/>
    </row>
    <row r="418" spans="1:149" s="85" customFormat="1" ht="13.2" x14ac:dyDescent="0.25">
      <c r="A418" s="85">
        <v>2018</v>
      </c>
      <c r="B418" s="85" t="s">
        <v>355</v>
      </c>
      <c r="C418" s="85" t="s">
        <v>177</v>
      </c>
      <c r="D418" s="84"/>
      <c r="E418" s="84"/>
      <c r="F418" s="84"/>
      <c r="G418" s="84"/>
      <c r="H418" s="84">
        <v>109.29241218465501</v>
      </c>
      <c r="I418" s="84">
        <v>109.519036577156</v>
      </c>
      <c r="J418" s="84">
        <v>108.13184886717799</v>
      </c>
      <c r="K418" s="84"/>
      <c r="L418" s="84"/>
      <c r="M418" s="84">
        <v>113.261670785709</v>
      </c>
      <c r="N418" s="84"/>
      <c r="O418" s="84">
        <v>109.993539488737</v>
      </c>
      <c r="P418" s="84"/>
      <c r="Q418" s="84"/>
      <c r="R418" s="84"/>
      <c r="S418" s="84"/>
      <c r="T418" s="84"/>
      <c r="U418" s="84"/>
      <c r="V418" s="84"/>
      <c r="W418" s="84"/>
      <c r="X418" s="84"/>
      <c r="Y418" s="84"/>
      <c r="Z418" s="84"/>
      <c r="AA418" s="84"/>
      <c r="AB418" s="84"/>
      <c r="AC418" s="84"/>
      <c r="AE418" s="84">
        <v>121.39077567722499</v>
      </c>
      <c r="AF418" s="84">
        <v>137.088403985166</v>
      </c>
      <c r="AG418" s="84"/>
      <c r="AH418" s="84">
        <v>134.89182288607199</v>
      </c>
      <c r="AI418" s="84"/>
      <c r="AJ418" s="84"/>
      <c r="AK418" s="84"/>
      <c r="AL418" s="84"/>
      <c r="AM418" s="84"/>
      <c r="AN418" s="84"/>
      <c r="AO418" s="84"/>
      <c r="AP418" s="84"/>
      <c r="AQ418" s="84"/>
      <c r="AR418" s="84"/>
      <c r="AS418" s="84"/>
      <c r="AT418" s="84"/>
      <c r="AU418" s="84"/>
      <c r="AV418" s="84"/>
      <c r="AX418" s="84">
        <v>142.55483910209699</v>
      </c>
      <c r="AY418" s="89"/>
      <c r="AZ418" s="89"/>
      <c r="BA418" s="89"/>
      <c r="BB418" s="89"/>
      <c r="BC418" s="89">
        <f t="shared" si="1679"/>
        <v>-1.049560773421776</v>
      </c>
      <c r="BD418" s="89">
        <f t="shared" si="1680"/>
        <v>-1.3528809356974092</v>
      </c>
      <c r="BE418" s="89">
        <f t="shared" si="1681"/>
        <v>0.55410871612981971</v>
      </c>
      <c r="BF418" s="89"/>
      <c r="BG418" s="89"/>
      <c r="BH418" s="89">
        <f t="shared" si="1682"/>
        <v>0.70012939530714746</v>
      </c>
      <c r="BI418" s="89"/>
      <c r="BJ418" s="89">
        <f t="shared" ref="BJ418" si="1758">+((O418/O406)-1)*100</f>
        <v>1.5341790292043633</v>
      </c>
      <c r="BK418" s="89"/>
      <c r="BL418" s="89"/>
      <c r="BM418" s="89"/>
      <c r="BN418" s="89"/>
      <c r="BO418" s="89"/>
      <c r="BP418" s="89"/>
      <c r="BQ418" s="89"/>
      <c r="BR418" s="89"/>
      <c r="BS418" s="89"/>
      <c r="BT418" s="89"/>
      <c r="BU418" s="89"/>
      <c r="BV418" s="89"/>
      <c r="BW418" s="89"/>
      <c r="BX418" s="89"/>
      <c r="BZ418" s="89">
        <f t="shared" ref="BZ418" si="1759">+((AE418/AE406)-1)*100</f>
        <v>-1.1303603824555308</v>
      </c>
      <c r="CA418" s="89">
        <f t="shared" ref="CA418" si="1760">+((AF418/AF406)-1)*100</f>
        <v>2.0140320701718561</v>
      </c>
      <c r="CB418" s="89"/>
      <c r="CC418" s="89">
        <f t="shared" ref="CC418" si="1761">+((AH418/AH406)-1)*100</f>
        <v>1.7142672976996121</v>
      </c>
      <c r="CD418" s="89"/>
      <c r="CE418" s="89"/>
      <c r="CF418" s="89"/>
      <c r="CG418" s="89"/>
      <c r="CH418" s="89"/>
      <c r="CI418" s="89"/>
      <c r="CJ418" s="89"/>
      <c r="CK418" s="89"/>
      <c r="CL418" s="89"/>
      <c r="CM418" s="89"/>
      <c r="CN418" s="89"/>
      <c r="CO418" s="89"/>
      <c r="CP418" s="89"/>
      <c r="CQ418" s="89"/>
      <c r="CS418" s="89">
        <f t="shared" ref="CS418" si="1762">+((AX418/AX406)-1)*100</f>
        <v>2.7269569275264249</v>
      </c>
      <c r="CT418" s="84"/>
      <c r="CU418" s="84"/>
      <c r="CV418" s="84"/>
      <c r="CW418" s="84"/>
      <c r="CX418" s="84">
        <f>((SUM(H$411:H418)/SUM(H$399:H406))-1)*100</f>
        <v>-1.3459912479585001</v>
      </c>
      <c r="CY418" s="84">
        <f>((SUM(I$411:I418)/SUM(I$399:I406))-1)*100</f>
        <v>-1.9016230584382621</v>
      </c>
      <c r="CZ418" s="84">
        <f>((SUM(J$411:J418)/SUM(J$399:J406))-1)*100</f>
        <v>1.648711661373703</v>
      </c>
      <c r="DA418" s="84"/>
      <c r="DB418" s="84"/>
      <c r="DC418" s="84">
        <f>((SUM(M$411:M418)/SUM(M$399:M406))-1)*100</f>
        <v>1.458957000783645</v>
      </c>
      <c r="DD418" s="84"/>
      <c r="DE418" s="84">
        <f>((SUM(O$411:O418)/SUM(O$399:O406))-1)*100</f>
        <v>2.4688876146791827</v>
      </c>
      <c r="DF418" s="84"/>
      <c r="DG418" s="84"/>
      <c r="DH418" s="84"/>
      <c r="DI418" s="84"/>
      <c r="DJ418" s="84"/>
      <c r="DK418" s="84"/>
      <c r="DL418" s="84"/>
      <c r="DM418" s="84"/>
      <c r="DN418" s="84"/>
      <c r="DO418" s="84"/>
      <c r="DP418" s="84"/>
      <c r="DQ418" s="84"/>
      <c r="DR418" s="84"/>
      <c r="DS418" s="84"/>
      <c r="DU418" s="84">
        <f>((SUM(AE$411:AE418)/SUM(AE$399:AE406))-1)*100</f>
        <v>-0.76680060303296882</v>
      </c>
      <c r="DV418" s="84">
        <f>((SUM(AF$411:AF418)/SUM(AF$399:AF406))-1)*100</f>
        <v>2.9394241276608835</v>
      </c>
      <c r="DW418" s="84"/>
      <c r="DX418" s="84">
        <f>((SUM(AH$411:AH418)/SUM(AH$399:AH406))-1)*100</f>
        <v>3.068045221716309</v>
      </c>
      <c r="DY418" s="84"/>
      <c r="DZ418" s="84"/>
      <c r="EA418" s="84"/>
      <c r="EB418" s="84"/>
      <c r="EC418" s="84"/>
      <c r="ED418" s="84"/>
      <c r="EE418" s="84"/>
      <c r="EF418" s="84"/>
      <c r="EG418" s="84"/>
      <c r="EH418" s="84"/>
      <c r="EI418" s="84"/>
      <c r="EJ418" s="84"/>
      <c r="EK418" s="84"/>
      <c r="EL418" s="84"/>
      <c r="EN418" s="84">
        <f>((SUM(AX$411:AX418)/SUM(AX$399:AX406))-1)*100</f>
        <v>2.6306227457551401</v>
      </c>
      <c r="EO418" s="84"/>
      <c r="EP418" s="84"/>
      <c r="EQ418" s="84"/>
      <c r="ER418" s="84"/>
      <c r="ES418" s="84"/>
    </row>
    <row r="419" spans="1:149" s="85" customFormat="1" ht="13.2" x14ac:dyDescent="0.25">
      <c r="A419" s="85">
        <v>2018</v>
      </c>
      <c r="B419" s="85" t="s">
        <v>356</v>
      </c>
      <c r="C419" s="85" t="s">
        <v>177</v>
      </c>
      <c r="D419" s="84"/>
      <c r="E419" s="84"/>
      <c r="F419" s="84"/>
      <c r="G419" s="84"/>
      <c r="H419" s="84">
        <v>109.27377728886999</v>
      </c>
      <c r="I419" s="84">
        <v>109.39337272795299</v>
      </c>
      <c r="J419" s="84">
        <v>108.661318594527</v>
      </c>
      <c r="K419" s="84"/>
      <c r="L419" s="84"/>
      <c r="M419" s="84">
        <v>111.173751978436</v>
      </c>
      <c r="N419" s="84"/>
      <c r="O419" s="84">
        <v>108.450752802518</v>
      </c>
      <c r="P419" s="84"/>
      <c r="Q419" s="84"/>
      <c r="R419" s="84"/>
      <c r="S419" s="84"/>
      <c r="T419" s="84"/>
      <c r="U419" s="84"/>
      <c r="V419" s="84"/>
      <c r="W419" s="84"/>
      <c r="X419" s="84"/>
      <c r="Y419" s="84"/>
      <c r="Z419" s="84"/>
      <c r="AA419" s="84"/>
      <c r="AB419" s="84"/>
      <c r="AC419" s="84"/>
      <c r="AE419" s="84">
        <v>117.946902720894</v>
      </c>
      <c r="AF419" s="84">
        <v>134.91275136013701</v>
      </c>
      <c r="AG419" s="84"/>
      <c r="AH419" s="84">
        <v>133.48308472338601</v>
      </c>
      <c r="AI419" s="84"/>
      <c r="AJ419" s="84"/>
      <c r="AK419" s="84"/>
      <c r="AL419" s="84"/>
      <c r="AM419" s="84"/>
      <c r="AN419" s="84"/>
      <c r="AO419" s="84"/>
      <c r="AP419" s="84"/>
      <c r="AQ419" s="84"/>
      <c r="AR419" s="84"/>
      <c r="AS419" s="84"/>
      <c r="AT419" s="84"/>
      <c r="AU419" s="84"/>
      <c r="AV419" s="84"/>
      <c r="AX419" s="84">
        <v>138.47063497839599</v>
      </c>
      <c r="AY419" s="89"/>
      <c r="AZ419" s="89"/>
      <c r="BA419" s="89"/>
      <c r="BB419" s="89"/>
      <c r="BC419" s="89">
        <f t="shared" si="1679"/>
        <v>-0.91373029193702049</v>
      </c>
      <c r="BD419" s="89">
        <f t="shared" si="1680"/>
        <v>-1.2691726074746001</v>
      </c>
      <c r="BE419" s="89">
        <f t="shared" si="1681"/>
        <v>0.96016197790183</v>
      </c>
      <c r="BF419" s="89"/>
      <c r="BG419" s="89"/>
      <c r="BH419" s="89">
        <f t="shared" si="1682"/>
        <v>0.88616215508632301</v>
      </c>
      <c r="BI419" s="89"/>
      <c r="BJ419" s="89">
        <f t="shared" ref="BJ419" si="1763">+((O419/O407)-1)*100</f>
        <v>3.4954352953424861</v>
      </c>
      <c r="BK419" s="89"/>
      <c r="BL419" s="89"/>
      <c r="BM419" s="89"/>
      <c r="BN419" s="89"/>
      <c r="BO419" s="89"/>
      <c r="BP419" s="89"/>
      <c r="BQ419" s="89"/>
      <c r="BR419" s="89"/>
      <c r="BS419" s="89"/>
      <c r="BT419" s="89"/>
      <c r="BU419" s="89"/>
      <c r="BV419" s="89"/>
      <c r="BW419" s="89"/>
      <c r="BX419" s="89"/>
      <c r="BZ419" s="89">
        <f t="shared" ref="BZ419" si="1764">+((AE419/AE407)-1)*100</f>
        <v>-4.6139611242916097</v>
      </c>
      <c r="CA419" s="89">
        <f t="shared" ref="CA419" si="1765">+((AF419/AF407)-1)*100</f>
        <v>2.0559397629913212</v>
      </c>
      <c r="CB419" s="89"/>
      <c r="CC419" s="89">
        <f t="shared" ref="CC419" si="1766">+((AH419/AH407)-1)*100</f>
        <v>3.7103935860323345</v>
      </c>
      <c r="CD419" s="89"/>
      <c r="CE419" s="89"/>
      <c r="CF419" s="89"/>
      <c r="CG419" s="89"/>
      <c r="CH419" s="89"/>
      <c r="CI419" s="89"/>
      <c r="CJ419" s="89"/>
      <c r="CK419" s="89"/>
      <c r="CL419" s="89"/>
      <c r="CM419" s="89"/>
      <c r="CN419" s="89"/>
      <c r="CO419" s="89"/>
      <c r="CP419" s="89"/>
      <c r="CQ419" s="89"/>
      <c r="CS419" s="89">
        <f t="shared" ref="CS419" si="1767">+((AX419/AX407)-1)*100</f>
        <v>-1.705775126318787</v>
      </c>
      <c r="CT419" s="84"/>
      <c r="CU419" s="84"/>
      <c r="CV419" s="84"/>
      <c r="CW419" s="84"/>
      <c r="CX419" s="84">
        <f>((SUM(H$411:H419)/SUM(H$399:H407))-1)*100</f>
        <v>-1.2980575142899631</v>
      </c>
      <c r="CY419" s="84">
        <f>((SUM(I$411:I419)/SUM(I$399:I407))-1)*100</f>
        <v>-1.831707404444427</v>
      </c>
      <c r="CZ419" s="84">
        <f>((SUM(J$411:J419)/SUM(J$399:J407))-1)*100</f>
        <v>1.5710863054235524</v>
      </c>
      <c r="DA419" s="84"/>
      <c r="DB419" s="84"/>
      <c r="DC419" s="84">
        <f>((SUM(M$411:M419)/SUM(M$399:M407))-1)*100</f>
        <v>1.3943985024975181</v>
      </c>
      <c r="DD419" s="84"/>
      <c r="DE419" s="84">
        <f>((SUM(O$411:O419)/SUM(O$399:O407))-1)*100</f>
        <v>2.5831471432326669</v>
      </c>
      <c r="DF419" s="84"/>
      <c r="DG419" s="84"/>
      <c r="DH419" s="84"/>
      <c r="DI419" s="84"/>
      <c r="DJ419" s="84"/>
      <c r="DK419" s="84"/>
      <c r="DL419" s="84"/>
      <c r="DM419" s="84"/>
      <c r="DN419" s="84"/>
      <c r="DO419" s="84"/>
      <c r="DP419" s="84"/>
      <c r="DQ419" s="84"/>
      <c r="DR419" s="84"/>
      <c r="DS419" s="84"/>
      <c r="DU419" s="84">
        <f>((SUM(AE$411:AE419)/SUM(AE$399:AE407))-1)*100</f>
        <v>-1.2122435576315982</v>
      </c>
      <c r="DV419" s="84">
        <f>((SUM(AF$411:AF419)/SUM(AF$399:AF407))-1)*100</f>
        <v>2.8394851473702465</v>
      </c>
      <c r="DW419" s="84"/>
      <c r="DX419" s="84">
        <f>((SUM(AH$411:AH419)/SUM(AH$399:AH407))-1)*100</f>
        <v>3.1396625035615688</v>
      </c>
      <c r="DY419" s="84"/>
      <c r="DZ419" s="84"/>
      <c r="EA419" s="84"/>
      <c r="EB419" s="84"/>
      <c r="EC419" s="84"/>
      <c r="ED419" s="84"/>
      <c r="EE419" s="84"/>
      <c r="EF419" s="84"/>
      <c r="EG419" s="84"/>
      <c r="EH419" s="84"/>
      <c r="EI419" s="84"/>
      <c r="EJ419" s="84"/>
      <c r="EK419" s="84"/>
      <c r="EL419" s="84"/>
      <c r="EN419" s="84">
        <f>((SUM(AX$411:AX419)/SUM(AX$399:AX407))-1)*100</f>
        <v>2.1232673302979954</v>
      </c>
      <c r="EO419" s="84"/>
      <c r="EP419" s="84"/>
      <c r="EQ419" s="84"/>
      <c r="ER419" s="84"/>
      <c r="ES419" s="84"/>
    </row>
    <row r="420" spans="1:149" s="85" customFormat="1" ht="13.2" x14ac:dyDescent="0.25">
      <c r="A420" s="85">
        <v>2018</v>
      </c>
      <c r="B420" s="85" t="s">
        <v>357</v>
      </c>
      <c r="C420" s="85" t="s">
        <v>177</v>
      </c>
      <c r="D420" s="84"/>
      <c r="E420" s="84"/>
      <c r="F420" s="84"/>
      <c r="G420" s="84"/>
      <c r="H420" s="84">
        <v>108.613629152348</v>
      </c>
      <c r="I420" s="84">
        <v>108.771037474755</v>
      </c>
      <c r="J420" s="84">
        <v>107.807527378239</v>
      </c>
      <c r="K420" s="84"/>
      <c r="L420" s="84"/>
      <c r="M420" s="84">
        <v>112.34691600955399</v>
      </c>
      <c r="N420" s="84"/>
      <c r="O420" s="84">
        <v>107.42735364222899</v>
      </c>
      <c r="P420" s="84"/>
      <c r="Q420" s="84"/>
      <c r="R420" s="84"/>
      <c r="S420" s="84"/>
      <c r="T420" s="84"/>
      <c r="U420" s="84"/>
      <c r="V420" s="84"/>
      <c r="W420" s="84"/>
      <c r="X420" s="84"/>
      <c r="Y420" s="84"/>
      <c r="Z420" s="84"/>
      <c r="AA420" s="84"/>
      <c r="AB420" s="84"/>
      <c r="AC420" s="84"/>
      <c r="AE420" s="84">
        <v>124.583767858615</v>
      </c>
      <c r="AF420" s="84">
        <v>136.27223524831899</v>
      </c>
      <c r="AG420" s="84"/>
      <c r="AH420" s="84">
        <v>131.871674867206</v>
      </c>
      <c r="AI420" s="84"/>
      <c r="AJ420" s="84"/>
      <c r="AK420" s="84"/>
      <c r="AL420" s="84"/>
      <c r="AM420" s="84"/>
      <c r="AN420" s="84"/>
      <c r="AO420" s="84"/>
      <c r="AP420" s="84"/>
      <c r="AQ420" s="84"/>
      <c r="AR420" s="84"/>
      <c r="AS420" s="84"/>
      <c r="AT420" s="84"/>
      <c r="AU420" s="84"/>
      <c r="AV420" s="84"/>
      <c r="AX420" s="84">
        <v>147.22351667900099</v>
      </c>
      <c r="AY420" s="89"/>
      <c r="AZ420" s="89"/>
      <c r="BA420" s="89"/>
      <c r="BB420" s="89"/>
      <c r="BC420" s="89">
        <f t="shared" ref="BC420:BE420" si="1768">+((H420/H408)-1)*100</f>
        <v>-2.4242151659621181</v>
      </c>
      <c r="BD420" s="89">
        <f t="shared" si="1768"/>
        <v>-2.807186397177186</v>
      </c>
      <c r="BE420" s="89">
        <f t="shared" si="1768"/>
        <v>-0.39637599093981235</v>
      </c>
      <c r="BF420" s="89"/>
      <c r="BG420" s="89"/>
      <c r="BH420" s="89">
        <f t="shared" ref="BH420:BH422" si="1769">+((M420/M408)-1)*100</f>
        <v>1.5488232207054642</v>
      </c>
      <c r="BI420" s="89"/>
      <c r="BJ420" s="89">
        <f t="shared" ref="BJ420:BJ422" si="1770">+((O420/O408)-1)*100</f>
        <v>0.78424833766987945</v>
      </c>
      <c r="BK420" s="89"/>
      <c r="BL420" s="89"/>
      <c r="BM420" s="89"/>
      <c r="BN420" s="89"/>
      <c r="BO420" s="89"/>
      <c r="BP420" s="89"/>
      <c r="BQ420" s="89"/>
      <c r="BR420" s="89"/>
      <c r="BS420" s="89"/>
      <c r="BT420" s="89"/>
      <c r="BU420" s="89"/>
      <c r="BV420" s="89"/>
      <c r="BW420" s="89"/>
      <c r="BX420" s="89"/>
      <c r="BZ420" s="89">
        <f t="shared" ref="BZ420:BZ422" si="1771">+((AE420/AE408)-1)*100</f>
        <v>3.2284917898451893</v>
      </c>
      <c r="CA420" s="89">
        <f t="shared" ref="CA420:CA422" si="1772">+((AF420/AF408)-1)*100</f>
        <v>2.6988576978048906</v>
      </c>
      <c r="CB420" s="89"/>
      <c r="CC420" s="89">
        <f t="shared" ref="CC420:CC422" si="1773">+((AH420/AH408)-1)*100</f>
        <v>0.74290737623550207</v>
      </c>
      <c r="CD420" s="89"/>
      <c r="CE420" s="89"/>
      <c r="CF420" s="89"/>
      <c r="CG420" s="89"/>
      <c r="CH420" s="89"/>
      <c r="CI420" s="89"/>
      <c r="CJ420" s="89"/>
      <c r="CK420" s="89"/>
      <c r="CL420" s="89"/>
      <c r="CM420" s="89"/>
      <c r="CN420" s="89"/>
      <c r="CO420" s="89"/>
      <c r="CP420" s="89"/>
      <c r="CQ420" s="89"/>
      <c r="CS420" s="89">
        <f t="shared" ref="CS420:CS421" si="1774">+((AX420/AX408)-1)*100</f>
        <v>7.3445968255155147</v>
      </c>
      <c r="CT420" s="84"/>
      <c r="CU420" s="84"/>
      <c r="CV420" s="84"/>
      <c r="CW420" s="84"/>
      <c r="CX420" s="84">
        <f>((SUM(H$411:H420)/SUM(H$399:H408))-1)*100</f>
        <v>-1.4114170195774434</v>
      </c>
      <c r="CY420" s="84">
        <f>((SUM(I$411:I420)/SUM(I$399:I408))-1)*100</f>
        <v>-1.9296869964984364</v>
      </c>
      <c r="CZ420" s="84">
        <f>((SUM(J$411:J420)/SUM(J$399:J408))-1)*100</f>
        <v>1.3707395634870112</v>
      </c>
      <c r="DA420" s="84"/>
      <c r="DB420" s="84"/>
      <c r="DC420" s="84">
        <f>((SUM(M$411:M420)/SUM(M$399:M408))-1)*100</f>
        <v>1.4100960383112149</v>
      </c>
      <c r="DD420" s="84"/>
      <c r="DE420" s="84">
        <f>((SUM(O$411:O420)/SUM(O$399:O408))-1)*100</f>
        <v>2.4001898296124535</v>
      </c>
      <c r="DF420" s="84"/>
      <c r="DG420" s="84"/>
      <c r="DH420" s="84"/>
      <c r="DI420" s="84"/>
      <c r="DJ420" s="84"/>
      <c r="DK420" s="84"/>
      <c r="DL420" s="84"/>
      <c r="DM420" s="84"/>
      <c r="DN420" s="84"/>
      <c r="DO420" s="84"/>
      <c r="DP420" s="84"/>
      <c r="DQ420" s="84"/>
      <c r="DR420" s="84"/>
      <c r="DS420" s="84"/>
      <c r="DU420" s="84">
        <f>((SUM(AE$411:AE420)/SUM(AE$399:AE408))-1)*100</f>
        <v>-0.76135598488404899</v>
      </c>
      <c r="DV420" s="84">
        <f>((SUM(AF$411:AF420)/SUM(AF$399:AF408))-1)*100</f>
        <v>2.8251459141362512</v>
      </c>
      <c r="DW420" s="84"/>
      <c r="DX420" s="84">
        <f>((SUM(AH$411:AH420)/SUM(AH$399:AH408))-1)*100</f>
        <v>2.8955690763558195</v>
      </c>
      <c r="DY420" s="84"/>
      <c r="DZ420" s="84"/>
      <c r="EA420" s="84"/>
      <c r="EB420" s="84"/>
      <c r="EC420" s="84"/>
      <c r="ED420" s="84"/>
      <c r="EE420" s="84"/>
      <c r="EF420" s="84"/>
      <c r="EG420" s="84"/>
      <c r="EH420" s="84"/>
      <c r="EI420" s="84"/>
      <c r="EJ420" s="84"/>
      <c r="EK420" s="84"/>
      <c r="EL420" s="84"/>
      <c r="EN420" s="84">
        <f>((SUM(AX$411:AX420)/SUM(AX$399:AX408))-1)*100</f>
        <v>2.657195277486335</v>
      </c>
      <c r="EO420" s="84"/>
      <c r="EP420" s="84"/>
      <c r="EQ420" s="84"/>
      <c r="ER420" s="84"/>
      <c r="ES420" s="84"/>
    </row>
    <row r="421" spans="1:149" s="85" customFormat="1" ht="13.2" x14ac:dyDescent="0.25">
      <c r="A421" s="85">
        <v>2018</v>
      </c>
      <c r="B421" s="85" t="s">
        <v>358</v>
      </c>
      <c r="C421" s="85" t="s">
        <v>177</v>
      </c>
      <c r="D421" s="84"/>
      <c r="E421" s="84"/>
      <c r="F421" s="84"/>
      <c r="G421" s="84"/>
      <c r="H421" s="84">
        <v>110.19765092067099</v>
      </c>
      <c r="I421" s="84">
        <v>110.368763557484</v>
      </c>
      <c r="J421" s="84">
        <v>109.32136815494199</v>
      </c>
      <c r="K421" s="84"/>
      <c r="L421" s="84"/>
      <c r="M421" s="84">
        <v>123.120196762193</v>
      </c>
      <c r="N421" s="84"/>
      <c r="O421" s="84">
        <v>119.61622959803501</v>
      </c>
      <c r="P421" s="84"/>
      <c r="Q421" s="84"/>
      <c r="R421" s="84"/>
      <c r="S421" s="84"/>
      <c r="T421" s="84"/>
      <c r="U421" s="84"/>
      <c r="V421" s="84"/>
      <c r="W421" s="84"/>
      <c r="X421" s="84"/>
      <c r="Y421" s="84"/>
      <c r="Z421" s="84"/>
      <c r="AA421" s="84"/>
      <c r="AB421" s="84"/>
      <c r="AC421" s="84"/>
      <c r="AE421" s="84">
        <v>131.83591654990499</v>
      </c>
      <c r="AF421" s="84">
        <v>148.977020258408</v>
      </c>
      <c r="AG421" s="84"/>
      <c r="AH421" s="84">
        <v>145.75080892353901</v>
      </c>
      <c r="AI421" s="84"/>
      <c r="AJ421" s="84"/>
      <c r="AK421" s="84"/>
      <c r="AL421" s="84"/>
      <c r="AM421" s="84"/>
      <c r="AN421" s="84"/>
      <c r="AO421" s="84"/>
      <c r="AP421" s="84"/>
      <c r="AQ421" s="84"/>
      <c r="AR421" s="84"/>
      <c r="AS421" s="84"/>
      <c r="AT421" s="84"/>
      <c r="AU421" s="84"/>
      <c r="AV421" s="84"/>
      <c r="AX421" s="84">
        <v>157.005804145718</v>
      </c>
      <c r="AY421" s="89"/>
      <c r="AZ421" s="89"/>
      <c r="BA421" s="89"/>
      <c r="BB421" s="89"/>
      <c r="BC421" s="89">
        <f t="shared" ref="BC421:BE421" si="1775">+((H421/H409)-1)*100</f>
        <v>-3.1259443996197844</v>
      </c>
      <c r="BD421" s="89">
        <f t="shared" si="1775"/>
        <v>-3.7570444583592488</v>
      </c>
      <c r="BE421" s="89">
        <f t="shared" si="1775"/>
        <v>0.27358755737572071</v>
      </c>
      <c r="BF421" s="89"/>
      <c r="BG421" s="89"/>
      <c r="BH421" s="89">
        <f t="shared" si="1769"/>
        <v>4.04421383168867</v>
      </c>
      <c r="BI421" s="89"/>
      <c r="BJ421" s="89">
        <f t="shared" si="1770"/>
        <v>3.0042322413148304</v>
      </c>
      <c r="BK421" s="89"/>
      <c r="BL421" s="89"/>
      <c r="BM421" s="89"/>
      <c r="BN421" s="89"/>
      <c r="BO421" s="89"/>
      <c r="BP421" s="89"/>
      <c r="BQ421" s="89"/>
      <c r="BR421" s="89"/>
      <c r="BS421" s="89"/>
      <c r="BT421" s="89"/>
      <c r="BU421" s="89"/>
      <c r="BV421" s="89"/>
      <c r="BW421" s="89"/>
      <c r="BX421" s="89"/>
      <c r="BZ421" s="89">
        <f t="shared" si="1771"/>
        <v>6.4702567586268911</v>
      </c>
      <c r="CA421" s="89">
        <f t="shared" si="1772"/>
        <v>5.2648208587552148</v>
      </c>
      <c r="CB421" s="89"/>
      <c r="CC421" s="89">
        <f t="shared" si="1773"/>
        <v>2.962400358446371</v>
      </c>
      <c r="CD421" s="89"/>
      <c r="CE421" s="89"/>
      <c r="CF421" s="89"/>
      <c r="CG421" s="89"/>
      <c r="CH421" s="89"/>
      <c r="CI421" s="89"/>
      <c r="CJ421" s="89"/>
      <c r="CK421" s="89"/>
      <c r="CL421" s="89"/>
      <c r="CM421" s="89"/>
      <c r="CN421" s="89"/>
      <c r="CO421" s="89"/>
      <c r="CP421" s="89"/>
      <c r="CQ421" s="89"/>
      <c r="CS421" s="89">
        <f t="shared" si="1774"/>
        <v>10.999083758968364</v>
      </c>
      <c r="CT421" s="84"/>
      <c r="CU421" s="84"/>
      <c r="CV421" s="84"/>
      <c r="CW421" s="84"/>
      <c r="CX421" s="84">
        <f>((SUM(H$411:H421)/SUM(H$399:H409))-1)*100</f>
        <v>-1.5713367781470811</v>
      </c>
      <c r="CY421" s="84">
        <f>((SUM(I$411:I421)/SUM(I$399:I409))-1)*100</f>
        <v>-2.1002142578886773</v>
      </c>
      <c r="CZ421" s="84">
        <f>((SUM(J$411:J421)/SUM(J$399:J409))-1)*100</f>
        <v>1.2686735742626354</v>
      </c>
      <c r="DA421" s="84"/>
      <c r="DB421" s="84"/>
      <c r="DC421" s="84">
        <f>((SUM(M$411:M421)/SUM(M$399:M409))-1)*100</f>
        <v>1.6684113256106858</v>
      </c>
      <c r="DD421" s="84"/>
      <c r="DE421" s="84">
        <f>((SUM(O$411:O421)/SUM(O$399:O409))-1)*100</f>
        <v>2.4604438208638113</v>
      </c>
      <c r="DF421" s="84"/>
      <c r="DG421" s="84"/>
      <c r="DH421" s="84"/>
      <c r="DI421" s="84"/>
      <c r="DJ421" s="84"/>
      <c r="DK421" s="84"/>
      <c r="DL421" s="84"/>
      <c r="DM421" s="84"/>
      <c r="DN421" s="84"/>
      <c r="DO421" s="84"/>
      <c r="DP421" s="84"/>
      <c r="DQ421" s="84"/>
      <c r="DR421" s="84"/>
      <c r="DS421" s="84"/>
      <c r="DU421" s="84">
        <f>((SUM(AE$411:AE421)/SUM(AE$399:AE409))-1)*100</f>
        <v>-7.9088290236162262E-2</v>
      </c>
      <c r="DV421" s="84">
        <f>((SUM(AF$411:AF421)/SUM(AF$399:AF409))-1)*100</f>
        <v>3.0644479427732296</v>
      </c>
      <c r="DW421" s="84"/>
      <c r="DX421" s="84">
        <f>((SUM(AH$411:AH421)/SUM(AH$399:AH409))-1)*100</f>
        <v>2.9021993500906618</v>
      </c>
      <c r="DY421" s="84"/>
      <c r="DZ421" s="84"/>
      <c r="EA421" s="84"/>
      <c r="EB421" s="84"/>
      <c r="EC421" s="84"/>
      <c r="ED421" s="84"/>
      <c r="EE421" s="84"/>
      <c r="EF421" s="84"/>
      <c r="EG421" s="84"/>
      <c r="EH421" s="84"/>
      <c r="EI421" s="84"/>
      <c r="EJ421" s="84"/>
      <c r="EK421" s="84"/>
      <c r="EL421" s="84"/>
      <c r="EN421" s="84">
        <f>((SUM(AX$411:AX421)/SUM(AX$399:AX409))-1)*100</f>
        <v>3.4530264853624315</v>
      </c>
      <c r="EO421" s="84"/>
      <c r="EP421" s="84"/>
      <c r="EQ421" s="84"/>
      <c r="ER421" s="84"/>
      <c r="ES421" s="84"/>
    </row>
    <row r="422" spans="1:149" s="85" customFormat="1" ht="13.2" x14ac:dyDescent="0.25">
      <c r="A422" s="85">
        <v>2018</v>
      </c>
      <c r="B422" s="85" t="s">
        <v>359</v>
      </c>
      <c r="C422" s="85" t="s">
        <v>177</v>
      </c>
      <c r="D422" s="84"/>
      <c r="E422" s="84"/>
      <c r="F422" s="84"/>
      <c r="G422" s="84"/>
      <c r="H422" s="84">
        <v>115.371254256279</v>
      </c>
      <c r="I422" s="84">
        <v>116.759667888398</v>
      </c>
      <c r="J422" s="84">
        <v>108.261066720239</v>
      </c>
      <c r="K422" s="84"/>
      <c r="L422" s="84"/>
      <c r="M422" s="84">
        <v>154.88100987517399</v>
      </c>
      <c r="N422" s="84"/>
      <c r="O422" s="84">
        <v>168.58778595565099</v>
      </c>
      <c r="P422" s="84"/>
      <c r="Q422" s="84"/>
      <c r="R422" s="84"/>
      <c r="S422" s="84"/>
      <c r="T422" s="84"/>
      <c r="U422" s="84"/>
      <c r="V422" s="84"/>
      <c r="W422" s="84"/>
      <c r="X422" s="84"/>
      <c r="Y422" s="84"/>
      <c r="Z422" s="84"/>
      <c r="AA422" s="84"/>
      <c r="AB422" s="84"/>
      <c r="AC422" s="84"/>
      <c r="AE422" s="84">
        <v>120.786963352035</v>
      </c>
      <c r="AF422" s="84">
        <v>186.66666132816201</v>
      </c>
      <c r="AG422" s="84"/>
      <c r="AH422" s="84">
        <v>204.229635964388</v>
      </c>
      <c r="AI422" s="84"/>
      <c r="AJ422" s="84"/>
      <c r="AK422" s="84"/>
      <c r="AL422" s="84"/>
      <c r="AM422" s="84"/>
      <c r="AN422" s="84"/>
      <c r="AO422" s="84"/>
      <c r="AP422" s="84"/>
      <c r="AQ422" s="84"/>
      <c r="AR422" s="84"/>
      <c r="AS422" s="84"/>
      <c r="AT422" s="84"/>
      <c r="AU422" s="84"/>
      <c r="AV422" s="84"/>
      <c r="AX422" s="84">
        <v>142.95925560166501</v>
      </c>
      <c r="AY422" s="89"/>
      <c r="AZ422" s="89"/>
      <c r="BA422" s="89"/>
      <c r="BB422" s="89"/>
      <c r="BC422" s="89">
        <f t="shared" ref="BC422:BE422" si="1776">+((H422/H410)-1)*100</f>
        <v>-2.6189190585092392</v>
      </c>
      <c r="BD422" s="89">
        <f t="shared" si="1776"/>
        <v>-2.968819931374389</v>
      </c>
      <c r="BE422" s="89">
        <f t="shared" si="1776"/>
        <v>-0.64000000001155355</v>
      </c>
      <c r="BF422" s="89"/>
      <c r="BG422" s="89"/>
      <c r="BH422" s="89">
        <f t="shared" si="1769"/>
        <v>-0.41747868139772049</v>
      </c>
      <c r="BI422" s="89"/>
      <c r="BJ422" s="89">
        <f t="shared" si="1770"/>
        <v>1.2598087135782476</v>
      </c>
      <c r="BK422" s="89"/>
      <c r="BL422" s="89"/>
      <c r="BM422" s="89"/>
      <c r="BN422" s="89"/>
      <c r="BO422" s="89"/>
      <c r="BP422" s="89"/>
      <c r="BQ422" s="89"/>
      <c r="BR422" s="89"/>
      <c r="BS422" s="89"/>
      <c r="BT422" s="89"/>
      <c r="BU422" s="89"/>
      <c r="BV422" s="89"/>
      <c r="BW422" s="89"/>
      <c r="BX422" s="89"/>
      <c r="BZ422" s="89">
        <f t="shared" si="1771"/>
        <v>-5.8327420190624091</v>
      </c>
      <c r="CA422" s="89">
        <f t="shared" si="1772"/>
        <v>0.3029997967211262</v>
      </c>
      <c r="CB422" s="89"/>
      <c r="CC422" s="89">
        <f t="shared" si="1773"/>
        <v>1.1898378240672969</v>
      </c>
      <c r="CD422" s="89"/>
      <c r="CE422" s="89"/>
      <c r="CF422" s="89"/>
      <c r="CG422" s="89"/>
      <c r="CH422" s="89"/>
      <c r="CI422" s="89"/>
      <c r="CJ422" s="89"/>
      <c r="CK422" s="89"/>
      <c r="CL422" s="89"/>
      <c r="CM422" s="89"/>
      <c r="CN422" s="89"/>
      <c r="CO422" s="89"/>
      <c r="CP422" s="89"/>
      <c r="CQ422" s="89"/>
      <c r="CS422" s="89">
        <f t="shared" ref="CS422:CS423" si="1777">+((AX422/AX410)-1)*100</f>
        <v>-2.7278158152238774</v>
      </c>
      <c r="CT422" s="84"/>
      <c r="CU422" s="84"/>
      <c r="CV422" s="84"/>
      <c r="CW422" s="84"/>
      <c r="CX422" s="84">
        <f>((SUM(H$411:H422)/SUM(H$399:H410))-1)*100</f>
        <v>-1.6640924317495309</v>
      </c>
      <c r="CY422" s="84">
        <f>((SUM(I$411:I422)/SUM(I$399:I410))-1)*100</f>
        <v>-2.177682963068206</v>
      </c>
      <c r="CZ422" s="84">
        <f>((SUM(J$411:J422)/SUM(J$399:J410))-1)*100</f>
        <v>1.1063136943447072</v>
      </c>
      <c r="DA422" s="84"/>
      <c r="DB422" s="84"/>
      <c r="DC422" s="84">
        <f>((SUM(M$411:M422)/SUM(M$399:M410))-1)*100</f>
        <v>1.4302570125456437</v>
      </c>
      <c r="DD422" s="84"/>
      <c r="DE422" s="84">
        <f>((SUM(O$411:O422)/SUM(O$399:O410))-1)*100</f>
        <v>2.3102221402075074</v>
      </c>
      <c r="DF422" s="84"/>
      <c r="DG422" s="84"/>
      <c r="DH422" s="84"/>
      <c r="DI422" s="84"/>
      <c r="DJ422" s="84"/>
      <c r="DK422" s="84"/>
      <c r="DL422" s="84"/>
      <c r="DM422" s="84"/>
      <c r="DN422" s="84"/>
      <c r="DO422" s="84"/>
      <c r="DP422" s="84"/>
      <c r="DQ422" s="84"/>
      <c r="DR422" s="84"/>
      <c r="DS422" s="84"/>
      <c r="DU422" s="84">
        <f>((SUM(AE$411:AE422)/SUM(AE$399:AE410))-1)*100</f>
        <v>-0.5913382792738564</v>
      </c>
      <c r="DV422" s="84">
        <f>((SUM(AF$411:AF422)/SUM(AF$399:AF410))-1)*100</f>
        <v>2.7489613866658269</v>
      </c>
      <c r="DW422" s="84"/>
      <c r="DX422" s="84">
        <f>((SUM(AH$411:AH422)/SUM(AH$399:AH410))-1)*100</f>
        <v>2.6900019792167384</v>
      </c>
      <c r="DY422" s="84"/>
      <c r="DZ422" s="84"/>
      <c r="EA422" s="84"/>
      <c r="EB422" s="84"/>
      <c r="EC422" s="84"/>
      <c r="ED422" s="84"/>
      <c r="EE422" s="84"/>
      <c r="EF422" s="84"/>
      <c r="EG422" s="84"/>
      <c r="EH422" s="84"/>
      <c r="EI422" s="84"/>
      <c r="EJ422" s="84"/>
      <c r="EK422" s="84"/>
      <c r="EL422" s="84"/>
      <c r="EN422" s="84">
        <f>((SUM(AX$411:AX422)/SUM(AX$399:AX410))-1)*100</f>
        <v>2.8956041095824947</v>
      </c>
      <c r="EO422" s="84"/>
      <c r="EP422" s="84"/>
      <c r="EQ422" s="84"/>
      <c r="ER422" s="84"/>
      <c r="ES422" s="84"/>
    </row>
    <row r="423" spans="1:149" s="85" customFormat="1" ht="13.2" x14ac:dyDescent="0.25">
      <c r="A423" s="85">
        <v>2019</v>
      </c>
      <c r="B423" s="85" t="s">
        <v>348</v>
      </c>
      <c r="C423" s="85" t="s">
        <v>177</v>
      </c>
      <c r="D423" s="84"/>
      <c r="E423" s="84"/>
      <c r="F423" s="84"/>
      <c r="G423" s="84"/>
      <c r="H423" s="84">
        <v>107.957792073805</v>
      </c>
      <c r="I423" s="84">
        <v>107.981150422619</v>
      </c>
      <c r="J423" s="84">
        <v>107.838171928363</v>
      </c>
      <c r="K423" s="84"/>
      <c r="L423" s="84"/>
      <c r="M423" s="84">
        <v>108.942790652051</v>
      </c>
      <c r="N423" s="84"/>
      <c r="O423" s="84">
        <v>108.597888029052</v>
      </c>
      <c r="P423" s="84"/>
      <c r="Q423" s="84"/>
      <c r="R423" s="84"/>
      <c r="S423" s="84"/>
      <c r="T423" s="84"/>
      <c r="U423" s="84"/>
      <c r="V423" s="84"/>
      <c r="W423" s="84"/>
      <c r="X423" s="84"/>
      <c r="Y423" s="84"/>
      <c r="Z423" s="84"/>
      <c r="AA423" s="84"/>
      <c r="AB423" s="84"/>
      <c r="AC423" s="84"/>
      <c r="AE423" s="84">
        <v>109.800696698336</v>
      </c>
      <c r="AF423" s="84">
        <v>132.50180726901499</v>
      </c>
      <c r="AG423" s="84"/>
      <c r="AH423" s="84">
        <v>133.66841070707599</v>
      </c>
      <c r="AI423" s="84"/>
      <c r="AJ423" s="84"/>
      <c r="AK423" s="84"/>
      <c r="AL423" s="84"/>
      <c r="AM423" s="84"/>
      <c r="AN423" s="84"/>
      <c r="AO423" s="84"/>
      <c r="AP423" s="84"/>
      <c r="AQ423" s="84"/>
      <c r="AR423" s="84"/>
      <c r="AS423" s="84"/>
      <c r="AT423" s="84"/>
      <c r="AU423" s="84"/>
      <c r="AV423" s="84"/>
      <c r="AX423" s="84">
        <v>129.598585528657</v>
      </c>
      <c r="AY423" s="89"/>
      <c r="AZ423" s="89"/>
      <c r="BA423" s="89"/>
      <c r="BB423" s="89"/>
      <c r="BC423" s="89">
        <f t="shared" ref="BC423" si="1778">+((H423/H411)-1)*100</f>
        <v>-2.0492211798712523</v>
      </c>
      <c r="BD423" s="89">
        <f t="shared" ref="BD423" si="1779">+((I423/I411)-1)*100</f>
        <v>-2.6436471540336126</v>
      </c>
      <c r="BE423" s="89">
        <f t="shared" ref="BE423" si="1780">+((J423/J411)-1)*100</f>
        <v>1.1166540288022775</v>
      </c>
      <c r="BF423" s="89"/>
      <c r="BG423" s="89"/>
      <c r="BH423" s="89">
        <f t="shared" ref="BH423" si="1781">+((M423/M411)-1)*100</f>
        <v>-1.5582478676563705</v>
      </c>
      <c r="BI423" s="89"/>
      <c r="BJ423" s="89">
        <f t="shared" ref="BJ423" si="1782">+((O423/O411)-1)*100</f>
        <v>1.5524315391520993</v>
      </c>
      <c r="BK423" s="89"/>
      <c r="BL423" s="89"/>
      <c r="BM423" s="89"/>
      <c r="BN423" s="89"/>
      <c r="BO423" s="89"/>
      <c r="BP423" s="89"/>
      <c r="BQ423" s="89"/>
      <c r="BR423" s="89"/>
      <c r="BS423" s="89"/>
      <c r="BT423" s="89"/>
      <c r="BU423" s="89"/>
      <c r="BV423" s="89"/>
      <c r="BW423" s="89"/>
      <c r="BX423" s="89"/>
      <c r="BZ423" s="89">
        <f t="shared" ref="BZ423" si="1783">+((AE423/AE411)-1)*100</f>
        <v>-8.4566904215793155</v>
      </c>
      <c r="CA423" s="89">
        <f t="shared" ref="CA423" si="1784">+((AF423/AF411)-1)*100</f>
        <v>-0.64047319156305127</v>
      </c>
      <c r="CB423" s="89"/>
      <c r="CC423" s="89">
        <f t="shared" ref="CC423" si="1785">+((AH423/AH411)-1)*100</f>
        <v>1.5706878536496882</v>
      </c>
      <c r="CD423" s="89"/>
      <c r="CE423" s="89"/>
      <c r="CF423" s="89"/>
      <c r="CG423" s="89"/>
      <c r="CH423" s="89"/>
      <c r="CI423" s="89"/>
      <c r="CJ423" s="89"/>
      <c r="CK423" s="89"/>
      <c r="CL423" s="89"/>
      <c r="CM423" s="89"/>
      <c r="CN423" s="89"/>
      <c r="CO423" s="89"/>
      <c r="CP423" s="89"/>
      <c r="CQ423" s="89"/>
      <c r="CS423" s="89">
        <f t="shared" si="1777"/>
        <v>-5.8986285330850823</v>
      </c>
      <c r="CT423" s="84"/>
      <c r="CU423" s="84"/>
      <c r="CV423" s="84"/>
      <c r="CW423" s="84"/>
      <c r="CX423" s="84">
        <f>((SUM(H$423:H423)/SUM(H$411:H411))-1)*100</f>
        <v>-2.0492211798712523</v>
      </c>
      <c r="CY423" s="84">
        <f>((SUM(I$423:I423)/SUM(I$411:I411))-1)*100</f>
        <v>-2.6436471540336126</v>
      </c>
      <c r="CZ423" s="84">
        <f>((SUM(J$423:J423)/SUM(J$411:J411))-1)*100</f>
        <v>1.1166540288022775</v>
      </c>
      <c r="DA423" s="84"/>
      <c r="DB423" s="84"/>
      <c r="DC423" s="84">
        <f>((SUM(M$423:M423)/SUM(M$411:M411))-1)*100</f>
        <v>-1.5582478676563705</v>
      </c>
      <c r="DD423" s="84"/>
      <c r="DE423" s="84">
        <f>((SUM(O$423:O423)/SUM(O$411:O411))-1)*100</f>
        <v>1.5524315391520993</v>
      </c>
      <c r="DF423" s="84"/>
      <c r="DG423" s="84"/>
      <c r="DH423" s="84"/>
      <c r="DI423" s="84"/>
      <c r="DJ423" s="84"/>
      <c r="DK423" s="84"/>
      <c r="DL423" s="84"/>
      <c r="DM423" s="84"/>
      <c r="DN423" s="84"/>
      <c r="DO423" s="84"/>
      <c r="DP423" s="84"/>
      <c r="DQ423" s="84"/>
      <c r="DR423" s="84"/>
      <c r="DS423" s="84"/>
      <c r="DU423" s="84">
        <f>((SUM(AE$423:AE423)/SUM(AE$411:AE411))-1)*100</f>
        <v>-8.4566904215793155</v>
      </c>
      <c r="DV423" s="84">
        <f>((SUM(AF$423:AF423)/SUM(AF$411:AF411))-1)*100</f>
        <v>-0.64047319156305127</v>
      </c>
      <c r="DW423" s="84"/>
      <c r="DX423" s="84">
        <f>((SUM(AH$423:AH423)/SUM(AH$411:AH411))-1)*100</f>
        <v>1.5706878536496882</v>
      </c>
      <c r="DY423" s="84"/>
      <c r="DZ423" s="84"/>
      <c r="EA423" s="84"/>
      <c r="EB423" s="84"/>
      <c r="EC423" s="84"/>
      <c r="ED423" s="84"/>
      <c r="EE423" s="84"/>
      <c r="EF423" s="84"/>
      <c r="EG423" s="84"/>
      <c r="EH423" s="84"/>
      <c r="EI423" s="84"/>
      <c r="EJ423" s="84"/>
      <c r="EK423" s="84"/>
      <c r="EL423" s="84"/>
      <c r="EN423" s="84">
        <f>((SUM(AX$423:AX423)/SUM(AX$411:AX411))-1)*100</f>
        <v>-5.8986285330850823</v>
      </c>
      <c r="EO423" s="84"/>
      <c r="EP423" s="84"/>
      <c r="EQ423" s="84"/>
      <c r="ER423" s="84"/>
      <c r="ES423" s="84"/>
    </row>
    <row r="424" spans="1:149" s="85" customFormat="1" ht="13.2" x14ac:dyDescent="0.25">
      <c r="A424" s="85">
        <v>2019</v>
      </c>
      <c r="B424" s="85" t="s">
        <v>349</v>
      </c>
      <c r="C424" s="85" t="s">
        <v>177</v>
      </c>
      <c r="D424" s="84"/>
      <c r="E424" s="84"/>
      <c r="F424" s="84"/>
      <c r="G424" s="84"/>
      <c r="H424" s="84">
        <v>107.107707066657</v>
      </c>
      <c r="I424" s="84">
        <v>107.10150347819599</v>
      </c>
      <c r="J424" s="84">
        <v>107.139476185264</v>
      </c>
      <c r="K424" s="84"/>
      <c r="L424" s="84"/>
      <c r="M424" s="84">
        <v>104.038358821966</v>
      </c>
      <c r="N424" s="84"/>
      <c r="O424" s="84">
        <v>101.61840302884799</v>
      </c>
      <c r="P424" s="84"/>
      <c r="Q424" s="84"/>
      <c r="R424" s="84"/>
      <c r="S424" s="84"/>
      <c r="T424" s="84"/>
      <c r="U424" s="84"/>
      <c r="V424" s="84"/>
      <c r="W424" s="84"/>
      <c r="X424" s="84"/>
      <c r="Y424" s="84"/>
      <c r="Z424" s="84"/>
      <c r="AA424" s="84"/>
      <c r="AB424" s="84"/>
      <c r="AC424" s="84"/>
      <c r="AE424" s="84">
        <v>110.057723617167</v>
      </c>
      <c r="AF424" s="84">
        <v>126.880421738237</v>
      </c>
      <c r="AG424" s="84"/>
      <c r="AH424" s="84">
        <v>125.437404769425</v>
      </c>
      <c r="AI424" s="84"/>
      <c r="AJ424" s="84"/>
      <c r="AK424" s="84"/>
      <c r="AL424" s="84"/>
      <c r="AM424" s="84"/>
      <c r="AN424" s="84"/>
      <c r="AO424" s="84"/>
      <c r="AP424" s="84"/>
      <c r="AQ424" s="84"/>
      <c r="AR424" s="84"/>
      <c r="AS424" s="84"/>
      <c r="AT424" s="84"/>
      <c r="AU424" s="84"/>
      <c r="AV424" s="84"/>
      <c r="AX424" s="84">
        <v>130.47152913504399</v>
      </c>
      <c r="AY424" s="89"/>
      <c r="AZ424" s="89"/>
      <c r="BA424" s="89"/>
      <c r="BB424" s="89"/>
      <c r="BC424" s="89">
        <f t="shared" ref="BC424" si="1786">+((H424/H412)-1)*100</f>
        <v>-1.444288898729218</v>
      </c>
      <c r="BD424" s="89">
        <f t="shared" ref="BD424" si="1787">+((I424/I412)-1)*100</f>
        <v>-1.6755479865950496</v>
      </c>
      <c r="BE424" s="89">
        <f t="shared" ref="BE424" si="1788">+((J424/J412)-1)*100</f>
        <v>-0.24316398511016191</v>
      </c>
      <c r="BF424" s="89"/>
      <c r="BG424" s="89"/>
      <c r="BH424" s="89">
        <f t="shared" ref="BH424" si="1789">+((M424/M412)-1)*100</f>
        <v>1.3101748688089332</v>
      </c>
      <c r="BI424" s="89"/>
      <c r="BJ424" s="89">
        <f t="shared" ref="BJ424" si="1790">+((O424/O412)-1)*100</f>
        <v>3.6111251906253861</v>
      </c>
      <c r="BK424" s="89"/>
      <c r="BL424" s="89"/>
      <c r="BM424" s="89"/>
      <c r="BN424" s="89"/>
      <c r="BO424" s="89"/>
      <c r="BP424" s="89"/>
      <c r="BQ424" s="89"/>
      <c r="BR424" s="89"/>
      <c r="BS424" s="89"/>
      <c r="BT424" s="89"/>
      <c r="BU424" s="89"/>
      <c r="BV424" s="89"/>
      <c r="BW424" s="89"/>
      <c r="BX424" s="89"/>
      <c r="BZ424" s="89">
        <f t="shared" ref="BZ424" si="1791">+((AE424/AE412)-1)*100</f>
        <v>-3.6062003714110946</v>
      </c>
      <c r="CA424" s="89">
        <f t="shared" ref="CA424" si="1792">+((AF424/AF412)-1)*100</f>
        <v>2.0681311443851769</v>
      </c>
      <c r="CB424" s="89"/>
      <c r="CC424" s="89">
        <f t="shared" ref="CC424" si="1793">+((AH424/AH412)-1)*100</f>
        <v>3.5378114465477006</v>
      </c>
      <c r="CD424" s="89"/>
      <c r="CE424" s="89"/>
      <c r="CF424" s="89"/>
      <c r="CG424" s="89"/>
      <c r="CH424" s="89"/>
      <c r="CI424" s="89"/>
      <c r="CJ424" s="89"/>
      <c r="CK424" s="89"/>
      <c r="CL424" s="89"/>
      <c r="CM424" s="89"/>
      <c r="CN424" s="89"/>
      <c r="CO424" s="89"/>
      <c r="CP424" s="89"/>
      <c r="CQ424" s="89"/>
      <c r="CS424" s="89">
        <f t="shared" ref="CS424" si="1794">+((AX424/AX412)-1)*100</f>
        <v>-1.2844382578368507</v>
      </c>
      <c r="CT424" s="84"/>
      <c r="CU424" s="84"/>
      <c r="CV424" s="84"/>
      <c r="CW424" s="84"/>
      <c r="CX424" s="84">
        <f>((SUM(H$423:H424)/SUM(H$411:H412))-1)*100</f>
        <v>-1.7488816872448298</v>
      </c>
      <c r="CY424" s="84">
        <f>((SUM(I$423:I424)/SUM(I$411:I412))-1)*100</f>
        <v>-2.1639719091949172</v>
      </c>
      <c r="CZ424" s="84">
        <f>((SUM(J$423:J424)/SUM(J$411:J412))-1)*100</f>
        <v>0.43435207093573958</v>
      </c>
      <c r="DA424" s="84"/>
      <c r="DB424" s="84"/>
      <c r="DC424" s="84">
        <f>((SUM(M$423:M424)/SUM(M$411:M412))-1)*100</f>
        <v>-0.17764030098564865</v>
      </c>
      <c r="DD424" s="84"/>
      <c r="DE424" s="84">
        <f>((SUM(O$423:O424)/SUM(O$411:O412))-1)*100</f>
        <v>2.5372885030432668</v>
      </c>
      <c r="DF424" s="84"/>
      <c r="DG424" s="84"/>
      <c r="DH424" s="84"/>
      <c r="DI424" s="84"/>
      <c r="DJ424" s="84"/>
      <c r="DK424" s="84"/>
      <c r="DL424" s="84"/>
      <c r="DM424" s="84"/>
      <c r="DN424" s="84"/>
      <c r="DO424" s="84"/>
      <c r="DP424" s="84"/>
      <c r="DQ424" s="84"/>
      <c r="DR424" s="84"/>
      <c r="DS424" s="84"/>
      <c r="DU424" s="84">
        <f>((SUM(AE$423:AE424)/SUM(AE$411:AE412))-1)*100</f>
        <v>-6.0912053735042715</v>
      </c>
      <c r="DV424" s="84">
        <f>((SUM(AF$423:AF424)/SUM(AF$411:AF412))-1)*100</f>
        <v>0.66628076965735694</v>
      </c>
      <c r="DW424" s="84"/>
      <c r="DX424" s="84">
        <f>((SUM(AH$423:AH424)/SUM(AH$411:AH412))-1)*100</f>
        <v>2.5135842683269738</v>
      </c>
      <c r="DY424" s="84"/>
      <c r="DZ424" s="84"/>
      <c r="EA424" s="84"/>
      <c r="EB424" s="84"/>
      <c r="EC424" s="84"/>
      <c r="ED424" s="84"/>
      <c r="EE424" s="84"/>
      <c r="EF424" s="84"/>
      <c r="EG424" s="84"/>
      <c r="EH424" s="84"/>
      <c r="EI424" s="84"/>
      <c r="EJ424" s="84"/>
      <c r="EK424" s="84"/>
      <c r="EL424" s="84"/>
      <c r="EN424" s="84">
        <f>((SUM(AX$423:AX424)/SUM(AX$411:AX412))-1)*100</f>
        <v>-3.6390030381322269</v>
      </c>
      <c r="EO424" s="84"/>
      <c r="EP424" s="84"/>
      <c r="EQ424" s="84"/>
      <c r="ER424" s="84"/>
      <c r="ES424" s="84"/>
    </row>
    <row r="425" spans="1:149" s="85" customFormat="1" ht="13.2" x14ac:dyDescent="0.25">
      <c r="A425" s="85">
        <v>2019</v>
      </c>
      <c r="B425" s="85" t="s">
        <v>350</v>
      </c>
      <c r="C425" s="85" t="s">
        <v>177</v>
      </c>
      <c r="D425" s="84"/>
      <c r="E425" s="84"/>
      <c r="F425" s="84"/>
      <c r="G425" s="84"/>
      <c r="H425" s="84">
        <v>107.198823363065</v>
      </c>
      <c r="I425" s="84">
        <v>107.0715835141</v>
      </c>
      <c r="J425" s="84">
        <v>107.850429748417</v>
      </c>
      <c r="K425" s="84"/>
      <c r="L425" s="84"/>
      <c r="M425" s="84">
        <v>116.169597177265</v>
      </c>
      <c r="N425" s="84"/>
      <c r="O425" s="84">
        <v>114.15593078929599</v>
      </c>
      <c r="P425" s="84"/>
      <c r="Q425" s="84"/>
      <c r="R425" s="84"/>
      <c r="S425" s="84"/>
      <c r="T425" s="84"/>
      <c r="U425" s="84"/>
      <c r="V425" s="84"/>
      <c r="W425" s="84"/>
      <c r="X425" s="84"/>
      <c r="Y425" s="84"/>
      <c r="Z425" s="84"/>
      <c r="AA425" s="84"/>
      <c r="AB425" s="84"/>
      <c r="AC425" s="84"/>
      <c r="AE425" s="84">
        <v>121.178363287575</v>
      </c>
      <c r="AF425" s="84">
        <v>142.467677954246</v>
      </c>
      <c r="AG425" s="84"/>
      <c r="AH425" s="84">
        <v>141.492987969974</v>
      </c>
      <c r="AI425" s="84"/>
      <c r="AJ425" s="84"/>
      <c r="AK425" s="84"/>
      <c r="AL425" s="84"/>
      <c r="AM425" s="84"/>
      <c r="AN425" s="84"/>
      <c r="AO425" s="84"/>
      <c r="AP425" s="84"/>
      <c r="AQ425" s="84"/>
      <c r="AR425" s="84"/>
      <c r="AS425" s="84"/>
      <c r="AT425" s="84"/>
      <c r="AU425" s="84"/>
      <c r="AV425" s="84"/>
      <c r="AX425" s="84">
        <v>144.89330182961501</v>
      </c>
      <c r="AY425" s="89"/>
      <c r="AZ425" s="89"/>
      <c r="BA425" s="89"/>
      <c r="BB425" s="89"/>
      <c r="BC425" s="89">
        <f t="shared" ref="BC425" si="1795">+((H425/H413)-1)*100</f>
        <v>-1.381143797290374</v>
      </c>
      <c r="BD425" s="89">
        <f t="shared" ref="BD425" si="1796">+((I425/I413)-1)*100</f>
        <v>-1.6706050447872212</v>
      </c>
      <c r="BE425" s="89">
        <f t="shared" ref="BE425" si="1797">+((J425/J413)-1)*100</f>
        <v>0.11726590279372839</v>
      </c>
      <c r="BF425" s="89"/>
      <c r="BG425" s="89"/>
      <c r="BH425" s="89">
        <f t="shared" ref="BH425" si="1798">+((M425/M413)-1)*100</f>
        <v>5.4861726313041759</v>
      </c>
      <c r="BI425" s="89"/>
      <c r="BJ425" s="89">
        <f t="shared" ref="BJ425" si="1799">+((O425/O413)-1)*100</f>
        <v>5.3201596188547029</v>
      </c>
      <c r="BK425" s="89"/>
      <c r="BL425" s="89"/>
      <c r="BM425" s="89"/>
      <c r="BN425" s="89"/>
      <c r="BO425" s="89"/>
      <c r="BP425" s="89"/>
      <c r="BQ425" s="89"/>
      <c r="BR425" s="89"/>
      <c r="BS425" s="89"/>
      <c r="BT425" s="89"/>
      <c r="BU425" s="89"/>
      <c r="BV425" s="89"/>
      <c r="BW425" s="89"/>
      <c r="BX425" s="89"/>
      <c r="BZ425" s="89">
        <f t="shared" ref="BZ425" si="1800">+((AE425/AE413)-1)*100</f>
        <v>5.8772384478301021</v>
      </c>
      <c r="CA425" s="89">
        <f t="shared" ref="CA425" si="1801">+((AF425/AF413)-1)*100</f>
        <v>6.6718756928102918</v>
      </c>
      <c r="CB425" s="89"/>
      <c r="CC425" s="89">
        <f t="shared" ref="CC425" si="1802">+((AH425/AH413)-1)*100</f>
        <v>5.5826995032374427</v>
      </c>
      <c r="CD425" s="89"/>
      <c r="CE425" s="89"/>
      <c r="CF425" s="89"/>
      <c r="CG425" s="89"/>
      <c r="CH425" s="89"/>
      <c r="CI425" s="89"/>
      <c r="CJ425" s="89"/>
      <c r="CK425" s="89"/>
      <c r="CL425" s="89"/>
      <c r="CM425" s="89"/>
      <c r="CN425" s="89"/>
      <c r="CO425" s="89"/>
      <c r="CP425" s="89"/>
      <c r="CQ425" s="89"/>
      <c r="CS425" s="89">
        <f t="shared" ref="CS425" si="1803">+((AX425/AX413)-1)*100</f>
        <v>9.4148724837591402</v>
      </c>
      <c r="CT425" s="84"/>
      <c r="CU425" s="84"/>
      <c r="CV425" s="84"/>
      <c r="CW425" s="84"/>
      <c r="CX425" s="84">
        <f>((SUM(H$423:H425)/SUM(H$411:H413))-1)*100</f>
        <v>-1.6268612047994235</v>
      </c>
      <c r="CY425" s="84">
        <f>((SUM(I$423:I425)/SUM(I$411:I413))-1)*100</f>
        <v>-2.0005460999362179</v>
      </c>
      <c r="CZ425" s="84">
        <f>((SUM(J$423:J425)/SUM(J$411:J413))-1)*100</f>
        <v>0.32819671696322494</v>
      </c>
      <c r="DA425" s="84"/>
      <c r="DB425" s="84"/>
      <c r="DC425" s="84">
        <f>((SUM(M$423:M425)/SUM(M$411:M413))-1)*100</f>
        <v>1.7505403877810188</v>
      </c>
      <c r="DD425" s="84"/>
      <c r="DE425" s="84">
        <f>((SUM(O$423:O425)/SUM(O$411:O413))-1)*100</f>
        <v>3.4997328751602774</v>
      </c>
      <c r="DF425" s="84"/>
      <c r="DG425" s="84"/>
      <c r="DH425" s="84"/>
      <c r="DI425" s="84"/>
      <c r="DJ425" s="84"/>
      <c r="DK425" s="84"/>
      <c r="DL425" s="84"/>
      <c r="DM425" s="84"/>
      <c r="DN425" s="84"/>
      <c r="DO425" s="84"/>
      <c r="DP425" s="84"/>
      <c r="DQ425" s="84"/>
      <c r="DR425" s="84"/>
      <c r="DS425" s="84"/>
      <c r="DU425" s="84">
        <f>((SUM(AE$423:AE425)/SUM(AE$411:AE413))-1)*100</f>
        <v>-2.161417662745535</v>
      </c>
      <c r="DV425" s="84">
        <f>((SUM(AF$423:AF425)/SUM(AF$411:AF413))-1)*100</f>
        <v>2.7164927156181795</v>
      </c>
      <c r="DW425" s="84"/>
      <c r="DX425" s="84">
        <f>((SUM(AH$423:AH425)/SUM(AH$411:AH413))-1)*100</f>
        <v>3.577014722017724</v>
      </c>
      <c r="DY425" s="84"/>
      <c r="DZ425" s="84"/>
      <c r="EA425" s="84"/>
      <c r="EB425" s="84"/>
      <c r="EC425" s="84"/>
      <c r="ED425" s="84"/>
      <c r="EE425" s="84"/>
      <c r="EF425" s="84"/>
      <c r="EG425" s="84"/>
      <c r="EH425" s="84"/>
      <c r="EI425" s="84"/>
      <c r="EJ425" s="84"/>
      <c r="EK425" s="84"/>
      <c r="EL425" s="84"/>
      <c r="EN425" s="84">
        <f>((SUM(AX$423:AX425)/SUM(AX$411:AX413))-1)*100</f>
        <v>0.65777533751585349</v>
      </c>
      <c r="EO425" s="84"/>
      <c r="EP425" s="84"/>
      <c r="EQ425" s="84"/>
      <c r="ER425" s="84"/>
      <c r="ES425" s="84"/>
    </row>
    <row r="426" spans="1:149" s="85" customFormat="1" ht="13.2" x14ac:dyDescent="0.25">
      <c r="A426" s="85">
        <v>2019</v>
      </c>
      <c r="B426" s="85" t="s">
        <v>351</v>
      </c>
      <c r="C426" s="85" t="s">
        <v>177</v>
      </c>
      <c r="D426" s="84"/>
      <c r="E426" s="84"/>
      <c r="F426" s="84"/>
      <c r="G426" s="84"/>
      <c r="H426" s="84">
        <v>106.582036125841</v>
      </c>
      <c r="I426" s="84">
        <v>106.221856533772</v>
      </c>
      <c r="J426" s="84">
        <v>108.42654729097301</v>
      </c>
      <c r="K426" s="84"/>
      <c r="L426" s="84"/>
      <c r="M426" s="84">
        <v>107.017137087954</v>
      </c>
      <c r="N426" s="84"/>
      <c r="O426" s="84">
        <v>103.928034289679</v>
      </c>
      <c r="P426" s="84"/>
      <c r="Q426" s="84"/>
      <c r="R426" s="84"/>
      <c r="S426" s="84"/>
      <c r="T426" s="84"/>
      <c r="U426" s="84"/>
      <c r="V426" s="84"/>
      <c r="W426" s="84"/>
      <c r="X426" s="84"/>
      <c r="Y426" s="84"/>
      <c r="Z426" s="84"/>
      <c r="AA426" s="84"/>
      <c r="AB426" s="84"/>
      <c r="AC426" s="84"/>
      <c r="AE426" s="84">
        <v>114.70092895124699</v>
      </c>
      <c r="AF426" s="84">
        <v>131.556679175498</v>
      </c>
      <c r="AG426" s="84"/>
      <c r="AH426" s="84">
        <v>129.201247161688</v>
      </c>
      <c r="AI426" s="84"/>
      <c r="AJ426" s="84"/>
      <c r="AK426" s="84"/>
      <c r="AL426" s="84"/>
      <c r="AM426" s="84"/>
      <c r="AN426" s="84"/>
      <c r="AO426" s="84"/>
      <c r="AP426" s="84"/>
      <c r="AQ426" s="84"/>
      <c r="AR426" s="84"/>
      <c r="AS426" s="84"/>
      <c r="AT426" s="84"/>
      <c r="AU426" s="84"/>
      <c r="AV426" s="84"/>
      <c r="AX426" s="84">
        <v>137.41843237056699</v>
      </c>
      <c r="AY426" s="89"/>
      <c r="AZ426" s="89"/>
      <c r="BA426" s="89"/>
      <c r="BB426" s="89"/>
      <c r="BC426" s="89">
        <f t="shared" ref="BC426" si="1804">+((H426/H414)-1)*100</f>
        <v>-1.912423818142972</v>
      </c>
      <c r="BD426" s="89">
        <f t="shared" ref="BD426" si="1805">+((I426/I414)-1)*100</f>
        <v>-2.4938203790170199</v>
      </c>
      <c r="BE426" s="89">
        <f t="shared" ref="BE426" si="1806">+((J426/J414)-1)*100</f>
        <v>1.1122930128326214</v>
      </c>
      <c r="BF426" s="89"/>
      <c r="BG426" s="89"/>
      <c r="BH426" s="89">
        <f t="shared" ref="BH426" si="1807">+((M426/M414)-1)*100</f>
        <v>4.2803112547584732E-2</v>
      </c>
      <c r="BI426" s="89"/>
      <c r="BJ426" s="89">
        <f t="shared" ref="BJ426" si="1808">+((O426/O414)-1)*100</f>
        <v>1.3769822046003855</v>
      </c>
      <c r="BK426" s="89"/>
      <c r="BL426" s="89"/>
      <c r="BM426" s="89"/>
      <c r="BN426" s="89"/>
      <c r="BO426" s="89"/>
      <c r="BP426" s="89"/>
      <c r="BQ426" s="89"/>
      <c r="BR426" s="89"/>
      <c r="BS426" s="89"/>
      <c r="BT426" s="89"/>
      <c r="BU426" s="89"/>
      <c r="BV426" s="89"/>
      <c r="BW426" s="89"/>
      <c r="BX426" s="89"/>
      <c r="BZ426" s="89">
        <f t="shared" ref="BZ426" si="1809">+((AE426/AE414)-1)*100</f>
        <v>-2.8390737944822719</v>
      </c>
      <c r="CA426" s="89">
        <f t="shared" ref="CA426" si="1810">+((AF426/AF414)-1)*100</f>
        <v>1.3243208117943439</v>
      </c>
      <c r="CB426" s="89"/>
      <c r="CC426" s="89">
        <f t="shared" ref="CC426" si="1811">+((AH426/AH414)-1)*100</f>
        <v>1.9096036133777083</v>
      </c>
      <c r="CD426" s="89"/>
      <c r="CE426" s="89"/>
      <c r="CF426" s="89"/>
      <c r="CG426" s="89"/>
      <c r="CH426" s="89"/>
      <c r="CI426" s="89"/>
      <c r="CJ426" s="89"/>
      <c r="CK426" s="89"/>
      <c r="CL426" s="89"/>
      <c r="CM426" s="89"/>
      <c r="CN426" s="89"/>
      <c r="CO426" s="89"/>
      <c r="CP426" s="89"/>
      <c r="CQ426" s="89"/>
      <c r="CS426" s="89">
        <f t="shared" ref="CS426" si="1812">+((AX426/AX414)-1)*100</f>
        <v>-1.9204672791017785E-2</v>
      </c>
      <c r="CT426" s="84"/>
      <c r="CU426" s="84"/>
      <c r="CV426" s="84"/>
      <c r="CW426" s="84"/>
      <c r="CX426" s="84">
        <f>((SUM(H$423:H426)/SUM(H$411:H414))-1)*100</f>
        <v>-1.6979878030719986</v>
      </c>
      <c r="CY426" s="84">
        <f>((SUM(I$423:I426)/SUM(I$411:I414))-1)*100</f>
        <v>-2.1233251298878986</v>
      </c>
      <c r="CZ426" s="84">
        <f>((SUM(J$423:J426)/SUM(J$411:J414))-1)*100</f>
        <v>0.52418850784312632</v>
      </c>
      <c r="DA426" s="84"/>
      <c r="DB426" s="84"/>
      <c r="DC426" s="84">
        <f>((SUM(M$423:M426)/SUM(M$411:M414))-1)*100</f>
        <v>1.3261589006867913</v>
      </c>
      <c r="DD426" s="84"/>
      <c r="DE426" s="84">
        <f>((SUM(O$423:O426)/SUM(O$411:O414))-1)*100</f>
        <v>2.9765154507030767</v>
      </c>
      <c r="DF426" s="84"/>
      <c r="DG426" s="84"/>
      <c r="DH426" s="84"/>
      <c r="DI426" s="84"/>
      <c r="DJ426" s="84"/>
      <c r="DK426" s="84"/>
      <c r="DL426" s="84"/>
      <c r="DM426" s="84"/>
      <c r="DN426" s="84"/>
      <c r="DO426" s="84"/>
      <c r="DP426" s="84"/>
      <c r="DQ426" s="84"/>
      <c r="DR426" s="84"/>
      <c r="DS426" s="84"/>
      <c r="DU426" s="84">
        <f>((SUM(AE$423:AE426)/SUM(AE$411:AE414))-1)*100</f>
        <v>-2.3328600334562632</v>
      </c>
      <c r="DV426" s="84">
        <f>((SUM(AF$423:AF426)/SUM(AF$411:AF414))-1)*100</f>
        <v>2.3695924230168641</v>
      </c>
      <c r="DW426" s="84"/>
      <c r="DX426" s="84">
        <f>((SUM(AH$423:AH426)/SUM(AH$411:AH414))-1)*100</f>
        <v>3.1653759690980054</v>
      </c>
      <c r="DY426" s="84"/>
      <c r="DZ426" s="84"/>
      <c r="EA426" s="84"/>
      <c r="EB426" s="84"/>
      <c r="EC426" s="84"/>
      <c r="ED426" s="84"/>
      <c r="EE426" s="84"/>
      <c r="EF426" s="84"/>
      <c r="EG426" s="84"/>
      <c r="EH426" s="84"/>
      <c r="EI426" s="84"/>
      <c r="EJ426" s="84"/>
      <c r="EK426" s="84"/>
      <c r="EL426" s="84"/>
      <c r="EN426" s="84">
        <f>((SUM(AX$423:AX426)/SUM(AX$411:AX414))-1)*100</f>
        <v>0.4853893265137188</v>
      </c>
      <c r="EO426" s="84"/>
      <c r="EP426" s="84"/>
      <c r="EQ426" s="84"/>
      <c r="ER426" s="84"/>
      <c r="ES426" s="84"/>
    </row>
    <row r="427" spans="1:149" s="85" customFormat="1" ht="13.2" x14ac:dyDescent="0.25">
      <c r="A427" s="85">
        <v>2019</v>
      </c>
      <c r="B427" s="85" t="s">
        <v>352</v>
      </c>
      <c r="C427" s="85" t="s">
        <v>177</v>
      </c>
      <c r="D427" s="84"/>
      <c r="E427" s="84"/>
      <c r="F427" s="84"/>
      <c r="G427" s="84"/>
      <c r="H427" s="84">
        <v>106.537979894611</v>
      </c>
      <c r="I427" s="84">
        <v>106.04832074201499</v>
      </c>
      <c r="J427" s="84">
        <v>109.045567203719</v>
      </c>
      <c r="K427" s="84"/>
      <c r="L427" s="84"/>
      <c r="M427" s="84">
        <v>117.242257808883</v>
      </c>
      <c r="N427" s="84"/>
      <c r="O427" s="84">
        <v>114.427118142605</v>
      </c>
      <c r="P427" s="84"/>
      <c r="Q427" s="84"/>
      <c r="R427" s="84"/>
      <c r="S427" s="84"/>
      <c r="T427" s="84"/>
      <c r="U427" s="84"/>
      <c r="V427" s="84"/>
      <c r="W427" s="84"/>
      <c r="X427" s="84"/>
      <c r="Y427" s="84"/>
      <c r="Z427" s="84"/>
      <c r="AA427" s="84"/>
      <c r="AB427" s="84"/>
      <c r="AC427" s="84"/>
      <c r="AE427" s="84">
        <v>124.24459754126499</v>
      </c>
      <c r="AF427" s="84">
        <v>144.507169430842</v>
      </c>
      <c r="AG427" s="84"/>
      <c r="AH427" s="84">
        <v>142.61996498770401</v>
      </c>
      <c r="AI427" s="84"/>
      <c r="AJ427" s="84"/>
      <c r="AK427" s="84"/>
      <c r="AL427" s="84"/>
      <c r="AM427" s="84"/>
      <c r="AN427" s="84"/>
      <c r="AO427" s="84"/>
      <c r="AP427" s="84"/>
      <c r="AQ427" s="84"/>
      <c r="AR427" s="84"/>
      <c r="AS427" s="84"/>
      <c r="AT427" s="84"/>
      <c r="AU427" s="84"/>
      <c r="AV427" s="84"/>
      <c r="AX427" s="84">
        <v>149.20368650688499</v>
      </c>
      <c r="AY427" s="89"/>
      <c r="AZ427" s="89"/>
      <c r="BA427" s="89"/>
      <c r="BB427" s="89"/>
      <c r="BC427" s="89">
        <f t="shared" ref="BC427" si="1813">+((H427/H415)-1)*100</f>
        <v>-2.1114488659247921</v>
      </c>
      <c r="BD427" s="89">
        <f t="shared" ref="BD427" si="1814">+((I427/I415)-1)*100</f>
        <v>-2.7492728968889879</v>
      </c>
      <c r="BE427" s="89">
        <f t="shared" ref="BE427" si="1815">+((J427/J415)-1)*100</f>
        <v>1.1939237386430435</v>
      </c>
      <c r="BF427" s="89"/>
      <c r="BG427" s="89"/>
      <c r="BH427" s="89">
        <f t="shared" ref="BH427" si="1816">+((M427/M415)-1)*100</f>
        <v>4.7314892570724076</v>
      </c>
      <c r="BI427" s="89"/>
      <c r="BJ427" s="89">
        <f t="shared" ref="BJ427" si="1817">+((O427/O415)-1)*100</f>
        <v>4.4359410005836875</v>
      </c>
      <c r="BK427" s="89"/>
      <c r="BL427" s="89"/>
      <c r="BM427" s="89"/>
      <c r="BN427" s="89"/>
      <c r="BO427" s="89"/>
      <c r="BP427" s="89"/>
      <c r="BQ427" s="89"/>
      <c r="BR427" s="89"/>
      <c r="BS427" s="89"/>
      <c r="BT427" s="89"/>
      <c r="BU427" s="89"/>
      <c r="BV427" s="89"/>
      <c r="BW427" s="89"/>
      <c r="BX427" s="89"/>
      <c r="BZ427" s="89">
        <f t="shared" ref="BZ427" si="1818">+((AE427/AE415)-1)*100</f>
        <v>5.4148893805536558</v>
      </c>
      <c r="CA427" s="89">
        <f t="shared" ref="CA427" si="1819">+((AF427/AF415)-1)*100</f>
        <v>6.3034983411434542</v>
      </c>
      <c r="CB427" s="89"/>
      <c r="CC427" s="89">
        <f t="shared" ref="CC427" si="1820">+((AH427/AH415)-1)*100</f>
        <v>5.4398439681954125</v>
      </c>
      <c r="CD427" s="89"/>
      <c r="CE427" s="89"/>
      <c r="CF427" s="89"/>
      <c r="CG427" s="89"/>
      <c r="CH427" s="89"/>
      <c r="CI427" s="89"/>
      <c r="CJ427" s="89"/>
      <c r="CK427" s="89"/>
      <c r="CL427" s="89"/>
      <c r="CM427" s="89"/>
      <c r="CN427" s="89"/>
      <c r="CO427" s="89"/>
      <c r="CP427" s="89"/>
      <c r="CQ427" s="89"/>
      <c r="CS427" s="89">
        <f t="shared" ref="CS427" si="1821">+((AX427/AX415)-1)*100</f>
        <v>8.4159467713313951</v>
      </c>
      <c r="CT427" s="84"/>
      <c r="CU427" s="84"/>
      <c r="CV427" s="84"/>
      <c r="CW427" s="84"/>
      <c r="CX427" s="84">
        <f>((SUM(H$423:H427)/SUM(H$411:H415))-1)*100</f>
        <v>-1.7805419786230847</v>
      </c>
      <c r="CY427" s="84">
        <f>((SUM(I$423:I427)/SUM(I$411:I415))-1)*100</f>
        <v>-2.248174862909591</v>
      </c>
      <c r="CZ427" s="84">
        <f>((SUM(J$423:J427)/SUM(J$411:J415))-1)*100</f>
        <v>0.65864218087259285</v>
      </c>
      <c r="DA427" s="84"/>
      <c r="DB427" s="84"/>
      <c r="DC427" s="84">
        <f>((SUM(M$423:M427)/SUM(M$411:M415))-1)*100</f>
        <v>2.0289763898452273</v>
      </c>
      <c r="DD427" s="84"/>
      <c r="DE427" s="84">
        <f>((SUM(O$423:O427)/SUM(O$411:O415))-1)*100</f>
        <v>3.280813272082983</v>
      </c>
      <c r="DF427" s="84"/>
      <c r="DG427" s="84"/>
      <c r="DH427" s="84"/>
      <c r="DI427" s="84"/>
      <c r="DJ427" s="84"/>
      <c r="DK427" s="84"/>
      <c r="DL427" s="84"/>
      <c r="DM427" s="84"/>
      <c r="DN427" s="84"/>
      <c r="DO427" s="84"/>
      <c r="DP427" s="84"/>
      <c r="DQ427" s="84"/>
      <c r="DR427" s="84"/>
      <c r="DS427" s="84"/>
      <c r="DU427" s="84">
        <f>((SUM(AE$423:AE427)/SUM(AE$411:AE415))-1)*100</f>
        <v>-0.77051441194693204</v>
      </c>
      <c r="DV427" s="84">
        <f>((SUM(AF$423:AF427)/SUM(AF$411:AF415))-1)*100</f>
        <v>3.1835501050168302</v>
      </c>
      <c r="DW427" s="84"/>
      <c r="DX427" s="84">
        <f>((SUM(AH$423:AH427)/SUM(AH$411:AH415))-1)*100</f>
        <v>3.6395527670458838</v>
      </c>
      <c r="DY427" s="84"/>
      <c r="DZ427" s="84"/>
      <c r="EA427" s="84"/>
      <c r="EB427" s="84"/>
      <c r="EC427" s="84"/>
      <c r="ED427" s="84"/>
      <c r="EE427" s="84"/>
      <c r="EF427" s="84"/>
      <c r="EG427" s="84"/>
      <c r="EH427" s="84"/>
      <c r="EI427" s="84"/>
      <c r="EJ427" s="84"/>
      <c r="EK427" s="84"/>
      <c r="EL427" s="84"/>
      <c r="EN427" s="84">
        <f>((SUM(AX$423:AX427)/SUM(AX$411:AX415))-1)*100</f>
        <v>2.0966118747688389</v>
      </c>
      <c r="EO427" s="84"/>
      <c r="EP427" s="84"/>
      <c r="EQ427" s="84"/>
      <c r="ER427" s="84"/>
      <c r="ES427" s="84"/>
    </row>
    <row r="428" spans="1:149" s="85" customFormat="1" ht="13.2" x14ac:dyDescent="0.25">
      <c r="A428" s="85">
        <v>2019</v>
      </c>
      <c r="B428" s="85" t="s">
        <v>353</v>
      </c>
      <c r="C428" s="85" t="s">
        <v>177</v>
      </c>
      <c r="D428" s="84"/>
      <c r="E428" s="84"/>
      <c r="F428" s="84"/>
      <c r="G428" s="84"/>
      <c r="H428" s="84">
        <v>107.141750518062</v>
      </c>
      <c r="I428" s="84">
        <v>106.550976138829</v>
      </c>
      <c r="J428" s="84">
        <v>110.167157738694</v>
      </c>
      <c r="K428" s="84"/>
      <c r="L428" s="84"/>
      <c r="M428" s="84">
        <v>117.06400475397101</v>
      </c>
      <c r="N428" s="84"/>
      <c r="O428" s="84">
        <v>116.023748198337</v>
      </c>
      <c r="P428" s="84"/>
      <c r="Q428" s="84"/>
      <c r="R428" s="84"/>
      <c r="S428" s="84"/>
      <c r="T428" s="84"/>
      <c r="U428" s="84"/>
      <c r="V428" s="84"/>
      <c r="W428" s="84"/>
      <c r="X428" s="84"/>
      <c r="Y428" s="84"/>
      <c r="Z428" s="84"/>
      <c r="AA428" s="84"/>
      <c r="AB428" s="84"/>
      <c r="AC428" s="84"/>
      <c r="AE428" s="84">
        <v>119.651524619733</v>
      </c>
      <c r="AF428" s="84">
        <v>144.83759256301599</v>
      </c>
      <c r="AG428" s="84"/>
      <c r="AH428" s="84">
        <v>145.21840670928199</v>
      </c>
      <c r="AI428" s="84"/>
      <c r="AJ428" s="84"/>
      <c r="AK428" s="84"/>
      <c r="AL428" s="84"/>
      <c r="AM428" s="84"/>
      <c r="AN428" s="84"/>
      <c r="AO428" s="84"/>
      <c r="AP428" s="84"/>
      <c r="AQ428" s="84"/>
      <c r="AR428" s="84"/>
      <c r="AS428" s="84"/>
      <c r="AT428" s="84"/>
      <c r="AU428" s="84"/>
      <c r="AV428" s="84"/>
      <c r="AX428" s="84">
        <v>143.889894422922</v>
      </c>
      <c r="AY428" s="89"/>
      <c r="AZ428" s="89"/>
      <c r="BA428" s="89"/>
      <c r="BB428" s="89"/>
      <c r="BC428" s="89">
        <f t="shared" ref="BC428" si="1822">+((H428/H416)-1)*100</f>
        <v>-1.7735772559870688</v>
      </c>
      <c r="BD428" s="89">
        <f t="shared" ref="BD428" si="1823">+((I428/I416)-1)*100</f>
        <v>-2.459600109558413</v>
      </c>
      <c r="BE428" s="89">
        <f t="shared" ref="BE428" si="1824">+((J428/J416)-1)*100</f>
        <v>1.7716860506146848</v>
      </c>
      <c r="BF428" s="89"/>
      <c r="BG428" s="89"/>
      <c r="BH428" s="89">
        <f t="shared" ref="BH428" si="1825">+((M428/M416)-1)*100</f>
        <v>4.4128299713166452</v>
      </c>
      <c r="BI428" s="89"/>
      <c r="BJ428" s="89">
        <f t="shared" ref="BJ428" si="1826">+((O428/O416)-1)*100</f>
        <v>4.714381381406807</v>
      </c>
      <c r="BK428" s="89"/>
      <c r="BL428" s="89"/>
      <c r="BM428" s="89"/>
      <c r="BN428" s="89"/>
      <c r="BO428" s="89"/>
      <c r="BP428" s="89"/>
      <c r="BQ428" s="89"/>
      <c r="BR428" s="89"/>
      <c r="BS428" s="89"/>
      <c r="BT428" s="89"/>
      <c r="BU428" s="89"/>
      <c r="BV428" s="89"/>
      <c r="BW428" s="89"/>
      <c r="BX428" s="89"/>
      <c r="BZ428" s="89">
        <f t="shared" ref="BZ428" si="1827">+((AE428/AE416)-1)*100</f>
        <v>3.6925942480677154</v>
      </c>
      <c r="CA428" s="89">
        <f t="shared" ref="CA428" si="1828">+((AF428/AF416)-1)*100</f>
        <v>6.2891912858036303</v>
      </c>
      <c r="CB428" s="89"/>
      <c r="CC428" s="89">
        <f t="shared" ref="CC428" si="1829">+((AH428/AH416)-1)*100</f>
        <v>6.3032199629251107</v>
      </c>
      <c r="CD428" s="89"/>
      <c r="CE428" s="89"/>
      <c r="CF428" s="89"/>
      <c r="CG428" s="89"/>
      <c r="CH428" s="89"/>
      <c r="CI428" s="89"/>
      <c r="CJ428" s="89"/>
      <c r="CK428" s="89"/>
      <c r="CL428" s="89"/>
      <c r="CM428" s="89"/>
      <c r="CN428" s="89"/>
      <c r="CO428" s="89"/>
      <c r="CP428" s="89"/>
      <c r="CQ428" s="89"/>
      <c r="CS428" s="89">
        <f t="shared" ref="CS428" si="1830">+((AX428/AX416)-1)*100</f>
        <v>6.2539733572138489</v>
      </c>
      <c r="CT428" s="84"/>
      <c r="CU428" s="84"/>
      <c r="CV428" s="84"/>
      <c r="CW428" s="84"/>
      <c r="CX428" s="84">
        <f>((SUM(H$423:H428)/SUM(H$411:H416))-1)*100</f>
        <v>-1.7793806740471818</v>
      </c>
      <c r="CY428" s="84">
        <f>((SUM(I$423:I428)/SUM(I$411:I416))-1)*100</f>
        <v>-2.2833841157473889</v>
      </c>
      <c r="CZ428" s="84">
        <f>((SUM(J$423:J428)/SUM(J$411:J416))-1)*100</f>
        <v>0.84543845686742003</v>
      </c>
      <c r="DA428" s="84"/>
      <c r="DB428" s="84"/>
      <c r="DC428" s="84">
        <f>((SUM(M$423:M428)/SUM(M$411:M416))-1)*100</f>
        <v>2.4373195234651757</v>
      </c>
      <c r="DD428" s="84"/>
      <c r="DE428" s="84">
        <f>((SUM(O$423:O428)/SUM(O$411:O416))-1)*100</f>
        <v>3.5304483539577491</v>
      </c>
      <c r="DF428" s="84"/>
      <c r="DG428" s="84"/>
      <c r="DH428" s="84"/>
      <c r="DI428" s="84"/>
      <c r="DJ428" s="84"/>
      <c r="DK428" s="84"/>
      <c r="DL428" s="84"/>
      <c r="DM428" s="84"/>
      <c r="DN428" s="84"/>
      <c r="DO428" s="84"/>
      <c r="DP428" s="84"/>
      <c r="DQ428" s="84"/>
      <c r="DR428" s="84"/>
      <c r="DS428" s="84"/>
      <c r="DU428" s="84">
        <f>((SUM(AE$423:AE428)/SUM(AE$411:AE416))-1)*100</f>
        <v>-3.4669042498525204E-2</v>
      </c>
      <c r="DV428" s="84">
        <f>((SUM(AF$423:AF428)/SUM(AF$411:AF416))-1)*100</f>
        <v>3.7170385000495187</v>
      </c>
      <c r="DW428" s="84"/>
      <c r="DX428" s="84">
        <f>((SUM(AH$423:AH428)/SUM(AH$411:AH416))-1)*100</f>
        <v>4.1028466046942436</v>
      </c>
      <c r="DY428" s="84"/>
      <c r="DZ428" s="84"/>
      <c r="EA428" s="84"/>
      <c r="EB428" s="84"/>
      <c r="EC428" s="84"/>
      <c r="ED428" s="84"/>
      <c r="EE428" s="84"/>
      <c r="EF428" s="84"/>
      <c r="EG428" s="84"/>
      <c r="EH428" s="84"/>
      <c r="EI428" s="84"/>
      <c r="EJ428" s="84"/>
      <c r="EK428" s="84"/>
      <c r="EL428" s="84"/>
      <c r="EN428" s="84">
        <f>((SUM(AX$423:AX428)/SUM(AX$411:AX416))-1)*100</f>
        <v>2.7892668990527225</v>
      </c>
      <c r="EO428" s="84"/>
      <c r="EP428" s="84"/>
      <c r="EQ428" s="84"/>
      <c r="ER428" s="84"/>
      <c r="ES428" s="84"/>
    </row>
    <row r="429" spans="1:149" s="85" customFormat="1" ht="13.2" x14ac:dyDescent="0.25">
      <c r="A429" s="85">
        <v>2019</v>
      </c>
      <c r="B429" s="85" t="s">
        <v>354</v>
      </c>
      <c r="C429" s="85" t="s">
        <v>177</v>
      </c>
      <c r="D429" s="84"/>
      <c r="E429" s="84"/>
      <c r="F429" s="84"/>
      <c r="G429" s="84"/>
      <c r="H429" s="84">
        <v>107.22485659061</v>
      </c>
      <c r="I429" s="84">
        <v>106.670655995213</v>
      </c>
      <c r="J429" s="84">
        <v>110.062966268232</v>
      </c>
      <c r="K429" s="84"/>
      <c r="L429" s="84"/>
      <c r="M429" s="84">
        <v>118.506637095203</v>
      </c>
      <c r="N429" s="84"/>
      <c r="O429" s="84">
        <v>116.567455081113</v>
      </c>
      <c r="P429" s="84"/>
      <c r="Q429" s="84"/>
      <c r="R429" s="84"/>
      <c r="S429" s="84"/>
      <c r="T429" s="84"/>
      <c r="U429" s="84"/>
      <c r="V429" s="84"/>
      <c r="W429" s="84"/>
      <c r="X429" s="84"/>
      <c r="Y429" s="84"/>
      <c r="Z429" s="84"/>
      <c r="AA429" s="84"/>
      <c r="AB429" s="84"/>
      <c r="AC429" s="84"/>
      <c r="AE429" s="84">
        <v>123.33013179717101</v>
      </c>
      <c r="AF429" s="84">
        <v>146.90843406571</v>
      </c>
      <c r="AG429" s="84"/>
      <c r="AH429" s="84">
        <v>145.874906183425</v>
      </c>
      <c r="AI429" s="84"/>
      <c r="AJ429" s="84"/>
      <c r="AK429" s="84"/>
      <c r="AL429" s="84"/>
      <c r="AM429" s="84"/>
      <c r="AN429" s="84"/>
      <c r="AO429" s="84"/>
      <c r="AP429" s="84"/>
      <c r="AQ429" s="84"/>
      <c r="AR429" s="84"/>
      <c r="AS429" s="84"/>
      <c r="AT429" s="84"/>
      <c r="AU429" s="84"/>
      <c r="AV429" s="84"/>
      <c r="AX429" s="84">
        <v>149.48048256070399</v>
      </c>
      <c r="AY429" s="89"/>
      <c r="AZ429" s="89"/>
      <c r="BA429" s="89"/>
      <c r="BB429" s="89"/>
      <c r="BC429" s="89">
        <f t="shared" ref="BC429" si="1831">+((H429/H417)-1)*100</f>
        <v>-1.5056334789629866</v>
      </c>
      <c r="BD429" s="89">
        <f t="shared" ref="BD429" si="1832">+((I429/I417)-1)*100</f>
        <v>-2.1893004115224102</v>
      </c>
      <c r="BE429" s="89">
        <f t="shared" ref="BE429" si="1833">+((J429/J417)-1)*100</f>
        <v>2.0340909090794668</v>
      </c>
      <c r="BF429" s="89"/>
      <c r="BG429" s="89"/>
      <c r="BH429" s="89">
        <f t="shared" ref="BH429" si="1834">+((M429/M417)-1)*100</f>
        <v>5.4322655490537608</v>
      </c>
      <c r="BI429" s="89"/>
      <c r="BJ429" s="89">
        <f t="shared" ref="BJ429" si="1835">+((O429/O417)-1)*100</f>
        <v>4.9786236815315688</v>
      </c>
      <c r="BK429" s="89"/>
      <c r="BL429" s="89"/>
      <c r="BM429" s="89"/>
      <c r="BN429" s="89"/>
      <c r="BO429" s="89"/>
      <c r="BP429" s="89"/>
      <c r="BQ429" s="89"/>
      <c r="BR429" s="89"/>
      <c r="BS429" s="89"/>
      <c r="BT429" s="89"/>
      <c r="BU429" s="89"/>
      <c r="BV429" s="89"/>
      <c r="BW429" s="89"/>
      <c r="BX429" s="89"/>
      <c r="BZ429" s="89">
        <f t="shared" ref="BZ429" si="1836">+((AE429/AE417)-1)*100</f>
        <v>6.5143766086372956</v>
      </c>
      <c r="CA429" s="89">
        <f t="shared" ref="CA429" si="1837">+((AF429/AF417)-1)*100</f>
        <v>7.5849675748738798</v>
      </c>
      <c r="CB429" s="89"/>
      <c r="CC429" s="89">
        <f t="shared" ref="CC429" si="1838">+((AH429/AH417)-1)*100</f>
        <v>6.589736702266924</v>
      </c>
      <c r="CD429" s="89"/>
      <c r="CE429" s="89"/>
      <c r="CF429" s="89"/>
      <c r="CG429" s="89"/>
      <c r="CH429" s="89"/>
      <c r="CI429" s="89"/>
      <c r="CJ429" s="89"/>
      <c r="CK429" s="89"/>
      <c r="CL429" s="89"/>
      <c r="CM429" s="89"/>
      <c r="CN429" s="89"/>
      <c r="CO429" s="89"/>
      <c r="CP429" s="89"/>
      <c r="CQ429" s="89"/>
      <c r="CS429" s="89">
        <f t="shared" ref="CS429" si="1839">+((AX429/AX417)-1)*100</f>
        <v>10.081139066618849</v>
      </c>
      <c r="CT429" s="84"/>
      <c r="CU429" s="84"/>
      <c r="CV429" s="84"/>
      <c r="CW429" s="84"/>
      <c r="CX429" s="84">
        <f>((SUM(H$423:H429)/SUM(H$411:H417))-1)*100</f>
        <v>-1.7403242870868696</v>
      </c>
      <c r="CY429" s="84">
        <f>((SUM(I$423:I429)/SUM(I$411:I417))-1)*100</f>
        <v>-2.2699717622395643</v>
      </c>
      <c r="CZ429" s="84">
        <f>((SUM(J$423:J429)/SUM(J$411:J417))-1)*100</f>
        <v>1.0157418619445524</v>
      </c>
      <c r="DA429" s="84"/>
      <c r="DB429" s="84"/>
      <c r="DC429" s="84">
        <f>((SUM(M$423:M429)/SUM(M$411:M417))-1)*100</f>
        <v>2.8762612651070718</v>
      </c>
      <c r="DD429" s="84"/>
      <c r="DE429" s="84">
        <f>((SUM(O$423:O429)/SUM(O$411:O417))-1)*100</f>
        <v>3.7456210537557322</v>
      </c>
      <c r="DF429" s="84"/>
      <c r="DG429" s="84"/>
      <c r="DH429" s="84"/>
      <c r="DI429" s="84"/>
      <c r="DJ429" s="84"/>
      <c r="DK429" s="84"/>
      <c r="DL429" s="84"/>
      <c r="DM429" s="84"/>
      <c r="DN429" s="84"/>
      <c r="DO429" s="84"/>
      <c r="DP429" s="84"/>
      <c r="DQ429" s="84"/>
      <c r="DR429" s="84"/>
      <c r="DS429" s="84"/>
      <c r="DU429" s="84">
        <f>((SUM(AE$423:AE429)/SUM(AE$411:AE417))-1)*100</f>
        <v>0.8949987871577747</v>
      </c>
      <c r="DV429" s="84">
        <f>((SUM(AF$423:AF429)/SUM(AF$411:AF417))-1)*100</f>
        <v>4.2850752236666789</v>
      </c>
      <c r="DW429" s="84"/>
      <c r="DX429" s="84">
        <f>((SUM(AH$423:AH429)/SUM(AH$411:AH417))-1)*100</f>
        <v>4.4718781305289612</v>
      </c>
      <c r="DY429" s="84"/>
      <c r="DZ429" s="84"/>
      <c r="EA429" s="84"/>
      <c r="EB429" s="84"/>
      <c r="EC429" s="84"/>
      <c r="ED429" s="84"/>
      <c r="EE429" s="84"/>
      <c r="EF429" s="84"/>
      <c r="EG429" s="84"/>
      <c r="EH429" s="84"/>
      <c r="EI429" s="84"/>
      <c r="EJ429" s="84"/>
      <c r="EK429" s="84"/>
      <c r="EL429" s="84"/>
      <c r="EN429" s="84">
        <f>((SUM(AX$423:AX429)/SUM(AX$411:AX417))-1)*100</f>
        <v>3.8330965697396691</v>
      </c>
      <c r="EO429" s="84"/>
      <c r="EP429" s="84"/>
      <c r="EQ429" s="84"/>
      <c r="ER429" s="84"/>
      <c r="ES429" s="84"/>
    </row>
    <row r="430" spans="1:149" s="85" customFormat="1" ht="13.2" x14ac:dyDescent="0.25">
      <c r="A430" s="85">
        <v>2019</v>
      </c>
      <c r="B430" s="85" t="s">
        <v>355</v>
      </c>
      <c r="C430" s="85" t="s">
        <v>177</v>
      </c>
      <c r="D430" s="84"/>
      <c r="E430" s="84"/>
      <c r="F430" s="84"/>
      <c r="G430" s="84"/>
      <c r="H430" s="84">
        <v>107.91573839853901</v>
      </c>
      <c r="I430" s="84">
        <v>107.658014810382</v>
      </c>
      <c r="J430" s="84">
        <v>109.23556341456199</v>
      </c>
      <c r="K430" s="84"/>
      <c r="L430" s="84"/>
      <c r="M430" s="84">
        <v>121.67083614937501</v>
      </c>
      <c r="N430" s="84"/>
      <c r="O430" s="84">
        <v>121.289472195914</v>
      </c>
      <c r="P430" s="84"/>
      <c r="Q430" s="84"/>
      <c r="R430" s="84"/>
      <c r="S430" s="84"/>
      <c r="T430" s="84"/>
      <c r="U430" s="84"/>
      <c r="V430" s="84"/>
      <c r="W430" s="84"/>
      <c r="X430" s="84"/>
      <c r="Y430" s="84"/>
      <c r="Z430" s="84"/>
      <c r="AA430" s="84"/>
      <c r="AB430" s="84"/>
      <c r="AC430" s="84"/>
      <c r="AE430" s="84">
        <v>122.61943560815401</v>
      </c>
      <c r="AF430" s="84">
        <v>149.88307130163699</v>
      </c>
      <c r="AG430" s="84"/>
      <c r="AH430" s="84">
        <v>150.44122769988201</v>
      </c>
      <c r="AI430" s="84"/>
      <c r="AJ430" s="84"/>
      <c r="AK430" s="84"/>
      <c r="AL430" s="84"/>
      <c r="AM430" s="84"/>
      <c r="AN430" s="84"/>
      <c r="AO430" s="84"/>
      <c r="AP430" s="84"/>
      <c r="AQ430" s="84"/>
      <c r="AR430" s="84"/>
      <c r="AS430" s="84"/>
      <c r="AT430" s="84"/>
      <c r="AU430" s="84"/>
      <c r="AV430" s="84"/>
      <c r="AX430" s="84">
        <v>148.49403734456499</v>
      </c>
      <c r="AY430" s="89"/>
      <c r="AZ430" s="89"/>
      <c r="BA430" s="89"/>
      <c r="BB430" s="89"/>
      <c r="BC430" s="89">
        <f t="shared" ref="BC430" si="1840">+((H430/H418)-1)*100</f>
        <v>-1.2596243038263677</v>
      </c>
      <c r="BD430" s="89">
        <f t="shared" ref="BD430" si="1841">+((I430/I418)-1)*100</f>
        <v>-1.6992678395804872</v>
      </c>
      <c r="BE430" s="89">
        <f t="shared" ref="BE430" si="1842">+((J430/J418)-1)*100</f>
        <v>1.0207118059543552</v>
      </c>
      <c r="BF430" s="89"/>
      <c r="BG430" s="89"/>
      <c r="BH430" s="89">
        <f t="shared" ref="BH430" si="1843">+((M430/M418)-1)*100</f>
        <v>7.4245464554166363</v>
      </c>
      <c r="BI430" s="89"/>
      <c r="BJ430" s="89">
        <f t="shared" ref="BJ430" si="1844">+((O430/O418)-1)*100</f>
        <v>10.269632889060421</v>
      </c>
      <c r="BK430" s="89"/>
      <c r="BL430" s="89"/>
      <c r="BM430" s="89"/>
      <c r="BN430" s="89"/>
      <c r="BO430" s="89"/>
      <c r="BP430" s="89"/>
      <c r="BQ430" s="89"/>
      <c r="BR430" s="89"/>
      <c r="BS430" s="89"/>
      <c r="BT430" s="89"/>
      <c r="BU430" s="89"/>
      <c r="BV430" s="89"/>
      <c r="BW430" s="89"/>
      <c r="BX430" s="89"/>
      <c r="BZ430" s="89">
        <f t="shared" ref="BZ430" si="1845">+((AE430/AE418)-1)*100</f>
        <v>1.0121526319232022</v>
      </c>
      <c r="CA430" s="89">
        <f t="shared" ref="CA430" si="1846">+((AF430/AF418)-1)*100</f>
        <v>9.3331506856374702</v>
      </c>
      <c r="CB430" s="89"/>
      <c r="CC430" s="89">
        <f t="shared" ref="CC430" si="1847">+((AH430/AH418)-1)*100</f>
        <v>11.527314614869466</v>
      </c>
      <c r="CD430" s="89"/>
      <c r="CE430" s="89"/>
      <c r="CF430" s="89"/>
      <c r="CG430" s="89"/>
      <c r="CH430" s="89"/>
      <c r="CI430" s="89"/>
      <c r="CJ430" s="89"/>
      <c r="CK430" s="89"/>
      <c r="CL430" s="89"/>
      <c r="CM430" s="89"/>
      <c r="CN430" s="89"/>
      <c r="CO430" s="89"/>
      <c r="CP430" s="89"/>
      <c r="CQ430" s="89"/>
      <c r="CS430" s="89">
        <f t="shared" ref="CS430" si="1848">+((AX430/AX418)-1)*100</f>
        <v>4.1662550916383712</v>
      </c>
      <c r="CT430" s="84"/>
      <c r="CU430" s="84"/>
      <c r="CV430" s="84"/>
      <c r="CW430" s="84"/>
      <c r="CX430" s="84">
        <f>((SUM(H$423:H430)/SUM(H$411:H418))-1)*100</f>
        <v>-1.6800978716380421</v>
      </c>
      <c r="CY430" s="84">
        <f>((SUM(I$423:I430)/SUM(I$411:I418))-1)*100</f>
        <v>-2.1985014882479392</v>
      </c>
      <c r="CZ430" s="84">
        <f>((SUM(J$423:J430)/SUM(J$411:J418))-1)*100</f>
        <v>1.0163660198840851</v>
      </c>
      <c r="DA430" s="84"/>
      <c r="DB430" s="84"/>
      <c r="DC430" s="84">
        <f>((SUM(M$423:M430)/SUM(M$411:M418))-1)*100</f>
        <v>3.4615326560426096</v>
      </c>
      <c r="DD430" s="84"/>
      <c r="DE430" s="84">
        <f>((SUM(O$423:O430)/SUM(O$411:O418))-1)*100</f>
        <v>4.5826469867916053</v>
      </c>
      <c r="DF430" s="84"/>
      <c r="DG430" s="84"/>
      <c r="DH430" s="84"/>
      <c r="DI430" s="84"/>
      <c r="DJ430" s="84"/>
      <c r="DK430" s="84"/>
      <c r="DL430" s="84"/>
      <c r="DM430" s="84"/>
      <c r="DN430" s="84"/>
      <c r="DO430" s="84"/>
      <c r="DP430" s="84"/>
      <c r="DQ430" s="84"/>
      <c r="DR430" s="84"/>
      <c r="DS430" s="84"/>
      <c r="DU430" s="84">
        <f>((SUM(AE$423:AE430)/SUM(AE$411:AE418))-1)*100</f>
        <v>0.91017548729721565</v>
      </c>
      <c r="DV430" s="84">
        <f>((SUM(AF$423:AF430)/SUM(AF$411:AF418))-1)*100</f>
        <v>4.9337109544133284</v>
      </c>
      <c r="DW430" s="84"/>
      <c r="DX430" s="84">
        <f>((SUM(AH$423:AH430)/SUM(AH$411:AH418))-1)*100</f>
        <v>5.3721378678480258</v>
      </c>
      <c r="DY430" s="84"/>
      <c r="DZ430" s="84"/>
      <c r="EA430" s="84"/>
      <c r="EB430" s="84"/>
      <c r="EC430" s="84"/>
      <c r="ED430" s="84"/>
      <c r="EE430" s="84"/>
      <c r="EF430" s="84"/>
      <c r="EG430" s="84"/>
      <c r="EH430" s="84"/>
      <c r="EI430" s="84"/>
      <c r="EJ430" s="84"/>
      <c r="EK430" s="84"/>
      <c r="EL430" s="84"/>
      <c r="EN430" s="84">
        <f>((SUM(AX$423:AX430)/SUM(AX$411:AX418))-1)*100</f>
        <v>3.8766225302569568</v>
      </c>
      <c r="EO430" s="84"/>
      <c r="EP430" s="84"/>
      <c r="EQ430" s="84"/>
      <c r="ER430" s="84"/>
      <c r="ES430" s="84"/>
    </row>
    <row r="431" spans="1:149" s="85" customFormat="1" ht="13.2" x14ac:dyDescent="0.25">
      <c r="A431" s="85">
        <v>2019</v>
      </c>
      <c r="B431" s="85" t="s">
        <v>356</v>
      </c>
      <c r="C431" s="85" t="s">
        <v>177</v>
      </c>
      <c r="D431" s="84"/>
      <c r="E431" s="84"/>
      <c r="F431" s="84"/>
      <c r="G431" s="84"/>
      <c r="H431" s="84">
        <v>108.40736588794999</v>
      </c>
      <c r="I431" s="84">
        <v>108.304286034857</v>
      </c>
      <c r="J431" s="84">
        <v>108.93524682322899</v>
      </c>
      <c r="K431" s="84"/>
      <c r="L431" s="84"/>
      <c r="M431" s="84">
        <v>115.174284946919</v>
      </c>
      <c r="N431" s="84"/>
      <c r="O431" s="84">
        <v>114.105181014791</v>
      </c>
      <c r="P431" s="84"/>
      <c r="Q431" s="84"/>
      <c r="R431" s="84"/>
      <c r="S431" s="84"/>
      <c r="T431" s="84"/>
      <c r="U431" s="84"/>
      <c r="V431" s="84"/>
      <c r="W431" s="84"/>
      <c r="X431" s="84"/>
      <c r="Y431" s="84"/>
      <c r="Z431" s="84"/>
      <c r="AA431" s="84"/>
      <c r="AB431" s="84"/>
      <c r="AC431" s="84"/>
      <c r="AE431" s="84">
        <v>117.833559380677</v>
      </c>
      <c r="AF431" s="84">
        <v>142.89840691546499</v>
      </c>
      <c r="AG431" s="84"/>
      <c r="AH431" s="84">
        <v>142.90681676497101</v>
      </c>
      <c r="AI431" s="84"/>
      <c r="AJ431" s="84"/>
      <c r="AK431" s="84"/>
      <c r="AL431" s="84"/>
      <c r="AM431" s="84"/>
      <c r="AN431" s="84"/>
      <c r="AO431" s="84"/>
      <c r="AP431" s="84"/>
      <c r="AQ431" s="84"/>
      <c r="AR431" s="84"/>
      <c r="AS431" s="84"/>
      <c r="AT431" s="84"/>
      <c r="AU431" s="84"/>
      <c r="AV431" s="84"/>
      <c r="AX431" s="84">
        <v>142.877478074419</v>
      </c>
      <c r="AY431" s="89"/>
      <c r="AZ431" s="89"/>
      <c r="BA431" s="89"/>
      <c r="BB431" s="89"/>
      <c r="BC431" s="89">
        <f t="shared" ref="BC431" si="1849">+((H431/H419)-1)*100</f>
        <v>-0.79288135032580254</v>
      </c>
      <c r="BD431" s="89">
        <f t="shared" ref="BD431" si="1850">+((I431/I419)-1)*100</f>
        <v>-0.99556917017670221</v>
      </c>
      <c r="BE431" s="89">
        <f t="shared" ref="BE431" si="1851">+((J431/J419)-1)*100</f>
        <v>0.25209359894127203</v>
      </c>
      <c r="BF431" s="89"/>
      <c r="BG431" s="89"/>
      <c r="BH431" s="89">
        <f t="shared" ref="BH431" si="1852">+((M431/M419)-1)*100</f>
        <v>3.5984509808205223</v>
      </c>
      <c r="BI431" s="89"/>
      <c r="BJ431" s="89">
        <f t="shared" ref="BJ431" si="1853">+((O431/O419)-1)*100</f>
        <v>5.2138210811402574</v>
      </c>
      <c r="BK431" s="89"/>
      <c r="BL431" s="89"/>
      <c r="BM431" s="89"/>
      <c r="BN431" s="89"/>
      <c r="BO431" s="89"/>
      <c r="BP431" s="89"/>
      <c r="BQ431" s="89"/>
      <c r="BR431" s="89"/>
      <c r="BS431" s="89"/>
      <c r="BT431" s="89"/>
      <c r="BU431" s="89"/>
      <c r="BV431" s="89"/>
      <c r="BW431" s="89"/>
      <c r="BX431" s="89"/>
      <c r="BZ431" s="89">
        <f t="shared" ref="BZ431" si="1854">+((AE431/AE419)-1)*100</f>
        <v>-9.6096919547949966E-2</v>
      </c>
      <c r="CA431" s="89">
        <f t="shared" ref="CA431" si="1855">+((AF431/AF419)-1)*100</f>
        <v>5.9191258608395136</v>
      </c>
      <c r="CB431" s="89"/>
      <c r="CC431" s="89">
        <f t="shared" ref="CC431" si="1856">+((AH431/AH419)-1)*100</f>
        <v>7.0598698412713379</v>
      </c>
      <c r="CD431" s="89"/>
      <c r="CE431" s="89"/>
      <c r="CF431" s="89"/>
      <c r="CG431" s="89"/>
      <c r="CH431" s="89"/>
      <c r="CI431" s="89"/>
      <c r="CJ431" s="89"/>
      <c r="CK431" s="89"/>
      <c r="CL431" s="89"/>
      <c r="CM431" s="89"/>
      <c r="CN431" s="89"/>
      <c r="CO431" s="89"/>
      <c r="CP431" s="89"/>
      <c r="CQ431" s="89"/>
      <c r="CS431" s="89">
        <f t="shared" ref="CS431" si="1857">+((AX431/AX419)-1)*100</f>
        <v>3.1825109321630185</v>
      </c>
      <c r="CT431" s="84"/>
      <c r="CU431" s="84"/>
      <c r="CV431" s="84"/>
      <c r="CW431" s="84"/>
      <c r="CX431" s="84">
        <f>((SUM(H$423:H431)/SUM(H$411:H419))-1)*100</f>
        <v>-1.5813306929151061</v>
      </c>
      <c r="CY431" s="84">
        <f>((SUM(I$423:I431)/SUM(I$411:I419))-1)*100</f>
        <v>-2.0647586148175745</v>
      </c>
      <c r="CZ431" s="84">
        <f>((SUM(J$423:J431)/SUM(J$411:J419))-1)*100</f>
        <v>0.93072211681908268</v>
      </c>
      <c r="DA431" s="84"/>
      <c r="DB431" s="84"/>
      <c r="DC431" s="84">
        <f>((SUM(M$423:M431)/SUM(M$411:M419))-1)*100</f>
        <v>3.4768870801823448</v>
      </c>
      <c r="DD431" s="84"/>
      <c r="DE431" s="84">
        <f>((SUM(O$423:O431)/SUM(O$411:O419))-1)*100</f>
        <v>4.6535243649526103</v>
      </c>
      <c r="DF431" s="84"/>
      <c r="DG431" s="84"/>
      <c r="DH431" s="84"/>
      <c r="DI431" s="84"/>
      <c r="DJ431" s="84"/>
      <c r="DK431" s="84"/>
      <c r="DL431" s="84"/>
      <c r="DM431" s="84"/>
      <c r="DN431" s="84"/>
      <c r="DO431" s="84"/>
      <c r="DP431" s="84"/>
      <c r="DQ431" s="84"/>
      <c r="DR431" s="84"/>
      <c r="DS431" s="84"/>
      <c r="DU431" s="84">
        <f>((SUM(AE$423:AE431)/SUM(AE$411:AE419))-1)*100</f>
        <v>0.79767638872767499</v>
      </c>
      <c r="DV431" s="84">
        <f>((SUM(AF$423:AF431)/SUM(AF$411:AF419))-1)*100</f>
        <v>5.0443309319304408</v>
      </c>
      <c r="DW431" s="84"/>
      <c r="DX431" s="84">
        <f>((SUM(AH$423:AH431)/SUM(AH$411:AH419))-1)*100</f>
        <v>5.5613492533004294</v>
      </c>
      <c r="DY431" s="84"/>
      <c r="DZ431" s="84"/>
      <c r="EA431" s="84"/>
      <c r="EB431" s="84"/>
      <c r="EC431" s="84"/>
      <c r="ED431" s="84"/>
      <c r="EE431" s="84"/>
      <c r="EF431" s="84"/>
      <c r="EG431" s="84"/>
      <c r="EH431" s="84"/>
      <c r="EI431" s="84"/>
      <c r="EJ431" s="84"/>
      <c r="EK431" s="84"/>
      <c r="EL431" s="84"/>
      <c r="EN431" s="84">
        <f>((SUM(AX$423:AX431)/SUM(AX$411:AX419))-1)*100</f>
        <v>3.7984569097132326</v>
      </c>
      <c r="EO431" s="84"/>
      <c r="EP431" s="84"/>
      <c r="EQ431" s="84"/>
      <c r="ER431" s="84"/>
      <c r="ES431" s="84"/>
    </row>
    <row r="432" spans="1:149" s="85" customFormat="1" ht="13.2" x14ac:dyDescent="0.25">
      <c r="A432" s="85">
        <v>2019</v>
      </c>
      <c r="B432" s="85" t="s">
        <v>357</v>
      </c>
      <c r="C432" s="85" t="s">
        <v>177</v>
      </c>
      <c r="D432" s="84"/>
      <c r="E432" s="84"/>
      <c r="F432" s="84"/>
      <c r="G432" s="84"/>
      <c r="H432" s="84">
        <v>109.00412756552301</v>
      </c>
      <c r="I432" s="84">
        <v>108.73513351784</v>
      </c>
      <c r="J432" s="84">
        <v>110.38166958964599</v>
      </c>
      <c r="K432" s="84"/>
      <c r="L432" s="84"/>
      <c r="M432" s="84">
        <v>119.13178377411199</v>
      </c>
      <c r="N432" s="84"/>
      <c r="O432" s="84">
        <v>116.219286444063</v>
      </c>
      <c r="P432" s="84"/>
      <c r="Q432" s="84"/>
      <c r="R432" s="84"/>
      <c r="S432" s="84"/>
      <c r="T432" s="84"/>
      <c r="U432" s="84"/>
      <c r="V432" s="84"/>
      <c r="W432" s="84"/>
      <c r="X432" s="84"/>
      <c r="Y432" s="84"/>
      <c r="Z432" s="84"/>
      <c r="AA432" s="84"/>
      <c r="AB432" s="84"/>
      <c r="AC432" s="84"/>
      <c r="AE432" s="84">
        <v>126.376289621891</v>
      </c>
      <c r="AF432" s="84">
        <v>147.731939243672</v>
      </c>
      <c r="AG432" s="84"/>
      <c r="AH432" s="84">
        <v>145.38560429344301</v>
      </c>
      <c r="AI432" s="84"/>
      <c r="AJ432" s="84"/>
      <c r="AK432" s="84"/>
      <c r="AL432" s="84"/>
      <c r="AM432" s="84"/>
      <c r="AN432" s="84"/>
      <c r="AO432" s="84"/>
      <c r="AP432" s="84"/>
      <c r="AQ432" s="84"/>
      <c r="AR432" s="84"/>
      <c r="AS432" s="84"/>
      <c r="AT432" s="84"/>
      <c r="AU432" s="84"/>
      <c r="AV432" s="84"/>
      <c r="AX432" s="84">
        <v>153.57105338942699</v>
      </c>
      <c r="AY432" s="89"/>
      <c r="AZ432" s="89"/>
      <c r="BA432" s="89"/>
      <c r="BB432" s="89"/>
      <c r="BC432" s="89">
        <f t="shared" ref="BC432" si="1858">+((H432/H420)-1)*100</f>
        <v>0.35952984558436096</v>
      </c>
      <c r="BD432" s="89">
        <f t="shared" ref="BD432" si="1859">+((I432/I420)-1)*100</f>
        <v>-3.3008747317819775E-2</v>
      </c>
      <c r="BE432" s="89">
        <f t="shared" ref="BE432" si="1860">+((J432/J420)-1)*100</f>
        <v>2.3877202956113619</v>
      </c>
      <c r="BF432" s="89"/>
      <c r="BG432" s="89"/>
      <c r="BH432" s="89">
        <f t="shared" ref="BH432" si="1861">+((M432/M420)-1)*100</f>
        <v>6.0392114047714607</v>
      </c>
      <c r="BI432" s="89"/>
      <c r="BJ432" s="89">
        <f t="shared" ref="BJ432" si="1862">+((O432/O420)-1)*100</f>
        <v>8.184072774532126</v>
      </c>
      <c r="BK432" s="89"/>
      <c r="BL432" s="89"/>
      <c r="BM432" s="89"/>
      <c r="BN432" s="89"/>
      <c r="BO432" s="89"/>
      <c r="BP432" s="89"/>
      <c r="BQ432" s="89"/>
      <c r="BR432" s="89"/>
      <c r="BS432" s="89"/>
      <c r="BT432" s="89"/>
      <c r="BU432" s="89"/>
      <c r="BV432" s="89"/>
      <c r="BW432" s="89"/>
      <c r="BX432" s="89"/>
      <c r="BZ432" s="89">
        <f t="shared" ref="BZ432" si="1863">+((AE432/AE420)-1)*100</f>
        <v>1.4388084371555143</v>
      </c>
      <c r="CA432" s="89">
        <f t="shared" ref="CA432" si="1864">+((AF432/AF420)-1)*100</f>
        <v>8.4094195523180648</v>
      </c>
      <c r="CB432" s="89"/>
      <c r="CC432" s="89">
        <f t="shared" ref="CC432" si="1865">+((AH432/AH420)-1)*100</f>
        <v>10.247787813300668</v>
      </c>
      <c r="CD432" s="89"/>
      <c r="CE432" s="89"/>
      <c r="CF432" s="89"/>
      <c r="CG432" s="89"/>
      <c r="CH432" s="89"/>
      <c r="CI432" s="89"/>
      <c r="CJ432" s="89"/>
      <c r="CK432" s="89"/>
      <c r="CL432" s="89"/>
      <c r="CM432" s="89"/>
      <c r="CN432" s="89"/>
      <c r="CO432" s="89"/>
      <c r="CP432" s="89"/>
      <c r="CQ432" s="89"/>
      <c r="CS432" s="89">
        <f t="shared" ref="CS432" si="1866">+((AX432/AX420)-1)*100</f>
        <v>4.3114964603554906</v>
      </c>
      <c r="CT432" s="84"/>
      <c r="CU432" s="84"/>
      <c r="CV432" s="84"/>
      <c r="CW432" s="84"/>
      <c r="CX432" s="84">
        <f>((SUM(H$423:H432)/SUM(H$411:H420))-1)*100</f>
        <v>-1.3879698597873968</v>
      </c>
      <c r="CY432" s="84">
        <f>((SUM(I$423:I432)/SUM(I$411:I420))-1)*100</f>
        <v>-1.8625104735409126</v>
      </c>
      <c r="CZ432" s="84">
        <f>((SUM(J$423:J432)/SUM(J$411:J420))-1)*100</f>
        <v>1.0765019335712944</v>
      </c>
      <c r="DA432" s="84"/>
      <c r="DB432" s="84"/>
      <c r="DC432" s="84">
        <f>((SUM(M$423:M432)/SUM(M$411:M420))-1)*100</f>
        <v>3.7377080260308171</v>
      </c>
      <c r="DD432" s="84"/>
      <c r="DE432" s="84">
        <f>((SUM(O$423:O432)/SUM(O$411:O420))-1)*100</f>
        <v>5.0069329633014803</v>
      </c>
      <c r="DF432" s="84"/>
      <c r="DG432" s="84"/>
      <c r="DH432" s="84"/>
      <c r="DI432" s="84"/>
      <c r="DJ432" s="84"/>
      <c r="DK432" s="84"/>
      <c r="DL432" s="84"/>
      <c r="DM432" s="84"/>
      <c r="DN432" s="84"/>
      <c r="DO432" s="84"/>
      <c r="DP432" s="84"/>
      <c r="DQ432" s="84"/>
      <c r="DR432" s="84"/>
      <c r="DS432" s="84"/>
      <c r="DU432" s="84">
        <f>((SUM(AE$423:AE432)/SUM(AE$411:AE420))-1)*100</f>
        <v>0.86539056836978379</v>
      </c>
      <c r="DV432" s="84">
        <f>((SUM(AF$423:AF432)/SUM(AF$411:AF420))-1)*100</f>
        <v>5.3870344895665667</v>
      </c>
      <c r="DW432" s="84"/>
      <c r="DX432" s="84">
        <f>((SUM(AH$423:AH432)/SUM(AH$411:AH420))-1)*100</f>
        <v>6.0286464271803952</v>
      </c>
      <c r="DY432" s="84"/>
      <c r="DZ432" s="84"/>
      <c r="EA432" s="84"/>
      <c r="EB432" s="84"/>
      <c r="EC432" s="84"/>
      <c r="ED432" s="84"/>
      <c r="EE432" s="84"/>
      <c r="EF432" s="84"/>
      <c r="EG432" s="84"/>
      <c r="EH432" s="84"/>
      <c r="EI432" s="84"/>
      <c r="EJ432" s="84"/>
      <c r="EK432" s="84"/>
      <c r="EL432" s="84"/>
      <c r="EN432" s="84">
        <f>((SUM(AX$423:AX432)/SUM(AX$411:AX420))-1)*100</f>
        <v>3.8533153169539647</v>
      </c>
      <c r="EO432" s="84"/>
      <c r="EP432" s="84"/>
      <c r="EQ432" s="84"/>
      <c r="ER432" s="84"/>
      <c r="ES432" s="84"/>
    </row>
    <row r="433" spans="1:149" s="85" customFormat="1" ht="13.2" x14ac:dyDescent="0.25">
      <c r="A433" s="85">
        <v>2019</v>
      </c>
      <c r="B433" s="85" t="s">
        <v>358</v>
      </c>
      <c r="C433" s="85" t="s">
        <v>177</v>
      </c>
      <c r="D433" s="84"/>
      <c r="E433" s="84"/>
      <c r="F433" s="84"/>
      <c r="G433" s="84"/>
      <c r="H433" s="84">
        <v>110.04946177926</v>
      </c>
      <c r="I433" s="84">
        <v>110.17129179445</v>
      </c>
      <c r="J433" s="84">
        <v>109.425559625405</v>
      </c>
      <c r="K433" s="84"/>
      <c r="L433" s="84"/>
      <c r="M433" s="84">
        <v>125.414308637125</v>
      </c>
      <c r="N433" s="84"/>
      <c r="O433" s="84">
        <v>126.938980977673</v>
      </c>
      <c r="P433" s="84"/>
      <c r="Q433" s="84"/>
      <c r="R433" s="84"/>
      <c r="S433" s="84"/>
      <c r="T433" s="84"/>
      <c r="U433" s="84"/>
      <c r="V433" s="84"/>
      <c r="W433" s="84"/>
      <c r="X433" s="84"/>
      <c r="Y433" s="84"/>
      <c r="Z433" s="84"/>
      <c r="AA433" s="84"/>
      <c r="AB433" s="84"/>
      <c r="AC433" s="84"/>
      <c r="AE433" s="84">
        <v>121.621859602722</v>
      </c>
      <c r="AF433" s="84">
        <v>154.52318966098699</v>
      </c>
      <c r="AG433" s="84"/>
      <c r="AH433" s="84">
        <v>157.03762307143799</v>
      </c>
      <c r="AI433" s="84"/>
      <c r="AJ433" s="84"/>
      <c r="AK433" s="84"/>
      <c r="AL433" s="84"/>
      <c r="AM433" s="84"/>
      <c r="AN433" s="84"/>
      <c r="AO433" s="84"/>
      <c r="AP433" s="84"/>
      <c r="AQ433" s="84"/>
      <c r="AR433" s="84"/>
      <c r="AS433" s="84"/>
      <c r="AT433" s="84"/>
      <c r="AU433" s="84"/>
      <c r="AV433" s="84"/>
      <c r="AX433" s="84">
        <v>148.26574389686499</v>
      </c>
      <c r="AY433" s="89"/>
      <c r="AZ433" s="89"/>
      <c r="BA433" s="89"/>
      <c r="BB433" s="89"/>
      <c r="BC433" s="89">
        <f t="shared" ref="BC433" si="1867">+((H433/H421)-1)*100</f>
        <v>-0.13447577164569235</v>
      </c>
      <c r="BD433" s="89">
        <f t="shared" ref="BD433" si="1868">+((I433/I421)-1)*100</f>
        <v>-0.17891997397537773</v>
      </c>
      <c r="BE433" s="89">
        <f t="shared" ref="BE433" si="1869">+((J433/J421)-1)*100</f>
        <v>9.5307506868502756E-2</v>
      </c>
      <c r="BF433" s="89"/>
      <c r="BG433" s="89"/>
      <c r="BH433" s="89">
        <f t="shared" ref="BH433" si="1870">+((M433/M421)-1)*100</f>
        <v>1.8633107607544552</v>
      </c>
      <c r="BI433" s="89"/>
      <c r="BJ433" s="89">
        <f t="shared" ref="BJ433" si="1871">+((O433/O421)-1)*100</f>
        <v>6.1218710907757101</v>
      </c>
      <c r="BK433" s="89"/>
      <c r="BL433" s="89"/>
      <c r="BM433" s="89"/>
      <c r="BN433" s="89"/>
      <c r="BO433" s="89"/>
      <c r="BP433" s="89"/>
      <c r="BQ433" s="89"/>
      <c r="BR433" s="89"/>
      <c r="BS433" s="89"/>
      <c r="BT433" s="89"/>
      <c r="BU433" s="89"/>
      <c r="BV433" s="89"/>
      <c r="BW433" s="89"/>
      <c r="BX433" s="89"/>
      <c r="BZ433" s="89">
        <f t="shared" ref="BZ433" si="1872">+((AE433/AE421)-1)*100</f>
        <v>-7.747552574807326</v>
      </c>
      <c r="CA433" s="89">
        <f t="shared" ref="CA433" si="1873">+((AF433/AF421)-1)*100</f>
        <v>3.7228355037299599</v>
      </c>
      <c r="CB433" s="89"/>
      <c r="CC433" s="89">
        <f t="shared" ref="CC433" si="1874">+((AH433/AH421)-1)*100</f>
        <v>7.7439118391583239</v>
      </c>
      <c r="CD433" s="89"/>
      <c r="CE433" s="89"/>
      <c r="CF433" s="89"/>
      <c r="CG433" s="89"/>
      <c r="CH433" s="89"/>
      <c r="CI433" s="89"/>
      <c r="CJ433" s="89"/>
      <c r="CK433" s="89"/>
      <c r="CL433" s="89"/>
      <c r="CM433" s="89"/>
      <c r="CN433" s="89"/>
      <c r="CO433" s="89"/>
      <c r="CP433" s="89"/>
      <c r="CQ433" s="89"/>
      <c r="CS433" s="89">
        <f t="shared" ref="CS433" si="1875">+((AX433/AX421)-1)*100</f>
        <v>-5.5667115597467394</v>
      </c>
      <c r="CT433" s="84"/>
      <c r="CU433" s="84"/>
      <c r="CV433" s="84"/>
      <c r="CW433" s="84"/>
      <c r="CX433" s="84">
        <f>((SUM(H$423:H433)/SUM(H$411:H421))-1)*100</f>
        <v>-1.2728988602924485</v>
      </c>
      <c r="CY433" s="84">
        <f>((SUM(I$423:I433)/SUM(I$411:I421))-1)*100</f>
        <v>-1.7080583147223938</v>
      </c>
      <c r="CZ433" s="84">
        <f>((SUM(J$423:J433)/SUM(J$411:J421))-1)*100</f>
        <v>0.98612018233792398</v>
      </c>
      <c r="DA433" s="84"/>
      <c r="DB433" s="84"/>
      <c r="DC433" s="84">
        <f>((SUM(M$423:M433)/SUM(M$411:M421))-1)*100</f>
        <v>3.5495995112454271</v>
      </c>
      <c r="DD433" s="84"/>
      <c r="DE433" s="84">
        <f>((SUM(O$423:O433)/SUM(O$411:O421))-1)*100</f>
        <v>5.1187397049359706</v>
      </c>
      <c r="DF433" s="84"/>
      <c r="DG433" s="84"/>
      <c r="DH433" s="84"/>
      <c r="DI433" s="84"/>
      <c r="DJ433" s="84"/>
      <c r="DK433" s="84"/>
      <c r="DL433" s="84"/>
      <c r="DM433" s="84"/>
      <c r="DN433" s="84"/>
      <c r="DO433" s="84"/>
      <c r="DP433" s="84"/>
      <c r="DQ433" s="84"/>
      <c r="DR433" s="84"/>
      <c r="DS433" s="84"/>
      <c r="DU433" s="84">
        <f>((SUM(AE$423:AE433)/SUM(AE$411:AE421))-1)*100</f>
        <v>-4.6038646476231904E-4</v>
      </c>
      <c r="DV433" s="84">
        <f>((SUM(AF$423:AF433)/SUM(AF$411:AF421))-1)*100</f>
        <v>5.2203120556975735</v>
      </c>
      <c r="DW433" s="84"/>
      <c r="DX433" s="84">
        <f>((SUM(AH$423:AH433)/SUM(AH$411:AH421))-1)*100</f>
        <v>6.1989159810000416</v>
      </c>
      <c r="DY433" s="84"/>
      <c r="DZ433" s="84"/>
      <c r="EA433" s="84"/>
      <c r="EB433" s="84"/>
      <c r="EC433" s="84"/>
      <c r="ED433" s="84"/>
      <c r="EE433" s="84"/>
      <c r="EF433" s="84"/>
      <c r="EG433" s="84"/>
      <c r="EH433" s="84"/>
      <c r="EI433" s="84"/>
      <c r="EJ433" s="84"/>
      <c r="EK433" s="84"/>
      <c r="EL433" s="84"/>
      <c r="EN433" s="84">
        <f>((SUM(AX$423:AX433)/SUM(AX$411:AX421))-1)*100</f>
        <v>2.889075810070274</v>
      </c>
      <c r="EO433" s="84"/>
      <c r="EP433" s="84"/>
      <c r="EQ433" s="84"/>
      <c r="ER433" s="84"/>
      <c r="ES433" s="84"/>
    </row>
    <row r="434" spans="1:149" s="85" customFormat="1" ht="13.2" x14ac:dyDescent="0.25">
      <c r="A434" s="85">
        <v>2019</v>
      </c>
      <c r="B434" s="85" t="s">
        <v>359</v>
      </c>
      <c r="C434" s="85" t="s">
        <v>177</v>
      </c>
      <c r="D434" s="84"/>
      <c r="E434" s="84"/>
      <c r="F434" s="84"/>
      <c r="G434" s="84"/>
      <c r="H434" s="84">
        <v>115.545476625235</v>
      </c>
      <c r="I434" s="84">
        <v>116.78958785249399</v>
      </c>
      <c r="J434" s="84">
        <v>109.17427431429</v>
      </c>
      <c r="K434" s="84"/>
      <c r="L434" s="84"/>
      <c r="M434" s="84">
        <v>162.91999120042101</v>
      </c>
      <c r="N434" s="84"/>
      <c r="O434" s="84">
        <v>178.74536373834101</v>
      </c>
      <c r="P434" s="84"/>
      <c r="Q434" s="84"/>
      <c r="R434" s="84"/>
      <c r="S434" s="84"/>
      <c r="T434" s="84"/>
      <c r="U434" s="84"/>
      <c r="V434" s="84"/>
      <c r="W434" s="84"/>
      <c r="X434" s="84"/>
      <c r="Y434" s="84"/>
      <c r="Z434" s="84"/>
      <c r="AA434" s="84"/>
      <c r="AB434" s="84"/>
      <c r="AC434" s="84"/>
      <c r="AE434" s="84">
        <v>123.556176953659</v>
      </c>
      <c r="AF434" s="84">
        <v>199.14546026550201</v>
      </c>
      <c r="AG434" s="84"/>
      <c r="AH434" s="84">
        <v>218.68385115498199</v>
      </c>
      <c r="AI434" s="84"/>
      <c r="AJ434" s="84"/>
      <c r="AK434" s="84"/>
      <c r="AL434" s="84"/>
      <c r="AM434" s="84"/>
      <c r="AN434" s="84"/>
      <c r="AO434" s="84"/>
      <c r="AP434" s="84"/>
      <c r="AQ434" s="84"/>
      <c r="AR434" s="84"/>
      <c r="AS434" s="84"/>
      <c r="AT434" s="84"/>
      <c r="AU434" s="84"/>
      <c r="AV434" s="84"/>
      <c r="AX434" s="84">
        <v>150.52201261285001</v>
      </c>
      <c r="AY434" s="89"/>
      <c r="AZ434" s="89"/>
      <c r="BA434" s="89"/>
      <c r="BB434" s="89"/>
      <c r="BC434" s="89">
        <f t="shared" ref="BC434" si="1876">+((H434/H422)-1)*100</f>
        <v>0.15101020620698069</v>
      </c>
      <c r="BD434" s="89">
        <f t="shared" ref="BD434" si="1877">+((I434/I422)-1)*100</f>
        <v>2.5625256252514994E-2</v>
      </c>
      <c r="BE434" s="89">
        <f t="shared" ref="BE434" si="1878">+((J434/J422)-1)*100</f>
        <v>0.84352355072470075</v>
      </c>
      <c r="BF434" s="89"/>
      <c r="BG434" s="89"/>
      <c r="BH434" s="89">
        <f t="shared" ref="BH434" si="1879">+((M434/M422)-1)*100</f>
        <v>5.1904241402648488</v>
      </c>
      <c r="BI434" s="89"/>
      <c r="BJ434" s="89">
        <f t="shared" ref="BJ434" si="1880">+((O434/O422)-1)*100</f>
        <v>6.0250970882090416</v>
      </c>
      <c r="BK434" s="89"/>
      <c r="BL434" s="89"/>
      <c r="BM434" s="89"/>
      <c r="BN434" s="89"/>
      <c r="BO434" s="89"/>
      <c r="BP434" s="89"/>
      <c r="BQ434" s="89"/>
      <c r="BR434" s="89"/>
      <c r="BS434" s="89"/>
      <c r="BT434" s="89"/>
      <c r="BU434" s="89"/>
      <c r="BV434" s="89"/>
      <c r="BW434" s="89"/>
      <c r="BX434" s="89"/>
      <c r="BZ434" s="89">
        <f t="shared" ref="BZ434" si="1881">+((AE434/AE422)-1)*100</f>
        <v>2.2926427859214282</v>
      </c>
      <c r="CA434" s="89">
        <f t="shared" ref="CA434" si="1882">+((AF434/AF422)-1)*100</f>
        <v>6.6850710504765098</v>
      </c>
      <c r="CB434" s="89"/>
      <c r="CC434" s="89">
        <f t="shared" ref="CC434" si="1883">+((AH434/AH422)-1)*100</f>
        <v>7.0774327743082344</v>
      </c>
      <c r="CD434" s="89"/>
      <c r="CE434" s="89"/>
      <c r="CF434" s="89"/>
      <c r="CG434" s="89"/>
      <c r="CH434" s="89"/>
      <c r="CI434" s="89"/>
      <c r="CJ434" s="89"/>
      <c r="CK434" s="89"/>
      <c r="CL434" s="89"/>
      <c r="CM434" s="89"/>
      <c r="CN434" s="89"/>
      <c r="CO434" s="89"/>
      <c r="CP434" s="89"/>
      <c r="CQ434" s="89"/>
      <c r="CS434" s="89">
        <f t="shared" ref="CS434" si="1884">+((AX434/AX422)-1)*100</f>
        <v>5.2901485667059545</v>
      </c>
      <c r="CT434" s="84"/>
      <c r="CU434" s="84"/>
      <c r="CV434" s="84"/>
      <c r="CW434" s="84"/>
      <c r="CX434" s="84">
        <f>((SUM(H$423:H434)/SUM(H$411:H422))-1)*100</f>
        <v>-1.1480464410148605</v>
      </c>
      <c r="CY434" s="84">
        <f>((SUM(I$423:I434)/SUM(I$411:I422))-1)*100</f>
        <v>-1.5546860477241742</v>
      </c>
      <c r="CZ434" s="84">
        <f>((SUM(J$423:J434)/SUM(J$411:J422))-1)*100</f>
        <v>0.97419981513353626</v>
      </c>
      <c r="DA434" s="84"/>
      <c r="DB434" s="84"/>
      <c r="DC434" s="84">
        <f>((SUM(M$423:M434)/SUM(M$411:M422))-1)*100</f>
        <v>3.7335262226954935</v>
      </c>
      <c r="DD434" s="84"/>
      <c r="DE434" s="84">
        <f>((SUM(O$423:O434)/SUM(O$411:O422))-1)*100</f>
        <v>5.2309775010024762</v>
      </c>
      <c r="DF434" s="84"/>
      <c r="DG434" s="84"/>
      <c r="DH434" s="84"/>
      <c r="DI434" s="84"/>
      <c r="DJ434" s="84"/>
      <c r="DK434" s="84"/>
      <c r="DL434" s="84"/>
      <c r="DM434" s="84"/>
      <c r="DN434" s="84"/>
      <c r="DO434" s="84"/>
      <c r="DP434" s="84"/>
      <c r="DQ434" s="84"/>
      <c r="DR434" s="84"/>
      <c r="DS434" s="84"/>
      <c r="DU434" s="84">
        <f>((SUM(AE$423:AE434)/SUM(AE$411:AE422))-1)*100</f>
        <v>0.1929311790388466</v>
      </c>
      <c r="DV434" s="84">
        <f>((SUM(AF$423:AF434)/SUM(AF$411:AF422))-1)*100</f>
        <v>5.3836723922838559</v>
      </c>
      <c r="DW434" s="84"/>
      <c r="DX434" s="84">
        <f>((SUM(AH$423:AH434)/SUM(AH$411:AH422))-1)*100</f>
        <v>6.3061921714510083</v>
      </c>
      <c r="DY434" s="84"/>
      <c r="DZ434" s="84"/>
      <c r="EA434" s="84"/>
      <c r="EB434" s="84"/>
      <c r="EC434" s="84"/>
      <c r="ED434" s="84"/>
      <c r="EE434" s="84"/>
      <c r="EF434" s="84"/>
      <c r="EG434" s="84"/>
      <c r="EH434" s="84"/>
      <c r="EI434" s="84"/>
      <c r="EJ434" s="84"/>
      <c r="EK434" s="84"/>
      <c r="EL434" s="84"/>
      <c r="EN434" s="84">
        <f>((SUM(AX$423:AX434)/SUM(AX$411:AX422))-1)*100</f>
        <v>3.0937833793893477</v>
      </c>
      <c r="EO434" s="84"/>
      <c r="EP434" s="84"/>
      <c r="EQ434" s="84"/>
      <c r="ER434" s="84"/>
      <c r="ES434" s="84"/>
    </row>
    <row r="435" spans="1:149" s="85" customFormat="1" ht="12.75" customHeight="1" x14ac:dyDescent="0.25">
      <c r="A435" s="85">
        <v>2013</v>
      </c>
      <c r="B435" s="85" t="s">
        <v>348</v>
      </c>
      <c r="C435" s="85" t="s">
        <v>178</v>
      </c>
      <c r="D435" s="84"/>
      <c r="E435" s="84"/>
      <c r="F435" s="84"/>
      <c r="G435" s="84"/>
      <c r="H435" s="84">
        <v>97.134007319883295</v>
      </c>
      <c r="I435" s="84">
        <v>96.494434291410499</v>
      </c>
      <c r="J435" s="84">
        <v>99.071793204123196</v>
      </c>
      <c r="K435" s="84"/>
      <c r="L435" s="84"/>
      <c r="M435" s="84">
        <v>91.3261683400424</v>
      </c>
      <c r="N435" s="84"/>
      <c r="O435" s="84">
        <v>91.505658743740696</v>
      </c>
      <c r="P435" s="84"/>
      <c r="Q435" s="84"/>
      <c r="R435" s="84"/>
      <c r="S435" s="84"/>
      <c r="T435" s="84"/>
      <c r="U435" s="84"/>
      <c r="V435" s="84"/>
      <c r="W435" s="84"/>
      <c r="X435" s="84"/>
      <c r="Y435" s="84"/>
      <c r="Z435" s="84"/>
      <c r="AA435" s="84"/>
      <c r="AB435" s="84"/>
      <c r="AC435" s="84"/>
      <c r="AE435" s="84">
        <v>91.041919432102006</v>
      </c>
      <c r="AF435" s="84">
        <v>91.278144425659505</v>
      </c>
      <c r="AG435" s="84"/>
      <c r="AH435" s="84">
        <v>91.364557413769205</v>
      </c>
      <c r="AI435" s="84"/>
      <c r="AJ435" s="84"/>
      <c r="AK435" s="84"/>
      <c r="AL435" s="84"/>
      <c r="AM435" s="84"/>
      <c r="AN435" s="84"/>
      <c r="AO435" s="84"/>
      <c r="AP435" s="84"/>
      <c r="AQ435" s="84"/>
      <c r="AR435" s="84"/>
      <c r="AS435" s="84"/>
      <c r="AT435" s="84"/>
      <c r="AU435" s="84"/>
      <c r="AV435" s="84"/>
      <c r="AX435" s="84">
        <v>91.141256426633802</v>
      </c>
      <c r="AY435" s="89"/>
      <c r="AZ435" s="89"/>
      <c r="BA435" s="89"/>
      <c r="BB435" s="89"/>
      <c r="BC435" s="89"/>
      <c r="BD435" s="89"/>
      <c r="BE435" s="89"/>
      <c r="BF435" s="89"/>
      <c r="BG435" s="89"/>
      <c r="BH435" s="89"/>
      <c r="BI435" s="89"/>
      <c r="BJ435" s="89"/>
      <c r="BK435" s="89"/>
      <c r="BL435" s="89"/>
      <c r="BM435" s="89"/>
      <c r="BN435" s="89"/>
      <c r="BO435" s="89"/>
      <c r="BP435" s="89"/>
      <c r="BQ435" s="89"/>
      <c r="BR435" s="89"/>
      <c r="BS435" s="89"/>
      <c r="BT435" s="89"/>
      <c r="BU435" s="89"/>
      <c r="BV435" s="89"/>
      <c r="BW435" s="89"/>
      <c r="BX435" s="89"/>
      <c r="BZ435" s="89"/>
      <c r="CA435" s="89"/>
      <c r="CB435" s="89"/>
      <c r="CC435" s="89"/>
      <c r="CD435" s="89"/>
      <c r="CE435" s="89"/>
      <c r="CF435" s="89"/>
      <c r="CG435" s="89"/>
      <c r="CH435" s="89"/>
      <c r="CI435" s="89"/>
      <c r="CJ435" s="89"/>
      <c r="CK435" s="89"/>
      <c r="CL435" s="89"/>
      <c r="CM435" s="89"/>
      <c r="CN435" s="89"/>
      <c r="CO435" s="89"/>
      <c r="CP435" s="89"/>
      <c r="CQ435" s="89"/>
      <c r="CS435" s="89"/>
      <c r="CT435" s="84"/>
      <c r="CU435" s="84"/>
      <c r="CV435" s="84"/>
      <c r="CW435" s="84"/>
      <c r="CX435" s="84"/>
      <c r="CY435" s="84"/>
      <c r="CZ435" s="84"/>
      <c r="DA435" s="84"/>
      <c r="DB435" s="84"/>
      <c r="DC435" s="84"/>
      <c r="DD435" s="84"/>
      <c r="DE435" s="84"/>
      <c r="DF435" s="84"/>
      <c r="DG435" s="84"/>
      <c r="DH435" s="84"/>
      <c r="DI435" s="84"/>
      <c r="DJ435" s="84"/>
      <c r="DK435" s="84"/>
      <c r="DL435" s="84"/>
      <c r="DM435" s="84"/>
      <c r="DN435" s="84"/>
      <c r="DO435" s="84"/>
      <c r="DP435" s="84"/>
      <c r="DQ435" s="84"/>
      <c r="DR435" s="84"/>
      <c r="DS435" s="84"/>
      <c r="DU435" s="84"/>
      <c r="DV435" s="84"/>
      <c r="DW435" s="84"/>
      <c r="DX435" s="84"/>
      <c r="DY435" s="84"/>
      <c r="DZ435" s="84"/>
      <c r="EA435" s="84"/>
      <c r="EB435" s="84"/>
      <c r="EC435" s="84"/>
      <c r="ED435" s="84"/>
      <c r="EE435" s="84"/>
      <c r="EF435" s="84"/>
      <c r="EG435" s="84"/>
      <c r="EH435" s="84"/>
      <c r="EI435" s="84"/>
      <c r="EJ435" s="84"/>
      <c r="EK435" s="84"/>
      <c r="EL435" s="84"/>
      <c r="EN435" s="84"/>
      <c r="EO435" s="84"/>
      <c r="EP435" s="84"/>
      <c r="EQ435" s="84"/>
      <c r="ER435" s="84"/>
      <c r="ES435" s="84"/>
    </row>
    <row r="436" spans="1:149" s="55" customFormat="1" ht="12.75" customHeight="1" x14ac:dyDescent="0.25">
      <c r="A436" s="55">
        <v>2013</v>
      </c>
      <c r="B436" s="55" t="s">
        <v>349</v>
      </c>
      <c r="C436" s="55" t="s">
        <v>178</v>
      </c>
      <c r="D436" s="56"/>
      <c r="E436" s="56"/>
      <c r="F436" s="56"/>
      <c r="G436" s="56"/>
      <c r="H436" s="56">
        <v>97.544434713592096</v>
      </c>
      <c r="I436" s="56">
        <v>96.906462867586001</v>
      </c>
      <c r="J436" s="56">
        <v>99.477369316361305</v>
      </c>
      <c r="K436" s="56"/>
      <c r="L436" s="56"/>
      <c r="M436" s="56">
        <v>86.6375329913229</v>
      </c>
      <c r="N436" s="56"/>
      <c r="O436" s="56">
        <v>84.327238836943295</v>
      </c>
      <c r="P436" s="56"/>
      <c r="Q436" s="56"/>
      <c r="R436" s="56"/>
      <c r="S436" s="84"/>
      <c r="T436" s="84"/>
      <c r="U436" s="56"/>
      <c r="V436" s="56"/>
      <c r="W436" s="56"/>
      <c r="X436" s="56"/>
      <c r="Y436" s="56"/>
      <c r="Z436" s="56"/>
      <c r="AA436" s="56"/>
      <c r="AB436" s="56"/>
      <c r="AC436" s="56"/>
      <c r="AE436" s="56">
        <v>90.296216558088702</v>
      </c>
      <c r="AF436" s="56">
        <v>86.764419479135299</v>
      </c>
      <c r="AG436" s="56"/>
      <c r="AH436" s="56">
        <v>84.178013996237993</v>
      </c>
      <c r="AI436" s="56"/>
      <c r="AJ436" s="56"/>
      <c r="AK436" s="56"/>
      <c r="AL436" s="56"/>
      <c r="AM436" s="56"/>
      <c r="AN436" s="56"/>
      <c r="AO436" s="56"/>
      <c r="AP436" s="56"/>
      <c r="AQ436" s="56"/>
      <c r="AR436" s="56"/>
      <c r="AS436" s="56"/>
      <c r="AT436" s="56"/>
      <c r="AU436" s="56"/>
      <c r="AV436" s="56"/>
      <c r="AX436" s="56">
        <v>90.861579859396002</v>
      </c>
      <c r="AY436" s="59"/>
      <c r="AZ436" s="59"/>
      <c r="BA436" s="59"/>
      <c r="BB436" s="59"/>
      <c r="BC436" s="59"/>
      <c r="BD436" s="59"/>
      <c r="BE436" s="59"/>
      <c r="BF436" s="59"/>
      <c r="BG436" s="59"/>
      <c r="BH436" s="59"/>
      <c r="BI436" s="59"/>
      <c r="BJ436" s="59"/>
      <c r="BK436" s="59"/>
      <c r="BL436" s="59"/>
      <c r="BM436" s="59"/>
      <c r="BN436" s="59"/>
      <c r="BO436" s="59"/>
      <c r="BP436" s="59"/>
      <c r="BQ436" s="59"/>
      <c r="BR436" s="59"/>
      <c r="BS436" s="59"/>
      <c r="BT436" s="59"/>
      <c r="BU436" s="59"/>
      <c r="BV436" s="59"/>
      <c r="BW436" s="59"/>
      <c r="BX436" s="59"/>
      <c r="BZ436" s="59"/>
      <c r="CA436" s="59"/>
      <c r="CB436" s="59"/>
      <c r="CC436" s="59"/>
      <c r="CD436" s="59"/>
      <c r="CE436" s="59"/>
      <c r="CF436" s="59"/>
      <c r="CG436" s="59"/>
      <c r="CH436" s="59"/>
      <c r="CI436" s="59"/>
      <c r="CJ436" s="59"/>
      <c r="CK436" s="59"/>
      <c r="CL436" s="59"/>
      <c r="CM436" s="59"/>
      <c r="CN436" s="59"/>
      <c r="CO436" s="59"/>
      <c r="CP436" s="59"/>
      <c r="CQ436" s="59"/>
      <c r="CS436" s="59"/>
      <c r="CT436" s="56"/>
      <c r="CU436" s="56"/>
      <c r="CV436" s="56"/>
      <c r="CW436" s="56"/>
      <c r="CX436" s="56"/>
      <c r="CY436" s="56"/>
      <c r="CZ436" s="56"/>
      <c r="DA436" s="56"/>
      <c r="DB436" s="56"/>
      <c r="DC436" s="56"/>
      <c r="DD436" s="56"/>
      <c r="DE436" s="56"/>
      <c r="DF436" s="56"/>
      <c r="DG436" s="56"/>
      <c r="DH436" s="56"/>
      <c r="DI436" s="56"/>
      <c r="DJ436" s="56"/>
      <c r="DK436" s="56"/>
      <c r="DL436" s="56"/>
      <c r="DM436" s="56"/>
      <c r="DN436" s="56"/>
      <c r="DO436" s="56"/>
      <c r="DP436" s="56"/>
      <c r="DQ436" s="56"/>
      <c r="DR436" s="56"/>
      <c r="DS436" s="56"/>
      <c r="DU436" s="56"/>
      <c r="DV436" s="56"/>
      <c r="DW436" s="56"/>
      <c r="DX436" s="56"/>
      <c r="DY436" s="56"/>
      <c r="DZ436" s="56"/>
      <c r="EA436" s="56"/>
      <c r="EB436" s="56"/>
      <c r="EC436" s="56"/>
      <c r="ED436" s="56"/>
      <c r="EE436" s="56"/>
      <c r="EF436" s="56"/>
      <c r="EG436" s="56"/>
      <c r="EH436" s="56"/>
      <c r="EI436" s="56"/>
      <c r="EJ436" s="56"/>
      <c r="EK436" s="56"/>
      <c r="EL436" s="56"/>
      <c r="EN436" s="56"/>
      <c r="EO436" s="56"/>
      <c r="EP436" s="56"/>
      <c r="EQ436" s="56"/>
      <c r="ER436" s="56"/>
      <c r="ES436" s="56"/>
    </row>
    <row r="437" spans="1:149" s="55" customFormat="1" ht="12.75" customHeight="1" x14ac:dyDescent="0.25">
      <c r="A437" s="55">
        <v>2013</v>
      </c>
      <c r="B437" s="55" t="s">
        <v>350</v>
      </c>
      <c r="C437" s="55" t="s">
        <v>178</v>
      </c>
      <c r="D437" s="56"/>
      <c r="E437" s="56"/>
      <c r="F437" s="56"/>
      <c r="G437" s="56"/>
      <c r="H437" s="56">
        <v>97.953672462681297</v>
      </c>
      <c r="I437" s="56">
        <v>97.650772553580296</v>
      </c>
      <c r="J437" s="56">
        <v>98.871402169944005</v>
      </c>
      <c r="K437" s="56"/>
      <c r="L437" s="56"/>
      <c r="M437" s="56">
        <v>92.309228891487805</v>
      </c>
      <c r="N437" s="56"/>
      <c r="O437" s="56">
        <v>94.139106307498494</v>
      </c>
      <c r="P437" s="56"/>
      <c r="Q437" s="56"/>
      <c r="R437" s="56"/>
      <c r="S437" s="84"/>
      <c r="T437" s="84"/>
      <c r="U437" s="56"/>
      <c r="V437" s="56"/>
      <c r="W437" s="56"/>
      <c r="X437" s="56"/>
      <c r="Y437" s="56"/>
      <c r="Z437" s="56"/>
      <c r="AA437" s="56"/>
      <c r="AB437" s="56"/>
      <c r="AC437" s="56"/>
      <c r="AE437" s="56">
        <v>89.411354428851794</v>
      </c>
      <c r="AF437" s="56">
        <v>92.5191425883379</v>
      </c>
      <c r="AG437" s="56"/>
      <c r="AH437" s="56">
        <v>93.936812430405098</v>
      </c>
      <c r="AI437" s="56"/>
      <c r="AJ437" s="56"/>
      <c r="AK437" s="56"/>
      <c r="AL437" s="56"/>
      <c r="AM437" s="56"/>
      <c r="AN437" s="56"/>
      <c r="AO437" s="56"/>
      <c r="AP437" s="56"/>
      <c r="AQ437" s="56"/>
      <c r="AR437" s="56"/>
      <c r="AS437" s="56"/>
      <c r="AT437" s="56"/>
      <c r="AU437" s="56"/>
      <c r="AV437" s="56"/>
      <c r="AX437" s="56">
        <v>90.273392357905607</v>
      </c>
      <c r="AY437" s="59"/>
      <c r="AZ437" s="59"/>
      <c r="BA437" s="59"/>
      <c r="BB437" s="59"/>
      <c r="BC437" s="59"/>
      <c r="BD437" s="59"/>
      <c r="BE437" s="59"/>
      <c r="BF437" s="59"/>
      <c r="BG437" s="59"/>
      <c r="BH437" s="59"/>
      <c r="BI437" s="59"/>
      <c r="BJ437" s="59"/>
      <c r="BK437" s="59"/>
      <c r="BL437" s="59"/>
      <c r="BM437" s="59"/>
      <c r="BN437" s="59"/>
      <c r="BO437" s="59"/>
      <c r="BP437" s="59"/>
      <c r="BQ437" s="59"/>
      <c r="BR437" s="59"/>
      <c r="BS437" s="59"/>
      <c r="BT437" s="59"/>
      <c r="BU437" s="59"/>
      <c r="BV437" s="59"/>
      <c r="BW437" s="59"/>
      <c r="BX437" s="59"/>
      <c r="BZ437" s="59"/>
      <c r="CA437" s="59"/>
      <c r="CB437" s="59"/>
      <c r="CC437" s="59"/>
      <c r="CD437" s="59"/>
      <c r="CE437" s="59"/>
      <c r="CF437" s="59"/>
      <c r="CG437" s="59"/>
      <c r="CH437" s="59"/>
      <c r="CI437" s="59"/>
      <c r="CJ437" s="59"/>
      <c r="CK437" s="59"/>
      <c r="CL437" s="59"/>
      <c r="CM437" s="59"/>
      <c r="CN437" s="59"/>
      <c r="CO437" s="59"/>
      <c r="CP437" s="59"/>
      <c r="CQ437" s="59"/>
      <c r="CS437" s="59"/>
      <c r="CT437" s="56"/>
      <c r="CU437" s="56"/>
      <c r="CV437" s="56"/>
      <c r="CW437" s="56"/>
      <c r="CX437" s="56"/>
      <c r="CY437" s="56"/>
      <c r="CZ437" s="56"/>
      <c r="DA437" s="56"/>
      <c r="DB437" s="56"/>
      <c r="DC437" s="56"/>
      <c r="DD437" s="56"/>
      <c r="DE437" s="56"/>
      <c r="DF437" s="56"/>
      <c r="DG437" s="56"/>
      <c r="DH437" s="56"/>
      <c r="DI437" s="56"/>
      <c r="DJ437" s="56"/>
      <c r="DK437" s="56"/>
      <c r="DL437" s="56"/>
      <c r="DM437" s="56"/>
      <c r="DN437" s="56"/>
      <c r="DO437" s="56"/>
      <c r="DP437" s="56"/>
      <c r="DQ437" s="56"/>
      <c r="DR437" s="56"/>
      <c r="DS437" s="56"/>
      <c r="DU437" s="56"/>
      <c r="DV437" s="56"/>
      <c r="DW437" s="56"/>
      <c r="DX437" s="56"/>
      <c r="DY437" s="56"/>
      <c r="DZ437" s="56"/>
      <c r="EA437" s="56"/>
      <c r="EB437" s="56"/>
      <c r="EC437" s="56"/>
      <c r="ED437" s="56"/>
      <c r="EE437" s="56"/>
      <c r="EF437" s="56"/>
      <c r="EG437" s="56"/>
      <c r="EH437" s="56"/>
      <c r="EI437" s="56"/>
      <c r="EJ437" s="56"/>
      <c r="EK437" s="56"/>
      <c r="EL437" s="56"/>
      <c r="EN437" s="56"/>
      <c r="EO437" s="56"/>
      <c r="EP437" s="56"/>
      <c r="EQ437" s="56"/>
      <c r="ER437" s="56"/>
      <c r="ES437" s="56"/>
    </row>
    <row r="438" spans="1:149" s="55" customFormat="1" ht="12.75" customHeight="1" x14ac:dyDescent="0.25">
      <c r="A438" s="55">
        <v>2013</v>
      </c>
      <c r="B438" s="55" t="s">
        <v>351</v>
      </c>
      <c r="C438" s="55" t="s">
        <v>178</v>
      </c>
      <c r="D438" s="56"/>
      <c r="E438" s="56"/>
      <c r="F438" s="56"/>
      <c r="G438" s="56"/>
      <c r="H438" s="56">
        <v>98.343162111087906</v>
      </c>
      <c r="I438" s="56">
        <v>97.471340754278103</v>
      </c>
      <c r="J438" s="56">
        <v>100.984616712197</v>
      </c>
      <c r="K438" s="56"/>
      <c r="L438" s="56"/>
      <c r="M438" s="56">
        <v>91.507685329296294</v>
      </c>
      <c r="N438" s="56"/>
      <c r="O438" s="56">
        <v>85.939139493337194</v>
      </c>
      <c r="P438" s="56"/>
      <c r="Q438" s="56"/>
      <c r="R438" s="56"/>
      <c r="S438" s="84"/>
      <c r="T438" s="84"/>
      <c r="U438" s="56"/>
      <c r="V438" s="56"/>
      <c r="W438" s="56"/>
      <c r="X438" s="56"/>
      <c r="Y438" s="56"/>
      <c r="Z438" s="56"/>
      <c r="AA438" s="56"/>
      <c r="AB438" s="56"/>
      <c r="AC438" s="56"/>
      <c r="AE438" s="56">
        <v>100.32627975035</v>
      </c>
      <c r="AF438" s="56">
        <v>91.751236934595696</v>
      </c>
      <c r="AG438" s="56"/>
      <c r="AH438" s="56">
        <v>85.874852109194094</v>
      </c>
      <c r="AI438" s="56"/>
      <c r="AJ438" s="56"/>
      <c r="AK438" s="56"/>
      <c r="AL438" s="56"/>
      <c r="AM438" s="56"/>
      <c r="AN438" s="56"/>
      <c r="AO438" s="56"/>
      <c r="AP438" s="56"/>
      <c r="AQ438" s="56"/>
      <c r="AR438" s="56"/>
      <c r="AS438" s="56"/>
      <c r="AT438" s="56"/>
      <c r="AU438" s="56"/>
      <c r="AV438" s="56"/>
      <c r="AX438" s="56">
        <v>101.060098690808</v>
      </c>
      <c r="AY438" s="59"/>
      <c r="AZ438" s="59"/>
      <c r="BA438" s="59"/>
      <c r="BB438" s="59"/>
      <c r="BC438" s="59"/>
      <c r="BD438" s="59"/>
      <c r="BE438" s="59"/>
      <c r="BF438" s="59"/>
      <c r="BG438" s="59"/>
      <c r="BH438" s="59"/>
      <c r="BI438" s="59"/>
      <c r="BJ438" s="59"/>
      <c r="BK438" s="59"/>
      <c r="BL438" s="59"/>
      <c r="BM438" s="59"/>
      <c r="BN438" s="59"/>
      <c r="BO438" s="59"/>
      <c r="BP438" s="59"/>
      <c r="BQ438" s="59"/>
      <c r="BR438" s="59"/>
      <c r="BS438" s="59"/>
      <c r="BT438" s="59"/>
      <c r="BU438" s="59"/>
      <c r="BV438" s="59"/>
      <c r="BW438" s="59"/>
      <c r="BX438" s="59"/>
      <c r="BZ438" s="59"/>
      <c r="CA438" s="59"/>
      <c r="CB438" s="59"/>
      <c r="CC438" s="59"/>
      <c r="CD438" s="59"/>
      <c r="CE438" s="59"/>
      <c r="CF438" s="59"/>
      <c r="CG438" s="59"/>
      <c r="CH438" s="59"/>
      <c r="CI438" s="59"/>
      <c r="CJ438" s="59"/>
      <c r="CK438" s="59"/>
      <c r="CL438" s="59"/>
      <c r="CM438" s="59"/>
      <c r="CN438" s="59"/>
      <c r="CO438" s="59"/>
      <c r="CP438" s="59"/>
      <c r="CQ438" s="59"/>
      <c r="CS438" s="59"/>
      <c r="CT438" s="56"/>
      <c r="CU438" s="56"/>
      <c r="CV438" s="56"/>
      <c r="CW438" s="56"/>
      <c r="CX438" s="56"/>
      <c r="CY438" s="56"/>
      <c r="CZ438" s="56"/>
      <c r="DA438" s="56"/>
      <c r="DB438" s="56"/>
      <c r="DC438" s="56"/>
      <c r="DD438" s="56"/>
      <c r="DE438" s="56"/>
      <c r="DF438" s="56"/>
      <c r="DG438" s="56"/>
      <c r="DH438" s="56"/>
      <c r="DI438" s="56"/>
      <c r="DJ438" s="56"/>
      <c r="DK438" s="56"/>
      <c r="DL438" s="56"/>
      <c r="DM438" s="56"/>
      <c r="DN438" s="56"/>
      <c r="DO438" s="56"/>
      <c r="DP438" s="56"/>
      <c r="DQ438" s="56"/>
      <c r="DR438" s="56"/>
      <c r="DS438" s="56"/>
      <c r="DU438" s="56"/>
      <c r="DV438" s="56"/>
      <c r="DW438" s="56"/>
      <c r="DX438" s="56"/>
      <c r="DY438" s="56"/>
      <c r="DZ438" s="56"/>
      <c r="EA438" s="56"/>
      <c r="EB438" s="56"/>
      <c r="EC438" s="56"/>
      <c r="ED438" s="56"/>
      <c r="EE438" s="56"/>
      <c r="EF438" s="56"/>
      <c r="EG438" s="56"/>
      <c r="EH438" s="56"/>
      <c r="EI438" s="56"/>
      <c r="EJ438" s="56"/>
      <c r="EK438" s="56"/>
      <c r="EL438" s="56"/>
      <c r="EN438" s="56"/>
      <c r="EO438" s="56"/>
      <c r="EP438" s="56"/>
      <c r="EQ438" s="56"/>
      <c r="ER438" s="56"/>
      <c r="ES438" s="56"/>
    </row>
    <row r="439" spans="1:149" s="55" customFormat="1" ht="12.75" customHeight="1" x14ac:dyDescent="0.25">
      <c r="A439" s="55">
        <v>2013</v>
      </c>
      <c r="B439" s="55" t="s">
        <v>352</v>
      </c>
      <c r="C439" s="55" t="s">
        <v>178</v>
      </c>
      <c r="D439" s="56"/>
      <c r="E439" s="56"/>
      <c r="F439" s="56"/>
      <c r="G439" s="56"/>
      <c r="H439" s="56">
        <v>99.378152930005498</v>
      </c>
      <c r="I439" s="56">
        <v>99.059644459212507</v>
      </c>
      <c r="J439" s="56">
        <v>100.34317364106801</v>
      </c>
      <c r="K439" s="56"/>
      <c r="L439" s="56"/>
      <c r="M439" s="56">
        <v>98.206682558383804</v>
      </c>
      <c r="N439" s="56"/>
      <c r="O439" s="56">
        <v>95.849370673616306</v>
      </c>
      <c r="P439" s="56"/>
      <c r="Q439" s="56"/>
      <c r="R439" s="56"/>
      <c r="S439" s="84"/>
      <c r="T439" s="84"/>
      <c r="U439" s="56"/>
      <c r="V439" s="56"/>
      <c r="W439" s="56"/>
      <c r="X439" s="56"/>
      <c r="Y439" s="56"/>
      <c r="Z439" s="56"/>
      <c r="AA439" s="56"/>
      <c r="AB439" s="56"/>
      <c r="AC439" s="56"/>
      <c r="AE439" s="56">
        <v>101.939825473623</v>
      </c>
      <c r="AF439" s="56">
        <v>98.121778794742099</v>
      </c>
      <c r="AG439" s="56"/>
      <c r="AH439" s="56">
        <v>95.677844766173607</v>
      </c>
      <c r="AI439" s="56"/>
      <c r="AJ439" s="56"/>
      <c r="AK439" s="56"/>
      <c r="AL439" s="56"/>
      <c r="AM439" s="56"/>
      <c r="AN439" s="56"/>
      <c r="AO439" s="56"/>
      <c r="AP439" s="56"/>
      <c r="AQ439" s="56"/>
      <c r="AR439" s="56"/>
      <c r="AS439" s="56"/>
      <c r="AT439" s="56"/>
      <c r="AU439" s="56"/>
      <c r="AV439" s="56"/>
      <c r="AX439" s="56">
        <v>101.993248191182</v>
      </c>
      <c r="AY439" s="59"/>
      <c r="AZ439" s="59"/>
      <c r="BA439" s="59"/>
      <c r="BB439" s="59"/>
      <c r="BC439" s="59"/>
      <c r="BD439" s="59"/>
      <c r="BE439" s="59"/>
      <c r="BF439" s="59"/>
      <c r="BG439" s="59"/>
      <c r="BH439" s="59"/>
      <c r="BI439" s="59"/>
      <c r="BJ439" s="59"/>
      <c r="BK439" s="59"/>
      <c r="BL439" s="59"/>
      <c r="BM439" s="59"/>
      <c r="BN439" s="59"/>
      <c r="BO439" s="59"/>
      <c r="BP439" s="59"/>
      <c r="BQ439" s="59"/>
      <c r="BR439" s="59"/>
      <c r="BS439" s="59"/>
      <c r="BT439" s="59"/>
      <c r="BU439" s="59"/>
      <c r="BV439" s="59"/>
      <c r="BW439" s="59"/>
      <c r="BX439" s="59"/>
      <c r="BZ439" s="59"/>
      <c r="CA439" s="59"/>
      <c r="CB439" s="59"/>
      <c r="CC439" s="59"/>
      <c r="CD439" s="59"/>
      <c r="CE439" s="59"/>
      <c r="CF439" s="59"/>
      <c r="CG439" s="59"/>
      <c r="CH439" s="59"/>
      <c r="CI439" s="59"/>
      <c r="CJ439" s="59"/>
      <c r="CK439" s="59"/>
      <c r="CL439" s="59"/>
      <c r="CM439" s="59"/>
      <c r="CN439" s="59"/>
      <c r="CO439" s="59"/>
      <c r="CP439" s="59"/>
      <c r="CQ439" s="59"/>
      <c r="CS439" s="59"/>
      <c r="CT439" s="56"/>
      <c r="CU439" s="56"/>
      <c r="CV439" s="56"/>
      <c r="CW439" s="56"/>
      <c r="CX439" s="56"/>
      <c r="CY439" s="56"/>
      <c r="CZ439" s="56"/>
      <c r="DA439" s="56"/>
      <c r="DB439" s="56"/>
      <c r="DC439" s="56"/>
      <c r="DD439" s="56"/>
      <c r="DE439" s="56"/>
      <c r="DF439" s="56"/>
      <c r="DG439" s="56"/>
      <c r="DH439" s="56"/>
      <c r="DI439" s="56"/>
      <c r="DJ439" s="56"/>
      <c r="DK439" s="56"/>
      <c r="DL439" s="56"/>
      <c r="DM439" s="56"/>
      <c r="DN439" s="56"/>
      <c r="DO439" s="56"/>
      <c r="DP439" s="56"/>
      <c r="DQ439" s="56"/>
      <c r="DR439" s="56"/>
      <c r="DS439" s="56"/>
      <c r="DU439" s="56"/>
      <c r="DV439" s="56"/>
      <c r="DW439" s="56"/>
      <c r="DX439" s="56"/>
      <c r="DY439" s="56"/>
      <c r="DZ439" s="56"/>
      <c r="EA439" s="56"/>
      <c r="EB439" s="56"/>
      <c r="EC439" s="56"/>
      <c r="ED439" s="56"/>
      <c r="EE439" s="56"/>
      <c r="EF439" s="56"/>
      <c r="EG439" s="56"/>
      <c r="EH439" s="56"/>
      <c r="EI439" s="56"/>
      <c r="EJ439" s="56"/>
      <c r="EK439" s="56"/>
      <c r="EL439" s="56"/>
      <c r="EN439" s="56"/>
      <c r="EO439" s="56"/>
      <c r="EP439" s="56"/>
      <c r="EQ439" s="56"/>
      <c r="ER439" s="56"/>
      <c r="ES439" s="56"/>
    </row>
    <row r="440" spans="1:149" s="55" customFormat="1" ht="12.75" customHeight="1" x14ac:dyDescent="0.25">
      <c r="A440" s="55">
        <v>2013</v>
      </c>
      <c r="B440" s="55" t="s">
        <v>353</v>
      </c>
      <c r="C440" s="55" t="s">
        <v>178</v>
      </c>
      <c r="D440" s="56"/>
      <c r="E440" s="56"/>
      <c r="F440" s="56"/>
      <c r="G440" s="56"/>
      <c r="H440" s="56">
        <v>100.240883208027</v>
      </c>
      <c r="I440" s="56">
        <v>100.355540787506</v>
      </c>
      <c r="J440" s="56">
        <v>99.893492325135298</v>
      </c>
      <c r="K440" s="56"/>
      <c r="L440" s="56"/>
      <c r="M440" s="56">
        <v>98.455339678785705</v>
      </c>
      <c r="N440" s="56"/>
      <c r="O440" s="56">
        <v>99.078968656720804</v>
      </c>
      <c r="P440" s="56"/>
      <c r="Q440" s="56"/>
      <c r="R440" s="56"/>
      <c r="S440" s="84"/>
      <c r="T440" s="84"/>
      <c r="U440" s="56"/>
      <c r="V440" s="56"/>
      <c r="W440" s="56"/>
      <c r="X440" s="56"/>
      <c r="Y440" s="56"/>
      <c r="Z440" s="56"/>
      <c r="AA440" s="56"/>
      <c r="AB440" s="56"/>
      <c r="AC440" s="56"/>
      <c r="AE440" s="56">
        <v>97.467733365102802</v>
      </c>
      <c r="AF440" s="56">
        <v>98.325627980518505</v>
      </c>
      <c r="AG440" s="56"/>
      <c r="AH440" s="56">
        <v>99.009449803979294</v>
      </c>
      <c r="AI440" s="56"/>
      <c r="AJ440" s="56"/>
      <c r="AK440" s="56"/>
      <c r="AL440" s="56"/>
      <c r="AM440" s="56"/>
      <c r="AN440" s="56"/>
      <c r="AO440" s="56"/>
      <c r="AP440" s="56"/>
      <c r="AQ440" s="56"/>
      <c r="AR440" s="56"/>
      <c r="AS440" s="56"/>
      <c r="AT440" s="56"/>
      <c r="AU440" s="56"/>
      <c r="AV440" s="56"/>
      <c r="AX440" s="56">
        <v>97.242376456050593</v>
      </c>
      <c r="AY440" s="59"/>
      <c r="AZ440" s="59"/>
      <c r="BA440" s="59"/>
      <c r="BB440" s="59"/>
      <c r="BC440" s="59"/>
      <c r="BD440" s="59"/>
      <c r="BE440" s="59"/>
      <c r="BF440" s="59"/>
      <c r="BG440" s="59"/>
      <c r="BH440" s="59"/>
      <c r="BI440" s="59"/>
      <c r="BJ440" s="59"/>
      <c r="BK440" s="59"/>
      <c r="BL440" s="59"/>
      <c r="BM440" s="59"/>
      <c r="BN440" s="59"/>
      <c r="BO440" s="59"/>
      <c r="BP440" s="59"/>
      <c r="BQ440" s="59"/>
      <c r="BR440" s="59"/>
      <c r="BS440" s="59"/>
      <c r="BT440" s="59"/>
      <c r="BU440" s="59"/>
      <c r="BV440" s="59"/>
      <c r="BW440" s="59"/>
      <c r="BX440" s="59"/>
      <c r="BZ440" s="59"/>
      <c r="CA440" s="59"/>
      <c r="CB440" s="59"/>
      <c r="CC440" s="59"/>
      <c r="CD440" s="59"/>
      <c r="CE440" s="59"/>
      <c r="CF440" s="59"/>
      <c r="CG440" s="59"/>
      <c r="CH440" s="59"/>
      <c r="CI440" s="59"/>
      <c r="CJ440" s="59"/>
      <c r="CK440" s="59"/>
      <c r="CL440" s="59"/>
      <c r="CM440" s="59"/>
      <c r="CN440" s="59"/>
      <c r="CO440" s="59"/>
      <c r="CP440" s="59"/>
      <c r="CQ440" s="59"/>
      <c r="CS440" s="59"/>
      <c r="CT440" s="56"/>
      <c r="CU440" s="56"/>
      <c r="CV440" s="56"/>
      <c r="CW440" s="56"/>
      <c r="CX440" s="56"/>
      <c r="CY440" s="56"/>
      <c r="CZ440" s="56"/>
      <c r="DA440" s="56"/>
      <c r="DB440" s="56"/>
      <c r="DC440" s="56"/>
      <c r="DD440" s="56"/>
      <c r="DE440" s="56"/>
      <c r="DF440" s="56"/>
      <c r="DG440" s="56"/>
      <c r="DH440" s="56"/>
      <c r="DI440" s="56"/>
      <c r="DJ440" s="56"/>
      <c r="DK440" s="56"/>
      <c r="DL440" s="56"/>
      <c r="DM440" s="56"/>
      <c r="DN440" s="56"/>
      <c r="DO440" s="56"/>
      <c r="DP440" s="56"/>
      <c r="DQ440" s="56"/>
      <c r="DR440" s="56"/>
      <c r="DS440" s="56"/>
      <c r="DU440" s="56"/>
      <c r="DV440" s="56"/>
      <c r="DW440" s="56"/>
      <c r="DX440" s="56"/>
      <c r="DY440" s="56"/>
      <c r="DZ440" s="56"/>
      <c r="EA440" s="56"/>
      <c r="EB440" s="56"/>
      <c r="EC440" s="56"/>
      <c r="ED440" s="56"/>
      <c r="EE440" s="56"/>
      <c r="EF440" s="56"/>
      <c r="EG440" s="56"/>
      <c r="EH440" s="56"/>
      <c r="EI440" s="56"/>
      <c r="EJ440" s="56"/>
      <c r="EK440" s="56"/>
      <c r="EL440" s="56"/>
      <c r="EN440" s="56"/>
      <c r="EO440" s="56"/>
      <c r="EP440" s="56"/>
      <c r="EQ440" s="56"/>
      <c r="ER440" s="56"/>
      <c r="ES440" s="56"/>
    </row>
    <row r="441" spans="1:149" s="55" customFormat="1" ht="12.75" customHeight="1" x14ac:dyDescent="0.25">
      <c r="A441" s="55">
        <v>2013</v>
      </c>
      <c r="B441" s="55" t="s">
        <v>354</v>
      </c>
      <c r="C441" s="55" t="s">
        <v>178</v>
      </c>
      <c r="D441" s="56"/>
      <c r="E441" s="56"/>
      <c r="F441" s="56"/>
      <c r="G441" s="56"/>
      <c r="H441" s="56">
        <v>99.840924686969799</v>
      </c>
      <c r="I441" s="56">
        <v>100.043196544276</v>
      </c>
      <c r="J441" s="56">
        <v>99.228079034607404</v>
      </c>
      <c r="K441" s="56"/>
      <c r="L441" s="56"/>
      <c r="M441" s="56">
        <v>102.899245410416</v>
      </c>
      <c r="N441" s="56"/>
      <c r="O441" s="56">
        <v>99.0911738641733</v>
      </c>
      <c r="P441" s="56"/>
      <c r="Q441" s="56"/>
      <c r="R441" s="56"/>
      <c r="S441" s="84"/>
      <c r="T441" s="84"/>
      <c r="U441" s="56"/>
      <c r="V441" s="56"/>
      <c r="W441" s="56"/>
      <c r="X441" s="56"/>
      <c r="Y441" s="56"/>
      <c r="Z441" s="56"/>
      <c r="AA441" s="56"/>
      <c r="AB441" s="56"/>
      <c r="AC441" s="56"/>
      <c r="AE441" s="56">
        <v>108.929875216102</v>
      </c>
      <c r="AF441" s="56">
        <v>102.87208608696599</v>
      </c>
      <c r="AG441" s="56"/>
      <c r="AH441" s="56">
        <v>99.173916965798199</v>
      </c>
      <c r="AI441" s="56"/>
      <c r="AJ441" s="56"/>
      <c r="AK441" s="56"/>
      <c r="AL441" s="56"/>
      <c r="AM441" s="56"/>
      <c r="AN441" s="56"/>
      <c r="AO441" s="56"/>
      <c r="AP441" s="56"/>
      <c r="AQ441" s="56"/>
      <c r="AR441" s="56"/>
      <c r="AS441" s="56"/>
      <c r="AT441" s="56"/>
      <c r="AU441" s="56"/>
      <c r="AV441" s="56"/>
      <c r="AX441" s="56">
        <v>108.73040648682</v>
      </c>
      <c r="AY441" s="59"/>
      <c r="AZ441" s="59"/>
      <c r="BA441" s="59"/>
      <c r="BB441" s="59"/>
      <c r="BC441" s="59"/>
      <c r="BD441" s="59"/>
      <c r="BE441" s="59"/>
      <c r="BF441" s="59"/>
      <c r="BG441" s="59"/>
      <c r="BH441" s="59"/>
      <c r="BI441" s="59"/>
      <c r="BJ441" s="59"/>
      <c r="BK441" s="59"/>
      <c r="BL441" s="59"/>
      <c r="BM441" s="59"/>
      <c r="BN441" s="59"/>
      <c r="BO441" s="59"/>
      <c r="BP441" s="59"/>
      <c r="BQ441" s="59"/>
      <c r="BR441" s="59"/>
      <c r="BS441" s="59"/>
      <c r="BT441" s="59"/>
      <c r="BU441" s="59"/>
      <c r="BV441" s="59"/>
      <c r="BW441" s="59"/>
      <c r="BX441" s="59"/>
      <c r="BZ441" s="59"/>
      <c r="CA441" s="59"/>
      <c r="CB441" s="59"/>
      <c r="CC441" s="59"/>
      <c r="CD441" s="59"/>
      <c r="CE441" s="59"/>
      <c r="CF441" s="59"/>
      <c r="CG441" s="59"/>
      <c r="CH441" s="59"/>
      <c r="CI441" s="59"/>
      <c r="CJ441" s="59"/>
      <c r="CK441" s="59"/>
      <c r="CL441" s="59"/>
      <c r="CM441" s="59"/>
      <c r="CN441" s="59"/>
      <c r="CO441" s="59"/>
      <c r="CP441" s="59"/>
      <c r="CQ441" s="59"/>
      <c r="CS441" s="59"/>
      <c r="CT441" s="56"/>
      <c r="CU441" s="56"/>
      <c r="CV441" s="56"/>
      <c r="CW441" s="56"/>
      <c r="CX441" s="56"/>
      <c r="CY441" s="56"/>
      <c r="CZ441" s="56"/>
      <c r="DA441" s="56"/>
      <c r="DB441" s="56"/>
      <c r="DC441" s="56"/>
      <c r="DD441" s="56"/>
      <c r="DE441" s="56"/>
      <c r="DF441" s="56"/>
      <c r="DG441" s="56"/>
      <c r="DH441" s="56"/>
      <c r="DI441" s="56"/>
      <c r="DJ441" s="56"/>
      <c r="DK441" s="56"/>
      <c r="DL441" s="56"/>
      <c r="DM441" s="56"/>
      <c r="DN441" s="56"/>
      <c r="DO441" s="56"/>
      <c r="DP441" s="56"/>
      <c r="DQ441" s="56"/>
      <c r="DR441" s="56"/>
      <c r="DS441" s="56"/>
      <c r="DU441" s="56"/>
      <c r="DV441" s="56"/>
      <c r="DW441" s="56"/>
      <c r="DX441" s="56"/>
      <c r="DY441" s="56"/>
      <c r="DZ441" s="56"/>
      <c r="EA441" s="56"/>
      <c r="EB441" s="56"/>
      <c r="EC441" s="56"/>
      <c r="ED441" s="56"/>
      <c r="EE441" s="56"/>
      <c r="EF441" s="56"/>
      <c r="EG441" s="56"/>
      <c r="EH441" s="56"/>
      <c r="EI441" s="56"/>
      <c r="EJ441" s="56"/>
      <c r="EK441" s="56"/>
      <c r="EL441" s="56"/>
      <c r="EN441" s="56"/>
      <c r="EO441" s="56"/>
      <c r="EP441" s="56"/>
      <c r="EQ441" s="56"/>
      <c r="ER441" s="56"/>
      <c r="ES441" s="56"/>
    </row>
    <row r="442" spans="1:149" s="55" customFormat="1" ht="12.75" customHeight="1" x14ac:dyDescent="0.25">
      <c r="A442" s="55">
        <v>2013</v>
      </c>
      <c r="B442" s="55" t="s">
        <v>355</v>
      </c>
      <c r="C442" s="55" t="s">
        <v>178</v>
      </c>
      <c r="D442" s="56"/>
      <c r="E442" s="56"/>
      <c r="F442" s="56"/>
      <c r="G442" s="56"/>
      <c r="H442" s="56">
        <v>99.365304768115493</v>
      </c>
      <c r="I442" s="56">
        <v>99.338760591460399</v>
      </c>
      <c r="J442" s="56">
        <v>99.445728626754104</v>
      </c>
      <c r="K442" s="56"/>
      <c r="L442" s="56"/>
      <c r="M442" s="56">
        <v>97.356804264262806</v>
      </c>
      <c r="N442" s="56"/>
      <c r="O442" s="56">
        <v>96.049737923982207</v>
      </c>
      <c r="P442" s="56"/>
      <c r="Q442" s="56"/>
      <c r="R442" s="56"/>
      <c r="S442" s="84"/>
      <c r="T442" s="84"/>
      <c r="U442" s="56"/>
      <c r="V442" s="56"/>
      <c r="W442" s="56"/>
      <c r="X442" s="56"/>
      <c r="Y442" s="56"/>
      <c r="Z442" s="56"/>
      <c r="AA442" s="56"/>
      <c r="AB442" s="56"/>
      <c r="AC442" s="56"/>
      <c r="AE442" s="56">
        <v>99.426732083104298</v>
      </c>
      <c r="AF442" s="56">
        <v>97.321499033618295</v>
      </c>
      <c r="AG442" s="56"/>
      <c r="AH442" s="56">
        <v>96.165013740882102</v>
      </c>
      <c r="AI442" s="56"/>
      <c r="AJ442" s="56"/>
      <c r="AK442" s="56"/>
      <c r="AL442" s="56"/>
      <c r="AM442" s="56"/>
      <c r="AN442" s="56"/>
      <c r="AO442" s="56"/>
      <c r="AP442" s="56"/>
      <c r="AQ442" s="56"/>
      <c r="AR442" s="56"/>
      <c r="AS442" s="56"/>
      <c r="AT442" s="56"/>
      <c r="AU442" s="56"/>
      <c r="AV442" s="56"/>
      <c r="AX442" s="56">
        <v>99.153503239101695</v>
      </c>
      <c r="AY442" s="59"/>
      <c r="AZ442" s="59"/>
      <c r="BA442" s="59"/>
      <c r="BB442" s="59"/>
      <c r="BC442" s="59"/>
      <c r="BD442" s="59"/>
      <c r="BE442" s="59"/>
      <c r="BF442" s="59"/>
      <c r="BG442" s="59"/>
      <c r="BH442" s="59"/>
      <c r="BI442" s="59"/>
      <c r="BJ442" s="59"/>
      <c r="BK442" s="59"/>
      <c r="BL442" s="59"/>
      <c r="BM442" s="59"/>
      <c r="BN442" s="59"/>
      <c r="BO442" s="59"/>
      <c r="BP442" s="59"/>
      <c r="BQ442" s="59"/>
      <c r="BR442" s="59"/>
      <c r="BS442" s="59"/>
      <c r="BT442" s="59"/>
      <c r="BU442" s="59"/>
      <c r="BV442" s="59"/>
      <c r="BW442" s="59"/>
      <c r="BX442" s="59"/>
      <c r="BZ442" s="59"/>
      <c r="CA442" s="59"/>
      <c r="CB442" s="59"/>
      <c r="CC442" s="59"/>
      <c r="CD442" s="59"/>
      <c r="CE442" s="59"/>
      <c r="CF442" s="59"/>
      <c r="CG442" s="59"/>
      <c r="CH442" s="59"/>
      <c r="CI442" s="59"/>
      <c r="CJ442" s="59"/>
      <c r="CK442" s="59"/>
      <c r="CL442" s="59"/>
      <c r="CM442" s="59"/>
      <c r="CN442" s="59"/>
      <c r="CO442" s="59"/>
      <c r="CP442" s="59"/>
      <c r="CQ442" s="59"/>
      <c r="CS442" s="59"/>
      <c r="CT442" s="56"/>
      <c r="CU442" s="56"/>
      <c r="CV442" s="56"/>
      <c r="CW442" s="56"/>
      <c r="CX442" s="56"/>
      <c r="CY442" s="56"/>
      <c r="CZ442" s="56"/>
      <c r="DA442" s="56"/>
      <c r="DB442" s="56"/>
      <c r="DC442" s="56"/>
      <c r="DD442" s="56"/>
      <c r="DE442" s="56"/>
      <c r="DF442" s="56"/>
      <c r="DG442" s="56"/>
      <c r="DH442" s="56"/>
      <c r="DI442" s="56"/>
      <c r="DJ442" s="56"/>
      <c r="DK442" s="56"/>
      <c r="DL442" s="56"/>
      <c r="DM442" s="56"/>
      <c r="DN442" s="56"/>
      <c r="DO442" s="56"/>
      <c r="DP442" s="56"/>
      <c r="DQ442" s="56"/>
      <c r="DR442" s="56"/>
      <c r="DS442" s="56"/>
      <c r="DU442" s="56"/>
      <c r="DV442" s="56"/>
      <c r="DW442" s="56"/>
      <c r="DX442" s="56"/>
      <c r="DY442" s="56"/>
      <c r="DZ442" s="56"/>
      <c r="EA442" s="56"/>
      <c r="EB442" s="56"/>
      <c r="EC442" s="56"/>
      <c r="ED442" s="56"/>
      <c r="EE442" s="56"/>
      <c r="EF442" s="56"/>
      <c r="EG442" s="56"/>
      <c r="EH442" s="56"/>
      <c r="EI442" s="56"/>
      <c r="EJ442" s="56"/>
      <c r="EK442" s="56"/>
      <c r="EL442" s="56"/>
      <c r="EN442" s="56"/>
      <c r="EO442" s="56"/>
      <c r="EP442" s="56"/>
      <c r="EQ442" s="56"/>
      <c r="ER442" s="56"/>
      <c r="ES442" s="56"/>
    </row>
    <row r="443" spans="1:149" s="55" customFormat="1" ht="12.75" customHeight="1" x14ac:dyDescent="0.25">
      <c r="A443" s="55">
        <v>2013</v>
      </c>
      <c r="B443" s="55" t="s">
        <v>356</v>
      </c>
      <c r="C443" s="55" t="s">
        <v>178</v>
      </c>
      <c r="D443" s="56"/>
      <c r="E443" s="56"/>
      <c r="F443" s="56"/>
      <c r="G443" s="56"/>
      <c r="H443" s="56">
        <v>100.37888198388301</v>
      </c>
      <c r="I443" s="56">
        <v>100.315667054328</v>
      </c>
      <c r="J443" s="56">
        <v>100.570411320975</v>
      </c>
      <c r="K443" s="56"/>
      <c r="L443" s="56"/>
      <c r="M443" s="56">
        <v>94.813703031369599</v>
      </c>
      <c r="N443" s="56"/>
      <c r="O443" s="56">
        <v>91.410814676883106</v>
      </c>
      <c r="P443" s="56"/>
      <c r="Q443" s="56"/>
      <c r="R443" s="56"/>
      <c r="S443" s="84"/>
      <c r="T443" s="84"/>
      <c r="U443" s="56"/>
      <c r="V443" s="56"/>
      <c r="W443" s="56"/>
      <c r="X443" s="56"/>
      <c r="Y443" s="56"/>
      <c r="Z443" s="56"/>
      <c r="AA443" s="56"/>
      <c r="AB443" s="56"/>
      <c r="AC443" s="56"/>
      <c r="AE443" s="56">
        <v>100.202666890581</v>
      </c>
      <c r="AF443" s="56">
        <v>94.9470327258541</v>
      </c>
      <c r="AG443" s="56"/>
      <c r="AH443" s="56">
        <v>91.717263675271198</v>
      </c>
      <c r="AI443" s="56"/>
      <c r="AJ443" s="56"/>
      <c r="AK443" s="56"/>
      <c r="AL443" s="56"/>
      <c r="AM443" s="56"/>
      <c r="AN443" s="56"/>
      <c r="AO443" s="56"/>
      <c r="AP443" s="56"/>
      <c r="AQ443" s="56"/>
      <c r="AR443" s="56"/>
      <c r="AS443" s="56"/>
      <c r="AT443" s="56"/>
      <c r="AU443" s="56"/>
      <c r="AV443" s="56"/>
      <c r="AX443" s="56">
        <v>100.063354153002</v>
      </c>
      <c r="AY443" s="59"/>
      <c r="AZ443" s="59"/>
      <c r="BA443" s="59"/>
      <c r="BB443" s="59"/>
      <c r="BC443" s="59"/>
      <c r="BD443" s="59"/>
      <c r="BE443" s="59"/>
      <c r="BF443" s="59"/>
      <c r="BG443" s="59"/>
      <c r="BH443" s="59"/>
      <c r="BI443" s="59"/>
      <c r="BJ443" s="59"/>
      <c r="BK443" s="59"/>
      <c r="BL443" s="59"/>
      <c r="BM443" s="59"/>
      <c r="BN443" s="59"/>
      <c r="BO443" s="59"/>
      <c r="BP443" s="59"/>
      <c r="BQ443" s="59"/>
      <c r="BR443" s="59"/>
      <c r="BS443" s="59"/>
      <c r="BT443" s="59"/>
      <c r="BU443" s="59"/>
      <c r="BV443" s="59"/>
      <c r="BW443" s="59"/>
      <c r="BX443" s="59"/>
      <c r="BZ443" s="59"/>
      <c r="CA443" s="59"/>
      <c r="CB443" s="59"/>
      <c r="CC443" s="59"/>
      <c r="CD443" s="59"/>
      <c r="CE443" s="59"/>
      <c r="CF443" s="59"/>
      <c r="CG443" s="59"/>
      <c r="CH443" s="59"/>
      <c r="CI443" s="59"/>
      <c r="CJ443" s="59"/>
      <c r="CK443" s="59"/>
      <c r="CL443" s="59"/>
      <c r="CM443" s="59"/>
      <c r="CN443" s="59"/>
      <c r="CO443" s="59"/>
      <c r="CP443" s="59"/>
      <c r="CQ443" s="59"/>
      <c r="CS443" s="59"/>
      <c r="CT443" s="56"/>
      <c r="CU443" s="56"/>
      <c r="CV443" s="56"/>
      <c r="CW443" s="56"/>
      <c r="CX443" s="56"/>
      <c r="CY443" s="56"/>
      <c r="CZ443" s="56"/>
      <c r="DA443" s="56"/>
      <c r="DB443" s="56"/>
      <c r="DC443" s="56"/>
      <c r="DD443" s="56"/>
      <c r="DE443" s="56"/>
      <c r="DF443" s="56"/>
      <c r="DG443" s="56"/>
      <c r="DH443" s="56"/>
      <c r="DI443" s="56"/>
      <c r="DJ443" s="56"/>
      <c r="DK443" s="56"/>
      <c r="DL443" s="56"/>
      <c r="DM443" s="56"/>
      <c r="DN443" s="56"/>
      <c r="DO443" s="56"/>
      <c r="DP443" s="56"/>
      <c r="DQ443" s="56"/>
      <c r="DR443" s="56"/>
      <c r="DS443" s="56"/>
      <c r="DU443" s="56"/>
      <c r="DV443" s="56"/>
      <c r="DW443" s="56"/>
      <c r="DX443" s="56"/>
      <c r="DY443" s="56"/>
      <c r="DZ443" s="56"/>
      <c r="EA443" s="56"/>
      <c r="EB443" s="56"/>
      <c r="EC443" s="56"/>
      <c r="ED443" s="56"/>
      <c r="EE443" s="56"/>
      <c r="EF443" s="56"/>
      <c r="EG443" s="56"/>
      <c r="EH443" s="56"/>
      <c r="EI443" s="56"/>
      <c r="EJ443" s="56"/>
      <c r="EK443" s="56"/>
      <c r="EL443" s="56"/>
      <c r="EN443" s="56"/>
      <c r="EO443" s="56"/>
      <c r="EP443" s="56"/>
      <c r="EQ443" s="56"/>
      <c r="ER443" s="56"/>
      <c r="ES443" s="56"/>
    </row>
    <row r="444" spans="1:149" s="55" customFormat="1" ht="12.75" customHeight="1" x14ac:dyDescent="0.25">
      <c r="A444" s="55">
        <v>2013</v>
      </c>
      <c r="B444" s="55" t="s">
        <v>357</v>
      </c>
      <c r="C444" s="55" t="s">
        <v>178</v>
      </c>
      <c r="D444" s="56"/>
      <c r="E444" s="56"/>
      <c r="F444" s="56"/>
      <c r="G444" s="56"/>
      <c r="H444" s="56">
        <v>99.964409798468296</v>
      </c>
      <c r="I444" s="56">
        <v>99.817245389599606</v>
      </c>
      <c r="J444" s="56">
        <v>100.410290255387</v>
      </c>
      <c r="K444" s="56"/>
      <c r="L444" s="56"/>
      <c r="M444" s="56">
        <v>98.593758326698193</v>
      </c>
      <c r="N444" s="56"/>
      <c r="O444" s="56">
        <v>94.226361968868602</v>
      </c>
      <c r="P444" s="56"/>
      <c r="Q444" s="56"/>
      <c r="R444" s="56"/>
      <c r="S444" s="84"/>
      <c r="T444" s="84"/>
      <c r="U444" s="56"/>
      <c r="V444" s="56"/>
      <c r="W444" s="56"/>
      <c r="X444" s="56"/>
      <c r="Y444" s="56"/>
      <c r="Z444" s="56"/>
      <c r="AA444" s="56"/>
      <c r="AB444" s="56"/>
      <c r="AC444" s="56"/>
      <c r="AE444" s="56">
        <v>105.510159536324</v>
      </c>
      <c r="AF444" s="56">
        <v>98.483921940312101</v>
      </c>
      <c r="AG444" s="56"/>
      <c r="AH444" s="56">
        <v>94.300185449662095</v>
      </c>
      <c r="AI444" s="56"/>
      <c r="AJ444" s="56"/>
      <c r="AK444" s="56"/>
      <c r="AL444" s="56"/>
      <c r="AM444" s="56"/>
      <c r="AN444" s="56"/>
      <c r="AO444" s="56"/>
      <c r="AP444" s="56"/>
      <c r="AQ444" s="56"/>
      <c r="AR444" s="56"/>
      <c r="AS444" s="56"/>
      <c r="AT444" s="56"/>
      <c r="AU444" s="56"/>
      <c r="AV444" s="56"/>
      <c r="AX444" s="56">
        <v>105.111436266388</v>
      </c>
      <c r="AY444" s="59"/>
      <c r="AZ444" s="59"/>
      <c r="BA444" s="59"/>
      <c r="BB444" s="59"/>
      <c r="BC444" s="59"/>
      <c r="BD444" s="59"/>
      <c r="BE444" s="59"/>
      <c r="BF444" s="59"/>
      <c r="BG444" s="59"/>
      <c r="BH444" s="59"/>
      <c r="BI444" s="59"/>
      <c r="BJ444" s="59"/>
      <c r="BK444" s="59"/>
      <c r="BL444" s="59"/>
      <c r="BM444" s="59"/>
      <c r="BN444" s="59"/>
      <c r="BO444" s="59"/>
      <c r="BP444" s="59"/>
      <c r="BQ444" s="59"/>
      <c r="BR444" s="59"/>
      <c r="BS444" s="59"/>
      <c r="BT444" s="59"/>
      <c r="BU444" s="59"/>
      <c r="BV444" s="59"/>
      <c r="BW444" s="59"/>
      <c r="BX444" s="59"/>
      <c r="BZ444" s="59"/>
      <c r="CA444" s="59"/>
      <c r="CB444" s="59"/>
      <c r="CC444" s="59"/>
      <c r="CD444" s="59"/>
      <c r="CE444" s="59"/>
      <c r="CF444" s="59"/>
      <c r="CG444" s="59"/>
      <c r="CH444" s="59"/>
      <c r="CI444" s="59"/>
      <c r="CJ444" s="59"/>
      <c r="CK444" s="59"/>
      <c r="CL444" s="59"/>
      <c r="CM444" s="59"/>
      <c r="CN444" s="59"/>
      <c r="CO444" s="59"/>
      <c r="CP444" s="59"/>
      <c r="CQ444" s="59"/>
      <c r="CS444" s="59"/>
      <c r="CT444" s="56"/>
      <c r="CU444" s="56"/>
      <c r="CV444" s="56"/>
      <c r="CW444" s="56"/>
      <c r="CX444" s="56"/>
      <c r="CY444" s="56"/>
      <c r="CZ444" s="56"/>
      <c r="DA444" s="56"/>
      <c r="DB444" s="56"/>
      <c r="DC444" s="56"/>
      <c r="DD444" s="56"/>
      <c r="DE444" s="56"/>
      <c r="DF444" s="56"/>
      <c r="DG444" s="56"/>
      <c r="DH444" s="56"/>
      <c r="DI444" s="56"/>
      <c r="DJ444" s="56"/>
      <c r="DK444" s="56"/>
      <c r="DL444" s="56"/>
      <c r="DM444" s="56"/>
      <c r="DN444" s="56"/>
      <c r="DO444" s="56"/>
      <c r="DP444" s="56"/>
      <c r="DQ444" s="56"/>
      <c r="DR444" s="56"/>
      <c r="DS444" s="56"/>
      <c r="DU444" s="56"/>
      <c r="DV444" s="56"/>
      <c r="DW444" s="56"/>
      <c r="DX444" s="56"/>
      <c r="DY444" s="56"/>
      <c r="DZ444" s="56"/>
      <c r="EA444" s="56"/>
      <c r="EB444" s="56"/>
      <c r="EC444" s="56"/>
      <c r="ED444" s="56"/>
      <c r="EE444" s="56"/>
      <c r="EF444" s="56"/>
      <c r="EG444" s="56"/>
      <c r="EH444" s="56"/>
      <c r="EI444" s="56"/>
      <c r="EJ444" s="56"/>
      <c r="EK444" s="56"/>
      <c r="EL444" s="56"/>
      <c r="EN444" s="56"/>
      <c r="EO444" s="56"/>
      <c r="EP444" s="56"/>
      <c r="EQ444" s="56"/>
      <c r="ER444" s="56"/>
      <c r="ES444" s="56"/>
    </row>
    <row r="445" spans="1:149" s="55" customFormat="1" ht="12.75" customHeight="1" x14ac:dyDescent="0.25">
      <c r="A445" s="55">
        <v>2013</v>
      </c>
      <c r="B445" s="55" t="s">
        <v>358</v>
      </c>
      <c r="C445" s="55" t="s">
        <v>178</v>
      </c>
      <c r="D445" s="56"/>
      <c r="E445" s="56"/>
      <c r="F445" s="56"/>
      <c r="G445" s="56"/>
      <c r="H445" s="56">
        <v>102.275413436203</v>
      </c>
      <c r="I445" s="56">
        <v>102.688154178435</v>
      </c>
      <c r="J445" s="56">
        <v>101.024886680788</v>
      </c>
      <c r="K445" s="56"/>
      <c r="L445" s="56"/>
      <c r="M445" s="56">
        <v>108.87774415325801</v>
      </c>
      <c r="N445" s="56"/>
      <c r="O445" s="56">
        <v>109.998357380887</v>
      </c>
      <c r="P445" s="56"/>
      <c r="Q445" s="56"/>
      <c r="R445" s="56"/>
      <c r="S445" s="84"/>
      <c r="T445" s="84"/>
      <c r="U445" s="56"/>
      <c r="V445" s="56"/>
      <c r="W445" s="56"/>
      <c r="X445" s="56"/>
      <c r="Y445" s="56"/>
      <c r="Z445" s="56"/>
      <c r="AA445" s="56"/>
      <c r="AB445" s="56"/>
      <c r="AC445" s="56"/>
      <c r="AE445" s="56">
        <v>107.103091694889</v>
      </c>
      <c r="AF445" s="56">
        <v>108.73309495369</v>
      </c>
      <c r="AG445" s="56"/>
      <c r="AH445" s="56">
        <v>110.00534924501</v>
      </c>
      <c r="AI445" s="56"/>
      <c r="AJ445" s="56"/>
      <c r="AK445" s="56"/>
      <c r="AL445" s="56"/>
      <c r="AM445" s="56"/>
      <c r="AN445" s="56"/>
      <c r="AO445" s="56"/>
      <c r="AP445" s="56"/>
      <c r="AQ445" s="56"/>
      <c r="AR445" s="56"/>
      <c r="AS445" s="56"/>
      <c r="AT445" s="56"/>
      <c r="AU445" s="56"/>
      <c r="AV445" s="56"/>
      <c r="AX445" s="56">
        <v>106.717699490573</v>
      </c>
      <c r="AY445" s="59"/>
      <c r="AZ445" s="59"/>
      <c r="BA445" s="59"/>
      <c r="BB445" s="59"/>
      <c r="BC445" s="59"/>
      <c r="BD445" s="59"/>
      <c r="BE445" s="59"/>
      <c r="BF445" s="59"/>
      <c r="BG445" s="59"/>
      <c r="BH445" s="59"/>
      <c r="BI445" s="59"/>
      <c r="BJ445" s="59"/>
      <c r="BK445" s="59"/>
      <c r="BL445" s="59"/>
      <c r="BM445" s="59"/>
      <c r="BN445" s="59"/>
      <c r="BO445" s="59"/>
      <c r="BP445" s="59"/>
      <c r="BQ445" s="59"/>
      <c r="BR445" s="59"/>
      <c r="BS445" s="59"/>
      <c r="BT445" s="59"/>
      <c r="BU445" s="59"/>
      <c r="BV445" s="59"/>
      <c r="BW445" s="59"/>
      <c r="BX445" s="59"/>
      <c r="BZ445" s="59"/>
      <c r="CA445" s="59"/>
      <c r="CB445" s="59"/>
      <c r="CC445" s="59"/>
      <c r="CD445" s="59"/>
      <c r="CE445" s="59"/>
      <c r="CF445" s="59"/>
      <c r="CG445" s="59"/>
      <c r="CH445" s="59"/>
      <c r="CI445" s="59"/>
      <c r="CJ445" s="59"/>
      <c r="CK445" s="59"/>
      <c r="CL445" s="59"/>
      <c r="CM445" s="59"/>
      <c r="CN445" s="59"/>
      <c r="CO445" s="59"/>
      <c r="CP445" s="59"/>
      <c r="CQ445" s="59"/>
      <c r="CS445" s="59"/>
      <c r="CT445" s="56"/>
      <c r="CU445" s="56"/>
      <c r="CV445" s="56"/>
      <c r="CW445" s="56"/>
      <c r="CX445" s="56"/>
      <c r="CY445" s="56"/>
      <c r="CZ445" s="56"/>
      <c r="DA445" s="56"/>
      <c r="DB445" s="56"/>
      <c r="DC445" s="56"/>
      <c r="DD445" s="56"/>
      <c r="DE445" s="56"/>
      <c r="DF445" s="56"/>
      <c r="DG445" s="56"/>
      <c r="DH445" s="56"/>
      <c r="DI445" s="56"/>
      <c r="DJ445" s="56"/>
      <c r="DK445" s="56"/>
      <c r="DL445" s="56"/>
      <c r="DM445" s="56"/>
      <c r="DN445" s="56"/>
      <c r="DO445" s="56"/>
      <c r="DP445" s="56"/>
      <c r="DQ445" s="56"/>
      <c r="DR445" s="56"/>
      <c r="DS445" s="56"/>
      <c r="DU445" s="56"/>
      <c r="DV445" s="56"/>
      <c r="DW445" s="56"/>
      <c r="DX445" s="56"/>
      <c r="DY445" s="56"/>
      <c r="DZ445" s="56"/>
      <c r="EA445" s="56"/>
      <c r="EB445" s="56"/>
      <c r="EC445" s="56"/>
      <c r="ED445" s="56"/>
      <c r="EE445" s="56"/>
      <c r="EF445" s="56"/>
      <c r="EG445" s="56"/>
      <c r="EH445" s="56"/>
      <c r="EI445" s="56"/>
      <c r="EJ445" s="56"/>
      <c r="EK445" s="56"/>
      <c r="EL445" s="56"/>
      <c r="EN445" s="56"/>
      <c r="EO445" s="56"/>
      <c r="EP445" s="56"/>
      <c r="EQ445" s="56"/>
      <c r="ER445" s="56"/>
      <c r="ES445" s="56"/>
    </row>
    <row r="446" spans="1:149" s="55" customFormat="1" ht="12.75" customHeight="1" x14ac:dyDescent="0.25">
      <c r="A446" s="55">
        <v>2013</v>
      </c>
      <c r="B446" s="55" t="s">
        <v>359</v>
      </c>
      <c r="C446" s="55" t="s">
        <v>178</v>
      </c>
      <c r="D446" s="56"/>
      <c r="E446" s="56"/>
      <c r="F446" s="56"/>
      <c r="G446" s="56"/>
      <c r="H446" s="56">
        <v>107.580752581083</v>
      </c>
      <c r="I446" s="56">
        <v>109.858780528327</v>
      </c>
      <c r="J446" s="56">
        <v>100.67875671266</v>
      </c>
      <c r="K446" s="56"/>
      <c r="L446" s="56"/>
      <c r="M446" s="56">
        <v>139.01610702467701</v>
      </c>
      <c r="N446" s="56"/>
      <c r="O446" s="56">
        <v>158.384071473349</v>
      </c>
      <c r="P446" s="56"/>
      <c r="Q446" s="56"/>
      <c r="R446" s="56"/>
      <c r="S446" s="84"/>
      <c r="T446" s="84"/>
      <c r="U446" s="56"/>
      <c r="V446" s="56"/>
      <c r="W446" s="56"/>
      <c r="X446" s="56"/>
      <c r="Y446" s="56"/>
      <c r="Z446" s="56"/>
      <c r="AA446" s="56"/>
      <c r="AB446" s="56"/>
      <c r="AC446" s="56"/>
      <c r="AE446" s="56">
        <v>108.34414557088201</v>
      </c>
      <c r="AF446" s="56">
        <v>138.88201505657</v>
      </c>
      <c r="AG446" s="56"/>
      <c r="AH446" s="56">
        <v>158.59674040361699</v>
      </c>
      <c r="AI446" s="56"/>
      <c r="AJ446" s="56"/>
      <c r="AK446" s="56"/>
      <c r="AL446" s="56"/>
      <c r="AM446" s="56"/>
      <c r="AN446" s="56"/>
      <c r="AO446" s="56"/>
      <c r="AP446" s="56"/>
      <c r="AQ446" s="56"/>
      <c r="AR446" s="56"/>
      <c r="AS446" s="56"/>
      <c r="AT446" s="56"/>
      <c r="AU446" s="56"/>
      <c r="AV446" s="56"/>
      <c r="AX446" s="56">
        <v>107.651648382139</v>
      </c>
      <c r="AY446" s="59"/>
      <c r="AZ446" s="59"/>
      <c r="BA446" s="59"/>
      <c r="BB446" s="59"/>
      <c r="BC446" s="59"/>
      <c r="BD446" s="59"/>
      <c r="BE446" s="59"/>
      <c r="BF446" s="59"/>
      <c r="BG446" s="59"/>
      <c r="BH446" s="59"/>
      <c r="BI446" s="59"/>
      <c r="BJ446" s="59"/>
      <c r="BK446" s="59"/>
      <c r="BL446" s="59"/>
      <c r="BM446" s="59"/>
      <c r="BN446" s="59"/>
      <c r="BO446" s="59"/>
      <c r="BP446" s="59"/>
      <c r="BQ446" s="59"/>
      <c r="BR446" s="59"/>
      <c r="BS446" s="59"/>
      <c r="BT446" s="59"/>
      <c r="BU446" s="59"/>
      <c r="BV446" s="59"/>
      <c r="BW446" s="59"/>
      <c r="BX446" s="59"/>
      <c r="BZ446" s="59"/>
      <c r="CA446" s="59"/>
      <c r="CB446" s="59"/>
      <c r="CC446" s="59"/>
      <c r="CD446" s="59"/>
      <c r="CE446" s="59"/>
      <c r="CF446" s="59"/>
      <c r="CG446" s="59"/>
      <c r="CH446" s="59"/>
      <c r="CI446" s="59"/>
      <c r="CJ446" s="59"/>
      <c r="CK446" s="59"/>
      <c r="CL446" s="59"/>
      <c r="CM446" s="59"/>
      <c r="CN446" s="59"/>
      <c r="CO446" s="59"/>
      <c r="CP446" s="59"/>
      <c r="CQ446" s="59"/>
      <c r="CS446" s="59"/>
      <c r="CT446" s="56"/>
      <c r="CU446" s="56"/>
      <c r="CV446" s="56"/>
      <c r="CW446" s="56"/>
      <c r="CX446" s="56"/>
      <c r="CY446" s="56"/>
      <c r="CZ446" s="56"/>
      <c r="DA446" s="56"/>
      <c r="DB446" s="56"/>
      <c r="DC446" s="56"/>
      <c r="DD446" s="56"/>
      <c r="DE446" s="56"/>
      <c r="DF446" s="56"/>
      <c r="DG446" s="56"/>
      <c r="DH446" s="56"/>
      <c r="DI446" s="56"/>
      <c r="DJ446" s="56"/>
      <c r="DK446" s="56"/>
      <c r="DL446" s="56"/>
      <c r="DM446" s="56"/>
      <c r="DN446" s="56"/>
      <c r="DO446" s="56"/>
      <c r="DP446" s="56"/>
      <c r="DQ446" s="56"/>
      <c r="DR446" s="56"/>
      <c r="DS446" s="56"/>
      <c r="DU446" s="56"/>
      <c r="DV446" s="56"/>
      <c r="DW446" s="56"/>
      <c r="DX446" s="56"/>
      <c r="DY446" s="56"/>
      <c r="DZ446" s="56"/>
      <c r="EA446" s="56"/>
      <c r="EB446" s="56"/>
      <c r="EC446" s="56"/>
      <c r="ED446" s="56"/>
      <c r="EE446" s="56"/>
      <c r="EF446" s="56"/>
      <c r="EG446" s="56"/>
      <c r="EH446" s="56"/>
      <c r="EI446" s="56"/>
      <c r="EJ446" s="56"/>
      <c r="EK446" s="56"/>
      <c r="EL446" s="56"/>
      <c r="EN446" s="56"/>
      <c r="EO446" s="56"/>
      <c r="EP446" s="56"/>
      <c r="EQ446" s="56"/>
      <c r="ER446" s="56"/>
      <c r="ES446" s="56"/>
    </row>
    <row r="447" spans="1:149" s="55" customFormat="1" ht="12.75" customHeight="1" x14ac:dyDescent="0.25">
      <c r="A447" s="55">
        <v>2014</v>
      </c>
      <c r="B447" s="55" t="s">
        <v>348</v>
      </c>
      <c r="C447" s="55" t="s">
        <v>178</v>
      </c>
      <c r="D447" s="56"/>
      <c r="E447" s="56"/>
      <c r="F447" s="56"/>
      <c r="G447" s="56"/>
      <c r="H447" s="56">
        <v>101.202591918387</v>
      </c>
      <c r="I447" s="56">
        <v>100.814088719056</v>
      </c>
      <c r="J447" s="56">
        <v>102.37968348124301</v>
      </c>
      <c r="K447" s="56"/>
      <c r="L447" s="56"/>
      <c r="M447" s="56">
        <v>98.634800320164601</v>
      </c>
      <c r="N447" s="56"/>
      <c r="O447" s="56">
        <v>94.613894910623003</v>
      </c>
      <c r="P447" s="56"/>
      <c r="Q447" s="56"/>
      <c r="R447" s="56"/>
      <c r="S447" s="84"/>
      <c r="T447" s="84"/>
      <c r="U447" s="56"/>
      <c r="V447" s="56"/>
      <c r="W447" s="56"/>
      <c r="X447" s="56"/>
      <c r="Y447" s="56"/>
      <c r="Z447" s="56"/>
      <c r="AA447" s="56"/>
      <c r="AB447" s="56"/>
      <c r="AC447" s="56"/>
      <c r="AE447" s="56">
        <v>105.00248320484</v>
      </c>
      <c r="AF447" s="56">
        <v>98.541517465790506</v>
      </c>
      <c r="AG447" s="56"/>
      <c r="AH447" s="56">
        <v>94.489374985793603</v>
      </c>
      <c r="AI447" s="56"/>
      <c r="AJ447" s="56"/>
      <c r="AK447" s="56"/>
      <c r="AL447" s="56"/>
      <c r="AM447" s="56"/>
      <c r="AN447" s="56"/>
      <c r="AO447" s="56"/>
      <c r="AP447" s="56"/>
      <c r="AQ447" s="56"/>
      <c r="AR447" s="56"/>
      <c r="AS447" s="56"/>
      <c r="AT447" s="56"/>
      <c r="AU447" s="56"/>
      <c r="AV447" s="56"/>
      <c r="AX447" s="56">
        <v>104.960571915682</v>
      </c>
      <c r="AY447" s="59"/>
      <c r="AZ447" s="59"/>
      <c r="BA447" s="59"/>
      <c r="BB447" s="59"/>
      <c r="BC447" s="59">
        <f t="shared" ref="BC447:BC478" si="1885">+((H447/H435)-1)*100</f>
        <v>4.1886304403204289</v>
      </c>
      <c r="BD447" s="59">
        <f t="shared" ref="BD447:BD478" si="1886">+((I447/I435)-1)*100</f>
        <v>4.4765840220382769</v>
      </c>
      <c r="BE447" s="59">
        <f t="shared" ref="BE447:BE478" si="1887">+((J447/J435)-1)*100</f>
        <v>3.3388820068133596</v>
      </c>
      <c r="BF447" s="59"/>
      <c r="BG447" s="59"/>
      <c r="BH447" s="59">
        <f t="shared" ref="BH447:BH478" si="1888">+((M447/M435)-1)*100</f>
        <v>8.0027796117640104</v>
      </c>
      <c r="BI447" s="59"/>
      <c r="BJ447" s="59">
        <f>+((O447/O435)-1)*100</f>
        <v>3.3967693468956339</v>
      </c>
      <c r="BK447" s="59"/>
      <c r="BL447" s="59"/>
      <c r="BM447" s="59"/>
      <c r="BN447" s="59"/>
      <c r="BO447" s="59"/>
      <c r="BP447" s="59"/>
      <c r="BQ447" s="59"/>
      <c r="BR447" s="59"/>
      <c r="BS447" s="59"/>
      <c r="BT447" s="59"/>
      <c r="BU447" s="59"/>
      <c r="BV447" s="59"/>
      <c r="BW447" s="59"/>
      <c r="BX447" s="59"/>
      <c r="BZ447" s="59">
        <f>+((AE447/AE435)-1)*100</f>
        <v>15.334215117410421</v>
      </c>
      <c r="CA447" s="59">
        <f>+((AF447/AF435)-1)*100</f>
        <v>7.9574065465874755</v>
      </c>
      <c r="CB447" s="59"/>
      <c r="CC447" s="59">
        <f>+((AH447/AH435)-1)*100</f>
        <v>3.4201638583688521</v>
      </c>
      <c r="CD447" s="59"/>
      <c r="CE447" s="59"/>
      <c r="CF447" s="59"/>
      <c r="CG447" s="59"/>
      <c r="CH447" s="59"/>
      <c r="CI447" s="59"/>
      <c r="CJ447" s="59"/>
      <c r="CK447" s="59"/>
      <c r="CL447" s="59"/>
      <c r="CM447" s="59"/>
      <c r="CN447" s="59"/>
      <c r="CO447" s="59"/>
      <c r="CP447" s="59"/>
      <c r="CQ447" s="59"/>
      <c r="CS447" s="59">
        <f>+((AX447/AX435)-1)*100</f>
        <v>15.16252466869641</v>
      </c>
      <c r="CT447" s="56"/>
      <c r="CU447" s="56"/>
      <c r="CV447" s="56"/>
      <c r="CW447" s="56"/>
      <c r="CX447" s="56">
        <f>((SUM(H$447:H447)/SUM(H$375:H375))-1)*100</f>
        <v>-1.1317411364903163</v>
      </c>
      <c r="CY447" s="56">
        <f>((SUM(I$447:I447)/SUM(I$375:I375))-1)*100</f>
        <v>-1.6905269238299825</v>
      </c>
      <c r="CZ447" s="56">
        <f>((SUM(J$447:J447)/SUM(J$375:J375))-1)*100</f>
        <v>0.96087914308427003</v>
      </c>
      <c r="DA447" s="56"/>
      <c r="DB447" s="56"/>
      <c r="DC447" s="56">
        <f>((SUM(M$447:M447)/SUM(M$375:M375))-1)*100</f>
        <v>-2.852523125333295</v>
      </c>
      <c r="DD447" s="56"/>
      <c r="DE447" s="56">
        <f>((SUM(O$447:O447)/SUM(O$375:O375))-1)*100</f>
        <v>-6.4476271172842718</v>
      </c>
      <c r="DF447" s="56"/>
      <c r="DG447" s="56"/>
      <c r="DH447" s="56"/>
      <c r="DI447" s="56"/>
      <c r="DJ447" s="56"/>
      <c r="DK447" s="56"/>
      <c r="DL447" s="56"/>
      <c r="DM447" s="56"/>
      <c r="DN447" s="56"/>
      <c r="DO447" s="56"/>
      <c r="DP447" s="56"/>
      <c r="DQ447" s="56"/>
      <c r="DR447" s="56"/>
      <c r="DS447" s="56"/>
      <c r="DU447" s="56">
        <f>((SUM(AE$447:AE447)/SUM(AE$375:AE375))-1)*100</f>
        <v>2.4246795424437861</v>
      </c>
      <c r="DV447" s="56">
        <f>((SUM(AF$447:AF447)/SUM(AF$375:AF375))-1)*100</f>
        <v>-5.9116425967926656</v>
      </c>
      <c r="DW447" s="56"/>
      <c r="DX447" s="56">
        <f>((SUM(AH$447:AH447)/SUM(AH$375:AH375))-1)*100</f>
        <v>-10.208556329337782</v>
      </c>
      <c r="DY447" s="56"/>
      <c r="DZ447" s="56"/>
      <c r="EA447" s="56"/>
      <c r="EB447" s="56"/>
      <c r="EC447" s="56"/>
      <c r="ED447" s="56"/>
      <c r="EE447" s="56"/>
      <c r="EF447" s="56"/>
      <c r="EG447" s="56"/>
      <c r="EH447" s="56"/>
      <c r="EI447" s="56"/>
      <c r="EJ447" s="56"/>
      <c r="EK447" s="56"/>
      <c r="EL447" s="56"/>
      <c r="EN447" s="56">
        <f>((SUM(AX$447:AX447)/SUM(AX$375:AX375))-1)*100</f>
        <v>1.4200890746924655</v>
      </c>
      <c r="EO447" s="56"/>
      <c r="EP447" s="56"/>
      <c r="EQ447" s="56"/>
      <c r="ER447" s="56"/>
      <c r="ES447" s="56"/>
    </row>
    <row r="448" spans="1:149" s="55" customFormat="1" ht="12.75" customHeight="1" x14ac:dyDescent="0.25">
      <c r="A448" s="55">
        <v>2014</v>
      </c>
      <c r="B448" s="55" t="s">
        <v>349</v>
      </c>
      <c r="C448" s="55" t="s">
        <v>178</v>
      </c>
      <c r="D448" s="56"/>
      <c r="E448" s="56"/>
      <c r="F448" s="56"/>
      <c r="G448" s="56"/>
      <c r="H448" s="56">
        <v>100.22375232550699</v>
      </c>
      <c r="I448" s="56">
        <v>99.484964279780698</v>
      </c>
      <c r="J448" s="56">
        <v>102.462141035977</v>
      </c>
      <c r="K448" s="56"/>
      <c r="L448" s="56"/>
      <c r="M448" s="56">
        <v>92.723001650380098</v>
      </c>
      <c r="N448" s="56"/>
      <c r="O448" s="56">
        <v>87.465646357468799</v>
      </c>
      <c r="P448" s="56"/>
      <c r="Q448" s="56"/>
      <c r="R448" s="56"/>
      <c r="S448" s="84"/>
      <c r="T448" s="84"/>
      <c r="U448" s="56"/>
      <c r="V448" s="56"/>
      <c r="W448" s="56"/>
      <c r="X448" s="56"/>
      <c r="Y448" s="56"/>
      <c r="Z448" s="56"/>
      <c r="AA448" s="56"/>
      <c r="AB448" s="56"/>
      <c r="AC448" s="56"/>
      <c r="AE448" s="56">
        <v>101.048781022829</v>
      </c>
      <c r="AF448" s="56">
        <v>93.078479880781103</v>
      </c>
      <c r="AG448" s="56"/>
      <c r="AH448" s="56">
        <v>88.029841327621298</v>
      </c>
      <c r="AI448" s="56"/>
      <c r="AJ448" s="56"/>
      <c r="AK448" s="56"/>
      <c r="AL448" s="56"/>
      <c r="AM448" s="56"/>
      <c r="AN448" s="56"/>
      <c r="AO448" s="56"/>
      <c r="AP448" s="56"/>
      <c r="AQ448" s="56"/>
      <c r="AR448" s="56"/>
      <c r="AS448" s="56"/>
      <c r="AT448" s="56"/>
      <c r="AU448" s="56"/>
      <c r="AV448" s="56"/>
      <c r="AX448" s="56">
        <v>101.076097420275</v>
      </c>
      <c r="AY448" s="59"/>
      <c r="AZ448" s="59"/>
      <c r="BA448" s="59"/>
      <c r="BB448" s="59"/>
      <c r="BC448" s="59">
        <f t="shared" si="1885"/>
        <v>2.7467662504599533</v>
      </c>
      <c r="BD448" s="59">
        <f t="shared" si="1886"/>
        <v>2.6608147030585449</v>
      </c>
      <c r="BE448" s="59">
        <f t="shared" si="1887"/>
        <v>3.0004530076819913</v>
      </c>
      <c r="BF448" s="59"/>
      <c r="BG448" s="59"/>
      <c r="BH448" s="59">
        <f t="shared" si="1888"/>
        <v>7.0240557976952944</v>
      </c>
      <c r="BI448" s="59"/>
      <c r="BJ448" s="59">
        <f t="shared" ref="BJ448:BJ484" si="1889">+((O448/O436)-1)*100</f>
        <v>3.7217007977623728</v>
      </c>
      <c r="BK448" s="59"/>
      <c r="BL448" s="59"/>
      <c r="BM448" s="59"/>
      <c r="BN448" s="59"/>
      <c r="BO448" s="59"/>
      <c r="BP448" s="59"/>
      <c r="BQ448" s="59"/>
      <c r="BR448" s="59"/>
      <c r="BS448" s="59"/>
      <c r="BT448" s="59"/>
      <c r="BU448" s="59"/>
      <c r="BV448" s="59"/>
      <c r="BW448" s="59"/>
      <c r="BX448" s="59"/>
      <c r="BZ448" s="59">
        <f t="shared" ref="BZ448:BZ484" si="1890">+((AE448/AE436)-1)*100</f>
        <v>11.908100776097342</v>
      </c>
      <c r="CA448" s="59">
        <f t="shared" ref="CA448:CA484" si="1891">+((AF448/AF436)-1)*100</f>
        <v>7.2772461794251786</v>
      </c>
      <c r="CB448" s="59"/>
      <c r="CC448" s="59">
        <f t="shared" ref="CC448:CC484" si="1892">+((AH448/AH436)-1)*100</f>
        <v>4.5758116027249773</v>
      </c>
      <c r="CD448" s="59"/>
      <c r="CE448" s="59"/>
      <c r="CF448" s="59"/>
      <c r="CG448" s="59"/>
      <c r="CH448" s="59"/>
      <c r="CI448" s="59"/>
      <c r="CJ448" s="59"/>
      <c r="CK448" s="59"/>
      <c r="CL448" s="59"/>
      <c r="CM448" s="59"/>
      <c r="CN448" s="59"/>
      <c r="CO448" s="59"/>
      <c r="CP448" s="59"/>
      <c r="CQ448" s="59"/>
      <c r="CS448" s="59">
        <f t="shared" ref="CS448:CS484" si="1893">+((AX448/AX436)-1)*100</f>
        <v>11.24184454715127</v>
      </c>
      <c r="CT448" s="56"/>
      <c r="CU448" s="56"/>
      <c r="CV448" s="56"/>
      <c r="CW448" s="56"/>
      <c r="CX448" s="56">
        <f>((SUM(H$447:H448)/SUM(H$435:H436))-1)*100</f>
        <v>3.4661784530093387</v>
      </c>
      <c r="CY448" s="56">
        <f>((SUM(I$447:I448)/SUM(I$435:I436))-1)*100</f>
        <v>3.5667651707784964</v>
      </c>
      <c r="CZ448" s="56">
        <f>((SUM(J$447:J448)/SUM(J$435:J436))-1)*100</f>
        <v>3.1693218530127298</v>
      </c>
      <c r="DA448" s="56"/>
      <c r="DB448" s="56"/>
      <c r="DC448" s="56">
        <f>((SUM(M$447:M448)/SUM(M$435:M436))-1)*100</f>
        <v>7.5263104436335659</v>
      </c>
      <c r="DD448" s="56"/>
      <c r="DE448" s="56">
        <f>((SUM(O$447:O448)/SUM(O$435:O436))-1)*100</f>
        <v>3.5526023704076426</v>
      </c>
      <c r="DF448" s="56"/>
      <c r="DG448" s="56"/>
      <c r="DH448" s="56"/>
      <c r="DI448" s="56"/>
      <c r="DJ448" s="56"/>
      <c r="DK448" s="56"/>
      <c r="DL448" s="56"/>
      <c r="DM448" s="56"/>
      <c r="DN448" s="56"/>
      <c r="DO448" s="56"/>
      <c r="DP448" s="56"/>
      <c r="DQ448" s="56"/>
      <c r="DR448" s="56"/>
      <c r="DS448" s="56"/>
      <c r="DU448" s="56">
        <f>((SUM(AE$447:AE448)/SUM(AE$435:AE436))-1)*100</f>
        <v>13.628202420044232</v>
      </c>
      <c r="DV448" s="56">
        <f>((SUM(AF$447:AF448)/SUM(AF$435:AF436))-1)*100</f>
        <v>7.6259480564642379</v>
      </c>
      <c r="DW448" s="56"/>
      <c r="DX448" s="56">
        <f>((SUM(AH$447:AH448)/SUM(AH$435:AH436))-1)*100</f>
        <v>3.9743321790089547</v>
      </c>
      <c r="DY448" s="56"/>
      <c r="DZ448" s="56"/>
      <c r="EA448" s="56"/>
      <c r="EB448" s="56"/>
      <c r="EC448" s="56"/>
      <c r="ED448" s="56"/>
      <c r="EE448" s="56"/>
      <c r="EF448" s="56"/>
      <c r="EG448" s="56"/>
      <c r="EH448" s="56"/>
      <c r="EI448" s="56"/>
      <c r="EJ448" s="56"/>
      <c r="EK448" s="56"/>
      <c r="EL448" s="56"/>
      <c r="EN448" s="56">
        <f>((SUM(AX$447:AX448)/SUM(AX$435:AX436))-1)*100</f>
        <v>13.205196985038414</v>
      </c>
      <c r="EO448" s="56"/>
      <c r="EP448" s="56"/>
      <c r="EQ448" s="56"/>
      <c r="ER448" s="56"/>
      <c r="ES448" s="56"/>
    </row>
    <row r="449" spans="1:149" s="55" customFormat="1" ht="12.75" customHeight="1" x14ac:dyDescent="0.25">
      <c r="A449" s="55">
        <v>2014</v>
      </c>
      <c r="B449" s="55" t="s">
        <v>350</v>
      </c>
      <c r="C449" s="55" t="s">
        <v>178</v>
      </c>
      <c r="D449" s="56"/>
      <c r="E449" s="56"/>
      <c r="F449" s="56"/>
      <c r="G449" s="56"/>
      <c r="H449" s="56">
        <v>100.321541113226</v>
      </c>
      <c r="I449" s="56">
        <v>99.192556903140002</v>
      </c>
      <c r="J449" s="56">
        <v>103.742150751906</v>
      </c>
      <c r="K449" s="56"/>
      <c r="L449" s="56"/>
      <c r="M449" s="56">
        <v>102.945313450116</v>
      </c>
      <c r="N449" s="56"/>
      <c r="O449" s="56">
        <v>100.204115133681</v>
      </c>
      <c r="P449" s="56"/>
      <c r="Q449" s="56"/>
      <c r="R449" s="56"/>
      <c r="S449" s="84"/>
      <c r="T449" s="84"/>
      <c r="U449" s="56"/>
      <c r="V449" s="56"/>
      <c r="W449" s="56"/>
      <c r="X449" s="56"/>
      <c r="Y449" s="56"/>
      <c r="Z449" s="56"/>
      <c r="AA449" s="56"/>
      <c r="AB449" s="56"/>
      <c r="AC449" s="56"/>
      <c r="AE449" s="56">
        <v>107.28639582466</v>
      </c>
      <c r="AF449" s="56">
        <v>103.401149501842</v>
      </c>
      <c r="AG449" s="56"/>
      <c r="AH449" s="56">
        <v>100.80692360760899</v>
      </c>
      <c r="AI449" s="56"/>
      <c r="AJ449" s="56"/>
      <c r="AK449" s="56"/>
      <c r="AL449" s="56"/>
      <c r="AM449" s="56"/>
      <c r="AN449" s="56"/>
      <c r="AO449" s="56"/>
      <c r="AP449" s="56"/>
      <c r="AQ449" s="56"/>
      <c r="AR449" s="56"/>
      <c r="AS449" s="56"/>
      <c r="AT449" s="56"/>
      <c r="AU449" s="56"/>
      <c r="AV449" s="56"/>
      <c r="AX449" s="56">
        <v>107.51069830290299</v>
      </c>
      <c r="AY449" s="59"/>
      <c r="AZ449" s="59"/>
      <c r="BA449" s="59"/>
      <c r="BB449" s="59"/>
      <c r="BC449" s="59">
        <f t="shared" si="1885"/>
        <v>2.4173352473811693</v>
      </c>
      <c r="BD449" s="59">
        <f t="shared" si="1886"/>
        <v>1.5788757315911006</v>
      </c>
      <c r="BE449" s="59">
        <f t="shared" si="1887"/>
        <v>4.9263472298996636</v>
      </c>
      <c r="BF449" s="59"/>
      <c r="BG449" s="59"/>
      <c r="BH449" s="59">
        <f t="shared" si="1888"/>
        <v>11.522233135682702</v>
      </c>
      <c r="BI449" s="59"/>
      <c r="BJ449" s="59">
        <f t="shared" si="1889"/>
        <v>6.4426029352473435</v>
      </c>
      <c r="BK449" s="59"/>
      <c r="BL449" s="59"/>
      <c r="BM449" s="59"/>
      <c r="BN449" s="59"/>
      <c r="BO449" s="59"/>
      <c r="BP449" s="59"/>
      <c r="BQ449" s="59"/>
      <c r="BR449" s="59"/>
      <c r="BS449" s="59"/>
      <c r="BT449" s="59"/>
      <c r="BU449" s="59"/>
      <c r="BV449" s="59"/>
      <c r="BW449" s="59"/>
      <c r="BX449" s="59"/>
      <c r="BZ449" s="59">
        <f t="shared" si="1890"/>
        <v>19.991914349124528</v>
      </c>
      <c r="CA449" s="59">
        <f t="shared" si="1891"/>
        <v>11.76189771010241</v>
      </c>
      <c r="CB449" s="59"/>
      <c r="CC449" s="59">
        <f t="shared" si="1892"/>
        <v>7.3135451368373294</v>
      </c>
      <c r="CD449" s="59"/>
      <c r="CE449" s="59"/>
      <c r="CF449" s="59"/>
      <c r="CG449" s="59"/>
      <c r="CH449" s="59"/>
      <c r="CI449" s="59"/>
      <c r="CJ449" s="59"/>
      <c r="CK449" s="59"/>
      <c r="CL449" s="59"/>
      <c r="CM449" s="59"/>
      <c r="CN449" s="59"/>
      <c r="CO449" s="59"/>
      <c r="CP449" s="59"/>
      <c r="CQ449" s="59"/>
      <c r="CS449" s="59">
        <f t="shared" si="1893"/>
        <v>19.09455875620236</v>
      </c>
      <c r="CT449" s="56"/>
      <c r="CU449" s="56"/>
      <c r="CV449" s="56"/>
      <c r="CW449" s="56"/>
      <c r="CX449" s="56">
        <f>((SUM(H$447:H449)/SUM(H$435:H437))-1)*100</f>
        <v>3.1150958522301986</v>
      </c>
      <c r="CY449" s="56">
        <f>((SUM(I$447:I449)/SUM(I$435:I437))-1)*100</f>
        <v>2.8998082016621574</v>
      </c>
      <c r="CZ449" s="56">
        <f>((SUM(J$447:J449)/SUM(J$435:J437))-1)*100</f>
        <v>3.7534091128893277</v>
      </c>
      <c r="DA449" s="56"/>
      <c r="DB449" s="56"/>
      <c r="DC449" s="56">
        <f>((SUM(M$447:M449)/SUM(M$435:M437))-1)*100</f>
        <v>8.8910810187292846</v>
      </c>
      <c r="DD449" s="56"/>
      <c r="DE449" s="56">
        <f>((SUM(O$447:O449)/SUM(O$435:O437))-1)*100</f>
        <v>4.5603441602372952</v>
      </c>
      <c r="DF449" s="56"/>
      <c r="DG449" s="56"/>
      <c r="DH449" s="56"/>
      <c r="DI449" s="56"/>
      <c r="DJ449" s="56"/>
      <c r="DK449" s="56"/>
      <c r="DL449" s="56"/>
      <c r="DM449" s="56"/>
      <c r="DN449" s="56"/>
      <c r="DO449" s="56"/>
      <c r="DP449" s="56"/>
      <c r="DQ449" s="56"/>
      <c r="DR449" s="56"/>
      <c r="DS449" s="56"/>
      <c r="DU449" s="56">
        <f>((SUM(AE$447:AE449)/SUM(AE$435:AE437))-1)*100</f>
        <v>15.729732147370701</v>
      </c>
      <c r="DV449" s="56">
        <f>((SUM(AF$447:AF449)/SUM(AF$435:AF437))-1)*100</f>
        <v>9.0402447087986957</v>
      </c>
      <c r="DW449" s="56"/>
      <c r="DX449" s="56">
        <f>((SUM(AH$447:AH449)/SUM(AH$435:AH437))-1)*100</f>
        <v>5.1383359584983079</v>
      </c>
      <c r="DY449" s="56"/>
      <c r="DZ449" s="56"/>
      <c r="EA449" s="56"/>
      <c r="EB449" s="56"/>
      <c r="EC449" s="56"/>
      <c r="ED449" s="56"/>
      <c r="EE449" s="56"/>
      <c r="EF449" s="56"/>
      <c r="EG449" s="56"/>
      <c r="EH449" s="56"/>
      <c r="EI449" s="56"/>
      <c r="EJ449" s="56"/>
      <c r="EK449" s="56"/>
      <c r="EL449" s="56"/>
      <c r="EN449" s="56">
        <f>((SUM(AX$447:AX449)/SUM(AX$435:AX437))-1)*100</f>
        <v>15.157819395572814</v>
      </c>
      <c r="EO449" s="56"/>
      <c r="EP449" s="56"/>
      <c r="EQ449" s="56"/>
      <c r="ER449" s="56"/>
      <c r="ES449" s="56"/>
    </row>
    <row r="450" spans="1:149" s="55" customFormat="1" ht="12.75" customHeight="1" x14ac:dyDescent="0.25">
      <c r="A450" s="55">
        <v>2014</v>
      </c>
      <c r="B450" s="55" t="s">
        <v>351</v>
      </c>
      <c r="C450" s="55" t="s">
        <v>178</v>
      </c>
      <c r="D450" s="56"/>
      <c r="E450" s="56"/>
      <c r="F450" s="56"/>
      <c r="G450" s="56"/>
      <c r="H450" s="56">
        <v>101.41577623419199</v>
      </c>
      <c r="I450" s="56">
        <v>100.26914769895301</v>
      </c>
      <c r="J450" s="56">
        <v>104.88984485675</v>
      </c>
      <c r="K450" s="56"/>
      <c r="L450" s="56"/>
      <c r="M450" s="56">
        <v>99.075155408273204</v>
      </c>
      <c r="N450" s="56"/>
      <c r="O450" s="56">
        <v>95.203378147834499</v>
      </c>
      <c r="P450" s="56"/>
      <c r="Q450" s="56"/>
      <c r="R450" s="56"/>
      <c r="S450" s="84"/>
      <c r="T450" s="84"/>
      <c r="U450" s="56"/>
      <c r="V450" s="56"/>
      <c r="W450" s="56"/>
      <c r="X450" s="56"/>
      <c r="Y450" s="56"/>
      <c r="Z450" s="56"/>
      <c r="AA450" s="56"/>
      <c r="AB450" s="56"/>
      <c r="AC450" s="56"/>
      <c r="AE450" s="56">
        <v>105.20667238852</v>
      </c>
      <c r="AF450" s="56">
        <v>99.794006972867095</v>
      </c>
      <c r="AG450" s="56"/>
      <c r="AH450" s="56">
        <v>96.066598389819802</v>
      </c>
      <c r="AI450" s="56"/>
      <c r="AJ450" s="56"/>
      <c r="AK450" s="56"/>
      <c r="AL450" s="56"/>
      <c r="AM450" s="56"/>
      <c r="AN450" s="56"/>
      <c r="AO450" s="56"/>
      <c r="AP450" s="56"/>
      <c r="AQ450" s="56"/>
      <c r="AR450" s="56"/>
      <c r="AS450" s="56"/>
      <c r="AT450" s="56"/>
      <c r="AU450" s="56"/>
      <c r="AV450" s="56"/>
      <c r="AX450" s="56">
        <v>105.698646005103</v>
      </c>
      <c r="AY450" s="59"/>
      <c r="AZ450" s="59"/>
      <c r="BA450" s="59"/>
      <c r="BB450" s="59"/>
      <c r="BC450" s="59">
        <f t="shared" si="1885"/>
        <v>3.1243800353229156</v>
      </c>
      <c r="BD450" s="59">
        <f t="shared" si="1886"/>
        <v>2.8703893093335875</v>
      </c>
      <c r="BE450" s="59">
        <f t="shared" si="1887"/>
        <v>3.8671515243581922</v>
      </c>
      <c r="BF450" s="59"/>
      <c r="BG450" s="59"/>
      <c r="BH450" s="59">
        <f t="shared" si="1888"/>
        <v>8.2697645031069023</v>
      </c>
      <c r="BI450" s="59"/>
      <c r="BJ450" s="59">
        <f t="shared" si="1889"/>
        <v>10.779999321747402</v>
      </c>
      <c r="BK450" s="59"/>
      <c r="BL450" s="59"/>
      <c r="BM450" s="59"/>
      <c r="BN450" s="59"/>
      <c r="BO450" s="59"/>
      <c r="BP450" s="59"/>
      <c r="BQ450" s="59"/>
      <c r="BR450" s="59"/>
      <c r="BS450" s="59"/>
      <c r="BT450" s="59"/>
      <c r="BU450" s="59"/>
      <c r="BV450" s="59"/>
      <c r="BW450" s="59"/>
      <c r="BX450" s="59"/>
      <c r="BZ450" s="59">
        <f t="shared" si="1890"/>
        <v>4.8645206921997808</v>
      </c>
      <c r="CA450" s="59">
        <f t="shared" si="1891"/>
        <v>8.7658437171856729</v>
      </c>
      <c r="CB450" s="59"/>
      <c r="CC450" s="59">
        <f t="shared" si="1892"/>
        <v>11.868138378470094</v>
      </c>
      <c r="CD450" s="59"/>
      <c r="CE450" s="59"/>
      <c r="CF450" s="59"/>
      <c r="CG450" s="59"/>
      <c r="CH450" s="59"/>
      <c r="CI450" s="59"/>
      <c r="CJ450" s="59"/>
      <c r="CK450" s="59"/>
      <c r="CL450" s="59"/>
      <c r="CM450" s="59"/>
      <c r="CN450" s="59"/>
      <c r="CO450" s="59"/>
      <c r="CP450" s="59"/>
      <c r="CQ450" s="59"/>
      <c r="CS450" s="59">
        <f t="shared" si="1893"/>
        <v>4.5898899510147695</v>
      </c>
      <c r="CT450" s="56"/>
      <c r="CU450" s="56"/>
      <c r="CV450" s="56"/>
      <c r="CW450" s="56"/>
      <c r="CX450" s="56">
        <f>((SUM(H$447:H450)/SUM(H$435:H438))-1)*100</f>
        <v>3.1174311301303215</v>
      </c>
      <c r="CY450" s="56">
        <f>((SUM(I$447:I450)/SUM(I$435:I438))-1)*100</f>
        <v>2.8924276893076195</v>
      </c>
      <c r="CZ450" s="56">
        <f>((SUM(J$447:J450)/SUM(J$435:J438))-1)*100</f>
        <v>3.782239646131047</v>
      </c>
      <c r="DA450" s="56"/>
      <c r="DB450" s="56"/>
      <c r="DC450" s="56">
        <f>((SUM(M$447:M450)/SUM(M$435:M438))-1)*100</f>
        <v>8.7339271145194139</v>
      </c>
      <c r="DD450" s="56"/>
      <c r="DE450" s="56">
        <f>((SUM(O$447:O450)/SUM(O$435:O438))-1)*100</f>
        <v>6.0621566841359886</v>
      </c>
      <c r="DF450" s="56"/>
      <c r="DG450" s="56"/>
      <c r="DH450" s="56"/>
      <c r="DI450" s="56"/>
      <c r="DJ450" s="56"/>
      <c r="DK450" s="56"/>
      <c r="DL450" s="56"/>
      <c r="DM450" s="56"/>
      <c r="DN450" s="56"/>
      <c r="DO450" s="56"/>
      <c r="DP450" s="56"/>
      <c r="DQ450" s="56"/>
      <c r="DR450" s="56"/>
      <c r="DS450" s="56"/>
      <c r="DU450" s="56">
        <f>((SUM(AE$447:AE450)/SUM(AE$435:AE438))-1)*100</f>
        <v>12.792148150709902</v>
      </c>
      <c r="DV450" s="56">
        <f>((SUM(AF$447:AF450)/SUM(AF$435:AF438))-1)*100</f>
        <v>8.9707560778975015</v>
      </c>
      <c r="DW450" s="56"/>
      <c r="DX450" s="56">
        <f>((SUM(AH$447:AH450)/SUM(AH$435:AH438))-1)*100</f>
        <v>6.7646590160940878</v>
      </c>
      <c r="DY450" s="56"/>
      <c r="DZ450" s="56"/>
      <c r="EA450" s="56"/>
      <c r="EB450" s="56"/>
      <c r="EC450" s="56"/>
      <c r="ED450" s="56"/>
      <c r="EE450" s="56"/>
      <c r="EF450" s="56"/>
      <c r="EG450" s="56"/>
      <c r="EH450" s="56"/>
      <c r="EI450" s="56"/>
      <c r="EJ450" s="56"/>
      <c r="EK450" s="56"/>
      <c r="EL450" s="56"/>
      <c r="EN450" s="56">
        <f>((SUM(AX$447:AX450)/SUM(AX$435:AX438))-1)*100</f>
        <v>12.29713878554759</v>
      </c>
      <c r="EO450" s="56"/>
      <c r="EP450" s="56"/>
      <c r="EQ450" s="56"/>
      <c r="ER450" s="56"/>
      <c r="ES450" s="56"/>
    </row>
    <row r="451" spans="1:149" s="55" customFormat="1" ht="15" customHeight="1" x14ac:dyDescent="0.25">
      <c r="A451" s="55">
        <v>2014</v>
      </c>
      <c r="B451" s="55" t="s">
        <v>352</v>
      </c>
      <c r="C451" s="55" t="s">
        <v>178</v>
      </c>
      <c r="D451" s="56"/>
      <c r="E451" s="56"/>
      <c r="F451" s="56"/>
      <c r="G451" s="56"/>
      <c r="H451" s="56">
        <v>100.80572647334</v>
      </c>
      <c r="I451" s="56">
        <v>99.823891011795993</v>
      </c>
      <c r="J451" s="56">
        <v>103.780503102945</v>
      </c>
      <c r="K451" s="56"/>
      <c r="L451" s="56"/>
      <c r="M451" s="56">
        <v>104.858522376804</v>
      </c>
      <c r="N451" s="56"/>
      <c r="O451" s="56">
        <v>102.28168437660599</v>
      </c>
      <c r="P451" s="56"/>
      <c r="Q451" s="56"/>
      <c r="R451" s="56"/>
      <c r="S451" s="84"/>
      <c r="T451" s="84"/>
      <c r="U451" s="56"/>
      <c r="V451" s="56"/>
      <c r="W451" s="56"/>
      <c r="X451" s="56"/>
      <c r="Y451" s="56"/>
      <c r="Z451" s="56"/>
      <c r="AA451" s="56"/>
      <c r="AB451" s="56"/>
      <c r="AC451" s="56"/>
      <c r="AE451" s="56">
        <v>108.939316516231</v>
      </c>
      <c r="AF451" s="56">
        <v>105.879825541193</v>
      </c>
      <c r="AG451" s="56"/>
      <c r="AH451" s="56">
        <v>103.538074568352</v>
      </c>
      <c r="AI451" s="56"/>
      <c r="AJ451" s="56"/>
      <c r="AK451" s="56"/>
      <c r="AL451" s="56"/>
      <c r="AM451" s="56"/>
      <c r="AN451" s="56"/>
      <c r="AO451" s="56"/>
      <c r="AP451" s="56"/>
      <c r="AQ451" s="56"/>
      <c r="AR451" s="56"/>
      <c r="AS451" s="56"/>
      <c r="AT451" s="56"/>
      <c r="AU451" s="56"/>
      <c r="AV451" s="56"/>
      <c r="AX451" s="56">
        <v>109.589425358317</v>
      </c>
      <c r="AY451" s="59"/>
      <c r="AZ451" s="59"/>
      <c r="BA451" s="59"/>
      <c r="BB451" s="59"/>
      <c r="BC451" s="59">
        <f t="shared" si="1885"/>
        <v>1.4365064163951446</v>
      </c>
      <c r="BD451" s="59">
        <f t="shared" si="1886"/>
        <v>0.77150140882866758</v>
      </c>
      <c r="BE451" s="59">
        <f t="shared" si="1887"/>
        <v>3.4255737955553256</v>
      </c>
      <c r="BF451" s="59"/>
      <c r="BG451" s="59"/>
      <c r="BH451" s="59">
        <f t="shared" si="1888"/>
        <v>6.7733067090069765</v>
      </c>
      <c r="BI451" s="59"/>
      <c r="BJ451" s="59">
        <f t="shared" si="1889"/>
        <v>6.7108564801044324</v>
      </c>
      <c r="BK451" s="59"/>
      <c r="BL451" s="59"/>
      <c r="BM451" s="59"/>
      <c r="BN451" s="59"/>
      <c r="BO451" s="59"/>
      <c r="BP451" s="59"/>
      <c r="BQ451" s="59"/>
      <c r="BR451" s="59"/>
      <c r="BS451" s="59"/>
      <c r="BT451" s="59"/>
      <c r="BU451" s="59"/>
      <c r="BV451" s="59"/>
      <c r="BW451" s="59"/>
      <c r="BX451" s="59"/>
      <c r="BZ451" s="59">
        <f t="shared" si="1890"/>
        <v>6.8662968668895097</v>
      </c>
      <c r="CA451" s="59">
        <f t="shared" si="1891"/>
        <v>7.9065492307061724</v>
      </c>
      <c r="CB451" s="59"/>
      <c r="CC451" s="59">
        <f t="shared" si="1892"/>
        <v>8.2153081744137815</v>
      </c>
      <c r="CD451" s="59"/>
      <c r="CE451" s="59"/>
      <c r="CF451" s="59"/>
      <c r="CG451" s="59"/>
      <c r="CH451" s="59"/>
      <c r="CI451" s="59"/>
      <c r="CJ451" s="59"/>
      <c r="CK451" s="59"/>
      <c r="CL451" s="59"/>
      <c r="CM451" s="59"/>
      <c r="CN451" s="59"/>
      <c r="CO451" s="59"/>
      <c r="CP451" s="59"/>
      <c r="CQ451" s="59"/>
      <c r="CS451" s="59">
        <f t="shared" si="1893"/>
        <v>7.4477255130616982</v>
      </c>
      <c r="CT451" s="56"/>
      <c r="CU451" s="56"/>
      <c r="CV451" s="56"/>
      <c r="CW451" s="56"/>
      <c r="CX451" s="56">
        <f>((SUM(H$447:H451)/SUM(H$435:H439))-1)*100</f>
        <v>2.7767642086752309</v>
      </c>
      <c r="CY451" s="56">
        <f>((SUM(I$447:I451)/SUM(I$435:I439))-1)*100</f>
        <v>2.4615300740093549</v>
      </c>
      <c r="CZ451" s="56">
        <f>((SUM(J$447:J451)/SUM(J$435:J439))-1)*100</f>
        <v>3.7104820493104596</v>
      </c>
      <c r="DA451" s="56"/>
      <c r="DB451" s="56"/>
      <c r="DC451" s="56">
        <f>((SUM(M$447:M451)/SUM(M$435:M439))-1)*100</f>
        <v>8.3153372391629343</v>
      </c>
      <c r="DD451" s="56"/>
      <c r="DE451" s="56">
        <f>((SUM(O$447:O451)/SUM(O$435:O439))-1)*100</f>
        <v>6.1997903755836026</v>
      </c>
      <c r="DF451" s="56"/>
      <c r="DG451" s="56"/>
      <c r="DH451" s="56"/>
      <c r="DI451" s="56"/>
      <c r="DJ451" s="56"/>
      <c r="DK451" s="56"/>
      <c r="DL451" s="56"/>
      <c r="DM451" s="56"/>
      <c r="DN451" s="56"/>
      <c r="DO451" s="56"/>
      <c r="DP451" s="56"/>
      <c r="DQ451" s="56"/>
      <c r="DR451" s="56"/>
      <c r="DS451" s="56"/>
      <c r="DU451" s="56">
        <f>((SUM(AE$447:AE451)/SUM(AE$435:AE439))-1)*100</f>
        <v>11.515065003305214</v>
      </c>
      <c r="DV451" s="56">
        <f>((SUM(AF$447:AF451)/SUM(AF$435:AF439))-1)*100</f>
        <v>8.7439663424320191</v>
      </c>
      <c r="DW451" s="56"/>
      <c r="DX451" s="56">
        <f>((SUM(AH$447:AH451)/SUM(AH$435:AH439))-1)*100</f>
        <v>7.0723865390667884</v>
      </c>
      <c r="DY451" s="56"/>
      <c r="DZ451" s="56"/>
      <c r="EA451" s="56"/>
      <c r="EB451" s="56"/>
      <c r="EC451" s="56"/>
      <c r="ED451" s="56"/>
      <c r="EE451" s="56"/>
      <c r="EF451" s="56"/>
      <c r="EG451" s="56"/>
      <c r="EH451" s="56"/>
      <c r="EI451" s="56"/>
      <c r="EJ451" s="56"/>
      <c r="EK451" s="56"/>
      <c r="EL451" s="56"/>
      <c r="EN451" s="56">
        <f>((SUM(AX$447:AX451)/SUM(AX$435:AX439))-1)*100</f>
        <v>11.256582007789738</v>
      </c>
      <c r="EO451" s="56"/>
      <c r="EP451" s="56"/>
      <c r="EQ451" s="56"/>
      <c r="ER451" s="56"/>
      <c r="ES451" s="56"/>
    </row>
    <row r="452" spans="1:149" s="55" customFormat="1" ht="12.75" customHeight="1" x14ac:dyDescent="0.25">
      <c r="A452" s="55">
        <v>2014</v>
      </c>
      <c r="B452" s="55" t="s">
        <v>353</v>
      </c>
      <c r="C452" s="55" t="s">
        <v>178</v>
      </c>
      <c r="D452" s="56"/>
      <c r="E452" s="56"/>
      <c r="F452" s="56"/>
      <c r="G452" s="56"/>
      <c r="H452" s="56">
        <v>101.197595410986</v>
      </c>
      <c r="I452" s="56">
        <v>99.837182256188697</v>
      </c>
      <c r="J452" s="56">
        <v>105.319391188388</v>
      </c>
      <c r="K452" s="56"/>
      <c r="L452" s="56"/>
      <c r="M452" s="56">
        <v>101.289678654112</v>
      </c>
      <c r="N452" s="56"/>
      <c r="O452" s="56">
        <v>103.01776500912101</v>
      </c>
      <c r="P452" s="56"/>
      <c r="Q452" s="56"/>
      <c r="R452" s="56"/>
      <c r="S452" s="84"/>
      <c r="T452" s="84"/>
      <c r="U452" s="56"/>
      <c r="V452" s="56"/>
      <c r="W452" s="56"/>
      <c r="X452" s="56"/>
      <c r="Y452" s="56"/>
      <c r="Z452" s="56"/>
      <c r="AA452" s="56"/>
      <c r="AB452" s="56"/>
      <c r="AC452" s="56"/>
      <c r="AE452" s="56">
        <v>98.5530049984919</v>
      </c>
      <c r="AF452" s="56">
        <v>102.456244938097</v>
      </c>
      <c r="AG452" s="56"/>
      <c r="AH452" s="56">
        <v>104.508085474358</v>
      </c>
      <c r="AI452" s="56"/>
      <c r="AJ452" s="56"/>
      <c r="AK452" s="56"/>
      <c r="AL452" s="56"/>
      <c r="AM452" s="56"/>
      <c r="AN452" s="56"/>
      <c r="AO452" s="56"/>
      <c r="AP452" s="56"/>
      <c r="AQ452" s="56"/>
      <c r="AR452" s="56"/>
      <c r="AS452" s="56"/>
      <c r="AT452" s="56"/>
      <c r="AU452" s="56"/>
      <c r="AV452" s="56"/>
      <c r="AX452" s="56">
        <v>99.2058962176921</v>
      </c>
      <c r="AY452" s="59"/>
      <c r="AZ452" s="59"/>
      <c r="BA452" s="59"/>
      <c r="BB452" s="59"/>
      <c r="BC452" s="59">
        <f t="shared" si="1885"/>
        <v>0.95441318186868518</v>
      </c>
      <c r="BD452" s="59">
        <f t="shared" si="1886"/>
        <v>-0.51652208462996674</v>
      </c>
      <c r="BE452" s="59">
        <f t="shared" si="1887"/>
        <v>5.4316840236122488</v>
      </c>
      <c r="BF452" s="59"/>
      <c r="BG452" s="59"/>
      <c r="BH452" s="59">
        <f t="shared" si="1888"/>
        <v>2.8788067610892698</v>
      </c>
      <c r="BI452" s="59"/>
      <c r="BJ452" s="59">
        <f t="shared" si="1889"/>
        <v>3.9754111349775467</v>
      </c>
      <c r="BK452" s="59"/>
      <c r="BL452" s="59"/>
      <c r="BM452" s="59"/>
      <c r="BN452" s="59"/>
      <c r="BO452" s="59"/>
      <c r="BP452" s="59"/>
      <c r="BQ452" s="59"/>
      <c r="BR452" s="59"/>
      <c r="BS452" s="59"/>
      <c r="BT452" s="59"/>
      <c r="BU452" s="59"/>
      <c r="BV452" s="59"/>
      <c r="BW452" s="59"/>
      <c r="BX452" s="59"/>
      <c r="BZ452" s="59">
        <f t="shared" si="1890"/>
        <v>1.1134676019640244</v>
      </c>
      <c r="CA452" s="59">
        <f t="shared" si="1891"/>
        <v>4.2009565994299169</v>
      </c>
      <c r="CB452" s="59"/>
      <c r="CC452" s="59">
        <f t="shared" si="1892"/>
        <v>5.5536473349412585</v>
      </c>
      <c r="CD452" s="59"/>
      <c r="CE452" s="59"/>
      <c r="CF452" s="59"/>
      <c r="CG452" s="59"/>
      <c r="CH452" s="59"/>
      <c r="CI452" s="59"/>
      <c r="CJ452" s="59"/>
      <c r="CK452" s="59"/>
      <c r="CL452" s="59"/>
      <c r="CM452" s="59"/>
      <c r="CN452" s="59"/>
      <c r="CO452" s="59"/>
      <c r="CP452" s="59"/>
      <c r="CQ452" s="59"/>
      <c r="CS452" s="59">
        <f t="shared" si="1893"/>
        <v>2.0192017443433574</v>
      </c>
      <c r="CT452" s="56"/>
      <c r="CU452" s="56"/>
      <c r="CV452" s="56"/>
      <c r="CW452" s="56"/>
      <c r="CX452" s="56">
        <f>((SUM(H$447:H452)/SUM(H$435:H440))-1)*100</f>
        <v>2.467458696414182</v>
      </c>
      <c r="CY452" s="56">
        <f>((SUM(I$447:I452)/SUM(I$435:I440))-1)*100</f>
        <v>1.9532044760935285</v>
      </c>
      <c r="CZ452" s="56">
        <f>((SUM(J$447:J452)/SUM(J$435:J440))-1)*100</f>
        <v>3.9976936382857708</v>
      </c>
      <c r="DA452" s="56"/>
      <c r="DB452" s="56"/>
      <c r="DC452" s="56">
        <f>((SUM(M$447:M452)/SUM(M$435:M440))-1)*100</f>
        <v>7.3568583934005449</v>
      </c>
      <c r="DD452" s="56"/>
      <c r="DE452" s="56">
        <f>((SUM(O$447:O452)/SUM(O$435:O440))-1)*100</f>
        <v>5.7996934181620663</v>
      </c>
      <c r="DF452" s="56"/>
      <c r="DG452" s="56"/>
      <c r="DH452" s="56"/>
      <c r="DI452" s="56"/>
      <c r="DJ452" s="56"/>
      <c r="DK452" s="56"/>
      <c r="DL452" s="56"/>
      <c r="DM452" s="56"/>
      <c r="DN452" s="56"/>
      <c r="DO452" s="56"/>
      <c r="DP452" s="56"/>
      <c r="DQ452" s="56"/>
      <c r="DR452" s="56"/>
      <c r="DS452" s="56"/>
      <c r="DU452" s="56">
        <f>((SUM(AE$447:AE452)/SUM(AE$435:AE440))-1)*100</f>
        <v>9.7379401154530818</v>
      </c>
      <c r="DV452" s="56">
        <f>((SUM(AF$447:AF452)/SUM(AF$435:AF440))-1)*100</f>
        <v>7.9445282904299086</v>
      </c>
      <c r="DW452" s="56"/>
      <c r="DX452" s="56">
        <f>((SUM(AH$447:AH452)/SUM(AH$435:AH440))-1)*100</f>
        <v>6.7990080309855649</v>
      </c>
      <c r="DY452" s="56"/>
      <c r="DZ452" s="56"/>
      <c r="EA452" s="56"/>
      <c r="EB452" s="56"/>
      <c r="EC452" s="56"/>
      <c r="ED452" s="56"/>
      <c r="EE452" s="56"/>
      <c r="EF452" s="56"/>
      <c r="EG452" s="56"/>
      <c r="EH452" s="56"/>
      <c r="EI452" s="56"/>
      <c r="EJ452" s="56"/>
      <c r="EK452" s="56"/>
      <c r="EL452" s="56"/>
      <c r="EN452" s="56">
        <f>((SUM(AX$447:AX452)/SUM(AX$435:AX440))-1)*100</f>
        <v>9.6877576776136287</v>
      </c>
      <c r="EO452" s="56"/>
      <c r="EP452" s="56"/>
      <c r="EQ452" s="56"/>
      <c r="ER452" s="56"/>
      <c r="ES452" s="56"/>
    </row>
    <row r="453" spans="1:149" s="55" customFormat="1" ht="12.75" customHeight="1" x14ac:dyDescent="0.25">
      <c r="A453" s="55">
        <v>2014</v>
      </c>
      <c r="B453" s="55" t="s">
        <v>354</v>
      </c>
      <c r="C453" s="55" t="s">
        <v>178</v>
      </c>
      <c r="D453" s="56"/>
      <c r="E453" s="56"/>
      <c r="F453" s="56"/>
      <c r="G453" s="56"/>
      <c r="H453" s="56">
        <v>101.671549827373</v>
      </c>
      <c r="I453" s="56">
        <v>100.960292407377</v>
      </c>
      <c r="J453" s="56">
        <v>103.826525924192</v>
      </c>
      <c r="K453" s="56"/>
      <c r="L453" s="56"/>
      <c r="M453" s="56">
        <v>108.856524514778</v>
      </c>
      <c r="N453" s="56"/>
      <c r="O453" s="56">
        <v>103.40810123120001</v>
      </c>
      <c r="P453" s="56"/>
      <c r="Q453" s="56"/>
      <c r="R453" s="56"/>
      <c r="S453" s="84"/>
      <c r="T453" s="84"/>
      <c r="U453" s="56"/>
      <c r="V453" s="56"/>
      <c r="W453" s="56"/>
      <c r="X453" s="56"/>
      <c r="Y453" s="56"/>
      <c r="Z453" s="56"/>
      <c r="AA453" s="56"/>
      <c r="AB453" s="56"/>
      <c r="AC453" s="56"/>
      <c r="AE453" s="56">
        <v>117.484887571762</v>
      </c>
      <c r="AF453" s="56">
        <v>110.381114512446</v>
      </c>
      <c r="AG453" s="56"/>
      <c r="AH453" s="56">
        <v>104.828777066683</v>
      </c>
      <c r="AI453" s="56"/>
      <c r="AJ453" s="56"/>
      <c r="AK453" s="56"/>
      <c r="AL453" s="56"/>
      <c r="AM453" s="56"/>
      <c r="AN453" s="56"/>
      <c r="AO453" s="56"/>
      <c r="AP453" s="56"/>
      <c r="AQ453" s="56"/>
      <c r="AR453" s="56"/>
      <c r="AS453" s="56"/>
      <c r="AT453" s="56"/>
      <c r="AU453" s="56"/>
      <c r="AV453" s="56"/>
      <c r="AX453" s="56">
        <v>119.176648372488</v>
      </c>
      <c r="AY453" s="59"/>
      <c r="AZ453" s="59"/>
      <c r="BA453" s="59"/>
      <c r="BB453" s="59"/>
      <c r="BC453" s="59">
        <f t="shared" si="1885"/>
        <v>1.8335418528451441</v>
      </c>
      <c r="BD453" s="59">
        <f t="shared" si="1886"/>
        <v>0.91669988043125983</v>
      </c>
      <c r="BE453" s="59">
        <f t="shared" si="1887"/>
        <v>4.6342194007210402</v>
      </c>
      <c r="BF453" s="59"/>
      <c r="BG453" s="59"/>
      <c r="BH453" s="59">
        <f t="shared" si="1888"/>
        <v>5.7894293399346708</v>
      </c>
      <c r="BI453" s="59"/>
      <c r="BJ453" s="59">
        <f t="shared" si="1889"/>
        <v>4.3565205645298199</v>
      </c>
      <c r="BK453" s="59"/>
      <c r="BL453" s="59"/>
      <c r="BM453" s="59"/>
      <c r="BN453" s="59"/>
      <c r="BO453" s="59"/>
      <c r="BP453" s="59"/>
      <c r="BQ453" s="59"/>
      <c r="BR453" s="59"/>
      <c r="BS453" s="59"/>
      <c r="BT453" s="59"/>
      <c r="BU453" s="59"/>
      <c r="BV453" s="59"/>
      <c r="BW453" s="59"/>
      <c r="BX453" s="59"/>
      <c r="BZ453" s="59">
        <f t="shared" si="1890"/>
        <v>7.8536878323673953</v>
      </c>
      <c r="CA453" s="59">
        <f t="shared" si="1891"/>
        <v>7.2993838378391906</v>
      </c>
      <c r="CB453" s="59"/>
      <c r="CC453" s="59">
        <f t="shared" si="1892"/>
        <v>5.7019630502594509</v>
      </c>
      <c r="CD453" s="59"/>
      <c r="CE453" s="59"/>
      <c r="CF453" s="59"/>
      <c r="CG453" s="59"/>
      <c r="CH453" s="59"/>
      <c r="CI453" s="59"/>
      <c r="CJ453" s="59"/>
      <c r="CK453" s="59"/>
      <c r="CL453" s="59"/>
      <c r="CM453" s="59"/>
      <c r="CN453" s="59"/>
      <c r="CO453" s="59"/>
      <c r="CP453" s="59"/>
      <c r="CQ453" s="59"/>
      <c r="CS453" s="59">
        <f t="shared" si="1893"/>
        <v>9.607470645236905</v>
      </c>
      <c r="CT453" s="56"/>
      <c r="CU453" s="56"/>
      <c r="CV453" s="56"/>
      <c r="CW453" s="56"/>
      <c r="CX453" s="56">
        <f>((SUM(H$447:H453)/SUM(H$435:H441))-1)*100</f>
        <v>2.3757906580447186</v>
      </c>
      <c r="CY453" s="56">
        <f>((SUM(I$447:I453)/SUM(I$435:I441))-1)*100</f>
        <v>1.8024805842124181</v>
      </c>
      <c r="CZ453" s="56">
        <f>((SUM(J$447:J453)/SUM(J$435:J441))-1)*100</f>
        <v>4.0881993704757313</v>
      </c>
      <c r="DA453" s="56"/>
      <c r="DB453" s="56"/>
      <c r="DC453" s="56">
        <f>((SUM(M$447:M453)/SUM(M$435:M441))-1)*100</f>
        <v>7.1129795904194548</v>
      </c>
      <c r="DD453" s="56"/>
      <c r="DE453" s="56">
        <f>((SUM(O$447:O453)/SUM(O$435:O441))-1)*100</f>
        <v>5.5796611874796342</v>
      </c>
      <c r="DF453" s="56"/>
      <c r="DG453" s="56"/>
      <c r="DH453" s="56"/>
      <c r="DI453" s="56"/>
      <c r="DJ453" s="56"/>
      <c r="DK453" s="56"/>
      <c r="DL453" s="56"/>
      <c r="DM453" s="56"/>
      <c r="DN453" s="56"/>
      <c r="DO453" s="56"/>
      <c r="DP453" s="56"/>
      <c r="DQ453" s="56"/>
      <c r="DR453" s="56"/>
      <c r="DS453" s="56"/>
      <c r="DU453" s="56">
        <f>((SUM(AE$447:AE453)/SUM(AE$435:AE441))-1)*100</f>
        <v>9.4358391777673809</v>
      </c>
      <c r="DV453" s="56">
        <f>((SUM(AF$447:AF453)/SUM(AF$435:AF441))-1)*100</f>
        <v>7.8442197928030533</v>
      </c>
      <c r="DW453" s="56"/>
      <c r="DX453" s="56">
        <f>((SUM(AH$447:AH453)/SUM(AH$435:AH441))-1)*100</f>
        <v>6.6314238364817646</v>
      </c>
      <c r="DY453" s="56"/>
      <c r="DZ453" s="56"/>
      <c r="EA453" s="56"/>
      <c r="EB453" s="56"/>
      <c r="EC453" s="56"/>
      <c r="ED453" s="56"/>
      <c r="EE453" s="56"/>
      <c r="EF453" s="56"/>
      <c r="EG453" s="56"/>
      <c r="EH453" s="56"/>
      <c r="EI453" s="56"/>
      <c r="EJ453" s="56"/>
      <c r="EK453" s="56"/>
      <c r="EL453" s="56"/>
      <c r="EN453" s="56">
        <f>((SUM(AX$447:AX453)/SUM(AX$435:AX441))-1)*100</f>
        <v>9.6749445094843409</v>
      </c>
      <c r="EO453" s="56"/>
      <c r="EP453" s="56"/>
      <c r="EQ453" s="56"/>
      <c r="ER453" s="56"/>
      <c r="ES453" s="56"/>
    </row>
    <row r="454" spans="1:149" s="55" customFormat="1" ht="12.75" customHeight="1" x14ac:dyDescent="0.25">
      <c r="A454" s="55">
        <v>2014</v>
      </c>
      <c r="B454" s="55" t="s">
        <v>355</v>
      </c>
      <c r="C454" s="55" t="s">
        <v>178</v>
      </c>
      <c r="D454" s="56"/>
      <c r="E454" s="56"/>
      <c r="F454" s="56"/>
      <c r="G454" s="56"/>
      <c r="H454" s="56">
        <v>101.53854755891901</v>
      </c>
      <c r="I454" s="56">
        <v>100.42199700947</v>
      </c>
      <c r="J454" s="56">
        <v>104.921485546357</v>
      </c>
      <c r="K454" s="56"/>
      <c r="L454" s="56"/>
      <c r="M454" s="56">
        <v>105.461659866895</v>
      </c>
      <c r="N454" s="56"/>
      <c r="O454" s="56">
        <v>100.483103320195</v>
      </c>
      <c r="P454" s="56"/>
      <c r="Q454" s="56"/>
      <c r="R454" s="56"/>
      <c r="S454" s="84"/>
      <c r="T454" s="84"/>
      <c r="U454" s="56"/>
      <c r="V454" s="56"/>
      <c r="W454" s="56"/>
      <c r="X454" s="56"/>
      <c r="Y454" s="56"/>
      <c r="Z454" s="56"/>
      <c r="AA454" s="56"/>
      <c r="AB454" s="56"/>
      <c r="AC454" s="56"/>
      <c r="AE454" s="56">
        <v>113.345921266725</v>
      </c>
      <c r="AF454" s="56">
        <v>107.09656599721001</v>
      </c>
      <c r="AG454" s="56"/>
      <c r="AH454" s="56">
        <v>102.166602737079</v>
      </c>
      <c r="AI454" s="56"/>
      <c r="AJ454" s="56"/>
      <c r="AK454" s="56"/>
      <c r="AL454" s="56"/>
      <c r="AM454" s="56"/>
      <c r="AN454" s="56"/>
      <c r="AO454" s="56"/>
      <c r="AP454" s="56"/>
      <c r="AQ454" s="56"/>
      <c r="AR454" s="56"/>
      <c r="AS454" s="56"/>
      <c r="AT454" s="56"/>
      <c r="AU454" s="56"/>
      <c r="AV454" s="56"/>
      <c r="AX454" s="56">
        <v>114.9061883782</v>
      </c>
      <c r="AY454" s="59"/>
      <c r="AZ454" s="59"/>
      <c r="BA454" s="59"/>
      <c r="BB454" s="59"/>
      <c r="BC454" s="59">
        <f t="shared" si="1885"/>
        <v>2.1871243648626804</v>
      </c>
      <c r="BD454" s="59">
        <f t="shared" si="1886"/>
        <v>1.0904468825260638</v>
      </c>
      <c r="BE454" s="59">
        <f t="shared" si="1887"/>
        <v>5.5062766347208969</v>
      </c>
      <c r="BF454" s="59"/>
      <c r="BG454" s="59"/>
      <c r="BH454" s="59">
        <f t="shared" si="1888"/>
        <v>8.324898977407468</v>
      </c>
      <c r="BI454" s="59"/>
      <c r="BJ454" s="59">
        <f t="shared" si="1889"/>
        <v>4.615697545912667</v>
      </c>
      <c r="BK454" s="59"/>
      <c r="BL454" s="59"/>
      <c r="BM454" s="59"/>
      <c r="BN454" s="59"/>
      <c r="BO454" s="59"/>
      <c r="BP454" s="59"/>
      <c r="BQ454" s="59"/>
      <c r="BR454" s="59"/>
      <c r="BS454" s="59"/>
      <c r="BT454" s="59"/>
      <c r="BU454" s="59"/>
      <c r="BV454" s="59"/>
      <c r="BW454" s="59"/>
      <c r="BX454" s="59"/>
      <c r="BZ454" s="59">
        <f t="shared" si="1890"/>
        <v>13.999443501760233</v>
      </c>
      <c r="CA454" s="59">
        <f t="shared" si="1891"/>
        <v>10.044098231794663</v>
      </c>
      <c r="CB454" s="59"/>
      <c r="CC454" s="59">
        <f t="shared" si="1892"/>
        <v>6.2409277165687893</v>
      </c>
      <c r="CD454" s="59"/>
      <c r="CE454" s="59"/>
      <c r="CF454" s="59"/>
      <c r="CG454" s="59"/>
      <c r="CH454" s="59"/>
      <c r="CI454" s="59"/>
      <c r="CJ454" s="59"/>
      <c r="CK454" s="59"/>
      <c r="CL454" s="59"/>
      <c r="CM454" s="59"/>
      <c r="CN454" s="59"/>
      <c r="CO454" s="59"/>
      <c r="CP454" s="59"/>
      <c r="CQ454" s="59"/>
      <c r="CS454" s="59">
        <f t="shared" si="1893"/>
        <v>15.887169514436428</v>
      </c>
      <c r="CT454" s="56"/>
      <c r="CU454" s="56"/>
      <c r="CV454" s="56"/>
      <c r="CW454" s="56"/>
      <c r="CX454" s="56">
        <f>((SUM(H$447:H454)/SUM(H$435:H442))-1)*100</f>
        <v>2.3520544326057324</v>
      </c>
      <c r="CY454" s="56">
        <f>((SUM(I$447:I454)/SUM(I$435:I442))-1)*100</f>
        <v>1.7126409615774607</v>
      </c>
      <c r="CZ454" s="56">
        <f>((SUM(J$447:J454)/SUM(J$435:J442))-1)*100</f>
        <v>4.2650700062172975</v>
      </c>
      <c r="DA454" s="56"/>
      <c r="DB454" s="56"/>
      <c r="DC454" s="56">
        <f>((SUM(M$447:M454)/SUM(M$435:M442))-1)*100</f>
        <v>7.268494026509309</v>
      </c>
      <c r="DD454" s="56"/>
      <c r="DE454" s="56">
        <f>((SUM(O$447:O454)/SUM(O$435:O442))-1)*100</f>
        <v>5.4555447149511549</v>
      </c>
      <c r="DF454" s="56"/>
      <c r="DG454" s="56"/>
      <c r="DH454" s="56"/>
      <c r="DI454" s="56"/>
      <c r="DJ454" s="56"/>
      <c r="DK454" s="56"/>
      <c r="DL454" s="56"/>
      <c r="DM454" s="56"/>
      <c r="DN454" s="56"/>
      <c r="DO454" s="56"/>
      <c r="DP454" s="56"/>
      <c r="DQ454" s="56"/>
      <c r="DR454" s="56"/>
      <c r="DS454" s="56"/>
      <c r="DU454" s="56">
        <f>((SUM(AE$447:AE454)/SUM(AE$435:AE442))-1)*100</f>
        <v>10.018429057025813</v>
      </c>
      <c r="DV454" s="56">
        <f>((SUM(AF$447:AF454)/SUM(AF$435:AF442))-1)*100</f>
        <v>8.1263126279671916</v>
      </c>
      <c r="DW454" s="56"/>
      <c r="DX454" s="56">
        <f>((SUM(AH$447:AH454)/SUM(AH$435:AH442))-1)*100</f>
        <v>6.5810441086909366</v>
      </c>
      <c r="DY454" s="56"/>
      <c r="DZ454" s="56"/>
      <c r="EA454" s="56"/>
      <c r="EB454" s="56"/>
      <c r="EC454" s="56"/>
      <c r="ED454" s="56"/>
      <c r="EE454" s="56"/>
      <c r="EF454" s="56"/>
      <c r="EG454" s="56"/>
      <c r="EH454" s="56"/>
      <c r="EI454" s="56"/>
      <c r="EJ454" s="56"/>
      <c r="EK454" s="56"/>
      <c r="EL454" s="56"/>
      <c r="EN454" s="56">
        <f>((SUM(AX$447:AX454)/SUM(AX$435:AX442))-1)*100</f>
        <v>10.46418052188689</v>
      </c>
      <c r="EO454" s="56"/>
      <c r="EP454" s="56"/>
      <c r="EQ454" s="56"/>
      <c r="ER454" s="56"/>
      <c r="ES454" s="56"/>
    </row>
    <row r="455" spans="1:149" s="55" customFormat="1" ht="12.75" customHeight="1" x14ac:dyDescent="0.25">
      <c r="A455" s="55">
        <v>2014</v>
      </c>
      <c r="B455" s="55" t="s">
        <v>356</v>
      </c>
      <c r="C455" s="55" t="s">
        <v>178</v>
      </c>
      <c r="D455" s="56"/>
      <c r="E455" s="56"/>
      <c r="F455" s="56"/>
      <c r="G455" s="56"/>
      <c r="H455" s="56">
        <v>100.914935849405</v>
      </c>
      <c r="I455" s="56">
        <v>99.710915434457505</v>
      </c>
      <c r="J455" s="56">
        <v>104.56289106414199</v>
      </c>
      <c r="K455" s="56"/>
      <c r="L455" s="56"/>
      <c r="M455" s="56">
        <v>102.671791960584</v>
      </c>
      <c r="N455" s="56"/>
      <c r="O455" s="56">
        <v>95.843889499506503</v>
      </c>
      <c r="P455" s="56"/>
      <c r="Q455" s="56"/>
      <c r="R455" s="56"/>
      <c r="S455" s="84"/>
      <c r="T455" s="84"/>
      <c r="U455" s="56"/>
      <c r="V455" s="56"/>
      <c r="W455" s="56"/>
      <c r="X455" s="56"/>
      <c r="Y455" s="56"/>
      <c r="Z455" s="56"/>
      <c r="AA455" s="56"/>
      <c r="AB455" s="56"/>
      <c r="AC455" s="56"/>
      <c r="AE455" s="56">
        <v>113.484758994443</v>
      </c>
      <c r="AF455" s="56">
        <v>104.230025168739</v>
      </c>
      <c r="AG455" s="56"/>
      <c r="AH455" s="56">
        <v>97.589396978764398</v>
      </c>
      <c r="AI455" s="56"/>
      <c r="AJ455" s="56"/>
      <c r="AK455" s="56"/>
      <c r="AL455" s="56"/>
      <c r="AM455" s="56"/>
      <c r="AN455" s="56"/>
      <c r="AO455" s="56"/>
      <c r="AP455" s="56"/>
      <c r="AQ455" s="56"/>
      <c r="AR455" s="56"/>
      <c r="AS455" s="56"/>
      <c r="AT455" s="56"/>
      <c r="AU455" s="56"/>
      <c r="AV455" s="56"/>
      <c r="AX455" s="56">
        <v>114.749535315125</v>
      </c>
      <c r="AY455" s="59"/>
      <c r="AZ455" s="59"/>
      <c r="BA455" s="59"/>
      <c r="BB455" s="59"/>
      <c r="BC455" s="59">
        <f t="shared" si="1885"/>
        <v>0.53403052009293184</v>
      </c>
      <c r="BD455" s="59">
        <f t="shared" si="1886"/>
        <v>-0.60284862537273165</v>
      </c>
      <c r="BE455" s="59">
        <f t="shared" si="1887"/>
        <v>3.9698353528900387</v>
      </c>
      <c r="BF455" s="59"/>
      <c r="BG455" s="59"/>
      <c r="BH455" s="59">
        <f t="shared" si="1888"/>
        <v>8.2879253504258834</v>
      </c>
      <c r="BI455" s="59"/>
      <c r="BJ455" s="59">
        <f t="shared" si="1889"/>
        <v>4.849617453135413</v>
      </c>
      <c r="BK455" s="59"/>
      <c r="BL455" s="59"/>
      <c r="BM455" s="59"/>
      <c r="BN455" s="59"/>
      <c r="BO455" s="59"/>
      <c r="BP455" s="59"/>
      <c r="BQ455" s="59"/>
      <c r="BR455" s="59"/>
      <c r="BS455" s="59"/>
      <c r="BT455" s="59"/>
      <c r="BU455" s="59"/>
      <c r="BV455" s="59"/>
      <c r="BW455" s="59"/>
      <c r="BX455" s="59"/>
      <c r="BZ455" s="59">
        <f t="shared" si="1890"/>
        <v>13.255228145140819</v>
      </c>
      <c r="CA455" s="59">
        <f t="shared" si="1891"/>
        <v>9.7770221737083709</v>
      </c>
      <c r="CB455" s="59"/>
      <c r="CC455" s="59">
        <f t="shared" si="1892"/>
        <v>6.4024296715651463</v>
      </c>
      <c r="CD455" s="59"/>
      <c r="CE455" s="59"/>
      <c r="CF455" s="59"/>
      <c r="CG455" s="59"/>
      <c r="CH455" s="59"/>
      <c r="CI455" s="59"/>
      <c r="CJ455" s="59"/>
      <c r="CK455" s="59"/>
      <c r="CL455" s="59"/>
      <c r="CM455" s="59"/>
      <c r="CN455" s="59"/>
      <c r="CO455" s="59"/>
      <c r="CP455" s="59"/>
      <c r="CQ455" s="59"/>
      <c r="CS455" s="59">
        <f t="shared" si="1893"/>
        <v>14.676882747371312</v>
      </c>
      <c r="CT455" s="56"/>
      <c r="CU455" s="56"/>
      <c r="CV455" s="56"/>
      <c r="CW455" s="56"/>
      <c r="CX455" s="56">
        <f>((SUM(H$447:H455)/SUM(H$435:H443))-1)*100</f>
        <v>2.1470494607988</v>
      </c>
      <c r="CY455" s="56">
        <f>((SUM(I$447:I455)/SUM(I$435:I443))-1)*100</f>
        <v>1.4509571975114044</v>
      </c>
      <c r="CZ455" s="56">
        <f>((SUM(J$447:J455)/SUM(J$435:J443))-1)*100</f>
        <v>4.2320013668497358</v>
      </c>
      <c r="DA455" s="56"/>
      <c r="DB455" s="56"/>
      <c r="DC455" s="56">
        <f>((SUM(M$447:M455)/SUM(M$435:M443))-1)*100</f>
        <v>7.3817390829174379</v>
      </c>
      <c r="DD455" s="56"/>
      <c r="DE455" s="56">
        <f>((SUM(O$447:O455)/SUM(O$435:O443))-1)*100</f>
        <v>5.3894008337752819</v>
      </c>
      <c r="DF455" s="56"/>
      <c r="DG455" s="56"/>
      <c r="DH455" s="56"/>
      <c r="DI455" s="56"/>
      <c r="DJ455" s="56"/>
      <c r="DK455" s="56"/>
      <c r="DL455" s="56"/>
      <c r="DM455" s="56"/>
      <c r="DN455" s="56"/>
      <c r="DO455" s="56"/>
      <c r="DP455" s="56"/>
      <c r="DQ455" s="56"/>
      <c r="DR455" s="56"/>
      <c r="DS455" s="56"/>
      <c r="DU455" s="56">
        <f>((SUM(AE$447:AE455)/SUM(AE$435:AE443))-1)*100</f>
        <v>10.387393996424898</v>
      </c>
      <c r="DV455" s="56">
        <f>((SUM(AF$447:AF455)/SUM(AF$435:AF443))-1)*100</f>
        <v>8.3098584712496759</v>
      </c>
      <c r="DW455" s="56"/>
      <c r="DX455" s="56">
        <f>((SUM(AH$447:AH455)/SUM(AH$435:AH443))-1)*100</f>
        <v>6.5614740788858761</v>
      </c>
      <c r="DY455" s="56"/>
      <c r="DZ455" s="56"/>
      <c r="EA455" s="56"/>
      <c r="EB455" s="56"/>
      <c r="EC455" s="56"/>
      <c r="ED455" s="56"/>
      <c r="EE455" s="56"/>
      <c r="EF455" s="56"/>
      <c r="EG455" s="56"/>
      <c r="EH455" s="56"/>
      <c r="EI455" s="56"/>
      <c r="EJ455" s="56"/>
      <c r="EK455" s="56"/>
      <c r="EL455" s="56"/>
      <c r="EN455" s="56">
        <f>((SUM(AX$447:AX455)/SUM(AX$435:AX443))-1)*100</f>
        <v>10.942917506993609</v>
      </c>
      <c r="EO455" s="56"/>
      <c r="EP455" s="56"/>
      <c r="EQ455" s="56"/>
      <c r="ER455" s="56"/>
      <c r="ES455" s="56"/>
    </row>
    <row r="456" spans="1:149" s="55" customFormat="1" ht="12.75" customHeight="1" x14ac:dyDescent="0.25">
      <c r="A456" s="55">
        <v>2014</v>
      </c>
      <c r="B456" s="55" t="s">
        <v>357</v>
      </c>
      <c r="C456" s="55" t="s">
        <v>178</v>
      </c>
      <c r="D456" s="56"/>
      <c r="E456" s="56"/>
      <c r="F456" s="56"/>
      <c r="G456" s="56"/>
      <c r="H456" s="56">
        <v>103.581643228354</v>
      </c>
      <c r="I456" s="56">
        <v>103.27296893171599</v>
      </c>
      <c r="J456" s="56">
        <v>104.516868242895</v>
      </c>
      <c r="K456" s="56"/>
      <c r="L456" s="56"/>
      <c r="M456" s="56">
        <v>111.226017259381</v>
      </c>
      <c r="N456" s="56"/>
      <c r="O456" s="56">
        <v>107.44152690043001</v>
      </c>
      <c r="P456" s="56"/>
      <c r="Q456" s="56"/>
      <c r="R456" s="56"/>
      <c r="S456" s="84"/>
      <c r="T456" s="84"/>
      <c r="U456" s="56"/>
      <c r="V456" s="56"/>
      <c r="W456" s="56"/>
      <c r="X456" s="56"/>
      <c r="Y456" s="56"/>
      <c r="Z456" s="56"/>
      <c r="AA456" s="56"/>
      <c r="AB456" s="56"/>
      <c r="AC456" s="56"/>
      <c r="AE456" s="56">
        <v>117.219302858372</v>
      </c>
      <c r="AF456" s="56">
        <v>112.881979260325</v>
      </c>
      <c r="AG456" s="56"/>
      <c r="AH456" s="56">
        <v>109.451601324151</v>
      </c>
      <c r="AI456" s="56"/>
      <c r="AJ456" s="56"/>
      <c r="AK456" s="56"/>
      <c r="AL456" s="56"/>
      <c r="AM456" s="56"/>
      <c r="AN456" s="56"/>
      <c r="AO456" s="56"/>
      <c r="AP456" s="56"/>
      <c r="AQ456" s="56"/>
      <c r="AR456" s="56"/>
      <c r="AS456" s="56"/>
      <c r="AT456" s="56"/>
      <c r="AU456" s="56"/>
      <c r="AV456" s="56"/>
      <c r="AX456" s="56">
        <v>118.316087973112</v>
      </c>
      <c r="AY456" s="59"/>
      <c r="AZ456" s="59"/>
      <c r="BA456" s="59"/>
      <c r="BB456" s="59"/>
      <c r="BC456" s="59">
        <f t="shared" si="1885"/>
        <v>3.6185212688977675</v>
      </c>
      <c r="BD456" s="59">
        <f t="shared" si="1886"/>
        <v>3.4620505992008166</v>
      </c>
      <c r="BE456" s="59">
        <f t="shared" si="1887"/>
        <v>4.089797945074336</v>
      </c>
      <c r="BF456" s="59"/>
      <c r="BG456" s="59"/>
      <c r="BH456" s="59">
        <f t="shared" si="1888"/>
        <v>12.812432700683573</v>
      </c>
      <c r="BI456" s="59"/>
      <c r="BJ456" s="59">
        <f t="shared" si="1889"/>
        <v>14.024912620448561</v>
      </c>
      <c r="BK456" s="59"/>
      <c r="BL456" s="59"/>
      <c r="BM456" s="59"/>
      <c r="BN456" s="59"/>
      <c r="BO456" s="59"/>
      <c r="BP456" s="59"/>
      <c r="BQ456" s="59"/>
      <c r="BR456" s="59"/>
      <c r="BS456" s="59"/>
      <c r="BT456" s="59"/>
      <c r="BU456" s="59"/>
      <c r="BV456" s="59"/>
      <c r="BW456" s="59"/>
      <c r="BX456" s="59"/>
      <c r="BZ456" s="59">
        <f t="shared" si="1890"/>
        <v>11.097645358044318</v>
      </c>
      <c r="CA456" s="59">
        <f t="shared" si="1891"/>
        <v>14.61970343620056</v>
      </c>
      <c r="CB456" s="59"/>
      <c r="CC456" s="59">
        <f t="shared" si="1892"/>
        <v>16.06721747390074</v>
      </c>
      <c r="CD456" s="59"/>
      <c r="CE456" s="59"/>
      <c r="CF456" s="59"/>
      <c r="CG456" s="59"/>
      <c r="CH456" s="59"/>
      <c r="CI456" s="59"/>
      <c r="CJ456" s="59"/>
      <c r="CK456" s="59"/>
      <c r="CL456" s="59"/>
      <c r="CM456" s="59"/>
      <c r="CN456" s="59"/>
      <c r="CO456" s="59"/>
      <c r="CP456" s="59"/>
      <c r="CQ456" s="59"/>
      <c r="CS456" s="59">
        <f t="shared" si="1893"/>
        <v>12.562526187216161</v>
      </c>
      <c r="CT456" s="56"/>
      <c r="CU456" s="56"/>
      <c r="CV456" s="56"/>
      <c r="CW456" s="56"/>
      <c r="CX456" s="56">
        <f>((SUM(H$447:H456)/SUM(H$435:H444))-1)*100</f>
        <v>2.2956084941263333</v>
      </c>
      <c r="CY456" s="56">
        <f>((SUM(I$447:I456)/SUM(I$435:I444))-1)*100</f>
        <v>1.6542496988296573</v>
      </c>
      <c r="CZ456" s="56">
        <f>((SUM(J$447:J456)/SUM(J$435:J444))-1)*100</f>
        <v>4.2176983126902323</v>
      </c>
      <c r="DA456" s="56"/>
      <c r="DB456" s="56"/>
      <c r="DC456" s="56">
        <f>((SUM(M$447:M456)/SUM(M$435:M444))-1)*100</f>
        <v>7.9441054690171375</v>
      </c>
      <c r="DD456" s="56"/>
      <c r="DE456" s="56">
        <f>((SUM(O$447:O456)/SUM(O$435:O444))-1)*100</f>
        <v>6.2628202331075356</v>
      </c>
      <c r="DF456" s="56"/>
      <c r="DG456" s="56"/>
      <c r="DH456" s="56"/>
      <c r="DI456" s="56"/>
      <c r="DJ456" s="56"/>
      <c r="DK456" s="56"/>
      <c r="DL456" s="56"/>
      <c r="DM456" s="56"/>
      <c r="DN456" s="56"/>
      <c r="DO456" s="56"/>
      <c r="DP456" s="56"/>
      <c r="DQ456" s="56"/>
      <c r="DR456" s="56"/>
      <c r="DS456" s="56"/>
      <c r="DU456" s="56">
        <f>((SUM(AE$447:AE456)/SUM(AE$435:AE444))-1)*100</f>
        <v>10.463508489534679</v>
      </c>
      <c r="DV456" s="56">
        <f>((SUM(AF$447:AF456)/SUM(AF$435:AF444))-1)*100</f>
        <v>8.9623449664841601</v>
      </c>
      <c r="DW456" s="56"/>
      <c r="DX456" s="56">
        <f>((SUM(AH$447:AH456)/SUM(AH$435:AH444))-1)*100</f>
        <v>7.5238912746133702</v>
      </c>
      <c r="DY456" s="56"/>
      <c r="DZ456" s="56"/>
      <c r="EA456" s="56"/>
      <c r="EB456" s="56"/>
      <c r="EC456" s="56"/>
      <c r="ED456" s="56"/>
      <c r="EE456" s="56"/>
      <c r="EF456" s="56"/>
      <c r="EG456" s="56"/>
      <c r="EH456" s="56"/>
      <c r="EI456" s="56"/>
      <c r="EJ456" s="56"/>
      <c r="EK456" s="56"/>
      <c r="EL456" s="56"/>
      <c r="EN456" s="56">
        <f>((SUM(AX$447:AX456)/SUM(AX$435:AX444))-1)*100</f>
        <v>11.115638793816697</v>
      </c>
      <c r="EO456" s="56"/>
      <c r="EP456" s="56"/>
      <c r="EQ456" s="56"/>
      <c r="ER456" s="56"/>
      <c r="ES456" s="56"/>
    </row>
    <row r="457" spans="1:149" s="55" customFormat="1" ht="12.75" customHeight="1" x14ac:dyDescent="0.25">
      <c r="A457" s="55">
        <v>2014</v>
      </c>
      <c r="B457" s="55" t="s">
        <v>358</v>
      </c>
      <c r="C457" s="55" t="s">
        <v>178</v>
      </c>
      <c r="D457" s="56"/>
      <c r="E457" s="56"/>
      <c r="F457" s="56"/>
      <c r="G457" s="56"/>
      <c r="H457" s="56">
        <v>107.149387442072</v>
      </c>
      <c r="I457" s="56">
        <v>107.366672204685</v>
      </c>
      <c r="J457" s="56">
        <v>106.49105551263099</v>
      </c>
      <c r="K457" s="56"/>
      <c r="L457" s="56"/>
      <c r="M457" s="56">
        <v>111.88088838853</v>
      </c>
      <c r="N457" s="56"/>
      <c r="O457" s="56">
        <v>112.754569244973</v>
      </c>
      <c r="P457" s="56"/>
      <c r="Q457" s="56"/>
      <c r="R457" s="56"/>
      <c r="S457" s="84"/>
      <c r="T457" s="84"/>
      <c r="U457" s="56"/>
      <c r="V457" s="56"/>
      <c r="W457" s="56"/>
      <c r="X457" s="56"/>
      <c r="Y457" s="56"/>
      <c r="Z457" s="56"/>
      <c r="AA457" s="56"/>
      <c r="AB457" s="56"/>
      <c r="AC457" s="56"/>
      <c r="AE457" s="56">
        <v>110.497288907916</v>
      </c>
      <c r="AF457" s="56">
        <v>113.43879722118299</v>
      </c>
      <c r="AG457" s="56"/>
      <c r="AH457" s="56">
        <v>114.904306073469</v>
      </c>
      <c r="AI457" s="56"/>
      <c r="AJ457" s="56"/>
      <c r="AK457" s="56"/>
      <c r="AL457" s="56"/>
      <c r="AM457" s="56"/>
      <c r="AN457" s="56"/>
      <c r="AO457" s="56"/>
      <c r="AP457" s="56"/>
      <c r="AQ457" s="56"/>
      <c r="AR457" s="56"/>
      <c r="AS457" s="56"/>
      <c r="AT457" s="56"/>
      <c r="AU457" s="56"/>
      <c r="AV457" s="56"/>
      <c r="AX457" s="56">
        <v>111.11726455888</v>
      </c>
      <c r="AY457" s="59"/>
      <c r="AZ457" s="59"/>
      <c r="BA457" s="59"/>
      <c r="BB457" s="59"/>
      <c r="BC457" s="59">
        <f t="shared" si="1885"/>
        <v>4.7655383069258095</v>
      </c>
      <c r="BD457" s="59">
        <f t="shared" si="1886"/>
        <v>4.5560445249803738</v>
      </c>
      <c r="BE457" s="59">
        <f t="shared" si="1887"/>
        <v>5.4107151331083791</v>
      </c>
      <c r="BF457" s="59"/>
      <c r="BG457" s="59"/>
      <c r="BH457" s="59">
        <f t="shared" si="1888"/>
        <v>2.7582719118837806</v>
      </c>
      <c r="BI457" s="59"/>
      <c r="BJ457" s="59">
        <f t="shared" si="1889"/>
        <v>2.5056845663087302</v>
      </c>
      <c r="BK457" s="59"/>
      <c r="BL457" s="59"/>
      <c r="BM457" s="59"/>
      <c r="BN457" s="59"/>
      <c r="BO457" s="59"/>
      <c r="BP457" s="59"/>
      <c r="BQ457" s="59"/>
      <c r="BR457" s="59"/>
      <c r="BS457" s="59"/>
      <c r="BT457" s="59"/>
      <c r="BU457" s="59"/>
      <c r="BV457" s="59"/>
      <c r="BW457" s="59"/>
      <c r="BX457" s="59"/>
      <c r="BZ457" s="59">
        <f t="shared" si="1890"/>
        <v>3.1690935894700845</v>
      </c>
      <c r="CA457" s="59">
        <f t="shared" si="1891"/>
        <v>4.3277552887620585</v>
      </c>
      <c r="CB457" s="59"/>
      <c r="CC457" s="59">
        <f t="shared" si="1892"/>
        <v>4.453380551110997</v>
      </c>
      <c r="CD457" s="59"/>
      <c r="CE457" s="59"/>
      <c r="CF457" s="59"/>
      <c r="CG457" s="59"/>
      <c r="CH457" s="59"/>
      <c r="CI457" s="59"/>
      <c r="CJ457" s="59"/>
      <c r="CK457" s="59"/>
      <c r="CL457" s="59"/>
      <c r="CM457" s="59"/>
      <c r="CN457" s="59"/>
      <c r="CO457" s="59"/>
      <c r="CP457" s="59"/>
      <c r="CQ457" s="59"/>
      <c r="CS457" s="59">
        <f t="shared" si="1893"/>
        <v>4.1226198552899218</v>
      </c>
      <c r="CT457" s="56"/>
      <c r="CU457" s="56"/>
      <c r="CV457" s="56"/>
      <c r="CW457" s="56"/>
      <c r="CX457" s="56">
        <f>((SUM(H$447:H457)/SUM(H$435:H445))-1)*100</f>
        <v>2.5268503853318469</v>
      </c>
      <c r="CY457" s="56">
        <f>((SUM(I$447:I457)/SUM(I$435:I445))-1)*100</f>
        <v>1.9275903900901392</v>
      </c>
      <c r="CZ457" s="56">
        <f>((SUM(J$447:J457)/SUM(J$435:J445))-1)*100</f>
        <v>4.3273335897550114</v>
      </c>
      <c r="DA457" s="56"/>
      <c r="DB457" s="56"/>
      <c r="DC457" s="56">
        <f>((SUM(M$447:M457)/SUM(M$435:M445))-1)*100</f>
        <v>7.4119372966318098</v>
      </c>
      <c r="DD457" s="56"/>
      <c r="DE457" s="56">
        <f>((SUM(O$447:O457)/SUM(O$435:O445))-1)*100</f>
        <v>5.8660533054074371</v>
      </c>
      <c r="DF457" s="56"/>
      <c r="DG457" s="56"/>
      <c r="DH457" s="56"/>
      <c r="DI457" s="56"/>
      <c r="DJ457" s="56"/>
      <c r="DK457" s="56"/>
      <c r="DL457" s="56"/>
      <c r="DM457" s="56"/>
      <c r="DN457" s="56"/>
      <c r="DO457" s="56"/>
      <c r="DP457" s="56"/>
      <c r="DQ457" s="56"/>
      <c r="DR457" s="56"/>
      <c r="DS457" s="56"/>
      <c r="DU457" s="56">
        <f>((SUM(AE$447:AE457)/SUM(AE$435:AE445))-1)*100</f>
        <v>9.7478485269810733</v>
      </c>
      <c r="DV457" s="56">
        <f>((SUM(AF$447:AF457)/SUM(AF$435:AF445))-1)*100</f>
        <v>8.4874370988863745</v>
      </c>
      <c r="DW457" s="56"/>
      <c r="DX457" s="56">
        <f>((SUM(AH$447:AH457)/SUM(AH$435:AH445))-1)*100</f>
        <v>7.1995475572427026</v>
      </c>
      <c r="DY457" s="56"/>
      <c r="DZ457" s="56"/>
      <c r="EA457" s="56"/>
      <c r="EB457" s="56"/>
      <c r="EC457" s="56"/>
      <c r="ED457" s="56"/>
      <c r="EE457" s="56"/>
      <c r="EF457" s="56"/>
      <c r="EG457" s="56"/>
      <c r="EH457" s="56"/>
      <c r="EI457" s="56"/>
      <c r="EJ457" s="56"/>
      <c r="EK457" s="56"/>
      <c r="EL457" s="56"/>
      <c r="EN457" s="56">
        <f>((SUM(AX$447:AX457)/SUM(AX$435:AX445))-1)*100</f>
        <v>10.432451152705413</v>
      </c>
      <c r="EO457" s="56"/>
      <c r="EP457" s="56"/>
      <c r="EQ457" s="56"/>
      <c r="ER457" s="56"/>
      <c r="ES457" s="56"/>
    </row>
    <row r="458" spans="1:149" s="55" customFormat="1" ht="12.75" customHeight="1" x14ac:dyDescent="0.25">
      <c r="A458" s="55">
        <v>2014</v>
      </c>
      <c r="B458" s="55" t="s">
        <v>359</v>
      </c>
      <c r="C458" s="55" t="s">
        <v>178</v>
      </c>
      <c r="D458" s="56"/>
      <c r="E458" s="56"/>
      <c r="F458" s="56"/>
      <c r="G458" s="56"/>
      <c r="H458" s="56">
        <v>114.163532118323</v>
      </c>
      <c r="I458" s="56">
        <v>116.610732679847</v>
      </c>
      <c r="J458" s="56">
        <v>106.748975073369</v>
      </c>
      <c r="K458" s="56"/>
      <c r="L458" s="56"/>
      <c r="M458" s="56">
        <v>150.15035318798101</v>
      </c>
      <c r="N458" s="56"/>
      <c r="O458" s="56">
        <v>168.66112484028099</v>
      </c>
      <c r="P458" s="56"/>
      <c r="Q458" s="56"/>
      <c r="R458" s="56"/>
      <c r="S458" s="84"/>
      <c r="T458" s="84"/>
      <c r="U458" s="56"/>
      <c r="V458" s="56"/>
      <c r="W458" s="56"/>
      <c r="X458" s="56"/>
      <c r="Y458" s="56"/>
      <c r="Z458" s="56"/>
      <c r="AA458" s="56"/>
      <c r="AB458" s="56"/>
      <c r="AC458" s="56"/>
      <c r="AE458" s="56">
        <v>120.835879996751</v>
      </c>
      <c r="AF458" s="56">
        <v>152.53665507719401</v>
      </c>
      <c r="AG458" s="56"/>
      <c r="AH458" s="56">
        <v>172.13805108096301</v>
      </c>
      <c r="AI458" s="56"/>
      <c r="AJ458" s="56"/>
      <c r="AK458" s="56"/>
      <c r="AL458" s="56"/>
      <c r="AM458" s="56"/>
      <c r="AN458" s="56"/>
      <c r="AO458" s="56"/>
      <c r="AP458" s="56"/>
      <c r="AQ458" s="56"/>
      <c r="AR458" s="56"/>
      <c r="AS458" s="56"/>
      <c r="AT458" s="56"/>
      <c r="AU458" s="56"/>
      <c r="AV458" s="56"/>
      <c r="AX458" s="56">
        <v>121.485814968984</v>
      </c>
      <c r="AY458" s="59"/>
      <c r="AZ458" s="59"/>
      <c r="BA458" s="59"/>
      <c r="BB458" s="59"/>
      <c r="BC458" s="59">
        <f t="shared" si="1885"/>
        <v>6.1189193971092459</v>
      </c>
      <c r="BD458" s="59">
        <f t="shared" si="1886"/>
        <v>6.146028673401327</v>
      </c>
      <c r="BE458" s="59">
        <f t="shared" si="1887"/>
        <v>6.0292941221290253</v>
      </c>
      <c r="BF458" s="59"/>
      <c r="BG458" s="59"/>
      <c r="BH458" s="59">
        <f t="shared" si="1888"/>
        <v>8.0093209352550367</v>
      </c>
      <c r="BI458" s="59"/>
      <c r="BJ458" s="59">
        <f t="shared" si="1889"/>
        <v>6.4886912372758898</v>
      </c>
      <c r="BK458" s="59"/>
      <c r="BL458" s="59"/>
      <c r="BM458" s="59"/>
      <c r="BN458" s="59"/>
      <c r="BO458" s="59"/>
      <c r="BP458" s="59"/>
      <c r="BQ458" s="59"/>
      <c r="BR458" s="59"/>
      <c r="BS458" s="59"/>
      <c r="BT458" s="59"/>
      <c r="BU458" s="59"/>
      <c r="BV458" s="59"/>
      <c r="BW458" s="59"/>
      <c r="BX458" s="59"/>
      <c r="BZ458" s="59">
        <f t="shared" si="1890"/>
        <v>11.529681054798235</v>
      </c>
      <c r="CA458" s="59">
        <f t="shared" si="1891"/>
        <v>9.8318274076468093</v>
      </c>
      <c r="CB458" s="59"/>
      <c r="CC458" s="59">
        <f t="shared" si="1892"/>
        <v>8.5382023885764546</v>
      </c>
      <c r="CD458" s="59"/>
      <c r="CE458" s="59"/>
      <c r="CF458" s="59"/>
      <c r="CG458" s="59"/>
      <c r="CH458" s="59"/>
      <c r="CI458" s="59"/>
      <c r="CJ458" s="59"/>
      <c r="CK458" s="59"/>
      <c r="CL458" s="59"/>
      <c r="CM458" s="59"/>
      <c r="CN458" s="59"/>
      <c r="CO458" s="59"/>
      <c r="CP458" s="59"/>
      <c r="CQ458" s="59"/>
      <c r="CS458" s="59">
        <f t="shared" si="1893"/>
        <v>12.850863683700254</v>
      </c>
      <c r="CT458" s="56"/>
      <c r="CU458" s="56"/>
      <c r="CV458" s="56"/>
      <c r="CW458" s="56"/>
      <c r="CX458" s="56">
        <f>((SUM(H$447:H458)/SUM(H$435:H446))-1)*100</f>
        <v>2.848881625007027</v>
      </c>
      <c r="CY458" s="56">
        <f>((SUM(I$447:I458)/SUM(I$435:I446))-1)*100</f>
        <v>2.3137841280389537</v>
      </c>
      <c r="CZ458" s="56">
        <f>((SUM(J$447:J458)/SUM(J$435:J446))-1)*100</f>
        <v>4.4701263150662029</v>
      </c>
      <c r="DA458" s="56"/>
      <c r="DB458" s="56"/>
      <c r="DC458" s="56">
        <f>((SUM(M$447:M458)/SUM(M$435:M446))-1)*100</f>
        <v>7.4811422531664951</v>
      </c>
      <c r="DD458" s="56"/>
      <c r="DE458" s="56">
        <f>((SUM(O$447:O458)/SUM(O$435:O446))-1)*100</f>
        <v>5.9482332476600064</v>
      </c>
      <c r="DF458" s="56"/>
      <c r="DG458" s="56"/>
      <c r="DH458" s="56"/>
      <c r="DI458" s="56"/>
      <c r="DJ458" s="56"/>
      <c r="DK458" s="56"/>
      <c r="DL458" s="56"/>
      <c r="DM458" s="56"/>
      <c r="DN458" s="56"/>
      <c r="DO458" s="56"/>
      <c r="DP458" s="56"/>
      <c r="DQ458" s="56"/>
      <c r="DR458" s="56"/>
      <c r="DS458" s="56"/>
      <c r="DU458" s="56">
        <f>((SUM(AE$447:AE458)/SUM(AE$435:AE446))-1)*100</f>
        <v>9.9087244626283812</v>
      </c>
      <c r="DV458" s="56">
        <f>((SUM(AF$447:AF458)/SUM(AF$435:AF446))-1)*100</f>
        <v>8.6430301281390065</v>
      </c>
      <c r="DW458" s="56"/>
      <c r="DX458" s="56">
        <f>((SUM(AH$447:AH458)/SUM(AH$435:AH446))-1)*100</f>
        <v>7.3764694678886134</v>
      </c>
      <c r="DY458" s="56"/>
      <c r="DZ458" s="56"/>
      <c r="EA458" s="56"/>
      <c r="EB458" s="56"/>
      <c r="EC458" s="56"/>
      <c r="ED458" s="56"/>
      <c r="EE458" s="56"/>
      <c r="EF458" s="56"/>
      <c r="EG458" s="56"/>
      <c r="EH458" s="56"/>
      <c r="EI458" s="56"/>
      <c r="EJ458" s="56"/>
      <c r="EK458" s="56"/>
      <c r="EL458" s="56"/>
      <c r="EN458" s="56">
        <f>((SUM(AX$447:AX458)/SUM(AX$435:AX446))-1)*100</f>
        <v>10.649406232230096</v>
      </c>
      <c r="EO458" s="56"/>
      <c r="EP458" s="56"/>
      <c r="EQ458" s="56"/>
      <c r="ER458" s="56"/>
      <c r="ES458" s="56"/>
    </row>
    <row r="459" spans="1:149" s="55" customFormat="1" ht="12.75" customHeight="1" x14ac:dyDescent="0.25">
      <c r="A459" s="55">
        <v>2015</v>
      </c>
      <c r="B459" s="55" t="s">
        <v>348</v>
      </c>
      <c r="C459" s="55" t="s">
        <v>178</v>
      </c>
      <c r="D459" s="56"/>
      <c r="E459" s="56"/>
      <c r="F459" s="56"/>
      <c r="G459" s="56"/>
      <c r="H459" s="56">
        <v>104.33159519645299</v>
      </c>
      <c r="I459" s="56">
        <v>103.33277953148399</v>
      </c>
      <c r="J459" s="56">
        <v>107.357818646114</v>
      </c>
      <c r="K459" s="56"/>
      <c r="L459" s="56"/>
      <c r="M459" s="56">
        <v>105.44617357024001</v>
      </c>
      <c r="N459" s="56"/>
      <c r="O459" s="56">
        <v>104.91409444718001</v>
      </c>
      <c r="P459" s="56"/>
      <c r="Q459" s="56"/>
      <c r="R459" s="56"/>
      <c r="S459" s="84"/>
      <c r="T459" s="84"/>
      <c r="U459" s="56"/>
      <c r="V459" s="56"/>
      <c r="W459" s="56"/>
      <c r="X459" s="56"/>
      <c r="Y459" s="56"/>
      <c r="Z459" s="56"/>
      <c r="AA459" s="56"/>
      <c r="AB459" s="56"/>
      <c r="AC459" s="56"/>
      <c r="AE459" s="56">
        <v>106.288797501944</v>
      </c>
      <c r="AF459" s="56">
        <v>107.52473224129</v>
      </c>
      <c r="AG459" s="56"/>
      <c r="AH459" s="56">
        <v>107.757768893717</v>
      </c>
      <c r="AI459" s="56"/>
      <c r="AJ459" s="56"/>
      <c r="AK459" s="56"/>
      <c r="AL459" s="56"/>
      <c r="AM459" s="56"/>
      <c r="AN459" s="56"/>
      <c r="AO459" s="56"/>
      <c r="AP459" s="56"/>
      <c r="AQ459" s="56"/>
      <c r="AR459" s="56"/>
      <c r="AS459" s="56"/>
      <c r="AT459" s="56"/>
      <c r="AU459" s="56"/>
      <c r="AV459" s="56"/>
      <c r="AX459" s="56">
        <v>107.155575685683</v>
      </c>
      <c r="AY459" s="59"/>
      <c r="AZ459" s="59"/>
      <c r="BA459" s="59"/>
      <c r="BB459" s="59"/>
      <c r="BC459" s="59">
        <f t="shared" si="1885"/>
        <v>3.0918212851597016</v>
      </c>
      <c r="BD459" s="59">
        <f t="shared" si="1886"/>
        <v>2.4983520105478219</v>
      </c>
      <c r="BE459" s="59">
        <f t="shared" si="1887"/>
        <v>4.8624248440688245</v>
      </c>
      <c r="BF459" s="59"/>
      <c r="BG459" s="59"/>
      <c r="BH459" s="59">
        <f t="shared" si="1888"/>
        <v>6.905649150164006</v>
      </c>
      <c r="BI459" s="59"/>
      <c r="BJ459" s="59">
        <f t="shared" si="1889"/>
        <v>10.886561161325293</v>
      </c>
      <c r="BK459" s="59"/>
      <c r="BL459" s="59"/>
      <c r="BM459" s="59"/>
      <c r="BN459" s="59"/>
      <c r="BO459" s="59"/>
      <c r="BP459" s="59"/>
      <c r="BQ459" s="59"/>
      <c r="BR459" s="59"/>
      <c r="BS459" s="59"/>
      <c r="BT459" s="59"/>
      <c r="BU459" s="59"/>
      <c r="BV459" s="59"/>
      <c r="BW459" s="59"/>
      <c r="BX459" s="59"/>
      <c r="BZ459" s="59">
        <f t="shared" si="1890"/>
        <v>1.2250322638509781</v>
      </c>
      <c r="CA459" s="59">
        <f t="shared" si="1891"/>
        <v>9.1161725600765955</v>
      </c>
      <c r="CB459" s="59"/>
      <c r="CC459" s="59">
        <f t="shared" si="1892"/>
        <v>14.042207295707353</v>
      </c>
      <c r="CD459" s="59"/>
      <c r="CE459" s="59"/>
      <c r="CF459" s="59"/>
      <c r="CG459" s="59"/>
      <c r="CH459" s="59"/>
      <c r="CI459" s="59"/>
      <c r="CJ459" s="59"/>
      <c r="CK459" s="59"/>
      <c r="CL459" s="59"/>
      <c r="CM459" s="59"/>
      <c r="CN459" s="59"/>
      <c r="CO459" s="59"/>
      <c r="CP459" s="59"/>
      <c r="CQ459" s="59"/>
      <c r="CS459" s="59">
        <f t="shared" si="1893"/>
        <v>2.0912650626221163</v>
      </c>
      <c r="CT459" s="56"/>
      <c r="CU459" s="56"/>
      <c r="CV459" s="56"/>
      <c r="CW459" s="56"/>
      <c r="CX459" s="56">
        <f>((SUM(H$459:H459)/SUM(H$447:H447))-1)*100</f>
        <v>3.0918212851597016</v>
      </c>
      <c r="CY459" s="56">
        <f>((SUM(I$459:I459)/SUM(I$447:I447))-1)*100</f>
        <v>2.4983520105478219</v>
      </c>
      <c r="CZ459" s="56">
        <f>((SUM(J$459:J459)/SUM(J$447:J447))-1)*100</f>
        <v>4.8624248440688245</v>
      </c>
      <c r="DA459" s="56"/>
      <c r="DB459" s="56"/>
      <c r="DC459" s="56">
        <f>((SUM(M$459:M459)/SUM(M$447:M447))-1)*100</f>
        <v>6.905649150164006</v>
      </c>
      <c r="DD459" s="56"/>
      <c r="DE459" s="56">
        <f>((SUM(O$459:O459)/SUM(O$447:O447))-1)*100</f>
        <v>10.886561161325293</v>
      </c>
      <c r="DF459" s="56"/>
      <c r="DG459" s="56"/>
      <c r="DH459" s="56"/>
      <c r="DI459" s="56"/>
      <c r="DJ459" s="56"/>
      <c r="DK459" s="56"/>
      <c r="DL459" s="56"/>
      <c r="DM459" s="56"/>
      <c r="DN459" s="56"/>
      <c r="DO459" s="56"/>
      <c r="DP459" s="56"/>
      <c r="DQ459" s="56"/>
      <c r="DR459" s="56"/>
      <c r="DS459" s="56"/>
      <c r="DU459" s="56">
        <f>((SUM(AE$459:AE459)/SUM(AE$447:AE447))-1)*100</f>
        <v>1.2250322638509781</v>
      </c>
      <c r="DV459" s="56">
        <f>((SUM(AF$459:AF459)/SUM(AF$447:AF447))-1)*100</f>
        <v>9.1161725600765955</v>
      </c>
      <c r="DW459" s="56"/>
      <c r="DX459" s="56">
        <f>((SUM(AH$459:AH459)/SUM(AH$447:AH447))-1)*100</f>
        <v>14.042207295707353</v>
      </c>
      <c r="DY459" s="56"/>
      <c r="DZ459" s="56"/>
      <c r="EA459" s="56"/>
      <c r="EB459" s="56"/>
      <c r="EC459" s="56"/>
      <c r="ED459" s="56"/>
      <c r="EE459" s="56"/>
      <c r="EF459" s="56"/>
      <c r="EG459" s="56"/>
      <c r="EH459" s="56"/>
      <c r="EI459" s="56"/>
      <c r="EJ459" s="56"/>
      <c r="EK459" s="56"/>
      <c r="EL459" s="56"/>
      <c r="EN459" s="56">
        <f>((SUM(AX$459:AX459)/SUM(AX$447:AX447))-1)*100</f>
        <v>2.0912650626221163</v>
      </c>
      <c r="EO459" s="56"/>
      <c r="EP459" s="56"/>
      <c r="EQ459" s="56"/>
      <c r="ER459" s="56"/>
      <c r="ES459" s="56"/>
    </row>
    <row r="460" spans="1:149" s="55" customFormat="1" ht="12.75" customHeight="1" x14ac:dyDescent="0.25">
      <c r="A460" s="55">
        <v>2015</v>
      </c>
      <c r="B460" s="55" t="s">
        <v>349</v>
      </c>
      <c r="C460" s="55" t="s">
        <v>331</v>
      </c>
      <c r="D460" s="56"/>
      <c r="E460" s="56"/>
      <c r="F460" s="56"/>
      <c r="G460" s="56"/>
      <c r="H460" s="56">
        <v>104.12745217975601</v>
      </c>
      <c r="I460" s="56">
        <v>103.665060641303</v>
      </c>
      <c r="J460" s="56">
        <v>105.52841150155101</v>
      </c>
      <c r="K460" s="56"/>
      <c r="L460" s="56"/>
      <c r="M460" s="56">
        <v>97.532318961651001</v>
      </c>
      <c r="N460" s="56"/>
      <c r="O460" s="56">
        <v>94.613876689442606</v>
      </c>
      <c r="P460" s="56"/>
      <c r="Q460" s="56"/>
      <c r="R460" s="56"/>
      <c r="S460" s="84"/>
      <c r="T460" s="84"/>
      <c r="U460" s="56"/>
      <c r="V460" s="56"/>
      <c r="W460" s="56"/>
      <c r="X460" s="56"/>
      <c r="Y460" s="56"/>
      <c r="Z460" s="56"/>
      <c r="AA460" s="56"/>
      <c r="AB460" s="56"/>
      <c r="AC460" s="56"/>
      <c r="AE460" s="56">
        <v>102.154092670268</v>
      </c>
      <c r="AF460" s="56">
        <v>100.115695911686</v>
      </c>
      <c r="AG460" s="56"/>
      <c r="AH460" s="56">
        <v>97.914559267319405</v>
      </c>
      <c r="AI460" s="56"/>
      <c r="AJ460" s="56"/>
      <c r="AK460" s="56"/>
      <c r="AL460" s="56"/>
      <c r="AM460" s="56"/>
      <c r="AN460" s="56"/>
      <c r="AO460" s="56"/>
      <c r="AP460" s="56"/>
      <c r="AQ460" s="56"/>
      <c r="AR460" s="56"/>
      <c r="AS460" s="56"/>
      <c r="AT460" s="56"/>
      <c r="AU460" s="56"/>
      <c r="AV460" s="56"/>
      <c r="AX460" s="56">
        <v>103.60254664351299</v>
      </c>
      <c r="AY460" s="59"/>
      <c r="AZ460" s="59"/>
      <c r="BA460" s="59"/>
      <c r="BB460" s="59"/>
      <c r="BC460" s="59">
        <f t="shared" si="1885"/>
        <v>3.8949847353255684</v>
      </c>
      <c r="BD460" s="59">
        <f t="shared" si="1886"/>
        <v>4.2017368069476868</v>
      </c>
      <c r="BE460" s="59">
        <f t="shared" si="1887"/>
        <v>2.99258871088528</v>
      </c>
      <c r="BF460" s="59"/>
      <c r="BG460" s="59"/>
      <c r="BH460" s="59">
        <f t="shared" si="1888"/>
        <v>5.1867575743555383</v>
      </c>
      <c r="BI460" s="59"/>
      <c r="BJ460" s="59">
        <f t="shared" si="1889"/>
        <v>8.1726147689565654</v>
      </c>
      <c r="BK460" s="59"/>
      <c r="BL460" s="59"/>
      <c r="BM460" s="59"/>
      <c r="BN460" s="59"/>
      <c r="BO460" s="59"/>
      <c r="BP460" s="59"/>
      <c r="BQ460" s="59"/>
      <c r="BR460" s="59"/>
      <c r="BS460" s="59"/>
      <c r="BT460" s="59"/>
      <c r="BU460" s="59"/>
      <c r="BV460" s="59"/>
      <c r="BW460" s="59"/>
      <c r="BX460" s="59"/>
      <c r="BZ460" s="59">
        <f t="shared" si="1890"/>
        <v>1.093839664616314</v>
      </c>
      <c r="CA460" s="59">
        <f t="shared" si="1891"/>
        <v>7.5605188652827948</v>
      </c>
      <c r="CB460" s="59"/>
      <c r="CC460" s="59">
        <f t="shared" si="1892"/>
        <v>11.228826260074776</v>
      </c>
      <c r="CD460" s="59"/>
      <c r="CE460" s="59"/>
      <c r="CF460" s="59"/>
      <c r="CG460" s="59"/>
      <c r="CH460" s="59"/>
      <c r="CI460" s="59"/>
      <c r="CJ460" s="59"/>
      <c r="CK460" s="59"/>
      <c r="CL460" s="59"/>
      <c r="CM460" s="59"/>
      <c r="CN460" s="59"/>
      <c r="CO460" s="59"/>
      <c r="CP460" s="59"/>
      <c r="CQ460" s="59"/>
      <c r="CS460" s="59">
        <f t="shared" si="1893"/>
        <v>2.4995516128140549</v>
      </c>
      <c r="CT460" s="56"/>
      <c r="CU460" s="56"/>
      <c r="CV460" s="56"/>
      <c r="CW460" s="56"/>
      <c r="CX460" s="56">
        <f>((SUM(H$459:H460)/SUM(H$447:H448))-1)*100</f>
        <v>3.4914515073557473</v>
      </c>
      <c r="CY460" s="56">
        <f>((SUM(I$459:I460)/SUM(I$447:I448))-1)*100</f>
        <v>3.3443928334444983</v>
      </c>
      <c r="CZ460" s="56">
        <f>((SUM(J$459:J460)/SUM(J$447:J448))-1)*100</f>
        <v>3.9271304331546464</v>
      </c>
      <c r="DA460" s="56"/>
      <c r="DB460" s="56"/>
      <c r="DC460" s="56">
        <f>((SUM(M$459:M460)/SUM(M$447:M448))-1)*100</f>
        <v>6.0727550388225415</v>
      </c>
      <c r="DD460" s="56"/>
      <c r="DE460" s="56">
        <f>((SUM(O$459:O460)/SUM(O$447:O448))-1)*100</f>
        <v>9.5828612852445261</v>
      </c>
      <c r="DF460" s="56"/>
      <c r="DG460" s="56"/>
      <c r="DH460" s="56"/>
      <c r="DI460" s="56"/>
      <c r="DJ460" s="56"/>
      <c r="DK460" s="56"/>
      <c r="DL460" s="56"/>
      <c r="DM460" s="56"/>
      <c r="DN460" s="56"/>
      <c r="DO460" s="56"/>
      <c r="DP460" s="56"/>
      <c r="DQ460" s="56"/>
      <c r="DR460" s="56"/>
      <c r="DS460" s="56"/>
      <c r="DU460" s="56">
        <f>((SUM(AE$459:AE460)/SUM(AE$447:AE448))-1)*100</f>
        <v>1.1606946230140247</v>
      </c>
      <c r="DV460" s="56">
        <f>((SUM(AF$459:AF460)/SUM(AF$447:AF448))-1)*100</f>
        <v>8.3605213590673308</v>
      </c>
      <c r="DW460" s="56"/>
      <c r="DX460" s="56">
        <f>((SUM(AH$459:AH460)/SUM(AH$447:AH448))-1)*100</f>
        <v>12.685300931746202</v>
      </c>
      <c r="DY460" s="56"/>
      <c r="DZ460" s="56"/>
      <c r="EA460" s="56"/>
      <c r="EB460" s="56"/>
      <c r="EC460" s="56"/>
      <c r="ED460" s="56"/>
      <c r="EE460" s="56"/>
      <c r="EF460" s="56"/>
      <c r="EG460" s="56"/>
      <c r="EH460" s="56"/>
      <c r="EI460" s="56"/>
      <c r="EJ460" s="56"/>
      <c r="EK460" s="56"/>
      <c r="EL460" s="56"/>
      <c r="EN460" s="56">
        <f>((SUM(AX$459:AX460)/SUM(AX$447:AX448))-1)*100</f>
        <v>2.2915595599831473</v>
      </c>
      <c r="EO460" s="56"/>
      <c r="EP460" s="56"/>
      <c r="EQ460" s="56"/>
      <c r="ER460" s="56"/>
      <c r="ES460" s="56"/>
    </row>
    <row r="461" spans="1:149" s="55" customFormat="1" ht="12.75" customHeight="1" x14ac:dyDescent="0.25">
      <c r="A461" s="55">
        <v>2015</v>
      </c>
      <c r="B461" s="55" t="s">
        <v>350</v>
      </c>
      <c r="C461" s="55" t="s">
        <v>331</v>
      </c>
      <c r="D461" s="56"/>
      <c r="E461" s="56"/>
      <c r="F461" s="56"/>
      <c r="G461" s="56"/>
      <c r="H461" s="56">
        <v>105.556691225558</v>
      </c>
      <c r="I461" s="56">
        <v>104.94102010300701</v>
      </c>
      <c r="J461" s="56">
        <v>107.422058834105</v>
      </c>
      <c r="K461" s="56"/>
      <c r="L461" s="56"/>
      <c r="M461" s="56">
        <v>111.28284679540501</v>
      </c>
      <c r="N461" s="56"/>
      <c r="O461" s="56">
        <v>108.717168383496</v>
      </c>
      <c r="P461" s="56"/>
      <c r="Q461" s="56"/>
      <c r="R461" s="56"/>
      <c r="S461" s="84"/>
      <c r="T461" s="84"/>
      <c r="U461" s="56"/>
      <c r="V461" s="56"/>
      <c r="W461" s="56"/>
      <c r="X461" s="56"/>
      <c r="Y461" s="56"/>
      <c r="Z461" s="56"/>
      <c r="AA461" s="56"/>
      <c r="AB461" s="56"/>
      <c r="AC461" s="56"/>
      <c r="AE461" s="56">
        <v>115.345968119356</v>
      </c>
      <c r="AF461" s="56">
        <v>114.58962934818</v>
      </c>
      <c r="AG461" s="56"/>
      <c r="AH461" s="56">
        <v>113.24917720398101</v>
      </c>
      <c r="AI461" s="56"/>
      <c r="AJ461" s="56"/>
      <c r="AK461" s="56"/>
      <c r="AL461" s="56"/>
      <c r="AM461" s="56"/>
      <c r="AN461" s="56"/>
      <c r="AO461" s="56"/>
      <c r="AP461" s="56"/>
      <c r="AQ461" s="56"/>
      <c r="AR461" s="56"/>
      <c r="AS461" s="56"/>
      <c r="AT461" s="56"/>
      <c r="AU461" s="56"/>
      <c r="AV461" s="56"/>
      <c r="AX461" s="56">
        <v>116.713057964908</v>
      </c>
      <c r="AY461" s="59"/>
      <c r="AZ461" s="59"/>
      <c r="BA461" s="59"/>
      <c r="BB461" s="59"/>
      <c r="BC461" s="59">
        <f t="shared" si="1885"/>
        <v>5.2183709044336224</v>
      </c>
      <c r="BD461" s="59">
        <f t="shared" si="1886"/>
        <v>5.7952565992227534</v>
      </c>
      <c r="BE461" s="59">
        <f t="shared" si="1887"/>
        <v>3.5471677187407735</v>
      </c>
      <c r="BF461" s="59"/>
      <c r="BG461" s="59"/>
      <c r="BH461" s="59">
        <f t="shared" si="1888"/>
        <v>8.0989926261471936</v>
      </c>
      <c r="BI461" s="59"/>
      <c r="BJ461" s="59">
        <f t="shared" si="1889"/>
        <v>8.4957122154692541</v>
      </c>
      <c r="BK461" s="59"/>
      <c r="BL461" s="59"/>
      <c r="BM461" s="59"/>
      <c r="BN461" s="59"/>
      <c r="BO461" s="59"/>
      <c r="BP461" s="59"/>
      <c r="BQ461" s="59"/>
      <c r="BR461" s="59"/>
      <c r="BS461" s="59"/>
      <c r="BT461" s="59"/>
      <c r="BU461" s="59"/>
      <c r="BV461" s="59"/>
      <c r="BW461" s="59"/>
      <c r="BX461" s="59"/>
      <c r="BZ461" s="59">
        <f t="shared" si="1890"/>
        <v>7.5122034184724518</v>
      </c>
      <c r="CA461" s="59">
        <f t="shared" si="1891"/>
        <v>10.820459830708828</v>
      </c>
      <c r="CB461" s="59"/>
      <c r="CC461" s="59">
        <f t="shared" si="1892"/>
        <v>12.342657776963307</v>
      </c>
      <c r="CD461" s="59"/>
      <c r="CE461" s="59"/>
      <c r="CF461" s="59"/>
      <c r="CG461" s="59"/>
      <c r="CH461" s="59"/>
      <c r="CI461" s="59"/>
      <c r="CJ461" s="59"/>
      <c r="CK461" s="59"/>
      <c r="CL461" s="59"/>
      <c r="CM461" s="59"/>
      <c r="CN461" s="59"/>
      <c r="CO461" s="59"/>
      <c r="CP461" s="59"/>
      <c r="CQ461" s="59"/>
      <c r="CS461" s="59">
        <f t="shared" si="1893"/>
        <v>8.5594827373161273</v>
      </c>
      <c r="CT461" s="56"/>
      <c r="CU461" s="56"/>
      <c r="CV461" s="56"/>
      <c r="CW461" s="56"/>
      <c r="CX461" s="56">
        <f>((SUM(H$459:H461)/SUM(H$447:H449))-1)*100</f>
        <v>4.0655970894801552</v>
      </c>
      <c r="CY461" s="56">
        <f>((SUM(I$459:I461)/SUM(I$447:I449))-1)*100</f>
        <v>4.1561265699200156</v>
      </c>
      <c r="CZ461" s="56">
        <f>((SUM(J$459:J461)/SUM(J$447:J449))-1)*100</f>
        <v>3.7993916250572912</v>
      </c>
      <c r="DA461" s="56"/>
      <c r="DB461" s="56"/>
      <c r="DC461" s="56">
        <f>((SUM(M$459:M461)/SUM(M$447:M449))-1)*100</f>
        <v>6.7815197532340665</v>
      </c>
      <c r="DD461" s="56"/>
      <c r="DE461" s="56">
        <f>((SUM(O$459:O461)/SUM(O$447:O449))-1)*100</f>
        <v>9.1969487179218703</v>
      </c>
      <c r="DF461" s="56"/>
      <c r="DG461" s="56"/>
      <c r="DH461" s="56"/>
      <c r="DI461" s="56"/>
      <c r="DJ461" s="56"/>
      <c r="DK461" s="56"/>
      <c r="DL461" s="56"/>
      <c r="DM461" s="56"/>
      <c r="DN461" s="56"/>
      <c r="DO461" s="56"/>
      <c r="DP461" s="56"/>
      <c r="DQ461" s="56"/>
      <c r="DR461" s="56"/>
      <c r="DS461" s="56"/>
      <c r="DU461" s="56">
        <f>((SUM(AE$459:AE461)/SUM(AE$447:AE449))-1)*100</f>
        <v>3.3354427417034982</v>
      </c>
      <c r="DV461" s="56">
        <f>((SUM(AF$459:AF461)/SUM(AF$447:AF449))-1)*100</f>
        <v>9.2226984212500529</v>
      </c>
      <c r="DW461" s="56"/>
      <c r="DX461" s="56">
        <f>((SUM(AH$459:AH461)/SUM(AH$447:AH449))-1)*100</f>
        <v>12.563389122484626</v>
      </c>
      <c r="DY461" s="56"/>
      <c r="DZ461" s="56"/>
      <c r="EA461" s="56"/>
      <c r="EB461" s="56"/>
      <c r="EC461" s="56"/>
      <c r="ED461" s="56"/>
      <c r="EE461" s="56"/>
      <c r="EF461" s="56"/>
      <c r="EG461" s="56"/>
      <c r="EH461" s="56"/>
      <c r="EI461" s="56"/>
      <c r="EJ461" s="56"/>
      <c r="EK461" s="56"/>
      <c r="EL461" s="56"/>
      <c r="EN461" s="56">
        <f>((SUM(AX$459:AX461)/SUM(AX$447:AX449))-1)*100</f>
        <v>4.4407365815557487</v>
      </c>
      <c r="EO461" s="56"/>
      <c r="EP461" s="56"/>
      <c r="EQ461" s="56"/>
      <c r="ER461" s="56"/>
      <c r="ES461" s="56"/>
    </row>
    <row r="462" spans="1:149" s="55" customFormat="1" ht="12.75" customHeight="1" x14ac:dyDescent="0.25">
      <c r="A462" s="55">
        <v>2015</v>
      </c>
      <c r="B462" s="55" t="s">
        <v>351</v>
      </c>
      <c r="C462" s="55" t="s">
        <v>331</v>
      </c>
      <c r="D462" s="56"/>
      <c r="E462" s="56"/>
      <c r="F462" s="56"/>
      <c r="G462" s="56"/>
      <c r="H462" s="56">
        <v>103.410572332078</v>
      </c>
      <c r="I462" s="56">
        <v>102.49543113474</v>
      </c>
      <c r="J462" s="56">
        <v>106.183277895543</v>
      </c>
      <c r="K462" s="56"/>
      <c r="L462" s="56"/>
      <c r="M462" s="56">
        <v>99.988594561159204</v>
      </c>
      <c r="N462" s="56"/>
      <c r="O462" s="56">
        <v>95.809480568336397</v>
      </c>
      <c r="P462" s="56"/>
      <c r="Q462" s="56"/>
      <c r="R462" s="56"/>
      <c r="S462" s="84"/>
      <c r="T462" s="84"/>
      <c r="U462" s="56"/>
      <c r="V462" s="56"/>
      <c r="W462" s="56"/>
      <c r="X462" s="56"/>
      <c r="Y462" s="56"/>
      <c r="Z462" s="56"/>
      <c r="AA462" s="56"/>
      <c r="AB462" s="56"/>
      <c r="AC462" s="56"/>
      <c r="AE462" s="56">
        <v>106.60682352572501</v>
      </c>
      <c r="AF462" s="56">
        <v>103.433644136859</v>
      </c>
      <c r="AG462" s="56"/>
      <c r="AH462" s="56">
        <v>100.56368753194</v>
      </c>
      <c r="AI462" s="56"/>
      <c r="AJ462" s="56"/>
      <c r="AK462" s="56"/>
      <c r="AL462" s="56"/>
      <c r="AM462" s="56"/>
      <c r="AN462" s="56"/>
      <c r="AO462" s="56"/>
      <c r="AP462" s="56"/>
      <c r="AQ462" s="56"/>
      <c r="AR462" s="56"/>
      <c r="AS462" s="56"/>
      <c r="AT462" s="56"/>
      <c r="AU462" s="56"/>
      <c r="AV462" s="56"/>
      <c r="AX462" s="56">
        <v>107.979981736472</v>
      </c>
      <c r="AY462" s="59"/>
      <c r="AZ462" s="59"/>
      <c r="BA462" s="59"/>
      <c r="BB462" s="59"/>
      <c r="BC462" s="59">
        <f t="shared" si="1885"/>
        <v>1.9669485083657623</v>
      </c>
      <c r="BD462" s="59">
        <f t="shared" si="1886"/>
        <v>2.2203075291625796</v>
      </c>
      <c r="BE462" s="59">
        <f t="shared" si="1887"/>
        <v>1.2331346667157961</v>
      </c>
      <c r="BF462" s="59"/>
      <c r="BG462" s="59"/>
      <c r="BH462" s="59">
        <f t="shared" si="1888"/>
        <v>0.92196590469311168</v>
      </c>
      <c r="BI462" s="59"/>
      <c r="BJ462" s="59">
        <f t="shared" si="1889"/>
        <v>0.63663961541440273</v>
      </c>
      <c r="BK462" s="59"/>
      <c r="BL462" s="59"/>
      <c r="BM462" s="59"/>
      <c r="BN462" s="59"/>
      <c r="BO462" s="59"/>
      <c r="BP462" s="59"/>
      <c r="BQ462" s="59"/>
      <c r="BR462" s="59"/>
      <c r="BS462" s="59"/>
      <c r="BT462" s="59"/>
      <c r="BU462" s="59"/>
      <c r="BV462" s="59"/>
      <c r="BW462" s="59"/>
      <c r="BX462" s="59"/>
      <c r="BZ462" s="59">
        <f t="shared" si="1890"/>
        <v>1.3308577349869566</v>
      </c>
      <c r="CA462" s="59">
        <f t="shared" si="1891"/>
        <v>3.647150038760838</v>
      </c>
      <c r="CB462" s="59"/>
      <c r="CC462" s="59">
        <f t="shared" si="1892"/>
        <v>4.6812203382822881</v>
      </c>
      <c r="CD462" s="59"/>
      <c r="CE462" s="59"/>
      <c r="CF462" s="59"/>
      <c r="CG462" s="59"/>
      <c r="CH462" s="59"/>
      <c r="CI462" s="59"/>
      <c r="CJ462" s="59"/>
      <c r="CK462" s="59"/>
      <c r="CL462" s="59"/>
      <c r="CM462" s="59"/>
      <c r="CN462" s="59"/>
      <c r="CO462" s="59"/>
      <c r="CP462" s="59"/>
      <c r="CQ462" s="59"/>
      <c r="CS462" s="59">
        <f t="shared" si="1893"/>
        <v>2.158339598086112</v>
      </c>
      <c r="CT462" s="56"/>
      <c r="CU462" s="56"/>
      <c r="CV462" s="56"/>
      <c r="CW462" s="56"/>
      <c r="CX462" s="56">
        <f>((SUM(H$459:H462)/SUM(H$447:H450))-1)*100</f>
        <v>3.5376822618976789</v>
      </c>
      <c r="CY462" s="56">
        <f>((SUM(I$459:I462)/SUM(I$447:I450))-1)*100</f>
        <v>3.6705788476247614</v>
      </c>
      <c r="CZ462" s="56">
        <f>((SUM(J$459:J462)/SUM(J$447:J450))-1)*100</f>
        <v>3.1483847629032446</v>
      </c>
      <c r="DA462" s="56"/>
      <c r="DB462" s="56"/>
      <c r="DC462" s="56">
        <f>((SUM(M$459:M462)/SUM(M$447:M450))-1)*100</f>
        <v>5.3057488446273782</v>
      </c>
      <c r="DD462" s="56"/>
      <c r="DE462" s="56">
        <f>((SUM(O$459:O462)/SUM(O$447:O450))-1)*100</f>
        <v>7.0380127281845395</v>
      </c>
      <c r="DF462" s="56"/>
      <c r="DG462" s="56"/>
      <c r="DH462" s="56"/>
      <c r="DI462" s="56"/>
      <c r="DJ462" s="56"/>
      <c r="DK462" s="56"/>
      <c r="DL462" s="56"/>
      <c r="DM462" s="56"/>
      <c r="DN462" s="56"/>
      <c r="DO462" s="56"/>
      <c r="DP462" s="56"/>
      <c r="DQ462" s="56"/>
      <c r="DR462" s="56"/>
      <c r="DS462" s="56"/>
      <c r="DU462" s="56">
        <f>((SUM(AE$459:AE462)/SUM(AE$447:AE450))-1)*100</f>
        <v>2.8315636977640501</v>
      </c>
      <c r="DV462" s="56">
        <f>((SUM(AF$459:AF462)/SUM(AF$447:AF450))-1)*100</f>
        <v>7.8134153459313405</v>
      </c>
      <c r="DW462" s="56"/>
      <c r="DX462" s="56">
        <f>((SUM(AH$459:AH462)/SUM(AH$447:AH450))-1)*100</f>
        <v>10.567533465351996</v>
      </c>
      <c r="DY462" s="56"/>
      <c r="DZ462" s="56"/>
      <c r="EA462" s="56"/>
      <c r="EB462" s="56"/>
      <c r="EC462" s="56"/>
      <c r="ED462" s="56"/>
      <c r="EE462" s="56"/>
      <c r="EF462" s="56"/>
      <c r="EG462" s="56"/>
      <c r="EH462" s="56"/>
      <c r="EI462" s="56"/>
      <c r="EJ462" s="56"/>
      <c r="EK462" s="56"/>
      <c r="EL462" s="56"/>
      <c r="EN462" s="56">
        <f>((SUM(AX$459:AX462)/SUM(AX$447:AX450))-1)*100</f>
        <v>3.8653076855192037</v>
      </c>
      <c r="EO462" s="56"/>
      <c r="EP462" s="56"/>
      <c r="EQ462" s="56"/>
      <c r="ER462" s="56"/>
      <c r="ES462" s="56"/>
    </row>
    <row r="463" spans="1:149" s="55" customFormat="1" ht="12.75" customHeight="1" x14ac:dyDescent="0.25">
      <c r="A463" s="55">
        <v>2015</v>
      </c>
      <c r="B463" s="55" t="s">
        <v>352</v>
      </c>
      <c r="C463" s="55" t="s">
        <v>331</v>
      </c>
      <c r="D463" s="56"/>
      <c r="E463" s="56"/>
      <c r="F463" s="56"/>
      <c r="G463" s="56"/>
      <c r="H463" s="56">
        <v>104.269257818394</v>
      </c>
      <c r="I463" s="56">
        <v>103.1201196212</v>
      </c>
      <c r="J463" s="56">
        <v>107.75093024426501</v>
      </c>
      <c r="K463" s="56"/>
      <c r="L463" s="56"/>
      <c r="M463" s="56">
        <v>109.844377451132</v>
      </c>
      <c r="N463" s="56"/>
      <c r="O463" s="56">
        <v>107.413749287239</v>
      </c>
      <c r="P463" s="56"/>
      <c r="Q463" s="56"/>
      <c r="R463" s="56"/>
      <c r="S463" s="84"/>
      <c r="T463" s="84"/>
      <c r="U463" s="56"/>
      <c r="V463" s="56"/>
      <c r="W463" s="56"/>
      <c r="X463" s="56"/>
      <c r="Y463" s="56"/>
      <c r="Z463" s="56"/>
      <c r="AA463" s="56"/>
      <c r="AB463" s="56"/>
      <c r="AC463" s="56"/>
      <c r="AE463" s="56">
        <v>113.693627254799</v>
      </c>
      <c r="AF463" s="56">
        <v>114.239283596002</v>
      </c>
      <c r="AG463" s="56"/>
      <c r="AH463" s="56">
        <v>113.20836571405199</v>
      </c>
      <c r="AI463" s="56"/>
      <c r="AJ463" s="56"/>
      <c r="AK463" s="56"/>
      <c r="AL463" s="56"/>
      <c r="AM463" s="56"/>
      <c r="AN463" s="56"/>
      <c r="AO463" s="56"/>
      <c r="AP463" s="56"/>
      <c r="AQ463" s="56"/>
      <c r="AR463" s="56"/>
      <c r="AS463" s="56"/>
      <c r="AT463" s="56"/>
      <c r="AU463" s="56"/>
      <c r="AV463" s="56"/>
      <c r="AX463" s="56">
        <v>115.87237474476299</v>
      </c>
      <c r="AY463" s="59"/>
      <c r="AZ463" s="59"/>
      <c r="BA463" s="59"/>
      <c r="BB463" s="59"/>
      <c r="BC463" s="59">
        <f t="shared" si="1885"/>
        <v>3.4358478096678358</v>
      </c>
      <c r="BD463" s="59">
        <f t="shared" si="1886"/>
        <v>3.3020438053396495</v>
      </c>
      <c r="BE463" s="59">
        <f t="shared" si="1887"/>
        <v>3.8257929212209829</v>
      </c>
      <c r="BF463" s="59"/>
      <c r="BG463" s="59"/>
      <c r="BH463" s="59">
        <f t="shared" si="1888"/>
        <v>4.7548401038988164</v>
      </c>
      <c r="BI463" s="59"/>
      <c r="BJ463" s="59">
        <f t="shared" si="1889"/>
        <v>5.0175795812439805</v>
      </c>
      <c r="BK463" s="59"/>
      <c r="BL463" s="59"/>
      <c r="BM463" s="59"/>
      <c r="BN463" s="59"/>
      <c r="BO463" s="59"/>
      <c r="BP463" s="59"/>
      <c r="BQ463" s="59"/>
      <c r="BR463" s="59"/>
      <c r="BS463" s="59"/>
      <c r="BT463" s="59"/>
      <c r="BU463" s="59"/>
      <c r="BV463" s="59"/>
      <c r="BW463" s="59"/>
      <c r="BX463" s="59"/>
      <c r="BZ463" s="59">
        <f t="shared" si="1890"/>
        <v>4.3641826391114247</v>
      </c>
      <c r="CA463" s="59">
        <f t="shared" si="1891"/>
        <v>7.8952321767443046</v>
      </c>
      <c r="CB463" s="59"/>
      <c r="CC463" s="59">
        <f t="shared" si="1892"/>
        <v>9.3398406199991957</v>
      </c>
      <c r="CD463" s="59"/>
      <c r="CE463" s="59"/>
      <c r="CF463" s="59"/>
      <c r="CG463" s="59"/>
      <c r="CH463" s="59"/>
      <c r="CI463" s="59"/>
      <c r="CJ463" s="59"/>
      <c r="CK463" s="59"/>
      <c r="CL463" s="59"/>
      <c r="CM463" s="59"/>
      <c r="CN463" s="59"/>
      <c r="CO463" s="59"/>
      <c r="CP463" s="59"/>
      <c r="CQ463" s="59"/>
      <c r="CS463" s="59">
        <f t="shared" si="1893"/>
        <v>5.7331712123711354</v>
      </c>
      <c r="CT463" s="56"/>
      <c r="CU463" s="56"/>
      <c r="CV463" s="56"/>
      <c r="CW463" s="56"/>
      <c r="CX463" s="56">
        <f>((SUM(H$459:H463)/SUM(H$447:H451))-1)*100</f>
        <v>3.5173129772145817</v>
      </c>
      <c r="CY463" s="56">
        <f>((SUM(I$459:I463)/SUM(I$447:I451))-1)*100</f>
        <v>3.5969404722318243</v>
      </c>
      <c r="CZ463" s="56">
        <f>((SUM(J$459:J463)/SUM(J$447:J451))-1)*100</f>
        <v>3.284298096671856</v>
      </c>
      <c r="DA463" s="56"/>
      <c r="DB463" s="56"/>
      <c r="DC463" s="56">
        <f>((SUM(M$459:M463)/SUM(M$447:M451))-1)*100</f>
        <v>5.1898050257344064</v>
      </c>
      <c r="DD463" s="56"/>
      <c r="DE463" s="56">
        <f>((SUM(O$459:O463)/SUM(O$447:O451))-1)*100</f>
        <v>6.6072774649478694</v>
      </c>
      <c r="DF463" s="56"/>
      <c r="DG463" s="56"/>
      <c r="DH463" s="56"/>
      <c r="DI463" s="56"/>
      <c r="DJ463" s="56"/>
      <c r="DK463" s="56"/>
      <c r="DL463" s="56"/>
      <c r="DM463" s="56"/>
      <c r="DN463" s="56"/>
      <c r="DO463" s="56"/>
      <c r="DP463" s="56"/>
      <c r="DQ463" s="56"/>
      <c r="DR463" s="56"/>
      <c r="DS463" s="56"/>
      <c r="DU463" s="56">
        <f>((SUM(AE$459:AE463)/SUM(AE$447:AE451))-1)*100</f>
        <v>3.148090020959704</v>
      </c>
      <c r="DV463" s="56">
        <f>((SUM(AF$459:AF463)/SUM(AF$447:AF451))-1)*100</f>
        <v>7.8307168011682915</v>
      </c>
      <c r="DW463" s="56"/>
      <c r="DX463" s="56">
        <f>((SUM(AH$459:AH463)/SUM(AH$447:AH451))-1)*100</f>
        <v>10.304321945235206</v>
      </c>
      <c r="DY463" s="56"/>
      <c r="DZ463" s="56"/>
      <c r="EA463" s="56"/>
      <c r="EB463" s="56"/>
      <c r="EC463" s="56"/>
      <c r="ED463" s="56"/>
      <c r="EE463" s="56"/>
      <c r="EF463" s="56"/>
      <c r="EG463" s="56"/>
      <c r="EH463" s="56"/>
      <c r="EI463" s="56"/>
      <c r="EJ463" s="56"/>
      <c r="EK463" s="56"/>
      <c r="EL463" s="56"/>
      <c r="EN463" s="56">
        <f>((SUM(AX$459:AX463)/SUM(AX$447:AX451))-1)*100</f>
        <v>4.2523810082557567</v>
      </c>
      <c r="EO463" s="56"/>
      <c r="EP463" s="56"/>
      <c r="EQ463" s="56"/>
      <c r="ER463" s="56"/>
      <c r="ES463" s="56"/>
    </row>
    <row r="464" spans="1:149" s="55" customFormat="1" ht="12.75" customHeight="1" x14ac:dyDescent="0.25">
      <c r="A464" s="55">
        <v>2015</v>
      </c>
      <c r="B464" s="55" t="s">
        <v>353</v>
      </c>
      <c r="C464" s="55" t="s">
        <v>331</v>
      </c>
      <c r="D464" s="56"/>
      <c r="E464" s="56"/>
      <c r="F464" s="56"/>
      <c r="G464" s="56"/>
      <c r="H464" s="56">
        <v>104.22880990133299</v>
      </c>
      <c r="I464" s="56">
        <v>103.213158331949</v>
      </c>
      <c r="J464" s="56">
        <v>107.306042972211</v>
      </c>
      <c r="K464" s="56"/>
      <c r="L464" s="56"/>
      <c r="M464" s="56">
        <v>108.64921542671</v>
      </c>
      <c r="N464" s="56"/>
      <c r="O464" s="56">
        <v>108.11110274702401</v>
      </c>
      <c r="P464" s="56"/>
      <c r="Q464" s="56"/>
      <c r="R464" s="56"/>
      <c r="S464" s="84"/>
      <c r="T464" s="84"/>
      <c r="U464" s="56"/>
      <c r="V464" s="56"/>
      <c r="W464" s="56"/>
      <c r="X464" s="56"/>
      <c r="Y464" s="56"/>
      <c r="Z464" s="56"/>
      <c r="AA464" s="56"/>
      <c r="AB464" s="56"/>
      <c r="AC464" s="56"/>
      <c r="AE464" s="56">
        <v>109.501394364402</v>
      </c>
      <c r="AF464" s="56">
        <v>113.64233206051399</v>
      </c>
      <c r="AG464" s="56"/>
      <c r="AH464" s="56">
        <v>114.104115464251</v>
      </c>
      <c r="AI464" s="56"/>
      <c r="AJ464" s="56"/>
      <c r="AK464" s="56"/>
      <c r="AL464" s="56"/>
      <c r="AM464" s="56"/>
      <c r="AN464" s="56"/>
      <c r="AO464" s="56"/>
      <c r="AP464" s="56"/>
      <c r="AQ464" s="56"/>
      <c r="AR464" s="56"/>
      <c r="AS464" s="56"/>
      <c r="AT464" s="56"/>
      <c r="AU464" s="56"/>
      <c r="AV464" s="56"/>
      <c r="AX464" s="56">
        <v>112.91081464046501</v>
      </c>
      <c r="AY464" s="59"/>
      <c r="AZ464" s="59"/>
      <c r="BA464" s="59"/>
      <c r="BB464" s="59"/>
      <c r="BC464" s="59">
        <f t="shared" si="1885"/>
        <v>2.9953424071358148</v>
      </c>
      <c r="BD464" s="59">
        <f t="shared" si="1886"/>
        <v>3.381481728017266</v>
      </c>
      <c r="BE464" s="59">
        <f t="shared" si="1887"/>
        <v>1.8863114963031169</v>
      </c>
      <c r="BF464" s="59"/>
      <c r="BG464" s="59"/>
      <c r="BH464" s="59">
        <f t="shared" si="1888"/>
        <v>7.265830902405801</v>
      </c>
      <c r="BI464" s="59"/>
      <c r="BJ464" s="59">
        <f t="shared" si="1889"/>
        <v>4.9441353512688302</v>
      </c>
      <c r="BK464" s="59"/>
      <c r="BL464" s="59"/>
      <c r="BM464" s="59"/>
      <c r="BN464" s="59"/>
      <c r="BO464" s="59"/>
      <c r="BP464" s="59"/>
      <c r="BQ464" s="59"/>
      <c r="BR464" s="59"/>
      <c r="BS464" s="59"/>
      <c r="BT464" s="59"/>
      <c r="BU464" s="59"/>
      <c r="BV464" s="59"/>
      <c r="BW464" s="59"/>
      <c r="BX464" s="59"/>
      <c r="BZ464" s="59">
        <f t="shared" si="1890"/>
        <v>11.109138038031041</v>
      </c>
      <c r="CA464" s="59">
        <f t="shared" si="1891"/>
        <v>10.91791635461119</v>
      </c>
      <c r="CB464" s="59"/>
      <c r="CC464" s="59">
        <f t="shared" si="1892"/>
        <v>9.1820933723328668</v>
      </c>
      <c r="CD464" s="59"/>
      <c r="CE464" s="59"/>
      <c r="CF464" s="59"/>
      <c r="CG464" s="59"/>
      <c r="CH464" s="59"/>
      <c r="CI464" s="59"/>
      <c r="CJ464" s="59"/>
      <c r="CK464" s="59"/>
      <c r="CL464" s="59"/>
      <c r="CM464" s="59"/>
      <c r="CN464" s="59"/>
      <c r="CO464" s="59"/>
      <c r="CP464" s="59"/>
      <c r="CQ464" s="59"/>
      <c r="CS464" s="59">
        <f t="shared" si="1893"/>
        <v>13.814620849449888</v>
      </c>
      <c r="CT464" s="56"/>
      <c r="CU464" s="56"/>
      <c r="CV464" s="56"/>
      <c r="CW464" s="56"/>
      <c r="CX464" s="56">
        <f>((SUM(H$459:H464)/SUM(H$447:H452))-1)*100</f>
        <v>3.4300277022250247</v>
      </c>
      <c r="CY464" s="56">
        <f>((SUM(I$459:I464)/SUM(I$447:I452))-1)*100</f>
        <v>3.5610545688377959</v>
      </c>
      <c r="CZ464" s="56">
        <f>((SUM(J$459:J464)/SUM(J$447:J452))-1)*100</f>
        <v>3.0478038563421128</v>
      </c>
      <c r="DA464" s="56"/>
      <c r="DB464" s="56"/>
      <c r="DC464" s="56">
        <f>((SUM(M$459:M464)/SUM(M$447:M452))-1)*100</f>
        <v>5.5405484937806948</v>
      </c>
      <c r="DD464" s="56"/>
      <c r="DE464" s="56">
        <f>((SUM(O$459:O464)/SUM(O$447:O452))-1)*100</f>
        <v>6.3132878338108878</v>
      </c>
      <c r="DF464" s="56"/>
      <c r="DG464" s="56"/>
      <c r="DH464" s="56"/>
      <c r="DI464" s="56"/>
      <c r="DJ464" s="56"/>
      <c r="DK464" s="56"/>
      <c r="DL464" s="56"/>
      <c r="DM464" s="56"/>
      <c r="DN464" s="56"/>
      <c r="DO464" s="56"/>
      <c r="DP464" s="56"/>
      <c r="DQ464" s="56"/>
      <c r="DR464" s="56"/>
      <c r="DS464" s="56"/>
      <c r="DU464" s="56">
        <f>((SUM(AE$459:AE464)/SUM(AE$447:AE452))-1)*100</f>
        <v>4.4013476378457206</v>
      </c>
      <c r="DV464" s="56">
        <f>((SUM(AF$459:AF464)/SUM(AF$447:AF452))-1)*100</f>
        <v>8.3551339968510607</v>
      </c>
      <c r="DW464" s="56"/>
      <c r="DX464" s="56">
        <f>((SUM(AH$459:AH464)/SUM(AH$447:AH452))-1)*100</f>
        <v>10.104672313678019</v>
      </c>
      <c r="DY464" s="56"/>
      <c r="DZ464" s="56"/>
      <c r="EA464" s="56"/>
      <c r="EB464" s="56"/>
      <c r="EC464" s="56"/>
      <c r="ED464" s="56"/>
      <c r="EE464" s="56"/>
      <c r="EF464" s="56"/>
      <c r="EG464" s="56"/>
      <c r="EH464" s="56"/>
      <c r="EI464" s="56"/>
      <c r="EJ464" s="56"/>
      <c r="EK464" s="56"/>
      <c r="EL464" s="56"/>
      <c r="EN464" s="56">
        <f>((SUM(AX$459:AX464)/SUM(AX$447:AX452))-1)*100</f>
        <v>5.7628398269606418</v>
      </c>
      <c r="EO464" s="56"/>
      <c r="EP464" s="56"/>
      <c r="EQ464" s="56"/>
      <c r="ER464" s="56"/>
      <c r="ES464" s="56"/>
    </row>
    <row r="465" spans="1:149" s="55" customFormat="1" ht="12.75" customHeight="1" x14ac:dyDescent="0.25">
      <c r="A465" s="55">
        <v>2015</v>
      </c>
      <c r="B465" s="55" t="s">
        <v>354</v>
      </c>
      <c r="C465" s="55" t="s">
        <v>331</v>
      </c>
      <c r="D465" s="56"/>
      <c r="E465" s="56"/>
      <c r="F465" s="56"/>
      <c r="G465" s="56"/>
      <c r="H465" s="56">
        <v>105.548601642146</v>
      </c>
      <c r="I465" s="56">
        <v>104.874563881043</v>
      </c>
      <c r="J465" s="56">
        <v>107.590809178676</v>
      </c>
      <c r="K465" s="56"/>
      <c r="L465" s="56"/>
      <c r="M465" s="56">
        <v>114.32848169584599</v>
      </c>
      <c r="N465" s="56"/>
      <c r="O465" s="56">
        <v>107.736149748442</v>
      </c>
      <c r="P465" s="56"/>
      <c r="Q465" s="56"/>
      <c r="R465" s="56"/>
      <c r="S465" s="84"/>
      <c r="T465" s="84"/>
      <c r="U465" s="56"/>
      <c r="V465" s="56"/>
      <c r="W465" s="56"/>
      <c r="X465" s="56"/>
      <c r="Y465" s="56"/>
      <c r="Z465" s="56"/>
      <c r="AA465" s="56"/>
      <c r="AB465" s="56"/>
      <c r="AC465" s="56"/>
      <c r="AE465" s="56">
        <v>124.768388889875</v>
      </c>
      <c r="AF465" s="56">
        <v>120.242323989879</v>
      </c>
      <c r="AG465" s="56"/>
      <c r="AH465" s="56">
        <v>114.182372863803</v>
      </c>
      <c r="AI465" s="56"/>
      <c r="AJ465" s="56"/>
      <c r="AK465" s="56"/>
      <c r="AL465" s="56"/>
      <c r="AM465" s="56"/>
      <c r="AN465" s="56"/>
      <c r="AO465" s="56"/>
      <c r="AP465" s="56"/>
      <c r="AQ465" s="56"/>
      <c r="AR465" s="56"/>
      <c r="AS465" s="56"/>
      <c r="AT465" s="56"/>
      <c r="AU465" s="56"/>
      <c r="AV465" s="56"/>
      <c r="AX465" s="56">
        <v>129.84197563934401</v>
      </c>
      <c r="AY465" s="59"/>
      <c r="AZ465" s="59"/>
      <c r="BA465" s="59"/>
      <c r="BB465" s="59"/>
      <c r="BC465" s="59">
        <f t="shared" si="1885"/>
        <v>3.8133104308489374</v>
      </c>
      <c r="BD465" s="59">
        <f t="shared" si="1886"/>
        <v>3.8770405476559411</v>
      </c>
      <c r="BE465" s="59">
        <f t="shared" si="1887"/>
        <v>3.6255506201107623</v>
      </c>
      <c r="BF465" s="59"/>
      <c r="BG465" s="59"/>
      <c r="BH465" s="59">
        <f t="shared" si="1888"/>
        <v>5.026760872128655</v>
      </c>
      <c r="BI465" s="59"/>
      <c r="BJ465" s="59">
        <f t="shared" si="1889"/>
        <v>4.1854056555640007</v>
      </c>
      <c r="BK465" s="59"/>
      <c r="BL465" s="59"/>
      <c r="BM465" s="59"/>
      <c r="BN465" s="59"/>
      <c r="BO465" s="59"/>
      <c r="BP465" s="59"/>
      <c r="BQ465" s="59"/>
      <c r="BR465" s="59"/>
      <c r="BS465" s="59"/>
      <c r="BT465" s="59"/>
      <c r="BU465" s="59"/>
      <c r="BV465" s="59"/>
      <c r="BW465" s="59"/>
      <c r="BX465" s="59"/>
      <c r="BZ465" s="59">
        <f t="shared" si="1890"/>
        <v>6.1995218863056811</v>
      </c>
      <c r="CA465" s="59">
        <f t="shared" si="1891"/>
        <v>8.9337832119108498</v>
      </c>
      <c r="CB465" s="59"/>
      <c r="CC465" s="59">
        <f t="shared" si="1892"/>
        <v>8.9227367320807716</v>
      </c>
      <c r="CD465" s="59"/>
      <c r="CE465" s="59"/>
      <c r="CF465" s="59"/>
      <c r="CG465" s="59"/>
      <c r="CH465" s="59"/>
      <c r="CI465" s="59"/>
      <c r="CJ465" s="59"/>
      <c r="CK465" s="59"/>
      <c r="CL465" s="59"/>
      <c r="CM465" s="59"/>
      <c r="CN465" s="59"/>
      <c r="CO465" s="59"/>
      <c r="CP465" s="59"/>
      <c r="CQ465" s="59"/>
      <c r="CS465" s="59">
        <f t="shared" si="1893"/>
        <v>8.9491753732840351</v>
      </c>
      <c r="CT465" s="56"/>
      <c r="CU465" s="56"/>
      <c r="CV465" s="56"/>
      <c r="CW465" s="56"/>
      <c r="CX465" s="56">
        <f>((SUM(H$459:H465)/SUM(H$447:H453))-1)*100</f>
        <v>3.4851590330809756</v>
      </c>
      <c r="CY465" s="56">
        <f>((SUM(I$459:I465)/SUM(I$447:I453))-1)*100</f>
        <v>3.6066040421294243</v>
      </c>
      <c r="CZ465" s="56">
        <f>((SUM(J$459:J465)/SUM(J$447:J453))-1)*100</f>
        <v>3.1303829030090657</v>
      </c>
      <c r="DA465" s="56"/>
      <c r="DB465" s="56"/>
      <c r="DC465" s="56">
        <f>((SUM(M$459:M465)/SUM(M$447:M453))-1)*100</f>
        <v>5.461595250806206</v>
      </c>
      <c r="DD465" s="56"/>
      <c r="DE465" s="56">
        <f>((SUM(O$459:O465)/SUM(O$447:O453))-1)*100</f>
        <v>5.9926204014923767</v>
      </c>
      <c r="DF465" s="56"/>
      <c r="DG465" s="56"/>
      <c r="DH465" s="56"/>
      <c r="DI465" s="56"/>
      <c r="DJ465" s="56"/>
      <c r="DK465" s="56"/>
      <c r="DL465" s="56"/>
      <c r="DM465" s="56"/>
      <c r="DN465" s="56"/>
      <c r="DO465" s="56"/>
      <c r="DP465" s="56"/>
      <c r="DQ465" s="56"/>
      <c r="DR465" s="56"/>
      <c r="DS465" s="56"/>
      <c r="DU465" s="56">
        <f>((SUM(AE$459:AE465)/SUM(AE$447:AE453))-1)*100</f>
        <v>4.6854796873096793</v>
      </c>
      <c r="DV465" s="56">
        <f>((SUM(AF$459:AF465)/SUM(AF$447:AF453))-1)*100</f>
        <v>8.4446491341415566</v>
      </c>
      <c r="DW465" s="56"/>
      <c r="DX465" s="56">
        <f>((SUM(AH$459:AH465)/SUM(AH$447:AH453))-1)*100</f>
        <v>9.925694057160106</v>
      </c>
      <c r="DY465" s="56"/>
      <c r="DZ465" s="56"/>
      <c r="EA465" s="56"/>
      <c r="EB465" s="56"/>
      <c r="EC465" s="56"/>
      <c r="ED465" s="56"/>
      <c r="EE465" s="56"/>
      <c r="EF465" s="56"/>
      <c r="EG465" s="56"/>
      <c r="EH465" s="56"/>
      <c r="EI465" s="56"/>
      <c r="EJ465" s="56"/>
      <c r="EK465" s="56"/>
      <c r="EL465" s="56"/>
      <c r="EN465" s="56">
        <f>((SUM(AX$459:AX465)/SUM(AX$447:AX453))-1)*100</f>
        <v>6.2710406456497836</v>
      </c>
      <c r="EO465" s="56"/>
      <c r="EP465" s="56"/>
      <c r="EQ465" s="56"/>
      <c r="ER465" s="56"/>
      <c r="ES465" s="56"/>
    </row>
    <row r="466" spans="1:149" s="55" customFormat="1" ht="12.75" customHeight="1" x14ac:dyDescent="0.25">
      <c r="A466" s="55">
        <v>2015</v>
      </c>
      <c r="B466" s="55" t="s">
        <v>355</v>
      </c>
      <c r="C466" s="55" t="s">
        <v>331</v>
      </c>
      <c r="D466" s="56"/>
      <c r="E466" s="56"/>
      <c r="F466" s="56"/>
      <c r="G466" s="56"/>
      <c r="H466" s="56">
        <v>105.602135650021</v>
      </c>
      <c r="I466" s="56">
        <v>105.02741319156</v>
      </c>
      <c r="J466" s="56">
        <v>107.343436514475</v>
      </c>
      <c r="K466" s="56"/>
      <c r="L466" s="56"/>
      <c r="M466" s="56">
        <v>113.185636673728</v>
      </c>
      <c r="N466" s="56"/>
      <c r="O466" s="56">
        <v>110.35826385033801</v>
      </c>
      <c r="P466" s="56"/>
      <c r="Q466" s="56"/>
      <c r="R466" s="56"/>
      <c r="S466" s="84"/>
      <c r="T466" s="84"/>
      <c r="U466" s="56"/>
      <c r="V466" s="56"/>
      <c r="W466" s="56"/>
      <c r="X466" s="56"/>
      <c r="Y466" s="56"/>
      <c r="Z466" s="56"/>
      <c r="AA466" s="56"/>
      <c r="AB466" s="56"/>
      <c r="AC466" s="56"/>
      <c r="AE466" s="56">
        <v>117.663188792555</v>
      </c>
      <c r="AF466" s="56">
        <v>119.77421790950901</v>
      </c>
      <c r="AG466" s="56"/>
      <c r="AH466" s="56">
        <v>117.72445776551599</v>
      </c>
      <c r="AI466" s="56"/>
      <c r="AJ466" s="56"/>
      <c r="AK466" s="56"/>
      <c r="AL466" s="56"/>
      <c r="AM466" s="56"/>
      <c r="AN466" s="56"/>
      <c r="AO466" s="56"/>
      <c r="AP466" s="56"/>
      <c r="AQ466" s="56"/>
      <c r="AR466" s="56"/>
      <c r="AS466" s="56"/>
      <c r="AT466" s="56"/>
      <c r="AU466" s="56"/>
      <c r="AV466" s="56"/>
      <c r="AX466" s="56">
        <v>123.02127105200501</v>
      </c>
      <c r="AY466" s="59"/>
      <c r="AZ466" s="59"/>
      <c r="BA466" s="59"/>
      <c r="BB466" s="59"/>
      <c r="BC466" s="59">
        <f t="shared" si="1885"/>
        <v>4.0020151841782425</v>
      </c>
      <c r="BD466" s="59">
        <f t="shared" si="1886"/>
        <v>4.5860631328171086</v>
      </c>
      <c r="BE466" s="59">
        <f t="shared" si="1887"/>
        <v>2.3083460508647846</v>
      </c>
      <c r="BF466" s="59"/>
      <c r="BG466" s="59"/>
      <c r="BH466" s="59">
        <f t="shared" si="1888"/>
        <v>7.3239666591456531</v>
      </c>
      <c r="BI466" s="59"/>
      <c r="BJ466" s="59">
        <f t="shared" si="1889"/>
        <v>9.8276826688714625</v>
      </c>
      <c r="BK466" s="59"/>
      <c r="BL466" s="59"/>
      <c r="BM466" s="59"/>
      <c r="BN466" s="59"/>
      <c r="BO466" s="59"/>
      <c r="BP466" s="59"/>
      <c r="BQ466" s="59"/>
      <c r="BR466" s="59"/>
      <c r="BS466" s="59"/>
      <c r="BT466" s="59"/>
      <c r="BU466" s="59"/>
      <c r="BV466" s="59"/>
      <c r="BW466" s="59"/>
      <c r="BX466" s="59"/>
      <c r="BZ466" s="59">
        <f t="shared" si="1890"/>
        <v>3.8089306413334745</v>
      </c>
      <c r="CA466" s="59">
        <f t="shared" si="1891"/>
        <v>11.837589556913763</v>
      </c>
      <c r="CB466" s="59"/>
      <c r="CC466" s="59">
        <f t="shared" si="1892"/>
        <v>15.227926359139499</v>
      </c>
      <c r="CD466" s="59"/>
      <c r="CE466" s="59"/>
      <c r="CF466" s="59"/>
      <c r="CG466" s="59"/>
      <c r="CH466" s="59"/>
      <c r="CI466" s="59"/>
      <c r="CJ466" s="59"/>
      <c r="CK466" s="59"/>
      <c r="CL466" s="59"/>
      <c r="CM466" s="59"/>
      <c r="CN466" s="59"/>
      <c r="CO466" s="59"/>
      <c r="CP466" s="59"/>
      <c r="CQ466" s="59"/>
      <c r="CS466" s="59">
        <f t="shared" si="1893"/>
        <v>7.0623547681306631</v>
      </c>
      <c r="CT466" s="56"/>
      <c r="CU466" s="56"/>
      <c r="CV466" s="56"/>
      <c r="CW466" s="56"/>
      <c r="CX466" s="56">
        <f>((SUM(H$459:H466)/SUM(H$447:H454))-1)*100</f>
        <v>3.5500802488375394</v>
      </c>
      <c r="CY466" s="56">
        <f>((SUM(I$459:I466)/SUM(I$447:I454))-1)*100</f>
        <v>3.7294296312895048</v>
      </c>
      <c r="CZ466" s="56">
        <f>((SUM(J$459:J466)/SUM(J$447:J454))-1)*100</f>
        <v>3.0266332655161765</v>
      </c>
      <c r="DA466" s="56"/>
      <c r="DB466" s="56"/>
      <c r="DC466" s="56">
        <f>((SUM(M$459:M466)/SUM(M$447:M454))-1)*100</f>
        <v>5.7029297346119723</v>
      </c>
      <c r="DD466" s="56"/>
      <c r="DE466" s="56">
        <f>((SUM(O$459:O466)/SUM(O$447:O454))-1)*100</f>
        <v>6.4824766204906625</v>
      </c>
      <c r="DF466" s="56"/>
      <c r="DG466" s="56"/>
      <c r="DH466" s="56"/>
      <c r="DI466" s="56"/>
      <c r="DJ466" s="56"/>
      <c r="DK466" s="56"/>
      <c r="DL466" s="56"/>
      <c r="DM466" s="56"/>
      <c r="DN466" s="56"/>
      <c r="DO466" s="56"/>
      <c r="DP466" s="56"/>
      <c r="DQ466" s="56"/>
      <c r="DR466" s="56"/>
      <c r="DS466" s="56"/>
      <c r="DU466" s="56">
        <f>((SUM(AE$459:AE466)/SUM(AE$447:AE454))-1)*100</f>
        <v>4.569530297858404</v>
      </c>
      <c r="DV466" s="56">
        <f>((SUM(AF$459:AF466)/SUM(AF$447:AF454))-1)*100</f>
        <v>8.8874464396983868</v>
      </c>
      <c r="DW466" s="56"/>
      <c r="DX466" s="56">
        <f>((SUM(AH$459:AH466)/SUM(AH$447:AH454))-1)*100</f>
        <v>10.607576846095812</v>
      </c>
      <c r="DY466" s="56"/>
      <c r="DZ466" s="56"/>
      <c r="EA466" s="56"/>
      <c r="EB466" s="56"/>
      <c r="EC466" s="56"/>
      <c r="ED466" s="56"/>
      <c r="EE466" s="56"/>
      <c r="EF466" s="56"/>
      <c r="EG466" s="56"/>
      <c r="EH466" s="56"/>
      <c r="EI466" s="56"/>
      <c r="EJ466" s="56"/>
      <c r="EK466" s="56"/>
      <c r="EL466" s="56"/>
      <c r="EN466" s="56">
        <f>((SUM(AX$459:AX466)/SUM(AX$447:AX454))-1)*100</f>
        <v>6.3765090834692062</v>
      </c>
      <c r="EO466" s="56"/>
      <c r="EP466" s="56"/>
      <c r="EQ466" s="56"/>
      <c r="ER466" s="56"/>
      <c r="ES466" s="56"/>
    </row>
    <row r="467" spans="1:149" s="55" customFormat="1" ht="12.75" customHeight="1" x14ac:dyDescent="0.25">
      <c r="A467" s="55">
        <v>2015</v>
      </c>
      <c r="B467" s="55" t="s">
        <v>356</v>
      </c>
      <c r="C467" s="55" t="s">
        <v>178</v>
      </c>
      <c r="D467" s="56"/>
      <c r="E467" s="56"/>
      <c r="F467" s="56"/>
      <c r="G467" s="56"/>
      <c r="H467" s="56">
        <v>104.68801272443901</v>
      </c>
      <c r="I467" s="56">
        <v>104.14354543944199</v>
      </c>
      <c r="J467" s="56">
        <v>106.337646108475</v>
      </c>
      <c r="K467" s="56"/>
      <c r="L467" s="56"/>
      <c r="M467" s="56">
        <v>108.784527115895</v>
      </c>
      <c r="N467" s="56"/>
      <c r="O467" s="56">
        <v>103.748887899992</v>
      </c>
      <c r="P467" s="56"/>
      <c r="Q467" s="56"/>
      <c r="R467" s="56"/>
      <c r="S467" s="84"/>
      <c r="T467" s="84"/>
      <c r="U467" s="56"/>
      <c r="V467" s="56"/>
      <c r="W467" s="56"/>
      <c r="X467" s="56"/>
      <c r="Y467" s="56"/>
      <c r="Z467" s="56"/>
      <c r="AA467" s="56"/>
      <c r="AB467" s="56"/>
      <c r="AC467" s="56"/>
      <c r="AE467" s="56">
        <v>116.75918714456</v>
      </c>
      <c r="AF467" s="56">
        <v>116.056973600047</v>
      </c>
      <c r="AG467" s="56"/>
      <c r="AH467" s="56">
        <v>111.687921622361</v>
      </c>
      <c r="AI467" s="56"/>
      <c r="AJ467" s="56"/>
      <c r="AK467" s="56"/>
      <c r="AL467" s="56"/>
      <c r="AM467" s="56"/>
      <c r="AN467" s="56"/>
      <c r="AO467" s="56"/>
      <c r="AP467" s="56"/>
      <c r="AQ467" s="56"/>
      <c r="AR467" s="56"/>
      <c r="AS467" s="56"/>
      <c r="AT467" s="56"/>
      <c r="AU467" s="56"/>
      <c r="AV467" s="56"/>
      <c r="AX467" s="56">
        <v>122.978048729468</v>
      </c>
      <c r="AY467" s="59"/>
      <c r="AZ467" s="59"/>
      <c r="BA467" s="59"/>
      <c r="BB467" s="59"/>
      <c r="BC467" s="59">
        <f t="shared" si="1885"/>
        <v>3.7388686256160986</v>
      </c>
      <c r="BD467" s="59">
        <f t="shared" si="1886"/>
        <v>4.4454812050122694</v>
      </c>
      <c r="BE467" s="59">
        <f t="shared" si="1887"/>
        <v>1.6973086974463314</v>
      </c>
      <c r="BF467" s="59"/>
      <c r="BG467" s="59"/>
      <c r="BH467" s="59">
        <f t="shared" si="1888"/>
        <v>5.9536655965425123</v>
      </c>
      <c r="BI467" s="59"/>
      <c r="BJ467" s="59">
        <f t="shared" si="1889"/>
        <v>8.2477854788292948</v>
      </c>
      <c r="BK467" s="59"/>
      <c r="BL467" s="59"/>
      <c r="BM467" s="59"/>
      <c r="BN467" s="59"/>
      <c r="BO467" s="59"/>
      <c r="BP467" s="59"/>
      <c r="BQ467" s="59"/>
      <c r="BR467" s="59"/>
      <c r="BS467" s="59"/>
      <c r="BT467" s="59"/>
      <c r="BU467" s="59"/>
      <c r="BV467" s="59"/>
      <c r="BW467" s="59"/>
      <c r="BX467" s="59"/>
      <c r="BZ467" s="59">
        <f t="shared" si="1890"/>
        <v>2.8853461725881102</v>
      </c>
      <c r="CA467" s="59">
        <f t="shared" si="1891"/>
        <v>11.346968795374689</v>
      </c>
      <c r="CB467" s="59"/>
      <c r="CC467" s="59">
        <f t="shared" si="1892"/>
        <v>14.446779137967681</v>
      </c>
      <c r="CD467" s="59"/>
      <c r="CE467" s="59"/>
      <c r="CF467" s="59"/>
      <c r="CG467" s="59"/>
      <c r="CH467" s="59"/>
      <c r="CI467" s="59"/>
      <c r="CJ467" s="59"/>
      <c r="CK467" s="59"/>
      <c r="CL467" s="59"/>
      <c r="CM467" s="59"/>
      <c r="CN467" s="59"/>
      <c r="CO467" s="59"/>
      <c r="CP467" s="59"/>
      <c r="CQ467" s="59"/>
      <c r="CS467" s="59">
        <f t="shared" si="1893"/>
        <v>7.1708468289181981</v>
      </c>
      <c r="CT467" s="56"/>
      <c r="CU467" s="56"/>
      <c r="CV467" s="56"/>
      <c r="CW467" s="56"/>
      <c r="CX467" s="56">
        <f>((SUM(H$459:H467)/SUM(H$447:H455))-1)*100</f>
        <v>3.5710323374752662</v>
      </c>
      <c r="CY467" s="56">
        <f>((SUM(I$459:I467)/SUM(I$447:I455))-1)*100</f>
        <v>3.8087155455519772</v>
      </c>
      <c r="CZ467" s="56">
        <f>((SUM(J$459:J467)/SUM(J$447:J455))-1)*100</f>
        <v>2.8781127989092159</v>
      </c>
      <c r="DA467" s="56"/>
      <c r="DB467" s="56"/>
      <c r="DC467" s="56">
        <f>((SUM(M$459:M467)/SUM(M$447:M455))-1)*100</f>
        <v>5.7310181560513263</v>
      </c>
      <c r="DD467" s="56"/>
      <c r="DE467" s="56">
        <f>((SUM(O$459:O467)/SUM(O$447:O455))-1)*100</f>
        <v>6.6741932553826766</v>
      </c>
      <c r="DF467" s="56"/>
      <c r="DG467" s="56"/>
      <c r="DH467" s="56"/>
      <c r="DI467" s="56"/>
      <c r="DJ467" s="56"/>
      <c r="DK467" s="56"/>
      <c r="DL467" s="56"/>
      <c r="DM467" s="56"/>
      <c r="DN467" s="56"/>
      <c r="DO467" s="56"/>
      <c r="DP467" s="56"/>
      <c r="DQ467" s="56"/>
      <c r="DR467" s="56"/>
      <c r="DS467" s="56"/>
      <c r="DU467" s="56">
        <f>((SUM(AE$459:AE467)/SUM(AE$447:AE455))-1)*100</f>
        <v>4.3725613774324934</v>
      </c>
      <c r="DV467" s="56">
        <f>((SUM(AF$459:AF467)/SUM(AF$447:AF455))-1)*100</f>
        <v>9.1646304174116686</v>
      </c>
      <c r="DW467" s="56"/>
      <c r="DX467" s="56">
        <f>((SUM(AH$459:AH467)/SUM(AH$447:AH455))-1)*100</f>
        <v>11.027594214453341</v>
      </c>
      <c r="DY467" s="56"/>
      <c r="DZ467" s="56"/>
      <c r="EA467" s="56"/>
      <c r="EB467" s="56"/>
      <c r="EC467" s="56"/>
      <c r="ED467" s="56"/>
      <c r="EE467" s="56"/>
      <c r="EF467" s="56"/>
      <c r="EG467" s="56"/>
      <c r="EH467" s="56"/>
      <c r="EI467" s="56"/>
      <c r="EJ467" s="56"/>
      <c r="EK467" s="56"/>
      <c r="EL467" s="56"/>
      <c r="EN467" s="56">
        <f>((SUM(AX$459:AX467)/SUM(AX$447:AX455))-1)*100</f>
        <v>6.4698168329702099</v>
      </c>
      <c r="EO467" s="56"/>
      <c r="EP467" s="56"/>
      <c r="EQ467" s="56"/>
      <c r="ER467" s="56"/>
      <c r="ES467" s="56"/>
    </row>
    <row r="468" spans="1:149" s="55" customFormat="1" ht="12.75" customHeight="1" x14ac:dyDescent="0.25">
      <c r="A468" s="55">
        <v>2015</v>
      </c>
      <c r="B468" s="55" t="s">
        <v>357</v>
      </c>
      <c r="C468" s="55" t="s">
        <v>178</v>
      </c>
      <c r="D468" s="56"/>
      <c r="E468" s="56"/>
      <c r="F468" s="56"/>
      <c r="G468" s="56"/>
      <c r="H468" s="56">
        <v>105.417026947235</v>
      </c>
      <c r="I468" s="56">
        <v>105.19355374646899</v>
      </c>
      <c r="J468" s="56">
        <v>106.094108679377</v>
      </c>
      <c r="K468" s="56"/>
      <c r="L468" s="56"/>
      <c r="M468" s="56">
        <v>113.495076400405</v>
      </c>
      <c r="N468" s="56"/>
      <c r="O468" s="56">
        <v>111.173211894373</v>
      </c>
      <c r="P468" s="56"/>
      <c r="Q468" s="56"/>
      <c r="R468" s="56"/>
      <c r="S468" s="84"/>
      <c r="T468" s="84"/>
      <c r="U468" s="56"/>
      <c r="V468" s="56"/>
      <c r="W468" s="56"/>
      <c r="X468" s="56"/>
      <c r="Y468" s="56"/>
      <c r="Z468" s="56"/>
      <c r="AA468" s="56"/>
      <c r="AB468" s="56"/>
      <c r="AC468" s="56"/>
      <c r="AE468" s="56">
        <v>117.172083285599</v>
      </c>
      <c r="AF468" s="56">
        <v>121.86299051704501</v>
      </c>
      <c r="AG468" s="56"/>
      <c r="AH468" s="56">
        <v>120.69639627180599</v>
      </c>
      <c r="AI468" s="56"/>
      <c r="AJ468" s="56"/>
      <c r="AK468" s="56"/>
      <c r="AL468" s="56"/>
      <c r="AM468" s="56"/>
      <c r="AN468" s="56"/>
      <c r="AO468" s="56"/>
      <c r="AP468" s="56"/>
      <c r="AQ468" s="56"/>
      <c r="AR468" s="56"/>
      <c r="AS468" s="56"/>
      <c r="AT468" s="56"/>
      <c r="AU468" s="56"/>
      <c r="AV468" s="56"/>
      <c r="AX468" s="56">
        <v>123.71100845276401</v>
      </c>
      <c r="AY468" s="59"/>
      <c r="AZ468" s="59"/>
      <c r="BA468" s="59"/>
      <c r="BB468" s="59"/>
      <c r="BC468" s="59">
        <f t="shared" si="1885"/>
        <v>1.7719198708160633</v>
      </c>
      <c r="BD468" s="59">
        <f t="shared" si="1886"/>
        <v>1.8597168597165981</v>
      </c>
      <c r="BE468" s="59">
        <f t="shared" si="1887"/>
        <v>1.5090773986994321</v>
      </c>
      <c r="BF468" s="59"/>
      <c r="BG468" s="59"/>
      <c r="BH468" s="59">
        <f t="shared" si="1888"/>
        <v>2.0400435050483834</v>
      </c>
      <c r="BI468" s="59"/>
      <c r="BJ468" s="59">
        <f t="shared" si="1889"/>
        <v>3.4732240890445354</v>
      </c>
      <c r="BK468" s="59"/>
      <c r="BL468" s="59"/>
      <c r="BM468" s="59"/>
      <c r="BN468" s="59"/>
      <c r="BO468" s="59"/>
      <c r="BP468" s="59"/>
      <c r="BQ468" s="59"/>
      <c r="BR468" s="59"/>
      <c r="BS468" s="59"/>
      <c r="BT468" s="59"/>
      <c r="BU468" s="59"/>
      <c r="BV468" s="59"/>
      <c r="BW468" s="59"/>
      <c r="BX468" s="59"/>
      <c r="BZ468" s="59">
        <f t="shared" si="1890"/>
        <v>-4.0283103227511941E-2</v>
      </c>
      <c r="CA468" s="59">
        <f t="shared" si="1891"/>
        <v>7.9561071798788019</v>
      </c>
      <c r="CB468" s="59"/>
      <c r="CC468" s="59">
        <f t="shared" si="1892"/>
        <v>10.273760101830298</v>
      </c>
      <c r="CD468" s="59"/>
      <c r="CE468" s="59"/>
      <c r="CF468" s="59"/>
      <c r="CG468" s="59"/>
      <c r="CH468" s="59"/>
      <c r="CI468" s="59"/>
      <c r="CJ468" s="59"/>
      <c r="CK468" s="59"/>
      <c r="CL468" s="59"/>
      <c r="CM468" s="59"/>
      <c r="CN468" s="59"/>
      <c r="CO468" s="59"/>
      <c r="CP468" s="59"/>
      <c r="CQ468" s="59"/>
      <c r="CS468" s="59">
        <f t="shared" si="1893"/>
        <v>4.5597522467764717</v>
      </c>
      <c r="CT468" s="56"/>
      <c r="CU468" s="56"/>
      <c r="CV468" s="56"/>
      <c r="CW468" s="56"/>
      <c r="CX468" s="56">
        <f>((SUM(H$459:H468)/SUM(H$447:H456))-1)*100</f>
        <v>3.3870458907744316</v>
      </c>
      <c r="CY468" s="56">
        <f>((SUM(I$459:I468)/SUM(I$447:I456))-1)*100</f>
        <v>3.6081962329108208</v>
      </c>
      <c r="CZ468" s="56">
        <f>((SUM(J$459:J468)/SUM(J$447:J456))-1)*100</f>
        <v>2.7405819566528766</v>
      </c>
      <c r="DA468" s="56"/>
      <c r="DB468" s="56"/>
      <c r="DC468" s="56">
        <f>((SUM(M$459:M468)/SUM(M$447:M456))-1)*100</f>
        <v>5.3315674920641598</v>
      </c>
      <c r="DD468" s="56"/>
      <c r="DE468" s="56">
        <f>((SUM(O$459:O468)/SUM(O$447:O456))-1)*100</f>
        <v>6.3267893843748535</v>
      </c>
      <c r="DF468" s="56"/>
      <c r="DG468" s="56"/>
      <c r="DH468" s="56"/>
      <c r="DI468" s="56"/>
      <c r="DJ468" s="56"/>
      <c r="DK468" s="56"/>
      <c r="DL468" s="56"/>
      <c r="DM468" s="56"/>
      <c r="DN468" s="56"/>
      <c r="DO468" s="56"/>
      <c r="DP468" s="56"/>
      <c r="DQ468" s="56"/>
      <c r="DR468" s="56"/>
      <c r="DS468" s="56"/>
      <c r="DU468" s="56">
        <f>((SUM(AE$459:AE468)/SUM(AE$447:AE456))-1)*100</f>
        <v>3.8969415750352621</v>
      </c>
      <c r="DV468" s="56">
        <f>((SUM(AF$459:AF468)/SUM(AF$447:AF456))-1)*100</f>
        <v>9.0331713086686083</v>
      </c>
      <c r="DW468" s="56"/>
      <c r="DX468" s="56">
        <f>((SUM(AH$459:AH468)/SUM(AH$447:AH456))-1)*100</f>
        <v>10.945207407011637</v>
      </c>
      <c r="DY468" s="56"/>
      <c r="DZ468" s="56"/>
      <c r="EA468" s="56"/>
      <c r="EB468" s="56"/>
      <c r="EC468" s="56"/>
      <c r="ED468" s="56"/>
      <c r="EE468" s="56"/>
      <c r="EF468" s="56"/>
      <c r="EG468" s="56"/>
      <c r="EH468" s="56"/>
      <c r="EI468" s="56"/>
      <c r="EJ468" s="56"/>
      <c r="EK468" s="56"/>
      <c r="EL468" s="56"/>
      <c r="EN468" s="56">
        <f>((SUM(AX$459:AX468)/SUM(AX$447:AX456))-1)*100</f>
        <v>6.2634677868115052</v>
      </c>
      <c r="EO468" s="56"/>
      <c r="EP468" s="56"/>
      <c r="EQ468" s="56"/>
      <c r="ER468" s="56"/>
      <c r="ES468" s="56"/>
    </row>
    <row r="469" spans="1:149" s="55" customFormat="1" ht="12.75" customHeight="1" x14ac:dyDescent="0.25">
      <c r="A469" s="55">
        <v>2015</v>
      </c>
      <c r="B469" s="55" t="s">
        <v>358</v>
      </c>
      <c r="C469" s="55" t="s">
        <v>178</v>
      </c>
      <c r="D469" s="56"/>
      <c r="E469" s="56"/>
      <c r="F469" s="56"/>
      <c r="G469" s="56"/>
      <c r="H469" s="56">
        <v>108.77301441869101</v>
      </c>
      <c r="I469" s="56">
        <v>109.267320152849</v>
      </c>
      <c r="J469" s="56">
        <v>107.27536109138001</v>
      </c>
      <c r="K469" s="56"/>
      <c r="L469" s="56"/>
      <c r="M469" s="56">
        <v>115.004258369428</v>
      </c>
      <c r="N469" s="56"/>
      <c r="O469" s="56">
        <v>115.88791670462599</v>
      </c>
      <c r="P469" s="56"/>
      <c r="Q469" s="56"/>
      <c r="R469" s="56"/>
      <c r="S469" s="84"/>
      <c r="T469" s="84"/>
      <c r="U469" s="56"/>
      <c r="V469" s="56"/>
      <c r="W469" s="56"/>
      <c r="X469" s="56"/>
      <c r="Y469" s="56"/>
      <c r="Z469" s="56"/>
      <c r="AA469" s="56"/>
      <c r="AB469" s="56"/>
      <c r="AC469" s="56"/>
      <c r="AE469" s="56">
        <v>113.604858114056</v>
      </c>
      <c r="AF469" s="56">
        <v>124.232212567245</v>
      </c>
      <c r="AG469" s="56"/>
      <c r="AH469" s="56">
        <v>126.75232830205501</v>
      </c>
      <c r="AI469" s="56"/>
      <c r="AJ469" s="56"/>
      <c r="AK469" s="56"/>
      <c r="AL469" s="56"/>
      <c r="AM469" s="56"/>
      <c r="AN469" s="56"/>
      <c r="AO469" s="56"/>
      <c r="AP469" s="56"/>
      <c r="AQ469" s="56"/>
      <c r="AR469" s="56"/>
      <c r="AS469" s="56"/>
      <c r="AT469" s="56"/>
      <c r="AU469" s="56"/>
      <c r="AV469" s="56"/>
      <c r="AX469" s="56">
        <v>120.24006268563799</v>
      </c>
      <c r="AY469" s="59"/>
      <c r="AZ469" s="59"/>
      <c r="BA469" s="59"/>
      <c r="BB469" s="59"/>
      <c r="BC469" s="59">
        <f t="shared" si="1885"/>
        <v>1.5152928218995054</v>
      </c>
      <c r="BD469" s="59">
        <f t="shared" si="1886"/>
        <v>1.7702401584549277</v>
      </c>
      <c r="BE469" s="59">
        <f t="shared" si="1887"/>
        <v>0.73649901860159961</v>
      </c>
      <c r="BF469" s="59"/>
      <c r="BG469" s="59"/>
      <c r="BH469" s="59">
        <f t="shared" si="1888"/>
        <v>2.7916921521497384</v>
      </c>
      <c r="BI469" s="59"/>
      <c r="BJ469" s="59">
        <f t="shared" si="1889"/>
        <v>2.7789095205937198</v>
      </c>
      <c r="BK469" s="59"/>
      <c r="BL469" s="59"/>
      <c r="BM469" s="59"/>
      <c r="BN469" s="59"/>
      <c r="BO469" s="59"/>
      <c r="BP469" s="59"/>
      <c r="BQ469" s="59"/>
      <c r="BR469" s="59"/>
      <c r="BS469" s="59"/>
      <c r="BT469" s="59"/>
      <c r="BU469" s="59"/>
      <c r="BV469" s="59"/>
      <c r="BW469" s="59"/>
      <c r="BX469" s="59"/>
      <c r="BZ469" s="59">
        <f t="shared" si="1890"/>
        <v>2.8123488248926298</v>
      </c>
      <c r="CA469" s="59">
        <f t="shared" si="1891"/>
        <v>9.514747696960324</v>
      </c>
      <c r="CB469" s="59"/>
      <c r="CC469" s="59">
        <f t="shared" si="1892"/>
        <v>10.311208198768874</v>
      </c>
      <c r="CD469" s="59"/>
      <c r="CE469" s="59"/>
      <c r="CF469" s="59"/>
      <c r="CG469" s="59"/>
      <c r="CH469" s="59"/>
      <c r="CI469" s="59"/>
      <c r="CJ469" s="59"/>
      <c r="CK469" s="59"/>
      <c r="CL469" s="59"/>
      <c r="CM469" s="59"/>
      <c r="CN469" s="59"/>
      <c r="CO469" s="59"/>
      <c r="CP469" s="59"/>
      <c r="CQ469" s="59"/>
      <c r="CS469" s="59">
        <f t="shared" si="1893"/>
        <v>8.2100636323025444</v>
      </c>
      <c r="CT469" s="56"/>
      <c r="CU469" s="56"/>
      <c r="CV469" s="56"/>
      <c r="CW469" s="56"/>
      <c r="CX469" s="56">
        <f>((SUM(H$459:H469)/SUM(H$447:H457))-1)*100</f>
        <v>3.2079806516781328</v>
      </c>
      <c r="CY469" s="56">
        <f>((SUM(I$459:I469)/SUM(I$447:I457))-1)*100</f>
        <v>3.4306014916179572</v>
      </c>
      <c r="CZ469" s="56">
        <f>((SUM(J$459:J469)/SUM(J$447:J457))-1)*100</f>
        <v>2.554499215826711</v>
      </c>
      <c r="DA469" s="56"/>
      <c r="DB469" s="56"/>
      <c r="DC469" s="56">
        <f>((SUM(M$459:M469)/SUM(M$447:M457))-1)*100</f>
        <v>5.0822188730965445</v>
      </c>
      <c r="DD469" s="56"/>
      <c r="DE469" s="56">
        <f>((SUM(O$459:O469)/SUM(O$447:O457))-1)*100</f>
        <v>5.9640132403463442</v>
      </c>
      <c r="DF469" s="56"/>
      <c r="DG469" s="56"/>
      <c r="DH469" s="56"/>
      <c r="DI469" s="56"/>
      <c r="DJ469" s="56"/>
      <c r="DK469" s="56"/>
      <c r="DL469" s="56"/>
      <c r="DM469" s="56"/>
      <c r="DN469" s="56"/>
      <c r="DO469" s="56"/>
      <c r="DP469" s="56"/>
      <c r="DQ469" s="56"/>
      <c r="DR469" s="56"/>
      <c r="DS469" s="56"/>
      <c r="DU469" s="56">
        <f>((SUM(AE$459:AE469)/SUM(AE$447:AE457))-1)*100</f>
        <v>3.7969101268379379</v>
      </c>
      <c r="DV469" s="56">
        <f>((SUM(AF$459:AF469)/SUM(AF$447:AF457))-1)*100</f>
        <v>9.0806264939462533</v>
      </c>
      <c r="DW469" s="56"/>
      <c r="DX469" s="56">
        <f>((SUM(AH$459:AH469)/SUM(AH$447:AH457))-1)*100</f>
        <v>10.879952506067504</v>
      </c>
      <c r="DY469" s="56"/>
      <c r="DZ469" s="56"/>
      <c r="EA469" s="56"/>
      <c r="EB469" s="56"/>
      <c r="EC469" s="56"/>
      <c r="ED469" s="56"/>
      <c r="EE469" s="56"/>
      <c r="EF469" s="56"/>
      <c r="EG469" s="56"/>
      <c r="EH469" s="56"/>
      <c r="EI469" s="56"/>
      <c r="EJ469" s="56"/>
      <c r="EK469" s="56"/>
      <c r="EL469" s="56"/>
      <c r="EN469" s="56">
        <f>((SUM(AX$459:AX469)/SUM(AX$447:AX457))-1)*100</f>
        <v>6.4427757033094224</v>
      </c>
      <c r="EO469" s="56"/>
      <c r="EP469" s="56"/>
      <c r="EQ469" s="56"/>
      <c r="ER469" s="56"/>
      <c r="ES469" s="56"/>
    </row>
    <row r="470" spans="1:149" s="55" customFormat="1" ht="12.75" customHeight="1" x14ac:dyDescent="0.25">
      <c r="A470" s="55">
        <v>2015</v>
      </c>
      <c r="B470" s="55" t="s">
        <v>359</v>
      </c>
      <c r="C470" s="55" t="s">
        <v>178</v>
      </c>
      <c r="D470" s="56"/>
      <c r="E470" s="56"/>
      <c r="F470" s="56"/>
      <c r="G470" s="56"/>
      <c r="H470" s="56">
        <v>115.090027347947</v>
      </c>
      <c r="I470" s="56">
        <v>118.125934540621</v>
      </c>
      <c r="J470" s="56">
        <v>105.891800027646</v>
      </c>
      <c r="K470" s="56"/>
      <c r="L470" s="56"/>
      <c r="M470" s="56">
        <v>150.39558419140999</v>
      </c>
      <c r="N470" s="56"/>
      <c r="O470" s="56">
        <v>166.764673645204</v>
      </c>
      <c r="P470" s="56"/>
      <c r="Q470" s="56"/>
      <c r="R470" s="56"/>
      <c r="S470" s="84"/>
      <c r="T470" s="84"/>
      <c r="U470" s="56"/>
      <c r="V470" s="56"/>
      <c r="W470" s="56"/>
      <c r="X470" s="56"/>
      <c r="Y470" s="56"/>
      <c r="Z470" s="56"/>
      <c r="AA470" s="56"/>
      <c r="AB470" s="56"/>
      <c r="AC470" s="56"/>
      <c r="AE470" s="56">
        <v>124.472773248059</v>
      </c>
      <c r="AF470" s="56">
        <v>163.13935757845499</v>
      </c>
      <c r="AG470" s="56"/>
      <c r="AH470" s="56">
        <v>183.21685780092699</v>
      </c>
      <c r="AI470" s="56"/>
      <c r="AJ470" s="56"/>
      <c r="AK470" s="56"/>
      <c r="AL470" s="56"/>
      <c r="AM470" s="56"/>
      <c r="AN470" s="56"/>
      <c r="AO470" s="56"/>
      <c r="AP470" s="56"/>
      <c r="AQ470" s="56"/>
      <c r="AR470" s="56"/>
      <c r="AS470" s="56"/>
      <c r="AT470" s="56"/>
      <c r="AU470" s="56"/>
      <c r="AV470" s="56"/>
      <c r="AX470" s="56">
        <v>131.33431425089501</v>
      </c>
      <c r="AY470" s="59"/>
      <c r="AZ470" s="59"/>
      <c r="BA470" s="59"/>
      <c r="BB470" s="59"/>
      <c r="BC470" s="59">
        <f t="shared" si="1885"/>
        <v>0.8115509501438245</v>
      </c>
      <c r="BD470" s="59">
        <f t="shared" si="1886"/>
        <v>1.2993674132328437</v>
      </c>
      <c r="BE470" s="59">
        <f t="shared" si="1887"/>
        <v>-0.80298199128736591</v>
      </c>
      <c r="BF470" s="59"/>
      <c r="BG470" s="59"/>
      <c r="BH470" s="59">
        <f t="shared" si="1888"/>
        <v>0.16332362743227691</v>
      </c>
      <c r="BI470" s="59"/>
      <c r="BJ470" s="59">
        <f t="shared" si="1889"/>
        <v>-1.1244151234452548</v>
      </c>
      <c r="BK470" s="59"/>
      <c r="BL470" s="59"/>
      <c r="BM470" s="59"/>
      <c r="BN470" s="59"/>
      <c r="BO470" s="59"/>
      <c r="BP470" s="59"/>
      <c r="BQ470" s="59"/>
      <c r="BR470" s="59"/>
      <c r="BS470" s="59"/>
      <c r="BT470" s="59"/>
      <c r="BU470" s="59"/>
      <c r="BV470" s="59"/>
      <c r="BW470" s="59"/>
      <c r="BX470" s="59"/>
      <c r="BZ470" s="59">
        <f t="shared" si="1890"/>
        <v>3.0097792571260884</v>
      </c>
      <c r="CA470" s="59">
        <f t="shared" si="1891"/>
        <v>6.9509210726400594</v>
      </c>
      <c r="CB470" s="59"/>
      <c r="CC470" s="59">
        <f t="shared" si="1892"/>
        <v>6.4360010180161797</v>
      </c>
      <c r="CD470" s="59"/>
      <c r="CE470" s="59"/>
      <c r="CF470" s="59"/>
      <c r="CG470" s="59"/>
      <c r="CH470" s="59"/>
      <c r="CI470" s="59"/>
      <c r="CJ470" s="59"/>
      <c r="CK470" s="59"/>
      <c r="CL470" s="59"/>
      <c r="CM470" s="59"/>
      <c r="CN470" s="59"/>
      <c r="CO470" s="59"/>
      <c r="CP470" s="59"/>
      <c r="CQ470" s="59"/>
      <c r="CS470" s="59">
        <f t="shared" si="1893"/>
        <v>8.1067071776448785</v>
      </c>
      <c r="CT470" s="56"/>
      <c r="CU470" s="56"/>
      <c r="CV470" s="56"/>
      <c r="CW470" s="56"/>
      <c r="CX470" s="56">
        <f>((SUM(H$459:H470)/SUM(H$447:H458))-1)*100</f>
        <v>2.9863084314930566</v>
      </c>
      <c r="CY470" s="56">
        <f>((SUM(I$459:I470)/SUM(I$447:I458))-1)*100</f>
        <v>3.228181089917137</v>
      </c>
      <c r="CZ470" s="56">
        <f>((SUM(J$459:J470)/SUM(J$447:J458))-1)*100</f>
        <v>2.2686059415725435</v>
      </c>
      <c r="DA470" s="56"/>
      <c r="DB470" s="56"/>
      <c r="DC470" s="56">
        <f>((SUM(M$459:M470)/SUM(M$447:M458))-1)*100</f>
        <v>4.5095805456124793</v>
      </c>
      <c r="DD470" s="56"/>
      <c r="DE470" s="56">
        <f>((SUM(O$459:O470)/SUM(O$447:O458))-1)*100</f>
        <v>5.0236622590702718</v>
      </c>
      <c r="DF470" s="56"/>
      <c r="DG470" s="56"/>
      <c r="DH470" s="56"/>
      <c r="DI470" s="56"/>
      <c r="DJ470" s="56"/>
      <c r="DK470" s="56"/>
      <c r="DL470" s="56"/>
      <c r="DM470" s="56"/>
      <c r="DN470" s="56"/>
      <c r="DO470" s="56"/>
      <c r="DP470" s="56"/>
      <c r="DQ470" s="56"/>
      <c r="DR470" s="56"/>
      <c r="DS470" s="56"/>
      <c r="DU470" s="56">
        <f>((SUM(AE$459:AE470)/SUM(AE$447:AE458))-1)*100</f>
        <v>3.7247944904471808</v>
      </c>
      <c r="DV470" s="56">
        <f>((SUM(AF$459:AF470)/SUM(AF$447:AF458))-1)*100</f>
        <v>8.831447952624071</v>
      </c>
      <c r="DW470" s="56"/>
      <c r="DX470" s="56">
        <f>((SUM(AH$459:AH470)/SUM(AH$447:AH458))-1)*100</f>
        <v>10.286267849920794</v>
      </c>
      <c r="DY470" s="56"/>
      <c r="DZ470" s="56"/>
      <c r="EA470" s="56"/>
      <c r="EB470" s="56"/>
      <c r="EC470" s="56"/>
      <c r="ED470" s="56"/>
      <c r="EE470" s="56"/>
      <c r="EF470" s="56"/>
      <c r="EG470" s="56"/>
      <c r="EH470" s="56"/>
      <c r="EI470" s="56"/>
      <c r="EJ470" s="56"/>
      <c r="EK470" s="56"/>
      <c r="EL470" s="56"/>
      <c r="EN470" s="56">
        <f>((SUM(AX$459:AX470)/SUM(AX$447:AX458))-1)*100</f>
        <v>6.5950163690417618</v>
      </c>
      <c r="EO470" s="56"/>
      <c r="EP470" s="56"/>
      <c r="EQ470" s="56"/>
      <c r="ER470" s="56"/>
      <c r="ES470" s="56"/>
    </row>
    <row r="471" spans="1:149" s="55" customFormat="1" ht="12.75" customHeight="1" x14ac:dyDescent="0.25">
      <c r="A471" s="55">
        <v>2016</v>
      </c>
      <c r="B471" s="55" t="s">
        <v>348</v>
      </c>
      <c r="C471" s="55" t="s">
        <v>178</v>
      </c>
      <c r="D471" s="56"/>
      <c r="E471" s="56"/>
      <c r="F471" s="56"/>
      <c r="G471" s="56"/>
      <c r="H471" s="56">
        <v>107.132494488476</v>
      </c>
      <c r="I471" s="56">
        <v>106.894833028742</v>
      </c>
      <c r="J471" s="56">
        <v>107.85256397451801</v>
      </c>
      <c r="K471" s="56"/>
      <c r="L471" s="56"/>
      <c r="M471" s="56">
        <v>109.076537667192</v>
      </c>
      <c r="N471" s="56"/>
      <c r="O471" s="56">
        <v>106.24375715928601</v>
      </c>
      <c r="P471" s="56"/>
      <c r="Q471" s="56"/>
      <c r="R471" s="56"/>
      <c r="S471" s="84"/>
      <c r="T471" s="84"/>
      <c r="U471" s="56"/>
      <c r="V471" s="56"/>
      <c r="W471" s="56"/>
      <c r="X471" s="56"/>
      <c r="Y471" s="56"/>
      <c r="Z471" s="56"/>
      <c r="AA471" s="56"/>
      <c r="AB471" s="56"/>
      <c r="AC471" s="56"/>
      <c r="AE471" s="56">
        <v>113.562653633369</v>
      </c>
      <c r="AF471" s="56">
        <v>119.604975668151</v>
      </c>
      <c r="AG471" s="56"/>
      <c r="AH471" s="56">
        <v>118.756773869762</v>
      </c>
      <c r="AI471" s="56"/>
      <c r="AJ471" s="56"/>
      <c r="AK471" s="56"/>
      <c r="AL471" s="56"/>
      <c r="AM471" s="56"/>
      <c r="AN471" s="56"/>
      <c r="AO471" s="56"/>
      <c r="AP471" s="56"/>
      <c r="AQ471" s="56"/>
      <c r="AR471" s="56"/>
      <c r="AS471" s="56"/>
      <c r="AT471" s="56"/>
      <c r="AU471" s="56"/>
      <c r="AV471" s="56"/>
      <c r="AX471" s="56">
        <v>120.948623764248</v>
      </c>
      <c r="AY471" s="59"/>
      <c r="AZ471" s="59"/>
      <c r="BA471" s="59"/>
      <c r="BB471" s="59"/>
      <c r="BC471" s="59">
        <f t="shared" si="1885"/>
        <v>2.6846127357192273</v>
      </c>
      <c r="BD471" s="59">
        <f t="shared" si="1886"/>
        <v>3.447167020386499</v>
      </c>
      <c r="BE471" s="59">
        <f t="shared" si="1887"/>
        <v>0.46083772439047266</v>
      </c>
      <c r="BF471" s="59"/>
      <c r="BG471" s="59"/>
      <c r="BH471" s="59">
        <f t="shared" si="1888"/>
        <v>3.4428599673498095</v>
      </c>
      <c r="BI471" s="59"/>
      <c r="BJ471" s="59">
        <f t="shared" si="1889"/>
        <v>1.2673823465877865</v>
      </c>
      <c r="BK471" s="59"/>
      <c r="BL471" s="59"/>
      <c r="BM471" s="59"/>
      <c r="BN471" s="59"/>
      <c r="BO471" s="59"/>
      <c r="BP471" s="59"/>
      <c r="BQ471" s="59"/>
      <c r="BR471" s="59"/>
      <c r="BS471" s="59"/>
      <c r="BT471" s="59"/>
      <c r="BU471" s="59"/>
      <c r="BV471" s="59"/>
      <c r="BW471" s="59"/>
      <c r="BX471" s="59"/>
      <c r="BZ471" s="59">
        <f t="shared" si="1890"/>
        <v>6.8434833231526104</v>
      </c>
      <c r="CA471" s="59">
        <f t="shared" si="1891"/>
        <v>11.234850973404352</v>
      </c>
      <c r="CB471" s="59"/>
      <c r="CC471" s="59">
        <f t="shared" si="1892"/>
        <v>10.207157301942171</v>
      </c>
      <c r="CD471" s="59"/>
      <c r="CE471" s="59"/>
      <c r="CF471" s="59"/>
      <c r="CG471" s="59"/>
      <c r="CH471" s="59"/>
      <c r="CI471" s="59"/>
      <c r="CJ471" s="59"/>
      <c r="CK471" s="59"/>
      <c r="CL471" s="59"/>
      <c r="CM471" s="59"/>
      <c r="CN471" s="59"/>
      <c r="CO471" s="59"/>
      <c r="CP471" s="59"/>
      <c r="CQ471" s="59"/>
      <c r="CS471" s="59">
        <f t="shared" si="1893"/>
        <v>12.871983553169297</v>
      </c>
      <c r="CT471" s="56"/>
      <c r="CU471" s="56"/>
      <c r="CV471" s="56"/>
      <c r="CW471" s="56"/>
      <c r="CX471" s="56">
        <f>((SUM(H$471:H471)/SUM(H$459:H459))-1)*100</f>
        <v>2.6846127357192273</v>
      </c>
      <c r="CY471" s="56">
        <f>((SUM(I$471:I471)/SUM(I$459:I459))-1)*100</f>
        <v>3.447167020386499</v>
      </c>
      <c r="CZ471" s="56">
        <f>((SUM(J$471:J471)/SUM(J$459:J459))-1)*100</f>
        <v>0.46083772439047266</v>
      </c>
      <c r="DA471" s="56"/>
      <c r="DB471" s="56"/>
      <c r="DC471" s="56">
        <f>((SUM(M$471:M471)/SUM(M$459:M459))-1)*100</f>
        <v>3.4428599673498095</v>
      </c>
      <c r="DD471" s="56"/>
      <c r="DE471" s="56">
        <f>((SUM(O$471:O471)/SUM(O$459:O459))-1)*100</f>
        <v>1.2673823465877865</v>
      </c>
      <c r="DF471" s="56"/>
      <c r="DG471" s="56"/>
      <c r="DH471" s="56"/>
      <c r="DI471" s="56"/>
      <c r="DJ471" s="56"/>
      <c r="DK471" s="56"/>
      <c r="DL471" s="56"/>
      <c r="DM471" s="56"/>
      <c r="DN471" s="56"/>
      <c r="DO471" s="56"/>
      <c r="DP471" s="56"/>
      <c r="DQ471" s="56"/>
      <c r="DR471" s="56"/>
      <c r="DS471" s="56"/>
      <c r="DU471" s="56">
        <f>((SUM(AE$471:AE471)/SUM(AE$459:AE459))-1)*100</f>
        <v>6.8434833231526104</v>
      </c>
      <c r="DV471" s="56">
        <f>((SUM(AF$471:AF471)/SUM(AF$459:AF459))-1)*100</f>
        <v>11.234850973404352</v>
      </c>
      <c r="DW471" s="56"/>
      <c r="DX471" s="56">
        <f>((SUM(AH$471:AH471)/SUM(AH$459:AH459))-1)*100</f>
        <v>10.207157301942171</v>
      </c>
      <c r="DY471" s="56"/>
      <c r="DZ471" s="56"/>
      <c r="EA471" s="56"/>
      <c r="EB471" s="56"/>
      <c r="EC471" s="56"/>
      <c r="ED471" s="56"/>
      <c r="EE471" s="56"/>
      <c r="EF471" s="56"/>
      <c r="EG471" s="56"/>
      <c r="EH471" s="56"/>
      <c r="EI471" s="56"/>
      <c r="EJ471" s="56"/>
      <c r="EK471" s="56"/>
      <c r="EL471" s="56"/>
      <c r="EN471" s="56">
        <f>((SUM(AX$471:AX471)/SUM(AX$459:AX459))-1)*100</f>
        <v>12.871983553169297</v>
      </c>
      <c r="EO471" s="56"/>
      <c r="EP471" s="56"/>
      <c r="EQ471" s="56"/>
      <c r="ER471" s="56"/>
      <c r="ES471" s="56"/>
    </row>
    <row r="472" spans="1:149" s="57" customFormat="1" ht="15" customHeight="1" x14ac:dyDescent="0.3">
      <c r="A472" s="55">
        <v>2016</v>
      </c>
      <c r="B472" s="56" t="s">
        <v>349</v>
      </c>
      <c r="C472" s="56" t="s">
        <v>178</v>
      </c>
      <c r="D472" s="56"/>
      <c r="E472" s="56"/>
      <c r="F472" s="56"/>
      <c r="G472" s="56"/>
      <c r="H472" s="56">
        <v>105.651862795114</v>
      </c>
      <c r="I472" s="56">
        <v>104.688486459545</v>
      </c>
      <c r="J472" s="56">
        <v>108.570711747725</v>
      </c>
      <c r="K472" s="56"/>
      <c r="L472" s="56"/>
      <c r="M472" s="56">
        <v>106.314772899429</v>
      </c>
      <c r="N472" s="56"/>
      <c r="O472" s="56">
        <v>101.934056560248</v>
      </c>
      <c r="P472" s="56"/>
      <c r="Q472" s="56"/>
      <c r="R472" s="56"/>
      <c r="S472" s="84"/>
      <c r="T472" s="84"/>
      <c r="U472" s="56"/>
      <c r="V472" s="56"/>
      <c r="W472" s="56"/>
      <c r="X472" s="56"/>
      <c r="Y472" s="56"/>
      <c r="Z472" s="56"/>
      <c r="AA472" s="56"/>
      <c r="AB472" s="56"/>
      <c r="AC472" s="56"/>
      <c r="AE472" s="56">
        <v>113.252268218125</v>
      </c>
      <c r="AF472" s="56">
        <v>117.595941211576</v>
      </c>
      <c r="AG472" s="56"/>
      <c r="AH472" s="56">
        <v>115.519269391447</v>
      </c>
      <c r="AI472" s="56"/>
      <c r="AJ472" s="56"/>
      <c r="AK472" s="56"/>
      <c r="AL472" s="56"/>
      <c r="AM472" s="56"/>
      <c r="AN472" s="56"/>
      <c r="AO472" s="56"/>
      <c r="AP472" s="56"/>
      <c r="AQ472" s="56"/>
      <c r="AR472" s="56"/>
      <c r="AS472" s="56"/>
      <c r="AT472" s="56"/>
      <c r="AU472" s="56"/>
      <c r="AV472" s="56"/>
      <c r="AX472" s="56">
        <v>120.885625509147</v>
      </c>
      <c r="AY472" s="59"/>
      <c r="AZ472" s="59"/>
      <c r="BA472" s="59"/>
      <c r="BB472" s="59"/>
      <c r="BC472" s="59">
        <f t="shared" si="1885"/>
        <v>1.4639853213025855</v>
      </c>
      <c r="BD472" s="59">
        <f t="shared" si="1886"/>
        <v>0.98724277197232979</v>
      </c>
      <c r="BE472" s="59">
        <f t="shared" si="1887"/>
        <v>2.8829205356978971</v>
      </c>
      <c r="BF472" s="59"/>
      <c r="BG472" s="59"/>
      <c r="BH472" s="59">
        <f t="shared" si="1888"/>
        <v>9.0046602308627488</v>
      </c>
      <c r="BI472" s="59"/>
      <c r="BJ472" s="59">
        <f t="shared" si="1889"/>
        <v>7.7368987794812716</v>
      </c>
      <c r="BK472" s="59"/>
      <c r="BL472" s="59"/>
      <c r="BM472" s="59"/>
      <c r="BN472" s="59"/>
      <c r="BO472" s="59"/>
      <c r="BP472" s="59"/>
      <c r="BQ472" s="59"/>
      <c r="BR472" s="59"/>
      <c r="BS472" s="59"/>
      <c r="BT472" s="59"/>
      <c r="BU472" s="59"/>
      <c r="BV472" s="59"/>
      <c r="BW472" s="59"/>
      <c r="BX472" s="59"/>
      <c r="BZ472" s="59">
        <f t="shared" si="1890"/>
        <v>10.864151653404219</v>
      </c>
      <c r="CA472" s="59">
        <f t="shared" si="1891"/>
        <v>17.460044741945026</v>
      </c>
      <c r="CB472" s="59"/>
      <c r="CC472" s="59">
        <f t="shared" si="1892"/>
        <v>17.979665389765429</v>
      </c>
      <c r="CD472" s="59"/>
      <c r="CE472" s="59"/>
      <c r="CF472" s="59"/>
      <c r="CG472" s="59"/>
      <c r="CH472" s="59"/>
      <c r="CI472" s="59"/>
      <c r="CJ472" s="59"/>
      <c r="CK472" s="59"/>
      <c r="CL472" s="59"/>
      <c r="CM472" s="59"/>
      <c r="CN472" s="59"/>
      <c r="CO472" s="59"/>
      <c r="CP472" s="59"/>
      <c r="CQ472" s="59"/>
      <c r="CS472" s="59">
        <f t="shared" si="1893"/>
        <v>16.682098486539655</v>
      </c>
      <c r="CT472" s="56"/>
      <c r="CU472" s="56"/>
      <c r="CV472" s="56"/>
      <c r="CW472" s="56"/>
      <c r="CX472" s="56">
        <f>((SUM(H$471:H472)/SUM(H$459:H460))-1)*100</f>
        <v>2.0748967060062462</v>
      </c>
      <c r="CY472" s="56">
        <f>((SUM(I$471:I472)/SUM(I$459:I460))-1)*100</f>
        <v>2.215230512392008</v>
      </c>
      <c r="CZ472" s="56">
        <f>((SUM(J$471:J472)/SUM(J$459:J460))-1)*100</f>
        <v>1.6614722202204391</v>
      </c>
      <c r="DA472" s="56"/>
      <c r="DB472" s="56"/>
      <c r="DC472" s="56">
        <f>((SUM(M$471:M472)/SUM(M$459:M460))-1)*100</f>
        <v>6.1153365954670136</v>
      </c>
      <c r="DD472" s="56"/>
      <c r="DE472" s="56">
        <f>((SUM(O$471:O472)/SUM(O$459:O460))-1)*100</f>
        <v>4.3351528778832638</v>
      </c>
      <c r="DF472" s="56"/>
      <c r="DG472" s="56"/>
      <c r="DH472" s="56"/>
      <c r="DI472" s="56"/>
      <c r="DJ472" s="56"/>
      <c r="DK472" s="56"/>
      <c r="DL472" s="56"/>
      <c r="DM472" s="56"/>
      <c r="DN472" s="56"/>
      <c r="DO472" s="56"/>
      <c r="DP472" s="56"/>
      <c r="DQ472" s="56"/>
      <c r="DR472" s="56"/>
      <c r="DS472" s="56"/>
      <c r="DU472" s="56">
        <f>((SUM(AE$471:AE472)/SUM(AE$459:AE460))-1)*100</f>
        <v>8.8139401944116855</v>
      </c>
      <c r="DV472" s="56">
        <f>((SUM(AF$471:AF472)/SUM(AF$459:AF460))-1)*100</f>
        <v>14.236384017168735</v>
      </c>
      <c r="DW472" s="56"/>
      <c r="DX472" s="56">
        <f>((SUM(AH$471:AH472)/SUM(AH$459:AH460))-1)*100</f>
        <v>13.907420291258909</v>
      </c>
      <c r="DY472" s="56"/>
      <c r="DZ472" s="56"/>
      <c r="EA472" s="56"/>
      <c r="EB472" s="56"/>
      <c r="EC472" s="56"/>
      <c r="ED472" s="56"/>
      <c r="EE472" s="56"/>
      <c r="EF472" s="56"/>
      <c r="EG472" s="56"/>
      <c r="EH472" s="56"/>
      <c r="EI472" s="56"/>
      <c r="EJ472" s="56"/>
      <c r="EK472" s="56"/>
      <c r="EL472" s="56"/>
      <c r="EN472" s="56">
        <f>((SUM(AX$471:AX472)/SUM(AX$459:AX460))-1)*100</f>
        <v>14.744924940856752</v>
      </c>
    </row>
    <row r="473" spans="1:149" ht="15" customHeight="1" x14ac:dyDescent="0.3">
      <c r="A473" s="55">
        <v>2016</v>
      </c>
      <c r="B473" s="56" t="s">
        <v>350</v>
      </c>
      <c r="C473" s="56" t="s">
        <v>178</v>
      </c>
      <c r="D473" s="56"/>
      <c r="E473" s="55"/>
      <c r="F473" s="55"/>
      <c r="G473" s="55"/>
      <c r="H473" s="56">
        <v>105.24738362450201</v>
      </c>
      <c r="I473" s="56">
        <v>104.063797973085</v>
      </c>
      <c r="J473" s="56">
        <v>108.833425352342</v>
      </c>
      <c r="K473" s="55"/>
      <c r="L473" s="55"/>
      <c r="M473" s="56">
        <v>108.306675299815</v>
      </c>
      <c r="N473" s="55"/>
      <c r="O473" s="56">
        <v>103.423986889121</v>
      </c>
      <c r="P473" s="55"/>
      <c r="Q473" s="55"/>
      <c r="R473" s="55"/>
      <c r="S473" s="85"/>
      <c r="T473" s="85"/>
      <c r="U473" s="55"/>
      <c r="V473" s="55"/>
      <c r="W473" s="55"/>
      <c r="X473" s="55"/>
      <c r="Y473" s="55"/>
      <c r="Z473" s="55"/>
      <c r="AA473" s="55"/>
      <c r="AB473" s="55"/>
      <c r="AC473" s="55"/>
      <c r="AE473" s="56">
        <v>116.039115697494</v>
      </c>
      <c r="AF473" s="56">
        <v>121.00765137152</v>
      </c>
      <c r="AG473" s="56"/>
      <c r="AH473" s="56">
        <v>118.466566385565</v>
      </c>
      <c r="AI473" s="55"/>
      <c r="AJ473" s="55"/>
      <c r="AK473" s="55"/>
      <c r="AL473" s="55"/>
      <c r="AM473" s="55"/>
      <c r="AN473" s="55"/>
      <c r="AO473" s="55"/>
      <c r="AP473" s="55"/>
      <c r="AQ473" s="55"/>
      <c r="AR473" s="55"/>
      <c r="AS473" s="55"/>
      <c r="AT473" s="55"/>
      <c r="AU473" s="55"/>
      <c r="AV473" s="55"/>
      <c r="AX473" s="56">
        <v>125.033018931315</v>
      </c>
      <c r="AY473" s="59"/>
      <c r="AZ473" s="61"/>
      <c r="BA473" s="61"/>
      <c r="BB473" s="61"/>
      <c r="BC473" s="59">
        <f t="shared" si="1885"/>
        <v>-0.29302510098109247</v>
      </c>
      <c r="BD473" s="59">
        <f t="shared" si="1886"/>
        <v>-0.83591919447795204</v>
      </c>
      <c r="BE473" s="59">
        <f t="shared" si="1887"/>
        <v>1.3138516739998662</v>
      </c>
      <c r="BF473" s="59"/>
      <c r="BG473" s="59"/>
      <c r="BH473" s="59">
        <f t="shared" si="1888"/>
        <v>-2.6744207048025492</v>
      </c>
      <c r="BI473" s="59"/>
      <c r="BJ473" s="59">
        <f t="shared" si="1889"/>
        <v>-4.8687632073928677</v>
      </c>
      <c r="BK473" s="59"/>
      <c r="BL473" s="59"/>
      <c r="BM473" s="59"/>
      <c r="BN473" s="59"/>
      <c r="BO473" s="59"/>
      <c r="BP473" s="59"/>
      <c r="BQ473" s="59"/>
      <c r="BR473" s="59"/>
      <c r="BS473" s="59"/>
      <c r="BT473" s="59"/>
      <c r="BU473" s="59"/>
      <c r="BV473" s="59"/>
      <c r="BW473" s="59"/>
      <c r="BX473" s="59"/>
      <c r="BZ473" s="59">
        <f t="shared" si="1890"/>
        <v>0.60092917805392165</v>
      </c>
      <c r="CA473" s="59">
        <f t="shared" si="1891"/>
        <v>5.6008751052321504</v>
      </c>
      <c r="CB473" s="59"/>
      <c r="CC473" s="59">
        <f t="shared" si="1892"/>
        <v>4.6069996360208254</v>
      </c>
      <c r="CD473" s="59"/>
      <c r="CE473" s="59"/>
      <c r="CF473" s="59"/>
      <c r="CG473" s="59"/>
      <c r="CH473" s="59"/>
      <c r="CI473" s="59"/>
      <c r="CJ473" s="59"/>
      <c r="CK473" s="59"/>
      <c r="CL473" s="59"/>
      <c r="CM473" s="59"/>
      <c r="CN473" s="59"/>
      <c r="CO473" s="59"/>
      <c r="CP473" s="59"/>
      <c r="CQ473" s="59"/>
      <c r="CS473" s="59">
        <f t="shared" si="1893"/>
        <v>7.1285605154039811</v>
      </c>
      <c r="CT473" s="56"/>
      <c r="CU473" s="56"/>
      <c r="CV473" s="56"/>
      <c r="CW473" s="56"/>
      <c r="CX473" s="56">
        <f>((SUM(H$471:H473)/SUM(H$459:H461))-1)*100</f>
        <v>1.2789175231175509</v>
      </c>
      <c r="CY473" s="56">
        <f>((SUM(I$471:I473)/SUM(I$459:I461))-1)*100</f>
        <v>1.1887769232404644</v>
      </c>
      <c r="CZ473" s="56">
        <f>((SUM(J$471:J473)/SUM(J$459:J461))-1)*100</f>
        <v>1.5448904268277053</v>
      </c>
      <c r="DA473" s="56"/>
      <c r="DB473" s="56"/>
      <c r="DC473" s="56">
        <f>((SUM(M$471:M473)/SUM(M$459:M461))-1)*100</f>
        <v>3.0028022407528665</v>
      </c>
      <c r="DD473" s="56"/>
      <c r="DE473" s="56">
        <f>((SUM(O$471:O473)/SUM(O$459:O461))-1)*100</f>
        <v>1.0889583186168394</v>
      </c>
      <c r="DF473" s="56"/>
      <c r="DG473" s="56"/>
      <c r="DH473" s="56"/>
      <c r="DI473" s="56"/>
      <c r="DJ473" s="56"/>
      <c r="DK473" s="56"/>
      <c r="DL473" s="56"/>
      <c r="DM473" s="56"/>
      <c r="DN473" s="56"/>
      <c r="DO473" s="56"/>
      <c r="DP473" s="56"/>
      <c r="DQ473" s="56"/>
      <c r="DR473" s="56"/>
      <c r="DS473" s="56"/>
      <c r="DU473" s="56">
        <f>((SUM(AE$471:AE473)/SUM(AE$459:AE461))-1)*100</f>
        <v>5.8881517288813079</v>
      </c>
      <c r="DV473" s="56">
        <f>((SUM(AF$471:AF473)/SUM(AF$459:AF461))-1)*100</f>
        <v>11.165473211623645</v>
      </c>
      <c r="DW473" s="56"/>
      <c r="DX473" s="56">
        <f>((SUM(AH$471:AH473)/SUM(AH$459:AH461))-1)*100</f>
        <v>10.604836523346716</v>
      </c>
      <c r="DY473" s="56"/>
      <c r="DZ473" s="56"/>
      <c r="EA473" s="56"/>
      <c r="EB473" s="56"/>
      <c r="EC473" s="56"/>
      <c r="ED473" s="56"/>
      <c r="EE473" s="56"/>
      <c r="EF473" s="56"/>
      <c r="EG473" s="56"/>
      <c r="EH473" s="56"/>
      <c r="EI473" s="56"/>
      <c r="EJ473" s="56"/>
      <c r="EK473" s="56"/>
      <c r="EL473" s="56"/>
      <c r="EN473" s="56">
        <f>((SUM(AX$471:AX473)/SUM(AX$459:AX461))-1)*100</f>
        <v>12.030398484295368</v>
      </c>
    </row>
    <row r="474" spans="1:149" ht="15" customHeight="1" x14ac:dyDescent="0.3">
      <c r="A474" s="55">
        <v>2016</v>
      </c>
      <c r="B474" s="56" t="s">
        <v>351</v>
      </c>
      <c r="C474" s="56" t="s">
        <v>178</v>
      </c>
      <c r="D474" s="56"/>
      <c r="E474" s="55"/>
      <c r="F474" s="55"/>
      <c r="G474" s="55"/>
      <c r="H474" s="56">
        <v>105.728951766454</v>
      </c>
      <c r="I474" s="56">
        <v>104.71506894833</v>
      </c>
      <c r="J474" s="56">
        <v>108.800825853959</v>
      </c>
      <c r="K474" s="55"/>
      <c r="L474" s="55"/>
      <c r="M474" s="56">
        <v>106.922970928968</v>
      </c>
      <c r="N474" s="55"/>
      <c r="O474" s="56">
        <v>101.02681995622901</v>
      </c>
      <c r="P474" s="55"/>
      <c r="Q474" s="55"/>
      <c r="R474" s="55"/>
      <c r="S474" s="85"/>
      <c r="T474" s="85"/>
      <c r="U474" s="55"/>
      <c r="V474" s="55"/>
      <c r="W474" s="55"/>
      <c r="X474" s="55"/>
      <c r="Y474" s="55"/>
      <c r="Z474" s="55"/>
      <c r="AA474" s="55"/>
      <c r="AB474" s="55"/>
      <c r="AC474" s="55"/>
      <c r="AE474" s="56">
        <v>116.26037527214901</v>
      </c>
      <c r="AF474" s="56">
        <v>120.55021540244201</v>
      </c>
      <c r="AG474" s="56"/>
      <c r="AH474" s="56">
        <v>116.582029785343</v>
      </c>
      <c r="AI474" s="55"/>
      <c r="AJ474" s="55"/>
      <c r="AK474" s="55"/>
      <c r="AL474" s="55"/>
      <c r="AM474" s="55"/>
      <c r="AN474" s="55"/>
      <c r="AO474" s="55"/>
      <c r="AP474" s="55"/>
      <c r="AQ474" s="55"/>
      <c r="AR474" s="55"/>
      <c r="AS474" s="55"/>
      <c r="AT474" s="55"/>
      <c r="AU474" s="55"/>
      <c r="AV474" s="55"/>
      <c r="AX474" s="56">
        <v>126.836272634924</v>
      </c>
      <c r="AY474" s="59"/>
      <c r="AZ474" s="61"/>
      <c r="BA474" s="61"/>
      <c r="BB474" s="61"/>
      <c r="BC474" s="59">
        <f t="shared" si="1885"/>
        <v>2.2419172257659437</v>
      </c>
      <c r="BD474" s="59">
        <f t="shared" si="1886"/>
        <v>2.1655968358941458</v>
      </c>
      <c r="BE474" s="59">
        <f t="shared" si="1887"/>
        <v>2.4651225788970166</v>
      </c>
      <c r="BF474" s="59"/>
      <c r="BG474" s="59"/>
      <c r="BH474" s="59">
        <f t="shared" si="1888"/>
        <v>6.9351673540798631</v>
      </c>
      <c r="BI474" s="59"/>
      <c r="BJ474" s="59">
        <f t="shared" si="1889"/>
        <v>5.4455356160409751</v>
      </c>
      <c r="BK474" s="59"/>
      <c r="BL474" s="59"/>
      <c r="BM474" s="59"/>
      <c r="BN474" s="59"/>
      <c r="BO474" s="59"/>
      <c r="BP474" s="59"/>
      <c r="BQ474" s="59"/>
      <c r="BR474" s="59"/>
      <c r="BS474" s="59"/>
      <c r="BT474" s="59"/>
      <c r="BU474" s="59"/>
      <c r="BV474" s="59"/>
      <c r="BW474" s="59"/>
      <c r="BX474" s="59"/>
      <c r="BZ474" s="59">
        <f t="shared" si="1890"/>
        <v>9.0552850438269772</v>
      </c>
      <c r="CA474" s="59">
        <f t="shared" si="1891"/>
        <v>16.548359490201349</v>
      </c>
      <c r="CB474" s="59"/>
      <c r="CC474" s="59">
        <f t="shared" si="1892"/>
        <v>15.92855497499075</v>
      </c>
      <c r="CD474" s="59"/>
      <c r="CE474" s="59"/>
      <c r="CF474" s="59"/>
      <c r="CG474" s="59"/>
      <c r="CH474" s="59"/>
      <c r="CI474" s="59"/>
      <c r="CJ474" s="59"/>
      <c r="CK474" s="59"/>
      <c r="CL474" s="59"/>
      <c r="CM474" s="59"/>
      <c r="CN474" s="59"/>
      <c r="CO474" s="59"/>
      <c r="CP474" s="59"/>
      <c r="CQ474" s="59"/>
      <c r="CS474" s="59">
        <f t="shared" si="1893"/>
        <v>17.462765408195089</v>
      </c>
      <c r="CT474" s="56"/>
      <c r="CU474" s="56"/>
      <c r="CV474" s="56"/>
      <c r="CW474" s="56"/>
      <c r="CX474" s="56">
        <f>((SUM(H$471:H474)/SUM(H$459:H462))-1)*100</f>
        <v>1.517485020656717</v>
      </c>
      <c r="CY474" s="56">
        <f>((SUM(I$471:I474)/SUM(I$459:I462))-1)*100</f>
        <v>1.4303582309736607</v>
      </c>
      <c r="CZ474" s="56">
        <f>((SUM(J$471:J474)/SUM(J$459:J462))-1)*100</f>
        <v>1.7739999190669709</v>
      </c>
      <c r="DA474" s="56"/>
      <c r="DB474" s="56"/>
      <c r="DC474" s="56">
        <f>((SUM(M$471:M474)/SUM(M$459:M462))-1)*100</f>
        <v>3.9519675364286355</v>
      </c>
      <c r="DD474" s="56"/>
      <c r="DE474" s="56">
        <f>((SUM(O$471:O474)/SUM(O$459:O462))-1)*100</f>
        <v>2.1219904562784109</v>
      </c>
      <c r="DF474" s="56"/>
      <c r="DG474" s="56"/>
      <c r="DH474" s="56"/>
      <c r="DI474" s="56"/>
      <c r="DJ474" s="56"/>
      <c r="DK474" s="56"/>
      <c r="DL474" s="56"/>
      <c r="DM474" s="56"/>
      <c r="DN474" s="56"/>
      <c r="DO474" s="56"/>
      <c r="DP474" s="56"/>
      <c r="DQ474" s="56"/>
      <c r="DR474" s="56"/>
      <c r="DS474" s="56"/>
      <c r="DU474" s="56">
        <f>((SUM(AE$471:AE474)/SUM(AE$459:AE462))-1)*100</f>
        <v>6.6726345586421099</v>
      </c>
      <c r="DV474" s="56">
        <f>((SUM(AF$471:AF474)/SUM(AF$459:AF462))-1)*100</f>
        <v>12.473481250892782</v>
      </c>
      <c r="DW474" s="56"/>
      <c r="DX474" s="56">
        <f>((SUM(AH$471:AH474)/SUM(AH$459:AH462))-1)*100</f>
        <v>11.881097921709527</v>
      </c>
      <c r="DY474" s="56"/>
      <c r="DZ474" s="56"/>
      <c r="EA474" s="56"/>
      <c r="EB474" s="56"/>
      <c r="EC474" s="56"/>
      <c r="ED474" s="56"/>
      <c r="EE474" s="56"/>
      <c r="EF474" s="56"/>
      <c r="EG474" s="56"/>
      <c r="EH474" s="56"/>
      <c r="EI474" s="56"/>
      <c r="EJ474" s="56"/>
      <c r="EK474" s="56"/>
      <c r="EL474" s="56"/>
      <c r="EN474" s="56">
        <f>((SUM(AX$471:AX474)/SUM(AX$459:AX462))-1)*100</f>
        <v>13.377476945386535</v>
      </c>
    </row>
    <row r="475" spans="1:149" ht="15" customHeight="1" x14ac:dyDescent="0.3">
      <c r="A475" s="55">
        <v>2016</v>
      </c>
      <c r="B475" s="55" t="s">
        <v>352</v>
      </c>
      <c r="C475" s="56" t="s">
        <v>178</v>
      </c>
      <c r="D475" s="56"/>
      <c r="E475" s="55"/>
      <c r="F475" s="55"/>
      <c r="G475" s="55"/>
      <c r="H475" s="56">
        <v>106.180302935071</v>
      </c>
      <c r="I475" s="56">
        <v>105.220136235255</v>
      </c>
      <c r="J475" s="56">
        <v>109.089427295528</v>
      </c>
      <c r="K475" s="55"/>
      <c r="L475" s="55"/>
      <c r="M475" s="56">
        <v>109.073364227415</v>
      </c>
      <c r="N475" s="55"/>
      <c r="O475" s="56">
        <v>105.680591017118</v>
      </c>
      <c r="P475" s="55"/>
      <c r="Q475" s="55"/>
      <c r="R475" s="55"/>
      <c r="S475" s="85"/>
      <c r="T475" s="85"/>
      <c r="U475" s="55"/>
      <c r="V475" s="55"/>
      <c r="W475" s="55"/>
      <c r="X475" s="55"/>
      <c r="Y475" s="55"/>
      <c r="Z475" s="55"/>
      <c r="AA475" s="55"/>
      <c r="AB475" s="55"/>
      <c r="AC475" s="55"/>
      <c r="AE475" s="56">
        <v>114.446309298823</v>
      </c>
      <c r="AF475" s="56">
        <v>123.490432047453</v>
      </c>
      <c r="AG475" s="56"/>
      <c r="AH475" s="56">
        <v>122.338584135834</v>
      </c>
      <c r="AI475" s="55"/>
      <c r="AJ475" s="55"/>
      <c r="AK475" s="55"/>
      <c r="AL475" s="55"/>
      <c r="AM475" s="55"/>
      <c r="AN475" s="55"/>
      <c r="AO475" s="55"/>
      <c r="AP475" s="55"/>
      <c r="AQ475" s="55"/>
      <c r="AR475" s="55"/>
      <c r="AS475" s="55"/>
      <c r="AT475" s="55"/>
      <c r="AU475" s="55"/>
      <c r="AV475" s="55"/>
      <c r="AX475" s="56">
        <v>125.31509011394</v>
      </c>
      <c r="AY475" s="59"/>
      <c r="AZ475" s="61"/>
      <c r="BA475" s="61"/>
      <c r="BB475" s="61"/>
      <c r="BC475" s="59">
        <f t="shared" si="1885"/>
        <v>1.8327982347447813</v>
      </c>
      <c r="BD475" s="59">
        <f t="shared" si="1886"/>
        <v>2.0364761229614281</v>
      </c>
      <c r="BE475" s="59">
        <f t="shared" si="1887"/>
        <v>1.2422139170666036</v>
      </c>
      <c r="BF475" s="61"/>
      <c r="BG475" s="61"/>
      <c r="BH475" s="59">
        <f t="shared" si="1888"/>
        <v>-0.70191414581963762</v>
      </c>
      <c r="BI475" s="59"/>
      <c r="BJ475" s="59">
        <f t="shared" si="1889"/>
        <v>-1.6135348422540385</v>
      </c>
      <c r="BK475" s="61"/>
      <c r="BL475" s="61"/>
      <c r="BM475" s="61"/>
      <c r="BN475" s="61"/>
      <c r="BO475" s="61"/>
      <c r="BP475" s="61"/>
      <c r="BQ475" s="61"/>
      <c r="BR475" s="61"/>
      <c r="BS475" s="61"/>
      <c r="BT475" s="61"/>
      <c r="BU475" s="61"/>
      <c r="BV475" s="61"/>
      <c r="BW475" s="61"/>
      <c r="BX475" s="61"/>
      <c r="BZ475" s="59">
        <f t="shared" si="1890"/>
        <v>0.66202659040612843</v>
      </c>
      <c r="CA475" s="59">
        <f t="shared" si="1891"/>
        <v>8.0980448758475543</v>
      </c>
      <c r="CB475" s="59"/>
      <c r="CC475" s="59">
        <f t="shared" si="1892"/>
        <v>8.0649679590319536</v>
      </c>
      <c r="CD475" s="59"/>
      <c r="CE475" s="59"/>
      <c r="CF475" s="59"/>
      <c r="CG475" s="59"/>
      <c r="CH475" s="59"/>
      <c r="CI475" s="59"/>
      <c r="CJ475" s="59"/>
      <c r="CK475" s="59"/>
      <c r="CL475" s="59"/>
      <c r="CM475" s="59"/>
      <c r="CN475" s="59"/>
      <c r="CO475" s="59"/>
      <c r="CP475" s="59"/>
      <c r="CQ475" s="59"/>
      <c r="CS475" s="59">
        <f t="shared" si="1893"/>
        <v>8.1492378057987267</v>
      </c>
      <c r="CT475" s="56"/>
      <c r="CU475" s="56"/>
      <c r="CV475" s="56"/>
      <c r="CW475" s="56"/>
      <c r="CX475" s="56">
        <f>((SUM(H$471:H475)/SUM(H$459:H463))-1)*100</f>
        <v>1.5805054424937959</v>
      </c>
      <c r="CY475" s="56">
        <f>((SUM(I$471:I475)/SUM(I$459:I463))-1)*100</f>
        <v>1.5511241798170428</v>
      </c>
      <c r="CZ475" s="56">
        <f>((SUM(J$471:J475)/SUM(J$459:J463))-1)*100</f>
        <v>1.6667444373051454</v>
      </c>
      <c r="DA475" s="56"/>
      <c r="DB475" s="56"/>
      <c r="DC475" s="56">
        <f>((SUM(M$471:M475)/SUM(M$459:M463))-1)*100</f>
        <v>2.9765653520180679</v>
      </c>
      <c r="DD475" s="56"/>
      <c r="DE475" s="56">
        <f>((SUM(O$471:O475)/SUM(O$459:O463))-1)*100</f>
        <v>1.337490765002336</v>
      </c>
      <c r="DF475" s="56"/>
      <c r="DG475" s="56"/>
      <c r="DH475" s="56"/>
      <c r="DI475" s="56"/>
      <c r="DJ475" s="56"/>
      <c r="DK475" s="56"/>
      <c r="DL475" s="56"/>
      <c r="DM475" s="56"/>
      <c r="DN475" s="56"/>
      <c r="DO475" s="56"/>
      <c r="DP475" s="56"/>
      <c r="DQ475" s="56"/>
      <c r="DR475" s="56"/>
      <c r="DS475" s="56"/>
      <c r="DU475" s="56">
        <f>((SUM(AE$471:AE475)/SUM(AE$459:AE463))-1)*100</f>
        <v>5.4166499059004725</v>
      </c>
      <c r="DV475" s="56">
        <f>((SUM(AF$471:AF475)/SUM(AF$459:AF463))-1)*100</f>
        <v>11.547672854615065</v>
      </c>
      <c r="DW475" s="56"/>
      <c r="DX475" s="56">
        <f>((SUM(AH$471:AH475)/SUM(AH$459:AH463))-1)*100</f>
        <v>11.070091613404177</v>
      </c>
      <c r="DY475" s="56"/>
      <c r="DZ475" s="56"/>
      <c r="EA475" s="56"/>
      <c r="EB475" s="56"/>
      <c r="EC475" s="56"/>
      <c r="ED475" s="56"/>
      <c r="EE475" s="56"/>
      <c r="EF475" s="56"/>
      <c r="EG475" s="56"/>
      <c r="EH475" s="56"/>
      <c r="EI475" s="56"/>
      <c r="EJ475" s="56"/>
      <c r="EK475" s="56"/>
      <c r="EL475" s="56"/>
      <c r="EN475" s="56">
        <f>((SUM(AX$471:AX475)/SUM(AX$459:AX463))-1)*100</f>
        <v>12.278651220693359</v>
      </c>
    </row>
    <row r="476" spans="1:149" ht="15" customHeight="1" x14ac:dyDescent="0.3">
      <c r="A476" s="55">
        <v>2016</v>
      </c>
      <c r="B476" s="55" t="s">
        <v>353</v>
      </c>
      <c r="C476" s="56" t="s">
        <v>178</v>
      </c>
      <c r="D476" s="56"/>
      <c r="E476" s="55"/>
      <c r="F476" s="55"/>
      <c r="G476" s="55"/>
      <c r="H476" s="56">
        <v>105.75488601915799</v>
      </c>
      <c r="I476" s="56">
        <v>104.229938527995</v>
      </c>
      <c r="J476" s="56">
        <v>110.375189864113</v>
      </c>
      <c r="K476" s="55"/>
      <c r="L476" s="55"/>
      <c r="M476" s="56">
        <v>108.658728800193</v>
      </c>
      <c r="N476" s="55"/>
      <c r="O476" s="56">
        <v>105.451517749302</v>
      </c>
      <c r="P476" s="55"/>
      <c r="Q476" s="55"/>
      <c r="R476" s="55"/>
      <c r="S476" s="85"/>
      <c r="T476" s="85"/>
      <c r="U476" s="55"/>
      <c r="V476" s="55"/>
      <c r="W476" s="55"/>
      <c r="X476" s="55"/>
      <c r="Y476" s="55"/>
      <c r="Z476" s="55"/>
      <c r="AA476" s="55"/>
      <c r="AB476" s="55"/>
      <c r="AC476" s="55"/>
      <c r="AE476" s="56">
        <v>113.737809463925</v>
      </c>
      <c r="AF476" s="56">
        <v>123.855338682482</v>
      </c>
      <c r="AG476" s="55"/>
      <c r="AH476" s="56">
        <v>122.666795600942</v>
      </c>
      <c r="AI476" s="55"/>
      <c r="AJ476" s="55"/>
      <c r="AK476" s="55"/>
      <c r="AL476" s="55"/>
      <c r="AM476" s="55"/>
      <c r="AN476" s="55"/>
      <c r="AO476" s="55"/>
      <c r="AP476" s="55"/>
      <c r="AQ476" s="55"/>
      <c r="AR476" s="55"/>
      <c r="AS476" s="55"/>
      <c r="AT476" s="55"/>
      <c r="AU476" s="55"/>
      <c r="AV476" s="55"/>
      <c r="AX476" s="56">
        <v>125.738126070663</v>
      </c>
      <c r="AY476" s="59"/>
      <c r="AZ476" s="61"/>
      <c r="BA476" s="61"/>
      <c r="BB476" s="61"/>
      <c r="BC476" s="59">
        <f t="shared" si="1885"/>
        <v>1.4641595920260819</v>
      </c>
      <c r="BD476" s="59">
        <f t="shared" si="1886"/>
        <v>0.98512652115139154</v>
      </c>
      <c r="BE476" s="59">
        <f t="shared" si="1887"/>
        <v>2.8601808499236325</v>
      </c>
      <c r="BF476" s="61"/>
      <c r="BG476" s="61"/>
      <c r="BH476" s="59">
        <f t="shared" si="1888"/>
        <v>8.7560443447598502E-3</v>
      </c>
      <c r="BI476" s="59"/>
      <c r="BJ476" s="59">
        <f t="shared" si="1889"/>
        <v>-2.460047978555302</v>
      </c>
      <c r="BK476" s="61"/>
      <c r="BL476" s="61"/>
      <c r="BM476" s="61"/>
      <c r="BN476" s="61"/>
      <c r="BO476" s="61"/>
      <c r="BP476" s="61"/>
      <c r="BQ476" s="61"/>
      <c r="BR476" s="61"/>
      <c r="BS476" s="61"/>
      <c r="BT476" s="61"/>
      <c r="BU476" s="61"/>
      <c r="BV476" s="61"/>
      <c r="BW476" s="61"/>
      <c r="BX476" s="61"/>
      <c r="BZ476" s="59">
        <f t="shared" si="1890"/>
        <v>3.8688229717193767</v>
      </c>
      <c r="CA476" s="59">
        <f t="shared" si="1891"/>
        <v>8.9869738123022902</v>
      </c>
      <c r="CB476" s="59"/>
      <c r="CC476" s="59">
        <f t="shared" si="1892"/>
        <v>7.5042693261784255</v>
      </c>
      <c r="CD476" s="59"/>
      <c r="CE476" s="59"/>
      <c r="CF476" s="59"/>
      <c r="CG476" s="59"/>
      <c r="CH476" s="59"/>
      <c r="CI476" s="59"/>
      <c r="CJ476" s="59"/>
      <c r="CK476" s="59"/>
      <c r="CL476" s="59"/>
      <c r="CM476" s="59"/>
      <c r="CN476" s="59"/>
      <c r="CO476" s="59"/>
      <c r="CP476" s="59"/>
      <c r="CQ476" s="59"/>
      <c r="CS476" s="59">
        <f t="shared" si="1893"/>
        <v>11.360569375965635</v>
      </c>
      <c r="CT476" s="56"/>
      <c r="CU476" s="56"/>
      <c r="CV476" s="56"/>
      <c r="CW476" s="56"/>
      <c r="CX476" s="56">
        <f>((SUM(H$471:H476)/SUM(H$459:H464))-1)*100</f>
        <v>1.5611315533391901</v>
      </c>
      <c r="CY476" s="56">
        <f>((SUM(I$471:I476)/SUM(I$459:I464))-1)*100</f>
        <v>1.4570174499515698</v>
      </c>
      <c r="CZ476" s="56">
        <f>((SUM(J$471:J476)/SUM(J$459:J464))-1)*100</f>
        <v>1.866359791364447</v>
      </c>
      <c r="DA476" s="56"/>
      <c r="DB476" s="56"/>
      <c r="DC476" s="56">
        <f>((SUM(M$471:M476)/SUM(M$459:M464))-1)*100</f>
        <v>2.4669589488317545</v>
      </c>
      <c r="DD476" s="56"/>
      <c r="DE476" s="56">
        <f>((SUM(O$471:O476)/SUM(O$459:O464))-1)*100</f>
        <v>0.67485405774674323</v>
      </c>
      <c r="DF476" s="56"/>
      <c r="DG476" s="56"/>
      <c r="DH476" s="56"/>
      <c r="DI476" s="56"/>
      <c r="DJ476" s="56"/>
      <c r="DK476" s="56"/>
      <c r="DL476" s="56"/>
      <c r="DM476" s="56"/>
      <c r="DN476" s="56"/>
      <c r="DO476" s="56"/>
      <c r="DP476" s="56"/>
      <c r="DQ476" s="56"/>
      <c r="DR476" s="56"/>
      <c r="DS476" s="56"/>
      <c r="DU476" s="56">
        <f>((SUM(AE$471:AE476)/SUM(AE$459:AE464))-1)*100</f>
        <v>5.1573298044417903</v>
      </c>
      <c r="DV476" s="56">
        <f>((SUM(AF$471:AF476)/SUM(AF$459:AF464))-1)*100</f>
        <v>11.102403332865274</v>
      </c>
      <c r="DW476" s="56"/>
      <c r="DX476" s="56">
        <f>((SUM(AH$471:AH476)/SUM(AH$459:AH464))-1)*100</f>
        <v>10.441030912825244</v>
      </c>
      <c r="DY476" s="56"/>
      <c r="DZ476" s="56"/>
      <c r="EA476" s="56"/>
      <c r="EB476" s="56"/>
      <c r="EC476" s="56"/>
      <c r="ED476" s="56"/>
      <c r="EE476" s="56"/>
      <c r="EF476" s="56"/>
      <c r="EG476" s="56"/>
      <c r="EH476" s="56"/>
      <c r="EI476" s="56"/>
      <c r="EJ476" s="56"/>
      <c r="EK476" s="56"/>
      <c r="EL476" s="56"/>
      <c r="EN476" s="56">
        <f>((SUM(AX$471:AX476)/SUM(AX$459:AX464))-1)*100</f>
        <v>12.122589781272364</v>
      </c>
    </row>
    <row r="477" spans="1:149" s="55" customFormat="1" ht="12.75" customHeight="1" x14ac:dyDescent="0.25">
      <c r="A477" s="55">
        <v>2016</v>
      </c>
      <c r="B477" s="55" t="s">
        <v>354</v>
      </c>
      <c r="C477" s="55" t="s">
        <v>178</v>
      </c>
      <c r="D477" s="56"/>
      <c r="E477" s="56"/>
      <c r="F477" s="56"/>
      <c r="G477" s="56"/>
      <c r="H477" s="56">
        <v>106.902655147999</v>
      </c>
      <c r="I477" s="56">
        <v>105.67203854460899</v>
      </c>
      <c r="J477" s="56">
        <v>110.631191807299</v>
      </c>
      <c r="K477" s="56"/>
      <c r="L477" s="56"/>
      <c r="M477" s="56">
        <v>110.226272886156</v>
      </c>
      <c r="N477" s="56"/>
      <c r="O477" s="56">
        <v>110.394160519314</v>
      </c>
      <c r="P477" s="56"/>
      <c r="Q477" s="56"/>
      <c r="R477" s="56"/>
      <c r="S477" s="84"/>
      <c r="T477" s="84"/>
      <c r="U477" s="56"/>
      <c r="V477" s="56"/>
      <c r="W477" s="56"/>
      <c r="X477" s="56"/>
      <c r="Y477" s="56"/>
      <c r="Z477" s="56"/>
      <c r="AA477" s="56"/>
      <c r="AB477" s="56"/>
      <c r="AC477" s="56"/>
      <c r="AE477" s="56">
        <v>109.960398636622</v>
      </c>
      <c r="AF477" s="56">
        <v>126.025081701934</v>
      </c>
      <c r="AG477" s="56"/>
      <c r="AH477" s="56">
        <v>129.27762508089</v>
      </c>
      <c r="AI477" s="56"/>
      <c r="AJ477" s="56"/>
      <c r="AK477" s="56"/>
      <c r="AL477" s="56"/>
      <c r="AM477" s="56"/>
      <c r="AN477" s="56"/>
      <c r="AO477" s="56"/>
      <c r="AP477" s="56"/>
      <c r="AQ477" s="56"/>
      <c r="AR477" s="56"/>
      <c r="AS477" s="56"/>
      <c r="AT477" s="56"/>
      <c r="AU477" s="56"/>
      <c r="AV477" s="56"/>
      <c r="AX477" s="56">
        <v>120.87268314901701</v>
      </c>
      <c r="AY477" s="59"/>
      <c r="AZ477" s="59"/>
      <c r="BA477" s="59"/>
      <c r="BB477" s="59"/>
      <c r="BC477" s="59">
        <f t="shared" si="1885"/>
        <v>1.2828720464187704</v>
      </c>
      <c r="BD477" s="59">
        <f t="shared" si="1886"/>
        <v>0.76040808567323648</v>
      </c>
      <c r="BE477" s="59">
        <f t="shared" si="1887"/>
        <v>2.8258757897933862</v>
      </c>
      <c r="BF477" s="61"/>
      <c r="BG477" s="61"/>
      <c r="BH477" s="59">
        <f t="shared" si="1888"/>
        <v>-3.5880899919613407</v>
      </c>
      <c r="BI477" s="59"/>
      <c r="BJ477" s="59">
        <f t="shared" si="1889"/>
        <v>2.4671484706649593</v>
      </c>
      <c r="BK477" s="59"/>
      <c r="BL477" s="59"/>
      <c r="BM477" s="59"/>
      <c r="BN477" s="59"/>
      <c r="BO477" s="59"/>
      <c r="BP477" s="59"/>
      <c r="BQ477" s="59"/>
      <c r="BR477" s="59"/>
      <c r="BS477" s="59"/>
      <c r="BT477" s="59"/>
      <c r="BU477" s="59"/>
      <c r="BV477" s="59"/>
      <c r="BW477" s="59"/>
      <c r="BX477" s="59"/>
      <c r="BZ477" s="59">
        <f t="shared" si="1890"/>
        <v>-11.868382997493898</v>
      </c>
      <c r="CA477" s="59">
        <f t="shared" si="1891"/>
        <v>4.8092531150194295</v>
      </c>
      <c r="CB477" s="59"/>
      <c r="CC477" s="59">
        <f t="shared" si="1892"/>
        <v>13.220299980184036</v>
      </c>
      <c r="CD477" s="59"/>
      <c r="CE477" s="59"/>
      <c r="CF477" s="59"/>
      <c r="CG477" s="59"/>
      <c r="CH477" s="59"/>
      <c r="CI477" s="59"/>
      <c r="CJ477" s="59"/>
      <c r="CK477" s="59"/>
      <c r="CL477" s="59"/>
      <c r="CM477" s="59"/>
      <c r="CN477" s="59"/>
      <c r="CO477" s="59"/>
      <c r="CP477" s="59"/>
      <c r="CQ477" s="59"/>
      <c r="CS477" s="59">
        <f t="shared" si="1893"/>
        <v>-6.9078527542130068</v>
      </c>
      <c r="CT477" s="56"/>
      <c r="CU477" s="56"/>
      <c r="CV477" s="56"/>
      <c r="CW477" s="56"/>
      <c r="CX477" s="56">
        <f>((SUM(H$471:H477)/SUM(H$459:H465))-1)*100</f>
        <v>1.5209798284768317</v>
      </c>
      <c r="CY477" s="56">
        <f>((SUM(I$471:I477)/SUM(I$459:I465))-1)*100</f>
        <v>1.3563388923994335</v>
      </c>
      <c r="CZ477" s="56">
        <f>((SUM(J$471:J477)/SUM(J$459:J465))-1)*100</f>
        <v>2.0041647308475019</v>
      </c>
      <c r="DA477" s="56"/>
      <c r="DB477" s="56"/>
      <c r="DC477" s="56">
        <f>((SUM(M$471:M477)/SUM(M$459:M465))-1)*100</f>
        <v>1.5403219658454148</v>
      </c>
      <c r="DD477" s="56"/>
      <c r="DE477" s="56">
        <f>((SUM(O$471:O477)/SUM(O$459:O465))-1)*100</f>
        <v>0.94034388562460602</v>
      </c>
      <c r="DF477" s="56"/>
      <c r="DG477" s="56"/>
      <c r="DH477" s="56"/>
      <c r="DI477" s="56"/>
      <c r="DJ477" s="56"/>
      <c r="DK477" s="56"/>
      <c r="DL477" s="56"/>
      <c r="DM477" s="56"/>
      <c r="DN477" s="56"/>
      <c r="DO477" s="56"/>
      <c r="DP477" s="56"/>
      <c r="DQ477" s="56"/>
      <c r="DR477" s="56"/>
      <c r="DS477" s="56"/>
      <c r="DU477" s="56">
        <f>((SUM(AE$471:AE477)/SUM(AE$459:AE465))-1)*100</f>
        <v>2.4281643370606787</v>
      </c>
      <c r="DV477" s="56">
        <f>((SUM(AF$471:AF477)/SUM(AF$459:AF465))-1)*100</f>
        <v>10.124482561017389</v>
      </c>
      <c r="DW477" s="56"/>
      <c r="DX477" s="56">
        <f>((SUM(AH$471:AH477)/SUM(AH$459:AH465))-1)*100</f>
        <v>10.858050436812071</v>
      </c>
      <c r="DY477" s="56"/>
      <c r="DZ477" s="56"/>
      <c r="EA477" s="56"/>
      <c r="EB477" s="56"/>
      <c r="EC477" s="56"/>
      <c r="ED477" s="56"/>
      <c r="EE477" s="56"/>
      <c r="EF477" s="56"/>
      <c r="EG477" s="56"/>
      <c r="EH477" s="56"/>
      <c r="EI477" s="56"/>
      <c r="EJ477" s="56"/>
      <c r="EK477" s="56"/>
      <c r="EL477" s="56"/>
      <c r="EN477" s="56">
        <f>((SUM(AX$471:AX477)/SUM(AX$459:AX465))-1)*100</f>
        <v>9.0108608807748514</v>
      </c>
      <c r="EO477" s="56"/>
      <c r="EP477" s="56"/>
      <c r="EQ477" s="56"/>
      <c r="ER477" s="56"/>
      <c r="ES477" s="56"/>
    </row>
    <row r="478" spans="1:149" s="55" customFormat="1" ht="12.75" customHeight="1" x14ac:dyDescent="0.25">
      <c r="A478" s="55">
        <v>2016</v>
      </c>
      <c r="B478" s="55" t="s">
        <v>355</v>
      </c>
      <c r="C478" s="55" t="s">
        <v>178</v>
      </c>
      <c r="D478" s="56"/>
      <c r="E478" s="56"/>
      <c r="F478" s="56"/>
      <c r="G478" s="56"/>
      <c r="H478" s="56">
        <v>105.552170576004</v>
      </c>
      <c r="I478" s="56">
        <v>103.77803621864101</v>
      </c>
      <c r="J478" s="56">
        <v>110.92746371907501</v>
      </c>
      <c r="K478" s="56"/>
      <c r="L478" s="56"/>
      <c r="M478" s="56">
        <v>112.295228375018</v>
      </c>
      <c r="N478" s="56"/>
      <c r="O478" s="56">
        <v>104.95135540640899</v>
      </c>
      <c r="P478" s="56"/>
      <c r="Q478" s="56"/>
      <c r="R478" s="56"/>
      <c r="S478" s="84"/>
      <c r="T478" s="84"/>
      <c r="U478" s="56"/>
      <c r="V478" s="56"/>
      <c r="W478" s="56"/>
      <c r="X478" s="56"/>
      <c r="Y478" s="56"/>
      <c r="Z478" s="56"/>
      <c r="AA478" s="56"/>
      <c r="AB478" s="56"/>
      <c r="AC478" s="56"/>
      <c r="AE478" s="56">
        <v>123.925309027616</v>
      </c>
      <c r="AF478" s="56">
        <v>128.79114846704601</v>
      </c>
      <c r="AG478" s="56"/>
      <c r="AH478" s="56">
        <v>123.113880232394</v>
      </c>
      <c r="AI478" s="56"/>
      <c r="AJ478" s="56"/>
      <c r="AK478" s="56"/>
      <c r="AL478" s="56"/>
      <c r="AM478" s="56"/>
      <c r="AN478" s="56"/>
      <c r="AO478" s="56"/>
      <c r="AP478" s="56"/>
      <c r="AQ478" s="56"/>
      <c r="AR478" s="56"/>
      <c r="AS478" s="56"/>
      <c r="AT478" s="56"/>
      <c r="AU478" s="56"/>
      <c r="AV478" s="56"/>
      <c r="AX478" s="56">
        <v>137.78458690233401</v>
      </c>
      <c r="AY478" s="59"/>
      <c r="AZ478" s="59"/>
      <c r="BA478" s="59"/>
      <c r="BB478" s="59"/>
      <c r="BC478" s="59">
        <f t="shared" si="1885"/>
        <v>-4.7314454115388038E-2</v>
      </c>
      <c r="BD478" s="59">
        <f t="shared" si="1886"/>
        <v>-1.1895722601872105</v>
      </c>
      <c r="BE478" s="59">
        <f t="shared" si="1887"/>
        <v>3.3388414988155368</v>
      </c>
      <c r="BF478" s="61"/>
      <c r="BG478" s="61"/>
      <c r="BH478" s="59">
        <f t="shared" si="1888"/>
        <v>-0.78667958663051207</v>
      </c>
      <c r="BI478" s="59"/>
      <c r="BJ478" s="59">
        <f t="shared" si="1889"/>
        <v>-4.8994141945378651</v>
      </c>
      <c r="BK478" s="59"/>
      <c r="BL478" s="59"/>
      <c r="BM478" s="59"/>
      <c r="BN478" s="59"/>
      <c r="BO478" s="59"/>
      <c r="BP478" s="59"/>
      <c r="BQ478" s="59"/>
      <c r="BR478" s="59"/>
      <c r="BS478" s="59"/>
      <c r="BT478" s="59"/>
      <c r="BU478" s="59"/>
      <c r="BV478" s="59"/>
      <c r="BW478" s="59"/>
      <c r="BX478" s="59"/>
      <c r="BZ478" s="59">
        <f t="shared" si="1890"/>
        <v>5.3220725184504047</v>
      </c>
      <c r="CA478" s="59">
        <f t="shared" si="1891"/>
        <v>7.5282733754516551</v>
      </c>
      <c r="CB478" s="59"/>
      <c r="CC478" s="59">
        <f t="shared" si="1892"/>
        <v>4.5779972736104346</v>
      </c>
      <c r="CD478" s="59"/>
      <c r="CE478" s="59"/>
      <c r="CF478" s="59"/>
      <c r="CG478" s="59"/>
      <c r="CH478" s="59"/>
      <c r="CI478" s="59"/>
      <c r="CJ478" s="59"/>
      <c r="CK478" s="59"/>
      <c r="CL478" s="59"/>
      <c r="CM478" s="59"/>
      <c r="CN478" s="59"/>
      <c r="CO478" s="59"/>
      <c r="CP478" s="59"/>
      <c r="CQ478" s="59"/>
      <c r="CS478" s="59">
        <f t="shared" si="1893"/>
        <v>12.000620481386569</v>
      </c>
      <c r="CT478" s="56"/>
      <c r="CU478" s="56"/>
      <c r="CV478" s="56"/>
      <c r="CW478" s="56"/>
      <c r="CX478" s="56">
        <f>((SUM(H$471:H478)/SUM(H$459:H466))-1)*100</f>
        <v>1.3231299313593681</v>
      </c>
      <c r="CY478" s="56">
        <f>((SUM(I$471:I478)/SUM(I$459:I466))-1)*100</f>
        <v>1.0344413776550043</v>
      </c>
      <c r="CZ478" s="56">
        <f>((SUM(J$471:J478)/SUM(J$459:J466))-1)*100</f>
        <v>2.1714404698199852</v>
      </c>
      <c r="DA478" s="56"/>
      <c r="DB478" s="56"/>
      <c r="DC478" s="56">
        <f>((SUM(M$471:M478)/SUM(M$459:M466))-1)*100</f>
        <v>1.2341542104677306</v>
      </c>
      <c r="DD478" s="56"/>
      <c r="DE478" s="56">
        <f>((SUM(O$471:O478)/SUM(O$459:O466))-1)*100</f>
        <v>0.17099250196814797</v>
      </c>
      <c r="DF478" s="56"/>
      <c r="DG478" s="56"/>
      <c r="DH478" s="56"/>
      <c r="DI478" s="56"/>
      <c r="DJ478" s="56"/>
      <c r="DK478" s="56"/>
      <c r="DL478" s="56"/>
      <c r="DM478" s="56"/>
      <c r="DN478" s="56"/>
      <c r="DO478" s="56"/>
      <c r="DP478" s="56"/>
      <c r="DQ478" s="56"/>
      <c r="DR478" s="56"/>
      <c r="DS478" s="56"/>
      <c r="DU478" s="56">
        <f>((SUM(AE$471:AE478)/SUM(AE$459:AE466))-1)*100</f>
        <v>2.8081844234696396</v>
      </c>
      <c r="DV478" s="56">
        <f>((SUM(AF$471:AF478)/SUM(AF$459:AF466))-1)*100</f>
        <v>9.776483235026534</v>
      </c>
      <c r="DW478" s="56"/>
      <c r="DX478" s="56">
        <f>((SUM(AH$471:AH478)/SUM(AH$459:AH466))-1)*100</f>
        <v>10.016680158842362</v>
      </c>
      <c r="DY478" s="56"/>
      <c r="DZ478" s="56"/>
      <c r="EA478" s="56"/>
      <c r="EB478" s="56"/>
      <c r="EC478" s="56"/>
      <c r="ED478" s="56"/>
      <c r="EE478" s="56"/>
      <c r="EF478" s="56"/>
      <c r="EG478" s="56"/>
      <c r="EH478" s="56"/>
      <c r="EI478" s="56"/>
      <c r="EJ478" s="56"/>
      <c r="EK478" s="56"/>
      <c r="EL478" s="56"/>
      <c r="EN478" s="56">
        <f>((SUM(AX$471:AX478)/SUM(AX$459:AX466))-1)*100</f>
        <v>9.411913099171576</v>
      </c>
      <c r="EO478" s="56"/>
      <c r="EP478" s="56"/>
      <c r="EQ478" s="56"/>
      <c r="ER478" s="56"/>
      <c r="ES478" s="56"/>
    </row>
    <row r="479" spans="1:149" ht="15" customHeight="1" x14ac:dyDescent="0.3">
      <c r="A479" s="55">
        <v>2016</v>
      </c>
      <c r="B479" s="55" t="s">
        <v>356</v>
      </c>
      <c r="C479" s="55" t="s">
        <v>178</v>
      </c>
      <c r="D479" s="56"/>
      <c r="E479" s="55"/>
      <c r="F479" s="55"/>
      <c r="G479" s="55"/>
      <c r="H479" s="56">
        <v>105.894788226404</v>
      </c>
      <c r="I479" s="56">
        <v>104.515700282439</v>
      </c>
      <c r="J479" s="56">
        <v>110.07316509968</v>
      </c>
      <c r="K479" s="56"/>
      <c r="L479" s="56"/>
      <c r="M479" s="56">
        <v>107.74618960895801</v>
      </c>
      <c r="N479" s="56"/>
      <c r="O479" s="56">
        <v>101.31497838996999</v>
      </c>
      <c r="P479" s="56"/>
      <c r="Q479" s="56"/>
      <c r="R479" s="56"/>
      <c r="S479" s="56"/>
      <c r="T479" s="56"/>
      <c r="U479" s="56"/>
      <c r="V479" s="56"/>
      <c r="W479" s="56"/>
      <c r="X479" s="56"/>
      <c r="Y479" s="56"/>
      <c r="Z479" s="56"/>
      <c r="AA479" s="56"/>
      <c r="AB479" s="56"/>
      <c r="AC479" s="56"/>
      <c r="AE479" s="56">
        <v>117.930938921814</v>
      </c>
      <c r="AF479" s="56">
        <v>123.932613742128</v>
      </c>
      <c r="AG479" s="56"/>
      <c r="AH479" s="56">
        <v>119.339916403923</v>
      </c>
      <c r="AI479" s="56"/>
      <c r="AJ479" s="56"/>
      <c r="AK479" s="56"/>
      <c r="AL479" s="56"/>
      <c r="AM479" s="56"/>
      <c r="AN479" s="56"/>
      <c r="AO479" s="56"/>
      <c r="AP479" s="56"/>
      <c r="AQ479" s="56"/>
      <c r="AR479" s="56"/>
      <c r="AS479" s="56"/>
      <c r="AT479" s="56"/>
      <c r="AU479" s="56"/>
      <c r="AV479" s="56"/>
      <c r="AX479" s="56">
        <v>131.207968552907</v>
      </c>
      <c r="AY479" s="56"/>
      <c r="AZ479" s="56"/>
      <c r="BA479" s="56"/>
      <c r="BB479" s="56"/>
      <c r="BC479" s="59">
        <f t="shared" ref="BC479:BC503" si="1894">+((H479/H467)-1)*100</f>
        <v>1.1527351322844215</v>
      </c>
      <c r="BD479" s="59">
        <f t="shared" ref="BD479:BD503" si="1895">+((I479/I467)-1)*100</f>
        <v>0.35734796758326581</v>
      </c>
      <c r="BE479" s="59">
        <f t="shared" ref="BE479:BE503" si="1896">+((J479/J467)-1)*100</f>
        <v>3.5128847853133749</v>
      </c>
      <c r="BF479" s="61"/>
      <c r="BG479" s="61"/>
      <c r="BH479" s="59">
        <f t="shared" ref="BH479:BH503" si="1897">+((M479/M467)-1)*100</f>
        <v>-0.9544900680873436</v>
      </c>
      <c r="BI479" s="59"/>
      <c r="BJ479" s="59">
        <f t="shared" si="1889"/>
        <v>-2.3459620235815493</v>
      </c>
      <c r="BK479" s="59"/>
      <c r="BL479" s="59"/>
      <c r="BM479" s="59"/>
      <c r="BN479" s="59"/>
      <c r="BO479" s="59"/>
      <c r="BP479" s="59"/>
      <c r="BQ479" s="59"/>
      <c r="BR479" s="59"/>
      <c r="BS479" s="59"/>
      <c r="BT479" s="59"/>
      <c r="BU479" s="59"/>
      <c r="BV479" s="59"/>
      <c r="BW479" s="59"/>
      <c r="BX479" s="59"/>
      <c r="BZ479" s="59">
        <f t="shared" si="1890"/>
        <v>1.0035628081268344</v>
      </c>
      <c r="CA479" s="59">
        <f t="shared" si="1891"/>
        <v>6.7860119885788661</v>
      </c>
      <c r="CB479" s="59"/>
      <c r="CC479" s="59">
        <f t="shared" si="1892"/>
        <v>6.8512285575828891</v>
      </c>
      <c r="CD479" s="59"/>
      <c r="CE479" s="59"/>
      <c r="CF479" s="59"/>
      <c r="CG479" s="59"/>
      <c r="CH479" s="59"/>
      <c r="CI479" s="59"/>
      <c r="CJ479" s="59"/>
      <c r="CK479" s="59"/>
      <c r="CL479" s="59"/>
      <c r="CM479" s="59"/>
      <c r="CN479" s="59"/>
      <c r="CO479" s="59"/>
      <c r="CP479" s="59"/>
      <c r="CQ479" s="59"/>
      <c r="CS479" s="59">
        <f t="shared" si="1893"/>
        <v>6.6921860514663978</v>
      </c>
      <c r="CT479" s="56"/>
      <c r="CU479" s="56"/>
      <c r="CV479" s="56"/>
      <c r="CW479" s="56"/>
      <c r="CX479" s="56">
        <f>((SUM(H$471:H479)/SUM(H$459:H467))-1)*100</f>
        <v>1.304188551780272</v>
      </c>
      <c r="CY479" s="56">
        <f>((SUM(I$471:I479)/SUM(I$459:I467))-1)*100</f>
        <v>0.95900928440408872</v>
      </c>
      <c r="CZ479" s="56">
        <f>((SUM(J$471:J479)/SUM(J$459:J467))-1)*100</f>
        <v>2.3195948152926249</v>
      </c>
      <c r="DA479" s="56"/>
      <c r="DB479" s="56"/>
      <c r="DC479" s="56">
        <f>((SUM(M$471:M479)/SUM(M$459:M467))-1)*100</f>
        <v>0.98845733608479147</v>
      </c>
      <c r="DD479" s="56"/>
      <c r="DE479" s="56">
        <f>((SUM(O$471:O479)/SUM(O$459:O467))-1)*100</f>
        <v>-0.10638684367494378</v>
      </c>
      <c r="DF479" s="56"/>
      <c r="DG479" s="56"/>
      <c r="DH479" s="56"/>
      <c r="DI479" s="56"/>
      <c r="DJ479" s="56"/>
      <c r="DK479" s="56"/>
      <c r="DL479" s="56"/>
      <c r="DM479" s="56"/>
      <c r="DN479" s="56"/>
      <c r="DO479" s="56"/>
      <c r="DP479" s="56"/>
      <c r="DQ479" s="56"/>
      <c r="DR479" s="56"/>
      <c r="DS479" s="56"/>
      <c r="DU479" s="56">
        <f>((SUM(AE$471:AE479)/SUM(AE$459:AE467))-1)*100</f>
        <v>2.6001374167721414</v>
      </c>
      <c r="DV479" s="56">
        <f>((SUM(AF$471:AF479)/SUM(AF$459:AF467))-1)*100</f>
        <v>9.4327247479347065</v>
      </c>
      <c r="DW479" s="56"/>
      <c r="DX479" s="56">
        <f>((SUM(AH$471:AH479)/SUM(AH$459:AH467))-1)*100</f>
        <v>9.6597078103642708</v>
      </c>
      <c r="DY479" s="55"/>
      <c r="DZ479" s="55"/>
      <c r="EA479" s="55"/>
      <c r="EB479" s="55"/>
      <c r="EC479" s="55"/>
      <c r="ED479" s="55"/>
      <c r="EE479" s="55"/>
      <c r="EF479" s="55"/>
      <c r="EG479" s="55"/>
      <c r="EH479" s="55"/>
      <c r="EI479" s="55"/>
      <c r="EJ479" s="55"/>
      <c r="EK479" s="55"/>
      <c r="EL479" s="55"/>
      <c r="EN479" s="56">
        <f>((SUM(AX$471:AX479)/SUM(AX$459:AX467))-1)*100</f>
        <v>9.0903338694099389</v>
      </c>
    </row>
    <row r="480" spans="1:149" ht="15" customHeight="1" x14ac:dyDescent="0.3">
      <c r="A480" s="55">
        <v>2016</v>
      </c>
      <c r="B480" s="55" t="s">
        <v>357</v>
      </c>
      <c r="C480" s="55" t="s">
        <v>178</v>
      </c>
      <c r="D480" s="56"/>
      <c r="E480" s="55"/>
      <c r="F480" s="55"/>
      <c r="G480" s="55"/>
      <c r="H480" s="56">
        <v>106.078707284571</v>
      </c>
      <c r="I480" s="56">
        <v>104.655258348563</v>
      </c>
      <c r="J480" s="56">
        <v>110.391489613305</v>
      </c>
      <c r="K480" s="55"/>
      <c r="L480" s="55"/>
      <c r="M480" s="56">
        <v>113.098780368646</v>
      </c>
      <c r="N480" s="55"/>
      <c r="O480" s="56">
        <v>108.414544752171</v>
      </c>
      <c r="P480" s="55"/>
      <c r="Q480" s="55"/>
      <c r="R480" s="55"/>
      <c r="S480" s="85"/>
      <c r="T480" s="85"/>
      <c r="U480" s="55"/>
      <c r="V480" s="55"/>
      <c r="W480" s="55"/>
      <c r="X480" s="55"/>
      <c r="Y480" s="55"/>
      <c r="Z480" s="55"/>
      <c r="AA480" s="55"/>
      <c r="AB480" s="55"/>
      <c r="AC480" s="55"/>
      <c r="AE480" s="56">
        <v>120.516942181662</v>
      </c>
      <c r="AF480" s="56">
        <v>130.20518208499701</v>
      </c>
      <c r="AG480" s="55"/>
      <c r="AH480" s="56">
        <v>127.657880442734</v>
      </c>
      <c r="AI480" s="55"/>
      <c r="AJ480" s="55"/>
      <c r="AK480" s="55"/>
      <c r="AL480" s="55"/>
      <c r="AM480" s="55"/>
      <c r="AN480" s="55"/>
      <c r="AO480" s="55"/>
      <c r="AP480" s="55"/>
      <c r="AQ480" s="55"/>
      <c r="AR480" s="55"/>
      <c r="AS480" s="55"/>
      <c r="AT480" s="55"/>
      <c r="AU480" s="55"/>
      <c r="AV480" s="55"/>
      <c r="AX480" s="56">
        <v>134.24039753527001</v>
      </c>
      <c r="AY480" s="59"/>
      <c r="AZ480" s="61"/>
      <c r="BA480" s="61"/>
      <c r="BB480" s="61"/>
      <c r="BC480" s="59">
        <f t="shared" si="1894"/>
        <v>0.62767880720748792</v>
      </c>
      <c r="BD480" s="59">
        <f t="shared" si="1895"/>
        <v>-0.51171899677746602</v>
      </c>
      <c r="BE480" s="59">
        <f t="shared" si="1896"/>
        <v>4.0505368181328105</v>
      </c>
      <c r="BF480" s="61"/>
      <c r="BG480" s="61"/>
      <c r="BH480" s="59">
        <f t="shared" si="1897"/>
        <v>-0.34917464644975693</v>
      </c>
      <c r="BI480" s="59"/>
      <c r="BJ480" s="59">
        <f t="shared" si="1889"/>
        <v>-2.4814135484572009</v>
      </c>
      <c r="BK480" s="61"/>
      <c r="BL480" s="61"/>
      <c r="BM480" s="61"/>
      <c r="BN480" s="61"/>
      <c r="BO480" s="61"/>
      <c r="BP480" s="61"/>
      <c r="BQ480" s="61"/>
      <c r="BR480" s="61"/>
      <c r="BS480" s="61"/>
      <c r="BT480" s="61"/>
      <c r="BU480" s="61"/>
      <c r="BV480" s="61"/>
      <c r="BW480" s="61"/>
      <c r="BX480" s="61"/>
      <c r="BZ480" s="59">
        <f t="shared" si="1890"/>
        <v>2.8546551382125251</v>
      </c>
      <c r="CA480" s="59">
        <f t="shared" si="1891"/>
        <v>6.845549688676944</v>
      </c>
      <c r="CB480" s="59"/>
      <c r="CC480" s="59">
        <f t="shared" si="1892"/>
        <v>5.7677647270021781</v>
      </c>
      <c r="CD480" s="61"/>
      <c r="CE480" s="61"/>
      <c r="CF480" s="61"/>
      <c r="CG480" s="61"/>
      <c r="CH480" s="61"/>
      <c r="CI480" s="61"/>
      <c r="CJ480" s="61"/>
      <c r="CK480" s="61"/>
      <c r="CL480" s="61"/>
      <c r="CM480" s="61"/>
      <c r="CN480" s="61"/>
      <c r="CO480" s="61"/>
      <c r="CP480" s="61"/>
      <c r="CQ480" s="61"/>
      <c r="CS480" s="59">
        <f t="shared" si="1893"/>
        <v>8.5112789994969518</v>
      </c>
      <c r="CT480" s="56"/>
      <c r="CU480" s="55"/>
      <c r="CV480" s="55"/>
      <c r="CW480" s="55"/>
      <c r="CX480" s="56">
        <f>((SUM(H$471:H480)/SUM(H$459:H468))-1)*100</f>
        <v>1.2360859950319103</v>
      </c>
      <c r="CY480" s="56">
        <f>((SUM(I$471:I480)/SUM(I$459:I468))-1)*100</f>
        <v>0.81024952873891554</v>
      </c>
      <c r="CZ480" s="56">
        <f>((SUM(J$471:J480)/SUM(J$459:J468))-1)*100</f>
        <v>2.4913978378881207</v>
      </c>
      <c r="DA480" s="56"/>
      <c r="DB480" s="56"/>
      <c r="DC480" s="56">
        <f>((SUM(M$471:M480)/SUM(M$459:M468))-1)*100</f>
        <v>0.84821768683260856</v>
      </c>
      <c r="DD480" s="56"/>
      <c r="DE480" s="56">
        <f>((SUM(O$471:O480)/SUM(O$459:O468))-1)*100</f>
        <v>-0.35723270546696995</v>
      </c>
      <c r="DF480" s="55"/>
      <c r="DG480" s="55"/>
      <c r="DH480" s="55"/>
      <c r="DI480" s="55"/>
      <c r="DJ480" s="55"/>
      <c r="DK480" s="55"/>
      <c r="DL480" s="55"/>
      <c r="DM480" s="55"/>
      <c r="DN480" s="55"/>
      <c r="DO480" s="55"/>
      <c r="DP480" s="55"/>
      <c r="DQ480" s="55"/>
      <c r="DR480" s="55"/>
      <c r="DS480" s="55"/>
      <c r="DU480" s="56">
        <f>((SUM(AE$471:AE480)/SUM(AE$459:AE468))-1)*100</f>
        <v>2.6265299809739018</v>
      </c>
      <c r="DV480" s="56">
        <f>((SUM(AF$471:AF480)/SUM(AF$459:AF468))-1)*100</f>
        <v>9.1540805106020251</v>
      </c>
      <c r="DW480" s="56"/>
      <c r="DX480" s="56">
        <f>((SUM(AH$471:AH480)/SUM(AH$459:AH468))-1)*100</f>
        <v>9.2369301753970845</v>
      </c>
      <c r="DY480" s="55"/>
      <c r="DZ480" s="55"/>
      <c r="EA480" s="55"/>
      <c r="EB480" s="55"/>
      <c r="EC480" s="55"/>
      <c r="ED480" s="55"/>
      <c r="EE480" s="55"/>
      <c r="EF480" s="55"/>
      <c r="EG480" s="55"/>
      <c r="EH480" s="55"/>
      <c r="EI480" s="55"/>
      <c r="EJ480" s="55"/>
      <c r="EK480" s="55"/>
      <c r="EL480" s="55"/>
      <c r="EN480" s="56">
        <f>((SUM(AX$471:AX480)/SUM(AX$459:AX468))-1)*100</f>
        <v>9.0287800944282246</v>
      </c>
    </row>
    <row r="481" spans="1:144" ht="15" customHeight="1" x14ac:dyDescent="0.3">
      <c r="A481" s="55">
        <v>2016</v>
      </c>
      <c r="B481" s="55" t="s">
        <v>358</v>
      </c>
      <c r="C481" s="55" t="s">
        <v>178</v>
      </c>
      <c r="D481" s="56"/>
      <c r="E481" s="55"/>
      <c r="F481" s="55"/>
      <c r="G481" s="55"/>
      <c r="H481" s="56">
        <v>108.499158227295</v>
      </c>
      <c r="I481" s="56">
        <v>107.672370825719</v>
      </c>
      <c r="J481" s="56">
        <v>111.00416842115401</v>
      </c>
      <c r="K481" s="55"/>
      <c r="L481" s="55"/>
      <c r="M481" s="56">
        <v>121.56242098053301</v>
      </c>
      <c r="N481" s="55"/>
      <c r="O481" s="56">
        <v>116.52165233693999</v>
      </c>
      <c r="P481" s="55"/>
      <c r="Q481" s="55"/>
      <c r="R481" s="55"/>
      <c r="S481" s="55"/>
      <c r="T481" s="55"/>
      <c r="U481" s="55"/>
      <c r="V481" s="55"/>
      <c r="W481" s="55"/>
      <c r="X481" s="55"/>
      <c r="Y481" s="55"/>
      <c r="Z481" s="55"/>
      <c r="AA481" s="55"/>
      <c r="AB481" s="55"/>
      <c r="AC481" s="55"/>
      <c r="AE481" s="56">
        <v>129.545204196784</v>
      </c>
      <c r="AF481" s="56">
        <v>140.45353949823701</v>
      </c>
      <c r="AG481" s="55"/>
      <c r="AH481" s="56">
        <v>136.94914439386099</v>
      </c>
      <c r="AI481" s="55"/>
      <c r="AJ481" s="55"/>
      <c r="AK481" s="55"/>
      <c r="AL481" s="55"/>
      <c r="AM481" s="55"/>
      <c r="AN481" s="55"/>
      <c r="AO481" s="55"/>
      <c r="AP481" s="55"/>
      <c r="AQ481" s="55"/>
      <c r="AR481" s="55"/>
      <c r="AS481" s="55"/>
      <c r="AT481" s="55"/>
      <c r="AU481" s="55"/>
      <c r="AV481" s="55"/>
      <c r="AX481" s="56">
        <v>146.00489982181099</v>
      </c>
      <c r="AY481" s="59"/>
      <c r="AZ481" s="61"/>
      <c r="BA481" s="61"/>
      <c r="BB481" s="61"/>
      <c r="BC481" s="59">
        <f t="shared" si="1894"/>
        <v>-0.25176850421914088</v>
      </c>
      <c r="BD481" s="59">
        <f t="shared" si="1895"/>
        <v>-1.4596764383888017</v>
      </c>
      <c r="BE481" s="59">
        <f t="shared" si="1896"/>
        <v>3.4759214901152413</v>
      </c>
      <c r="BF481" s="61"/>
      <c r="BG481" s="61"/>
      <c r="BH481" s="59">
        <f t="shared" si="1897"/>
        <v>5.7025389355916056</v>
      </c>
      <c r="BI481" s="61"/>
      <c r="BJ481" s="59">
        <f t="shared" si="1889"/>
        <v>0.54685220887114028</v>
      </c>
      <c r="BK481" s="61"/>
      <c r="BL481" s="61"/>
      <c r="BM481" s="61"/>
      <c r="BN481" s="61"/>
      <c r="BO481" s="61"/>
      <c r="BP481" s="61"/>
      <c r="BQ481" s="61"/>
      <c r="BR481" s="61"/>
      <c r="BS481" s="61"/>
      <c r="BT481" s="61"/>
      <c r="BU481" s="61"/>
      <c r="BV481" s="61"/>
      <c r="BW481" s="61"/>
      <c r="BX481" s="61"/>
      <c r="BZ481" s="59">
        <f t="shared" si="1890"/>
        <v>14.031394737295777</v>
      </c>
      <c r="CA481" s="59">
        <f t="shared" si="1891"/>
        <v>13.057263165309596</v>
      </c>
      <c r="CB481" s="61"/>
      <c r="CC481" s="59">
        <f t="shared" si="1892"/>
        <v>8.0446775443103746</v>
      </c>
      <c r="CD481" s="61"/>
      <c r="CE481" s="61"/>
      <c r="CF481" s="61"/>
      <c r="CG481" s="61"/>
      <c r="CH481" s="61"/>
      <c r="CI481" s="61"/>
      <c r="CJ481" s="61"/>
      <c r="CK481" s="61"/>
      <c r="CL481" s="61"/>
      <c r="CM481" s="61"/>
      <c r="CN481" s="61"/>
      <c r="CO481" s="61"/>
      <c r="CP481" s="61"/>
      <c r="CQ481" s="61"/>
      <c r="CS481" s="59">
        <f t="shared" si="1893"/>
        <v>21.427830758483513</v>
      </c>
      <c r="CT481" s="56"/>
      <c r="CU481" s="55"/>
      <c r="CV481" s="55"/>
      <c r="CW481" s="55"/>
      <c r="CX481" s="56">
        <f>((SUM(H$471:H481)/SUM(H$459:H469))-1)*100</f>
        <v>1.0960816911422588</v>
      </c>
      <c r="CY481" s="56">
        <f>((SUM(I$471:I481)/SUM(I$459:I469))-1)*100</f>
        <v>0.59443612413774272</v>
      </c>
      <c r="CZ481" s="56">
        <f>((SUM(J$471:J481)/SUM(J$459:J469))-1)*100</f>
        <v>2.5811921220815437</v>
      </c>
      <c r="DA481" s="55"/>
      <c r="DB481" s="55"/>
      <c r="DC481" s="56">
        <f>((SUM(M$471:M481)/SUM(M$459:M469))-1)*100</f>
        <v>1.3143957790550331</v>
      </c>
      <c r="DD481" s="55"/>
      <c r="DE481" s="56">
        <f>((SUM(O$471:O481)/SUM(O$459:O469))-1)*100</f>
        <v>-0.26756735616465521</v>
      </c>
      <c r="DF481" s="55"/>
      <c r="DG481" s="55"/>
      <c r="DH481" s="55"/>
      <c r="DI481" s="55"/>
      <c r="DJ481" s="55"/>
      <c r="DK481" s="55"/>
      <c r="DL481" s="55"/>
      <c r="DM481" s="55"/>
      <c r="DN481" s="55"/>
      <c r="DO481" s="55"/>
      <c r="DP481" s="55"/>
      <c r="DQ481" s="55"/>
      <c r="DR481" s="55"/>
      <c r="DS481" s="55"/>
      <c r="DU481" s="56">
        <f>((SUM(AE$471:AE481)/SUM(AE$459:AE469))-1)*100</f>
        <v>3.6684175452282641</v>
      </c>
      <c r="DV481" s="56">
        <f>((SUM(AF$471:AF481)/SUM(AF$459:AF469))-1)*100</f>
        <v>9.5402361188009053</v>
      </c>
      <c r="DW481" s="55"/>
      <c r="DX481" s="56">
        <f>((SUM(AH$471:AH481)/SUM(AH$459:AH469))-1)*100</f>
        <v>9.1148460155640265</v>
      </c>
      <c r="DY481" s="55"/>
      <c r="DZ481" s="55"/>
      <c r="EA481" s="55"/>
      <c r="EB481" s="55"/>
      <c r="EC481" s="55"/>
      <c r="ED481" s="55"/>
      <c r="EE481" s="55"/>
      <c r="EF481" s="55"/>
      <c r="EG481" s="55"/>
      <c r="EH481" s="55"/>
      <c r="EI481" s="55"/>
      <c r="EJ481" s="55"/>
      <c r="EK481" s="55"/>
      <c r="EL481" s="55"/>
      <c r="EN481" s="56">
        <f>((SUM(AX$471:AX481)/SUM(AX$459:AX469))-1)*100</f>
        <v>10.189863900721274</v>
      </c>
    </row>
    <row r="482" spans="1:144" ht="15" customHeight="1" x14ac:dyDescent="0.3">
      <c r="A482" s="55">
        <v>2016</v>
      </c>
      <c r="B482" s="55" t="s">
        <v>359</v>
      </c>
      <c r="C482" s="55" t="s">
        <v>178</v>
      </c>
      <c r="D482" s="56"/>
      <c r="E482" s="55"/>
      <c r="F482" s="55"/>
      <c r="G482" s="55"/>
      <c r="H482" s="56">
        <v>114.754785494187</v>
      </c>
      <c r="I482" s="56">
        <v>115.946170460209</v>
      </c>
      <c r="J482" s="56">
        <v>111.145113311222</v>
      </c>
      <c r="K482" s="55"/>
      <c r="L482" s="55"/>
      <c r="M482" s="56">
        <v>160.381750903887</v>
      </c>
      <c r="N482" s="55"/>
      <c r="O482" s="56">
        <v>168.92086163968401</v>
      </c>
      <c r="P482" s="55"/>
      <c r="Q482" s="55"/>
      <c r="R482" s="55"/>
      <c r="S482" s="55"/>
      <c r="T482" s="55"/>
      <c r="U482" s="55"/>
      <c r="V482" s="55"/>
      <c r="W482" s="55"/>
      <c r="X482" s="55"/>
      <c r="Y482" s="55"/>
      <c r="Z482" s="55"/>
      <c r="AA482" s="55"/>
      <c r="AB482" s="55"/>
      <c r="AC482" s="55"/>
      <c r="AE482" s="56">
        <v>146.85883908565501</v>
      </c>
      <c r="AF482" s="56">
        <v>185.85433921563299</v>
      </c>
      <c r="AG482" s="55"/>
      <c r="AH482" s="56">
        <v>198.539025724596</v>
      </c>
      <c r="AI482" s="55"/>
      <c r="AJ482" s="55"/>
      <c r="AK482" s="55"/>
      <c r="AL482" s="55"/>
      <c r="AM482" s="55"/>
      <c r="AN482" s="55"/>
      <c r="AO482" s="55"/>
      <c r="AP482" s="55"/>
      <c r="AQ482" s="55"/>
      <c r="AR482" s="55"/>
      <c r="AS482" s="55"/>
      <c r="AT482" s="55"/>
      <c r="AU482" s="55"/>
      <c r="AV482" s="55"/>
      <c r="AX482" s="56">
        <v>165.76035343335201</v>
      </c>
      <c r="AY482" s="59"/>
      <c r="AZ482" s="61"/>
      <c r="BA482" s="61"/>
      <c r="BB482" s="61"/>
      <c r="BC482" s="59">
        <f t="shared" si="1894"/>
        <v>-0.29128662272923656</v>
      </c>
      <c r="BD482" s="59">
        <f t="shared" si="1895"/>
        <v>-1.8452883263009645</v>
      </c>
      <c r="BE482" s="59">
        <f t="shared" si="1896"/>
        <v>4.9610199110832864</v>
      </c>
      <c r="BF482" s="61"/>
      <c r="BG482" s="61"/>
      <c r="BH482" s="59">
        <f t="shared" si="1897"/>
        <v>6.6399334569341439</v>
      </c>
      <c r="BI482" s="61"/>
      <c r="BJ482" s="59">
        <f t="shared" si="1889"/>
        <v>1.2929524864884412</v>
      </c>
      <c r="BK482" s="61"/>
      <c r="BL482" s="61"/>
      <c r="BM482" s="61"/>
      <c r="BN482" s="61"/>
      <c r="BO482" s="61"/>
      <c r="BP482" s="61"/>
      <c r="BQ482" s="61"/>
      <c r="BR482" s="61"/>
      <c r="BS482" s="61"/>
      <c r="BT482" s="61"/>
      <c r="BU482" s="61"/>
      <c r="BV482" s="61"/>
      <c r="BW482" s="61"/>
      <c r="BX482" s="61"/>
      <c r="BZ482" s="59">
        <f t="shared" si="1890"/>
        <v>17.984708827032648</v>
      </c>
      <c r="CA482" s="59">
        <f t="shared" si="1891"/>
        <v>13.923667454834865</v>
      </c>
      <c r="CB482" s="61"/>
      <c r="CC482" s="59">
        <f t="shared" si="1892"/>
        <v>8.3628592409969116</v>
      </c>
      <c r="CD482" s="61"/>
      <c r="CE482" s="61"/>
      <c r="CF482" s="61"/>
      <c r="CG482" s="61"/>
      <c r="CH482" s="61"/>
      <c r="CI482" s="61"/>
      <c r="CJ482" s="61"/>
      <c r="CK482" s="61"/>
      <c r="CL482" s="61"/>
      <c r="CM482" s="61"/>
      <c r="CN482" s="61"/>
      <c r="CO482" s="61"/>
      <c r="CP482" s="61"/>
      <c r="CQ482" s="61"/>
      <c r="CS482" s="59">
        <f t="shared" si="1893"/>
        <v>26.212524410559681</v>
      </c>
      <c r="CT482" s="56"/>
      <c r="CU482" s="55"/>
      <c r="CV482" s="55"/>
      <c r="CW482" s="55"/>
      <c r="CX482" s="56">
        <f>((SUM(H$471:H482)/SUM(H$459:H470))-1)*100</f>
        <v>0.97045869303034049</v>
      </c>
      <c r="CY482" s="56">
        <f>((SUM(I$471:I482)/SUM(I$459:I470))-1)*100</f>
        <v>0.3670455975502751</v>
      </c>
      <c r="CZ482" s="56">
        <f>((SUM(J$471:J482)/SUM(J$459:J470))-1)*100</f>
        <v>2.7777507719712435</v>
      </c>
      <c r="DA482" s="55"/>
      <c r="DB482" s="55"/>
      <c r="DC482" s="56">
        <f>((SUM(M$471:M482)/SUM(M$459:M470))-1)*100</f>
        <v>1.9085906828225419</v>
      </c>
      <c r="DD482" s="55"/>
      <c r="DE482" s="56">
        <f>((SUM(O$471:O482)/SUM(O$459:O470))-1)*100</f>
        <v>-7.2667629641309794E-2</v>
      </c>
      <c r="DF482" s="55"/>
      <c r="DG482" s="55"/>
      <c r="DH482" s="55"/>
      <c r="DI482" s="55"/>
      <c r="DJ482" s="55"/>
      <c r="DK482" s="55"/>
      <c r="DL482" s="55"/>
      <c r="DM482" s="55"/>
      <c r="DN482" s="55"/>
      <c r="DO482" s="55"/>
      <c r="DP482" s="55"/>
      <c r="DQ482" s="55"/>
      <c r="DR482" s="55"/>
      <c r="DS482" s="55"/>
      <c r="DU482" s="56">
        <f>((SUM(AE$471:AE482)/SUM(AE$459:AE470))-1)*100</f>
        <v>4.9710110100066762</v>
      </c>
      <c r="DV482" s="56">
        <f>((SUM(AF$471:AF482)/SUM(AF$459:AF470))-1)*100</f>
        <v>10.044241800746413</v>
      </c>
      <c r="DW482" s="55"/>
      <c r="DX482" s="56">
        <f>((SUM(AH$471:AH482)/SUM(AH$459:AH470))-1)*100</f>
        <v>9.0178924407624539</v>
      </c>
      <c r="DY482" s="55"/>
      <c r="DZ482" s="55"/>
      <c r="EA482" s="55"/>
      <c r="EB482" s="55"/>
      <c r="EC482" s="55"/>
      <c r="ED482" s="55"/>
      <c r="EE482" s="55"/>
      <c r="EF482" s="55"/>
      <c r="EG482" s="55"/>
      <c r="EH482" s="55"/>
      <c r="EI482" s="55"/>
      <c r="EJ482" s="55"/>
      <c r="EK482" s="55"/>
      <c r="EL482" s="55"/>
      <c r="EN482" s="56">
        <f>((SUM(AX$471:AX482)/SUM(AX$459:AX470))-1)*100</f>
        <v>11.676640124329097</v>
      </c>
    </row>
    <row r="483" spans="1:144" s="83" customFormat="1" x14ac:dyDescent="0.3">
      <c r="A483" s="85">
        <v>2017</v>
      </c>
      <c r="B483" s="85" t="s">
        <v>348</v>
      </c>
      <c r="C483" s="85" t="s">
        <v>178</v>
      </c>
      <c r="D483" s="84"/>
      <c r="E483" s="85"/>
      <c r="F483" s="85"/>
      <c r="G483" s="85"/>
      <c r="H483" s="84">
        <v>105.858385101049</v>
      </c>
      <c r="I483" s="84">
        <v>104.043861106496</v>
      </c>
      <c r="J483" s="84">
        <v>111.356051241937</v>
      </c>
      <c r="K483" s="85"/>
      <c r="L483" s="85"/>
      <c r="M483" s="84">
        <v>106.98463831703501</v>
      </c>
      <c r="N483" s="85"/>
      <c r="O483" s="84">
        <v>104.049880649946</v>
      </c>
      <c r="P483" s="85"/>
      <c r="Q483" s="85"/>
      <c r="R483" s="85"/>
      <c r="S483" s="85"/>
      <c r="T483" s="85"/>
      <c r="U483" s="85"/>
      <c r="V483" s="85"/>
      <c r="W483" s="85"/>
      <c r="X483" s="85"/>
      <c r="Y483" s="85"/>
      <c r="Z483" s="85"/>
      <c r="AA483" s="85"/>
      <c r="AB483" s="85"/>
      <c r="AC483" s="85"/>
      <c r="AE483" s="84">
        <v>111.632249803504</v>
      </c>
      <c r="AF483" s="84">
        <v>124.887755295563</v>
      </c>
      <c r="AG483" s="85"/>
      <c r="AH483" s="84">
        <v>124.737130428124</v>
      </c>
      <c r="AI483" s="85"/>
      <c r="AJ483" s="85"/>
      <c r="AK483" s="85"/>
      <c r="AL483" s="85"/>
      <c r="AM483" s="85"/>
      <c r="AN483" s="85"/>
      <c r="AO483" s="85"/>
      <c r="AP483" s="85"/>
      <c r="AQ483" s="85"/>
      <c r="AR483" s="85"/>
      <c r="AS483" s="85"/>
      <c r="AT483" s="85"/>
      <c r="AU483" s="85"/>
      <c r="AV483" s="85"/>
      <c r="AX483" s="84">
        <v>125.12636221285899</v>
      </c>
      <c r="AY483" s="89"/>
      <c r="AZ483" s="90"/>
      <c r="BA483" s="90"/>
      <c r="BB483" s="90"/>
      <c r="BC483" s="89">
        <f t="shared" si="1894"/>
        <v>-1.18928378687575</v>
      </c>
      <c r="BD483" s="89">
        <f t="shared" si="1895"/>
        <v>-2.6670811314887688</v>
      </c>
      <c r="BE483" s="89">
        <f t="shared" si="1896"/>
        <v>3.2484042458617468</v>
      </c>
      <c r="BF483" s="90"/>
      <c r="BG483" s="90"/>
      <c r="BH483" s="89">
        <f t="shared" si="1897"/>
        <v>-1.9178270551084786</v>
      </c>
      <c r="BI483" s="90"/>
      <c r="BJ483" s="89">
        <f t="shared" si="1889"/>
        <v>-2.0649462782559858</v>
      </c>
      <c r="BK483" s="90"/>
      <c r="BL483" s="90"/>
      <c r="BM483" s="90"/>
      <c r="BN483" s="90"/>
      <c r="BO483" s="90"/>
      <c r="BP483" s="90"/>
      <c r="BQ483" s="90"/>
      <c r="BR483" s="90"/>
      <c r="BS483" s="90"/>
      <c r="BT483" s="90"/>
      <c r="BU483" s="90"/>
      <c r="BV483" s="90"/>
      <c r="BW483" s="90"/>
      <c r="BX483" s="90"/>
      <c r="BY483" s="91"/>
      <c r="BZ483" s="89">
        <f t="shared" si="1890"/>
        <v>-1.6998579798048752</v>
      </c>
      <c r="CA483" s="89">
        <f t="shared" si="1891"/>
        <v>4.4168560696582482</v>
      </c>
      <c r="CB483" s="90"/>
      <c r="CC483" s="89">
        <f t="shared" si="1892"/>
        <v>5.0358024755038588</v>
      </c>
      <c r="CD483" s="90"/>
      <c r="CE483" s="90"/>
      <c r="CF483" s="90"/>
      <c r="CG483" s="90"/>
      <c r="CH483" s="90"/>
      <c r="CI483" s="90"/>
      <c r="CJ483" s="90"/>
      <c r="CK483" s="90"/>
      <c r="CL483" s="90"/>
      <c r="CM483" s="90"/>
      <c r="CN483" s="90"/>
      <c r="CO483" s="90"/>
      <c r="CP483" s="90"/>
      <c r="CQ483" s="90"/>
      <c r="CR483" s="91"/>
      <c r="CS483" s="89">
        <f t="shared" si="1893"/>
        <v>3.4541430225400571</v>
      </c>
      <c r="CT483" s="84"/>
      <c r="CU483" s="85"/>
      <c r="CV483" s="85"/>
      <c r="CW483" s="85"/>
      <c r="CX483" s="84">
        <f>((SUM(H$483:H483)/SUM(H$471:H471))-1)*100</f>
        <v>-1.18928378687575</v>
      </c>
      <c r="CY483" s="84">
        <f>((SUM(I$483:I483)/SUM(I$471:I471))-1)*100</f>
        <v>-2.6670811314887688</v>
      </c>
      <c r="CZ483" s="84">
        <f>((SUM(J$483:J483)/SUM(J$471:J471))-1)*100</f>
        <v>3.2484042458617468</v>
      </c>
      <c r="DA483" s="85"/>
      <c r="DB483" s="85"/>
      <c r="DC483" s="84">
        <f>((SUM(M$483:M483)/SUM(M$471:M471))-1)*100</f>
        <v>-1.9178270551084786</v>
      </c>
      <c r="DD483" s="85"/>
      <c r="DE483" s="84">
        <f>((SUM(O$483:O483)/SUM(O$471:O471))-1)*100</f>
        <v>-2.0649462782559858</v>
      </c>
      <c r="DF483" s="85"/>
      <c r="DG483" s="85"/>
      <c r="DH483" s="85"/>
      <c r="DI483" s="85"/>
      <c r="DJ483" s="85"/>
      <c r="DK483" s="85"/>
      <c r="DL483" s="85"/>
      <c r="DM483" s="85"/>
      <c r="DN483" s="85"/>
      <c r="DO483" s="85"/>
      <c r="DP483" s="85"/>
      <c r="DQ483" s="85"/>
      <c r="DR483" s="85"/>
      <c r="DS483" s="85"/>
      <c r="DU483" s="84">
        <f>((SUM(AE$483:AE483)/SUM(AE$471:AE471))-1)*100</f>
        <v>-1.6998579798048752</v>
      </c>
      <c r="DV483" s="84">
        <f>((SUM(AF$483:AF483)/SUM(AF$471:AF471))-1)*100</f>
        <v>4.4168560696582482</v>
      </c>
      <c r="DW483" s="85"/>
      <c r="DX483" s="84">
        <f>((SUM(AH$483:AH483)/SUM(AH$471:AH471))-1)*100</f>
        <v>5.0358024755038588</v>
      </c>
      <c r="DY483" s="85"/>
      <c r="DZ483" s="85"/>
      <c r="EA483" s="85"/>
      <c r="EB483" s="85"/>
      <c r="EC483" s="85"/>
      <c r="ED483" s="85"/>
      <c r="EE483" s="85"/>
      <c r="EF483" s="85"/>
      <c r="EG483" s="85"/>
      <c r="EH483" s="85"/>
      <c r="EI483" s="85"/>
      <c r="EJ483" s="85"/>
      <c r="EK483" s="85"/>
      <c r="EL483" s="85"/>
      <c r="EN483" s="84">
        <f>((SUM(AX$483:AX483)/SUM(AX$471:AX471))-1)*100</f>
        <v>3.4541430225400571</v>
      </c>
    </row>
    <row r="484" spans="1:144" x14ac:dyDescent="0.3">
      <c r="A484" s="55">
        <v>2017</v>
      </c>
      <c r="B484" s="55" t="s">
        <v>349</v>
      </c>
      <c r="C484" s="55" t="s">
        <v>178</v>
      </c>
      <c r="D484" s="56"/>
      <c r="E484" s="55"/>
      <c r="F484" s="55"/>
      <c r="G484" s="55"/>
      <c r="H484" s="56">
        <v>104.891441954364</v>
      </c>
      <c r="I484" s="56">
        <v>102.442266157169</v>
      </c>
      <c r="J484" s="56">
        <v>112.311983591586</v>
      </c>
      <c r="K484" s="55"/>
      <c r="L484" s="55"/>
      <c r="M484" s="56">
        <v>100.065691113862</v>
      </c>
      <c r="N484" s="55"/>
      <c r="O484" s="56">
        <v>91.308984847029194</v>
      </c>
      <c r="P484" s="55"/>
      <c r="Q484" s="55"/>
      <c r="R484" s="55"/>
      <c r="S484" s="85"/>
      <c r="T484" s="85"/>
      <c r="U484" s="55"/>
      <c r="V484" s="55"/>
      <c r="W484" s="55"/>
      <c r="X484" s="55"/>
      <c r="Y484" s="55"/>
      <c r="Z484" s="55"/>
      <c r="AA484" s="55"/>
      <c r="AB484" s="55"/>
      <c r="AC484" s="55"/>
      <c r="AE484" s="56">
        <v>113.93319679781099</v>
      </c>
      <c r="AF484" s="56">
        <v>116.64162708751201</v>
      </c>
      <c r="AG484" s="55"/>
      <c r="AH484" s="56">
        <v>109.462140356479</v>
      </c>
      <c r="AI484" s="55"/>
      <c r="AJ484" s="55"/>
      <c r="AK484" s="55"/>
      <c r="AL484" s="55"/>
      <c r="AM484" s="55"/>
      <c r="AN484" s="55"/>
      <c r="AO484" s="55"/>
      <c r="AP484" s="55"/>
      <c r="AQ484" s="55"/>
      <c r="AR484" s="55"/>
      <c r="AS484" s="55"/>
      <c r="AT484" s="55"/>
      <c r="AU484" s="55"/>
      <c r="AV484" s="55"/>
      <c r="AX484" s="56">
        <v>128.01475043553501</v>
      </c>
      <c r="AY484" s="59"/>
      <c r="AZ484" s="61"/>
      <c r="BA484" s="61"/>
      <c r="BB484" s="61"/>
      <c r="BC484" s="59">
        <f t="shared" si="1894"/>
        <v>-0.71974200987316994</v>
      </c>
      <c r="BD484" s="59">
        <f t="shared" si="1895"/>
        <v>-2.1456230559260381</v>
      </c>
      <c r="BE484" s="59">
        <f t="shared" si="1896"/>
        <v>3.4459310283921019</v>
      </c>
      <c r="BF484" s="61"/>
      <c r="BG484" s="61"/>
      <c r="BH484" s="59">
        <f t="shared" si="1897"/>
        <v>-5.8779054078199167</v>
      </c>
      <c r="BI484" s="61"/>
      <c r="BJ484" s="59">
        <f t="shared" si="1889"/>
        <v>-10.423475795784565</v>
      </c>
      <c r="BK484" s="61"/>
      <c r="BL484" s="61"/>
      <c r="BM484" s="61"/>
      <c r="BN484" s="61"/>
      <c r="BO484" s="61"/>
      <c r="BP484" s="61"/>
      <c r="BQ484" s="61"/>
      <c r="BR484" s="61"/>
      <c r="BS484" s="61"/>
      <c r="BT484" s="61"/>
      <c r="BU484" s="61"/>
      <c r="BV484" s="61"/>
      <c r="BW484" s="61"/>
      <c r="BX484" s="61"/>
      <c r="BZ484" s="59">
        <f t="shared" si="1890"/>
        <v>0.60124939694321533</v>
      </c>
      <c r="CA484" s="59">
        <f t="shared" si="1891"/>
        <v>-0.81151961048300247</v>
      </c>
      <c r="CB484" s="61"/>
      <c r="CC484" s="59">
        <f t="shared" si="1892"/>
        <v>-5.2433927836254668</v>
      </c>
      <c r="CD484" s="61"/>
      <c r="CE484" s="61"/>
      <c r="CF484" s="61"/>
      <c r="CG484" s="61"/>
      <c r="CH484" s="61"/>
      <c r="CI484" s="61"/>
      <c r="CJ484" s="61"/>
      <c r="CK484" s="61"/>
      <c r="CL484" s="61"/>
      <c r="CM484" s="61"/>
      <c r="CN484" s="61"/>
      <c r="CO484" s="61"/>
      <c r="CP484" s="61"/>
      <c r="CQ484" s="61"/>
      <c r="CS484" s="59">
        <f t="shared" si="1893"/>
        <v>5.8974132750370334</v>
      </c>
      <c r="CT484" s="56"/>
      <c r="CU484" s="55"/>
      <c r="CV484" s="55"/>
      <c r="CW484" s="55"/>
      <c r="CX484" s="56">
        <f>((SUM(H$483:H484)/SUM(H$471:H472))-1)*100</f>
        <v>-0.95614652042559367</v>
      </c>
      <c r="CY484" s="56">
        <f>((SUM(I$483:I484)/SUM(I$471:I472))-1)*100</f>
        <v>-2.4090709215402906</v>
      </c>
      <c r="CZ484" s="56">
        <f>((SUM(J$483:J484)/SUM(J$471:J472))-1)*100</f>
        <v>3.3474953593151779</v>
      </c>
      <c r="DA484" s="55"/>
      <c r="DB484" s="55"/>
      <c r="DC484" s="56">
        <f>((SUM(M$483:M484)/SUM(M$471:M472))-1)*100</f>
        <v>-3.872478009341096</v>
      </c>
      <c r="DD484" s="55"/>
      <c r="DE484" s="56">
        <f>((SUM(O$483:O484)/SUM(O$471:O472))-1)*100</f>
        <v>-6.1576918277319592</v>
      </c>
      <c r="DF484" s="55"/>
      <c r="DG484" s="55"/>
      <c r="DH484" s="55"/>
      <c r="DI484" s="55"/>
      <c r="DJ484" s="55"/>
      <c r="DK484" s="55"/>
      <c r="DL484" s="55"/>
      <c r="DM484" s="55"/>
      <c r="DN484" s="55"/>
      <c r="DO484" s="55"/>
      <c r="DP484" s="55"/>
      <c r="DQ484" s="55"/>
      <c r="DR484" s="55"/>
      <c r="DS484" s="55"/>
      <c r="DU484" s="56">
        <f>((SUM(AE$483:AE484)/SUM(AE$471:AE472))-1)*100</f>
        <v>-0.55087876934176716</v>
      </c>
      <c r="DV484" s="56">
        <f>((SUM(AF$483:AF484)/SUM(AF$471:AF472))-1)*100</f>
        <v>1.8248097689870013</v>
      </c>
      <c r="DW484" s="55"/>
      <c r="DX484" s="56">
        <f>((SUM(AH$483:AH484)/SUM(AH$471:AH472))-1)*100</f>
        <v>-3.2770092723644062E-2</v>
      </c>
      <c r="DY484" s="55"/>
      <c r="DZ484" s="55"/>
      <c r="EA484" s="55"/>
      <c r="EB484" s="55"/>
      <c r="EC484" s="55"/>
      <c r="ED484" s="55"/>
      <c r="EE484" s="55"/>
      <c r="EF484" s="55"/>
      <c r="EG484" s="55"/>
      <c r="EH484" s="55"/>
      <c r="EI484" s="55"/>
      <c r="EJ484" s="55"/>
      <c r="EK484" s="55"/>
      <c r="EL484" s="55"/>
      <c r="EN484" s="56">
        <f>((SUM(AX$483:AX484)/SUM(AX$471:AX472))-1)*100</f>
        <v>4.675459910650015</v>
      </c>
    </row>
    <row r="485" spans="1:144" x14ac:dyDescent="0.3">
      <c r="A485" s="55">
        <v>2017</v>
      </c>
      <c r="B485" s="55" t="s">
        <v>350</v>
      </c>
      <c r="C485" s="55" t="s">
        <v>178</v>
      </c>
      <c r="D485" s="56"/>
      <c r="E485" s="55"/>
      <c r="F485" s="55"/>
      <c r="G485" s="55"/>
      <c r="H485" s="56">
        <v>106.44844883229401</v>
      </c>
      <c r="I485" s="56">
        <v>104.08373483967399</v>
      </c>
      <c r="J485" s="56">
        <v>113.613087100586</v>
      </c>
      <c r="K485" s="55"/>
      <c r="L485" s="55"/>
      <c r="M485" s="56">
        <v>110.746626814092</v>
      </c>
      <c r="N485" s="55"/>
      <c r="O485" s="56">
        <v>106.556733243229</v>
      </c>
      <c r="P485" s="55"/>
      <c r="Q485" s="55"/>
      <c r="R485" s="55"/>
      <c r="S485" s="85"/>
      <c r="T485" s="85"/>
      <c r="U485" s="55"/>
      <c r="V485" s="55"/>
      <c r="W485" s="55"/>
      <c r="X485" s="55"/>
      <c r="Y485" s="55"/>
      <c r="Z485" s="55"/>
      <c r="AA485" s="55"/>
      <c r="AB485" s="55"/>
      <c r="AC485" s="55"/>
      <c r="AE485" s="56">
        <v>117.381926793167</v>
      </c>
      <c r="AF485" s="56">
        <v>130.168125818741</v>
      </c>
      <c r="AG485" s="55"/>
      <c r="AH485" s="56">
        <v>128.41943824538001</v>
      </c>
      <c r="AI485" s="55"/>
      <c r="AJ485" s="55"/>
      <c r="AK485" s="55"/>
      <c r="AL485" s="55"/>
      <c r="AM485" s="55"/>
      <c r="AN485" s="55"/>
      <c r="AO485" s="55"/>
      <c r="AP485" s="55"/>
      <c r="AQ485" s="55"/>
      <c r="AR485" s="55"/>
      <c r="AS485" s="55"/>
      <c r="AT485" s="55"/>
      <c r="AU485" s="55"/>
      <c r="AV485" s="55"/>
      <c r="AX485" s="56">
        <v>132.938245774954</v>
      </c>
      <c r="AY485" s="59"/>
      <c r="AZ485" s="61"/>
      <c r="BA485" s="61"/>
      <c r="BB485" s="61"/>
      <c r="BC485" s="59">
        <f t="shared" si="1894"/>
        <v>1.1411829600221912</v>
      </c>
      <c r="BD485" s="59">
        <f t="shared" si="1895"/>
        <v>1.9158311514000381E-2</v>
      </c>
      <c r="BE485" s="59">
        <f t="shared" si="1896"/>
        <v>4.3917222422891866</v>
      </c>
      <c r="BF485" s="61"/>
      <c r="BG485" s="61"/>
      <c r="BH485" s="59">
        <f t="shared" si="1897"/>
        <v>2.2528172963695026</v>
      </c>
      <c r="BI485" s="61"/>
      <c r="BJ485" s="59">
        <f t="shared" ref="BJ485" si="1898">+((O485/O473)-1)*100</f>
        <v>3.0290326725332717</v>
      </c>
      <c r="BK485" s="61"/>
      <c r="BL485" s="61"/>
      <c r="BM485" s="61"/>
      <c r="BN485" s="61"/>
      <c r="BO485" s="61"/>
      <c r="BP485" s="61"/>
      <c r="BQ485" s="61"/>
      <c r="BR485" s="61"/>
      <c r="BS485" s="61"/>
      <c r="BT485" s="61"/>
      <c r="BU485" s="61"/>
      <c r="BV485" s="61"/>
      <c r="BW485" s="61"/>
      <c r="BX485" s="61"/>
      <c r="BZ485" s="59">
        <f t="shared" ref="BZ485" si="1899">+((AE485/AE473)-1)*100</f>
        <v>1.1572055574549767</v>
      </c>
      <c r="CA485" s="59">
        <f t="shared" ref="CA485" si="1900">+((AF485/AF473)-1)*100</f>
        <v>7.5701613438445614</v>
      </c>
      <c r="CB485" s="61"/>
      <c r="CC485" s="59">
        <f t="shared" ref="CC485" si="1901">+((AH485/AH473)-1)*100</f>
        <v>8.4014183608749793</v>
      </c>
      <c r="CD485" s="61"/>
      <c r="CE485" s="61"/>
      <c r="CF485" s="61"/>
      <c r="CG485" s="61"/>
      <c r="CH485" s="61"/>
      <c r="CI485" s="61"/>
      <c r="CJ485" s="61"/>
      <c r="CK485" s="61"/>
      <c r="CL485" s="61"/>
      <c r="CM485" s="61"/>
      <c r="CN485" s="61"/>
      <c r="CO485" s="61"/>
      <c r="CP485" s="61"/>
      <c r="CQ485" s="61"/>
      <c r="CS485" s="59">
        <f t="shared" ref="CS485" si="1902">+((AX485/AX473)-1)*100</f>
        <v>6.3225113743607286</v>
      </c>
      <c r="CT485" s="56"/>
      <c r="CU485" s="55"/>
      <c r="CV485" s="55"/>
      <c r="CW485" s="55"/>
      <c r="CX485" s="56">
        <f>((SUM(H$483:H485)/SUM(H$471:H473))-1)*100</f>
        <v>-0.26206976008280591</v>
      </c>
      <c r="CY485" s="56">
        <f>((SUM(I$483:I485)/SUM(I$471:I473))-1)*100</f>
        <v>-1.6085226435354039</v>
      </c>
      <c r="CZ485" s="56">
        <f>((SUM(J$483:J485)/SUM(J$471:J473))-1)*100</f>
        <v>3.696901807033548</v>
      </c>
      <c r="DA485" s="55"/>
      <c r="DB485" s="55"/>
      <c r="DC485" s="56">
        <f>((SUM(M$483:M485)/SUM(M$471:M473))-1)*100</f>
        <v>-1.8230047387078452</v>
      </c>
      <c r="DD485" s="55"/>
      <c r="DE485" s="56">
        <f>((SUM(O$483:O485)/SUM(O$471:O473))-1)*100</f>
        <v>-3.1085192221388613</v>
      </c>
      <c r="DF485" s="55"/>
      <c r="DG485" s="55"/>
      <c r="DH485" s="55"/>
      <c r="DI485" s="55"/>
      <c r="DJ485" s="55"/>
      <c r="DK485" s="55"/>
      <c r="DL485" s="55"/>
      <c r="DM485" s="55"/>
      <c r="DN485" s="55"/>
      <c r="DO485" s="55"/>
      <c r="DP485" s="55"/>
      <c r="DQ485" s="55"/>
      <c r="DR485" s="55"/>
      <c r="DS485" s="55"/>
      <c r="DU485" s="56">
        <f>((SUM(AE$483:AE485)/SUM(AE$471:AE473))-1)*100</f>
        <v>2.7223201500325978E-2</v>
      </c>
      <c r="DV485" s="56">
        <f>((SUM(AF$483:AF485)/SUM(AF$471:AF473))-1)*100</f>
        <v>3.7656664709114107</v>
      </c>
      <c r="DW485" s="55"/>
      <c r="DX485" s="56">
        <f>((SUM(AH$483:AH485)/SUM(AH$471:AH473))-1)*100</f>
        <v>2.7998033447387272</v>
      </c>
      <c r="DY485" s="55"/>
      <c r="DZ485" s="55"/>
      <c r="EA485" s="55"/>
      <c r="EB485" s="55"/>
      <c r="EC485" s="55"/>
      <c r="ED485" s="55"/>
      <c r="EE485" s="55"/>
      <c r="EF485" s="55"/>
      <c r="EG485" s="55"/>
      <c r="EH485" s="55"/>
      <c r="EI485" s="55"/>
      <c r="EJ485" s="55"/>
      <c r="EK485" s="55"/>
      <c r="EL485" s="55"/>
      <c r="EN485" s="56">
        <f>((SUM(AX$483:AX485)/SUM(AX$471:AX473))-1)*100</f>
        <v>5.2367959432995104</v>
      </c>
    </row>
    <row r="486" spans="1:144" x14ac:dyDescent="0.3">
      <c r="A486" s="55">
        <v>2017</v>
      </c>
      <c r="B486" s="55" t="s">
        <v>351</v>
      </c>
      <c r="C486" s="55" t="s">
        <v>178</v>
      </c>
      <c r="D486" s="56"/>
      <c r="E486" s="55"/>
      <c r="F486" s="55"/>
      <c r="G486" s="55"/>
      <c r="H486" s="56">
        <v>106.117013841317</v>
      </c>
      <c r="I486" s="56">
        <v>103.68499750789201</v>
      </c>
      <c r="J486" s="56">
        <v>113.48556553338101</v>
      </c>
      <c r="K486" s="55"/>
      <c r="L486" s="55"/>
      <c r="M486" s="56">
        <v>102.083369403799</v>
      </c>
      <c r="N486" s="55"/>
      <c r="O486" s="56">
        <v>98.019062185373102</v>
      </c>
      <c r="P486" s="55"/>
      <c r="Q486" s="55"/>
      <c r="R486" s="55"/>
      <c r="S486" s="85"/>
      <c r="T486" s="85"/>
      <c r="U486" s="55"/>
      <c r="V486" s="55"/>
      <c r="W486" s="55"/>
      <c r="X486" s="55"/>
      <c r="Y486" s="55"/>
      <c r="Z486" s="55"/>
      <c r="AA486" s="55"/>
      <c r="AB486" s="55"/>
      <c r="AC486" s="55"/>
      <c r="AE486" s="56">
        <v>108.519785304411</v>
      </c>
      <c r="AF486" s="56">
        <v>120.32497546725099</v>
      </c>
      <c r="AG486" s="55"/>
      <c r="AH486" s="56">
        <v>118.51011217977199</v>
      </c>
      <c r="AI486" s="55"/>
      <c r="AJ486" s="55"/>
      <c r="AK486" s="55"/>
      <c r="AL486" s="55"/>
      <c r="AM486" s="55"/>
      <c r="AN486" s="55"/>
      <c r="AO486" s="55"/>
      <c r="AP486" s="55"/>
      <c r="AQ486" s="55"/>
      <c r="AR486" s="55"/>
      <c r="AS486" s="55"/>
      <c r="AT486" s="55"/>
      <c r="AU486" s="55"/>
      <c r="AV486" s="55"/>
      <c r="AX486" s="56">
        <v>123.19992527934301</v>
      </c>
      <c r="AY486" s="59"/>
      <c r="AZ486" s="61"/>
      <c r="BA486" s="61"/>
      <c r="BB486" s="61"/>
      <c r="BC486" s="59">
        <f t="shared" si="1894"/>
        <v>0.36703482667661547</v>
      </c>
      <c r="BD486" s="59">
        <f t="shared" si="1895"/>
        <v>-0.98368978866476553</v>
      </c>
      <c r="BE486" s="59">
        <f t="shared" si="1896"/>
        <v>4.3057942278032391</v>
      </c>
      <c r="BF486" s="61"/>
      <c r="BG486" s="61"/>
      <c r="BH486" s="59">
        <f t="shared" si="1897"/>
        <v>-4.5262505176591912</v>
      </c>
      <c r="BI486" s="61"/>
      <c r="BJ486" s="59">
        <f t="shared" ref="BJ486" si="1903">+((O486/O474)-1)*100</f>
        <v>-2.9771874163306844</v>
      </c>
      <c r="BK486" s="61"/>
      <c r="BL486" s="61"/>
      <c r="BM486" s="61"/>
      <c r="BN486" s="61"/>
      <c r="BO486" s="61"/>
      <c r="BP486" s="61"/>
      <c r="BQ486" s="61"/>
      <c r="BR486" s="61"/>
      <c r="BS486" s="61"/>
      <c r="BT486" s="61"/>
      <c r="BU486" s="61"/>
      <c r="BV486" s="61"/>
      <c r="BW486" s="61"/>
      <c r="BX486" s="61"/>
      <c r="BZ486" s="59">
        <f t="shared" ref="BZ486" si="1904">+((AE486/AE474)-1)*100</f>
        <v>-6.6579777930514839</v>
      </c>
      <c r="CA486" s="59">
        <f t="shared" ref="CA486" si="1905">+((AF486/AF474)-1)*100</f>
        <v>-0.18684324572882938</v>
      </c>
      <c r="CB486" s="61"/>
      <c r="CC486" s="59">
        <f t="shared" ref="CC486" si="1906">+((AH486/AH474)-1)*100</f>
        <v>1.6538418467915594</v>
      </c>
      <c r="CD486" s="61"/>
      <c r="CE486" s="61"/>
      <c r="CF486" s="61"/>
      <c r="CG486" s="61"/>
      <c r="CH486" s="61"/>
      <c r="CI486" s="61"/>
      <c r="CJ486" s="61"/>
      <c r="CK486" s="61"/>
      <c r="CL486" s="61"/>
      <c r="CM486" s="61"/>
      <c r="CN486" s="61"/>
      <c r="CO486" s="61"/>
      <c r="CP486" s="61"/>
      <c r="CQ486" s="61"/>
      <c r="CS486" s="59">
        <f t="shared" ref="CS486" si="1907">+((AX486/AX474)-1)*100</f>
        <v>-2.8669616979738799</v>
      </c>
      <c r="CT486" s="56"/>
      <c r="CU486" s="55"/>
      <c r="CV486" s="55"/>
      <c r="CW486" s="55"/>
      <c r="CX486" s="56">
        <f>((SUM(H$483:H486)/SUM(H$471:H474))-1)*100</f>
        <v>-0.10510718743422798</v>
      </c>
      <c r="CY486" s="56">
        <f>((SUM(I$483:I486)/SUM(I$471:I474))-1)*100</f>
        <v>-1.4528725456096292</v>
      </c>
      <c r="CZ486" s="56">
        <f>((SUM(J$483:J486)/SUM(J$471:J474))-1)*100</f>
        <v>3.8495267337448569</v>
      </c>
      <c r="DA486" s="55"/>
      <c r="DB486" s="55"/>
      <c r="DC486" s="56">
        <f>((SUM(M$483:M486)/SUM(M$471:M474))-1)*100</f>
        <v>-2.4942193307417426</v>
      </c>
      <c r="DD486" s="55"/>
      <c r="DE486" s="56">
        <f>((SUM(O$483:O486)/SUM(O$471:O474))-1)*100</f>
        <v>-3.0763643156717646</v>
      </c>
      <c r="DF486" s="55"/>
      <c r="DG486" s="55"/>
      <c r="DH486" s="55"/>
      <c r="DI486" s="55"/>
      <c r="DJ486" s="55"/>
      <c r="DK486" s="55"/>
      <c r="DL486" s="55"/>
      <c r="DM486" s="55"/>
      <c r="DN486" s="55"/>
      <c r="DO486" s="55"/>
      <c r="DP486" s="55"/>
      <c r="DQ486" s="55"/>
      <c r="DR486" s="55"/>
      <c r="DS486" s="55"/>
      <c r="DU486" s="56">
        <f>((SUM(AE$483:AE486)/SUM(AE$471:AE474))-1)*100</f>
        <v>-1.6656532464867868</v>
      </c>
      <c r="DV486" s="56">
        <f>((SUM(AF$483:AF486)/SUM(AF$471:AF474))-1)*100</f>
        <v>2.7704348135724866</v>
      </c>
      <c r="DW486" s="55"/>
      <c r="DX486" s="56">
        <f>((SUM(AH$483:AH486)/SUM(AH$471:AH474))-1)*100</f>
        <v>2.5151421395478213</v>
      </c>
      <c r="DY486" s="55"/>
      <c r="DZ486" s="55"/>
      <c r="EA486" s="55"/>
      <c r="EB486" s="55"/>
      <c r="EC486" s="55"/>
      <c r="ED486" s="55"/>
      <c r="EE486" s="55"/>
      <c r="EF486" s="55"/>
      <c r="EG486" s="55"/>
      <c r="EH486" s="55"/>
      <c r="EI486" s="55"/>
      <c r="EJ486" s="55"/>
      <c r="EK486" s="55"/>
      <c r="EL486" s="55"/>
      <c r="EN486" s="56">
        <f>((SUM(AX$483:AX486)/SUM(AX$471:AX474))-1)*100</f>
        <v>3.1548776896693109</v>
      </c>
    </row>
    <row r="487" spans="1:144" x14ac:dyDescent="0.3">
      <c r="A487" s="55">
        <v>2017</v>
      </c>
      <c r="B487" s="55" t="s">
        <v>352</v>
      </c>
      <c r="C487" s="55" t="s">
        <v>178</v>
      </c>
      <c r="D487" s="56"/>
      <c r="E487" s="55"/>
      <c r="F487" s="55"/>
      <c r="G487" s="55"/>
      <c r="H487" s="56">
        <v>107.523173781502</v>
      </c>
      <c r="I487" s="56">
        <v>105.353048679183</v>
      </c>
      <c r="J487" s="56">
        <v>114.09824434123099</v>
      </c>
      <c r="K487" s="55"/>
      <c r="L487" s="55"/>
      <c r="M487" s="56">
        <v>109.197857171086</v>
      </c>
      <c r="N487" s="55"/>
      <c r="O487" s="56">
        <v>104.13629866349601</v>
      </c>
      <c r="P487" s="55"/>
      <c r="Q487" s="55"/>
      <c r="R487" s="55"/>
      <c r="S487" s="85"/>
      <c r="T487" s="85"/>
      <c r="U487" s="55"/>
      <c r="V487" s="55"/>
      <c r="W487" s="55"/>
      <c r="X487" s="55"/>
      <c r="Y487" s="55"/>
      <c r="Z487" s="55"/>
      <c r="AA487" s="55"/>
      <c r="AB487" s="55"/>
      <c r="AC487" s="55"/>
      <c r="AE487" s="56">
        <v>117.213564131533</v>
      </c>
      <c r="AF487" s="56">
        <v>129.095828444006</v>
      </c>
      <c r="AG487" s="55"/>
      <c r="AH487" s="56">
        <v>125.903500953026</v>
      </c>
      <c r="AI487" s="55"/>
      <c r="AJ487" s="55"/>
      <c r="AK487" s="55"/>
      <c r="AL487" s="55"/>
      <c r="AM487" s="55"/>
      <c r="AN487" s="55"/>
      <c r="AO487" s="55"/>
      <c r="AP487" s="55"/>
      <c r="AQ487" s="55"/>
      <c r="AR487" s="55"/>
      <c r="AS487" s="55"/>
      <c r="AT487" s="55"/>
      <c r="AU487" s="55"/>
      <c r="AV487" s="55"/>
      <c r="AX487" s="56">
        <v>134.15283818333299</v>
      </c>
      <c r="AY487" s="59"/>
      <c r="AZ487" s="61"/>
      <c r="BA487" s="61"/>
      <c r="BB487" s="61"/>
      <c r="BC487" s="59">
        <f t="shared" si="1894"/>
        <v>1.2647080572487646</v>
      </c>
      <c r="BD487" s="59">
        <f t="shared" si="1895"/>
        <v>0.12631844880988119</v>
      </c>
      <c r="BE487" s="59">
        <f t="shared" si="1896"/>
        <v>4.5914779918441617</v>
      </c>
      <c r="BF487" s="61"/>
      <c r="BG487" s="61"/>
      <c r="BH487" s="59">
        <f t="shared" si="1897"/>
        <v>0.1141368880962057</v>
      </c>
      <c r="BI487" s="61"/>
      <c r="BJ487" s="59">
        <f t="shared" ref="BJ487" si="1908">+((O487/O475)-1)*100</f>
        <v>-1.4612828512397869</v>
      </c>
      <c r="BK487" s="61"/>
      <c r="BL487" s="61"/>
      <c r="BM487" s="61"/>
      <c r="BN487" s="61"/>
      <c r="BO487" s="61"/>
      <c r="BP487" s="61"/>
      <c r="BQ487" s="61"/>
      <c r="BR487" s="61"/>
      <c r="BS487" s="61"/>
      <c r="BT487" s="61"/>
      <c r="BU487" s="61"/>
      <c r="BV487" s="61"/>
      <c r="BW487" s="61"/>
      <c r="BX487" s="61"/>
      <c r="BZ487" s="59">
        <f t="shared" ref="BZ487" si="1909">+((AE487/AE475)-1)*100</f>
        <v>2.4179502595270463</v>
      </c>
      <c r="CA487" s="59">
        <f t="shared" ref="CA487" si="1910">+((AF487/AF475)-1)*100</f>
        <v>4.5391341690334652</v>
      </c>
      <c r="CB487" s="61"/>
      <c r="CC487" s="59">
        <f t="shared" ref="CC487" si="1911">+((AH487/AH475)-1)*100</f>
        <v>2.9139758665457816</v>
      </c>
      <c r="CD487" s="61"/>
      <c r="CE487" s="61"/>
      <c r="CF487" s="61"/>
      <c r="CG487" s="61"/>
      <c r="CH487" s="61"/>
      <c r="CI487" s="61"/>
      <c r="CJ487" s="61"/>
      <c r="CK487" s="61"/>
      <c r="CL487" s="61"/>
      <c r="CM487" s="61"/>
      <c r="CN487" s="61"/>
      <c r="CO487" s="61"/>
      <c r="CP487" s="61"/>
      <c r="CQ487" s="61"/>
      <c r="CS487" s="59">
        <f t="shared" ref="CS487" si="1912">+((AX487/AX475)-1)*100</f>
        <v>7.0524212697429034</v>
      </c>
      <c r="CT487" s="56"/>
      <c r="CU487" s="55"/>
      <c r="CV487" s="55"/>
      <c r="CW487" s="55"/>
      <c r="CX487" s="56">
        <f>((SUM(H$483:H487)/SUM(H$471:H475))-1)*100</f>
        <v>0.16935242005131634</v>
      </c>
      <c r="CY487" s="56">
        <f>((SUM(I$483:I487)/SUM(I$471:I475))-1)*100</f>
        <v>-1.1367228495199666</v>
      </c>
      <c r="CZ487" s="56">
        <f>((SUM(J$483:J487)/SUM(J$471:J475))-1)*100</f>
        <v>3.9985454057594572</v>
      </c>
      <c r="DA487" s="55"/>
      <c r="DB487" s="55"/>
      <c r="DC487" s="56">
        <f>((SUM(M$483:M487)/SUM(M$471:M475))-1)*100</f>
        <v>-1.9670650198478246</v>
      </c>
      <c r="DD487" s="55"/>
      <c r="DE487" s="56">
        <f>((SUM(O$483:O487)/SUM(O$471:O475))-1)*100</f>
        <v>-2.7470574851390817</v>
      </c>
      <c r="DF487" s="55"/>
      <c r="DG487" s="55"/>
      <c r="DH487" s="55"/>
      <c r="DI487" s="55"/>
      <c r="DJ487" s="55"/>
      <c r="DK487" s="55"/>
      <c r="DL487" s="55"/>
      <c r="DM487" s="55"/>
      <c r="DN487" s="55"/>
      <c r="DO487" s="55"/>
      <c r="DP487" s="55"/>
      <c r="DQ487" s="55"/>
      <c r="DR487" s="55"/>
      <c r="DS487" s="55"/>
      <c r="DU487" s="56">
        <f>((SUM(AE$483:AE487)/SUM(AE$471:AE475))-1)*100</f>
        <v>-0.85082522239264824</v>
      </c>
      <c r="DV487" s="56">
        <f>((SUM(AF$483:AF487)/SUM(AF$471:AF475))-1)*100</f>
        <v>3.1331043561366068</v>
      </c>
      <c r="DW487" s="55"/>
      <c r="DX487" s="56">
        <f>((SUM(AH$483:AH487)/SUM(AH$471:AH475))-1)*100</f>
        <v>2.5976092450276989</v>
      </c>
      <c r="DY487" s="55"/>
      <c r="DZ487" s="55"/>
      <c r="EA487" s="55"/>
      <c r="EB487" s="55"/>
      <c r="EC487" s="55"/>
      <c r="ED487" s="55"/>
      <c r="EE487" s="55"/>
      <c r="EF487" s="55"/>
      <c r="EG487" s="55"/>
      <c r="EH487" s="55"/>
      <c r="EI487" s="55"/>
      <c r="EJ487" s="55"/>
      <c r="EK487" s="55"/>
      <c r="EL487" s="55"/>
      <c r="EN487" s="56">
        <f>((SUM(AX$483:AX487)/SUM(AX$471:AX475))-1)*100</f>
        <v>3.9439024468200579</v>
      </c>
    </row>
    <row r="488" spans="1:144" x14ac:dyDescent="0.3">
      <c r="A488" s="55">
        <v>2017</v>
      </c>
      <c r="B488" s="55" t="s">
        <v>353</v>
      </c>
      <c r="C488" s="55" t="s">
        <v>178</v>
      </c>
      <c r="D488" s="56"/>
      <c r="E488" s="55"/>
      <c r="F488" s="55"/>
      <c r="G488" s="55"/>
      <c r="H488" s="56">
        <v>107.30975153677301</v>
      </c>
      <c r="I488" s="56">
        <v>105.113806280113</v>
      </c>
      <c r="J488" s="56">
        <v>113.963052303818</v>
      </c>
      <c r="K488" s="55"/>
      <c r="L488" s="55"/>
      <c r="M488" s="56">
        <v>108.07466079907</v>
      </c>
      <c r="N488" s="55"/>
      <c r="O488" s="56">
        <v>105.403582150147</v>
      </c>
      <c r="P488" s="55"/>
      <c r="Q488" s="55"/>
      <c r="R488" s="55"/>
      <c r="S488" s="85"/>
      <c r="T488" s="85"/>
      <c r="U488" s="55"/>
      <c r="V488" s="55"/>
      <c r="W488" s="55"/>
      <c r="X488" s="55"/>
      <c r="Y488" s="55"/>
      <c r="Z488" s="55"/>
      <c r="AA488" s="55"/>
      <c r="AB488" s="55"/>
      <c r="AC488" s="55"/>
      <c r="AE488" s="56">
        <v>112.304698580115</v>
      </c>
      <c r="AF488" s="56">
        <v>127.71984653613301</v>
      </c>
      <c r="AG488" s="55"/>
      <c r="AH488" s="56">
        <v>127.493391840196</v>
      </c>
      <c r="AI488" s="55"/>
      <c r="AJ488" s="55"/>
      <c r="AK488" s="55"/>
      <c r="AL488" s="55"/>
      <c r="AM488" s="55"/>
      <c r="AN488" s="55"/>
      <c r="AO488" s="55"/>
      <c r="AP488" s="55"/>
      <c r="AQ488" s="55"/>
      <c r="AR488" s="55"/>
      <c r="AS488" s="55"/>
      <c r="AT488" s="55"/>
      <c r="AU488" s="55"/>
      <c r="AV488" s="55"/>
      <c r="AX488" s="56">
        <v>128.078576524239</v>
      </c>
      <c r="AY488" s="59"/>
      <c r="AZ488" s="61"/>
      <c r="BA488" s="61"/>
      <c r="BB488" s="61"/>
      <c r="BC488" s="59">
        <f t="shared" si="1894"/>
        <v>1.4702540716022838</v>
      </c>
      <c r="BD488" s="59">
        <f t="shared" si="1895"/>
        <v>0.84799795970387226</v>
      </c>
      <c r="BE488" s="59">
        <f t="shared" si="1896"/>
        <v>3.250605905296422</v>
      </c>
      <c r="BF488" s="61"/>
      <c r="BG488" s="61"/>
      <c r="BH488" s="59">
        <f t="shared" si="1897"/>
        <v>-0.53752515566145576</v>
      </c>
      <c r="BI488" s="61"/>
      <c r="BJ488" s="59">
        <f t="shared" ref="BJ488" si="1913">+((O488/O476)-1)*100</f>
        <v>-4.5457476742016834E-2</v>
      </c>
      <c r="BK488" s="61"/>
      <c r="BL488" s="61"/>
      <c r="BM488" s="61"/>
      <c r="BN488" s="61"/>
      <c r="BO488" s="61"/>
      <c r="BP488" s="61"/>
      <c r="BQ488" s="61"/>
      <c r="BR488" s="61"/>
      <c r="BS488" s="61"/>
      <c r="BT488" s="61"/>
      <c r="BU488" s="61"/>
      <c r="BV488" s="61"/>
      <c r="BW488" s="61"/>
      <c r="BX488" s="61"/>
      <c r="BZ488" s="59">
        <f t="shared" ref="BZ488" si="1914">+((AE488/AE476)-1)*100</f>
        <v>-1.2600127350479329</v>
      </c>
      <c r="CA488" s="59">
        <f t="shared" ref="CA488" si="1915">+((AF488/AF476)-1)*100</f>
        <v>3.1201786654979191</v>
      </c>
      <c r="CB488" s="61"/>
      <c r="CC488" s="59">
        <f t="shared" ref="CC488" si="1916">+((AH488/AH476)-1)*100</f>
        <v>3.9347210592798332</v>
      </c>
      <c r="CD488" s="61"/>
      <c r="CE488" s="61"/>
      <c r="CF488" s="61"/>
      <c r="CG488" s="61"/>
      <c r="CH488" s="61"/>
      <c r="CI488" s="61"/>
      <c r="CJ488" s="61"/>
      <c r="CK488" s="61"/>
      <c r="CL488" s="61"/>
      <c r="CM488" s="61"/>
      <c r="CN488" s="61"/>
      <c r="CO488" s="61"/>
      <c r="CP488" s="61"/>
      <c r="CQ488" s="61"/>
      <c r="CS488" s="59">
        <f t="shared" ref="CS488" si="1917">+((AX488/AX476)-1)*100</f>
        <v>1.8613689631899799</v>
      </c>
      <c r="CT488" s="56"/>
      <c r="CU488" s="55"/>
      <c r="CV488" s="55"/>
      <c r="CW488" s="55"/>
      <c r="CX488" s="56">
        <f>((SUM(H$483:H488)/SUM(H$471:H476))-1)*100</f>
        <v>0.38577148120586546</v>
      </c>
      <c r="CY488" s="56">
        <f>((SUM(I$483:I488)/SUM(I$471:I476))-1)*100</f>
        <v>-0.8082641314325234</v>
      </c>
      <c r="CZ488" s="56">
        <f>((SUM(J$483:J488)/SUM(J$471:J476))-1)*100</f>
        <v>3.8722238034736289</v>
      </c>
      <c r="DA488" s="55"/>
      <c r="DB488" s="55"/>
      <c r="DC488" s="56">
        <f>((SUM(M$483:M488)/SUM(M$471:M476))-1)*100</f>
        <v>-1.7274856973566344</v>
      </c>
      <c r="DD488" s="55"/>
      <c r="DE488" s="56">
        <f>((SUM(O$483:O488)/SUM(O$471:O476))-1)*100</f>
        <v>-2.2903313594940578</v>
      </c>
      <c r="DF488" s="55"/>
      <c r="DG488" s="55"/>
      <c r="DH488" s="55"/>
      <c r="DI488" s="55"/>
      <c r="DJ488" s="55"/>
      <c r="DK488" s="55"/>
      <c r="DL488" s="55"/>
      <c r="DM488" s="55"/>
      <c r="DN488" s="55"/>
      <c r="DO488" s="55"/>
      <c r="DP488" s="55"/>
      <c r="DQ488" s="55"/>
      <c r="DR488" s="55"/>
      <c r="DS488" s="55"/>
      <c r="DU488" s="56">
        <f>((SUM(AE$483:AE488)/SUM(AE$471:AE476))-1)*100</f>
        <v>-0.91853974411897354</v>
      </c>
      <c r="DV488" s="56">
        <f>((SUM(AF$483:AF488)/SUM(AF$471:AF476))-1)*100</f>
        <v>3.1308995554889751</v>
      </c>
      <c r="DW488" s="55"/>
      <c r="DX488" s="56">
        <f>((SUM(AH$483:AH488)/SUM(AH$471:AH476))-1)*100</f>
        <v>2.8272219131405318</v>
      </c>
      <c r="DY488" s="55"/>
      <c r="DZ488" s="55"/>
      <c r="EA488" s="55"/>
      <c r="EB488" s="55"/>
      <c r="EC488" s="55"/>
      <c r="ED488" s="55"/>
      <c r="EE488" s="55"/>
      <c r="EF488" s="55"/>
      <c r="EG488" s="55"/>
      <c r="EH488" s="55"/>
      <c r="EI488" s="55"/>
      <c r="EJ488" s="55"/>
      <c r="EK488" s="55"/>
      <c r="EL488" s="55"/>
      <c r="EN488" s="56">
        <f>((SUM(AX$483:AX488)/SUM(AX$471:AX476))-1)*100</f>
        <v>3.5923059621405073</v>
      </c>
    </row>
    <row r="489" spans="1:144" x14ac:dyDescent="0.3">
      <c r="A489" s="55">
        <v>2017</v>
      </c>
      <c r="B489" s="55" t="s">
        <v>354</v>
      </c>
      <c r="C489" s="55" t="s">
        <v>178</v>
      </c>
      <c r="D489" s="56"/>
      <c r="E489" s="55"/>
      <c r="F489" s="55"/>
      <c r="G489" s="55"/>
      <c r="H489" s="56">
        <v>107.772523293737</v>
      </c>
      <c r="I489" s="56">
        <v>106.01761089882</v>
      </c>
      <c r="J489" s="56">
        <v>113.08957750890301</v>
      </c>
      <c r="K489" s="55"/>
      <c r="L489" s="55"/>
      <c r="M489" s="56">
        <v>113.36386305752799</v>
      </c>
      <c r="N489" s="55"/>
      <c r="O489" s="56">
        <v>110.216963268117</v>
      </c>
      <c r="P489" s="55"/>
      <c r="Q489" s="55"/>
      <c r="R489" s="55"/>
      <c r="S489" s="85"/>
      <c r="T489" s="85"/>
      <c r="U489" s="55"/>
      <c r="V489" s="55"/>
      <c r="W489" s="55"/>
      <c r="X489" s="55"/>
      <c r="Y489" s="55"/>
      <c r="Z489" s="55"/>
      <c r="AA489" s="55"/>
      <c r="AB489" s="55"/>
      <c r="AC489" s="55"/>
      <c r="AE489" s="56">
        <v>118.347432151511</v>
      </c>
      <c r="AF489" s="56">
        <v>134.08875886801101</v>
      </c>
      <c r="AG489" s="55"/>
      <c r="AH489" s="56">
        <v>133.620553614866</v>
      </c>
      <c r="AI489" s="55"/>
      <c r="AJ489" s="55"/>
      <c r="AK489" s="55"/>
      <c r="AL489" s="55"/>
      <c r="AM489" s="55"/>
      <c r="AN489" s="55"/>
      <c r="AO489" s="55"/>
      <c r="AP489" s="55"/>
      <c r="AQ489" s="55"/>
      <c r="AR489" s="55"/>
      <c r="AS489" s="55"/>
      <c r="AT489" s="55"/>
      <c r="AU489" s="55"/>
      <c r="AV489" s="55"/>
      <c r="AX489" s="56">
        <v>134.83044922774201</v>
      </c>
      <c r="AY489" s="59"/>
      <c r="AZ489" s="61"/>
      <c r="BA489" s="61"/>
      <c r="BB489" s="61"/>
      <c r="BC489" s="59">
        <f t="shared" si="1894"/>
        <v>0.81370116068093523</v>
      </c>
      <c r="BD489" s="59">
        <f t="shared" si="1895"/>
        <v>0.32702345764354934</v>
      </c>
      <c r="BE489" s="59">
        <f t="shared" si="1896"/>
        <v>2.2221451847740159</v>
      </c>
      <c r="BF489" s="61"/>
      <c r="BG489" s="61"/>
      <c r="BH489" s="59">
        <f t="shared" si="1897"/>
        <v>2.8464993773422487</v>
      </c>
      <c r="BI489" s="61"/>
      <c r="BJ489" s="59">
        <f t="shared" ref="BJ489" si="1918">+((O489/O477)-1)*100</f>
        <v>-0.16051324668210354</v>
      </c>
      <c r="BK489" s="61"/>
      <c r="BL489" s="61"/>
      <c r="BM489" s="61"/>
      <c r="BN489" s="61"/>
      <c r="BO489" s="61"/>
      <c r="BP489" s="61"/>
      <c r="BQ489" s="61"/>
      <c r="BR489" s="61"/>
      <c r="BS489" s="61"/>
      <c r="BT489" s="61"/>
      <c r="BU489" s="61"/>
      <c r="BV489" s="61"/>
      <c r="BW489" s="61"/>
      <c r="BX489" s="61"/>
      <c r="BZ489" s="59">
        <f t="shared" ref="BZ489" si="1919">+((AE489/AE477)-1)*100</f>
        <v>7.6273218530291231</v>
      </c>
      <c r="CA489" s="59">
        <f t="shared" ref="CA489" si="1920">+((AF489/AF477)-1)*100</f>
        <v>6.398470095935882</v>
      </c>
      <c r="CB489" s="61"/>
      <c r="CC489" s="59">
        <f t="shared" ref="CC489" si="1921">+((AH489/AH477)-1)*100</f>
        <v>3.3593814329885729</v>
      </c>
      <c r="CD489" s="61"/>
      <c r="CE489" s="61"/>
      <c r="CF489" s="61"/>
      <c r="CG489" s="61"/>
      <c r="CH489" s="61"/>
      <c r="CI489" s="61"/>
      <c r="CJ489" s="61"/>
      <c r="CK489" s="61"/>
      <c r="CL489" s="61"/>
      <c r="CM489" s="61"/>
      <c r="CN489" s="61"/>
      <c r="CO489" s="61"/>
      <c r="CP489" s="61"/>
      <c r="CQ489" s="61"/>
      <c r="CS489" s="59">
        <f t="shared" ref="CS489" si="1922">+((AX489/AX477)-1)*100</f>
        <v>11.547494202240284</v>
      </c>
      <c r="CT489" s="56"/>
      <c r="CU489" s="55"/>
      <c r="CV489" s="55"/>
      <c r="CW489" s="55"/>
      <c r="CX489" s="56">
        <f>((SUM(H$483:H489)/SUM(H$471:H477))-1)*100</f>
        <v>0.44737518318873626</v>
      </c>
      <c r="CY489" s="56">
        <f>((SUM(I$483:I489)/SUM(I$471:I477))-1)*100</f>
        <v>-0.64514963134308934</v>
      </c>
      <c r="CZ489" s="56">
        <f>((SUM(J$483:J489)/SUM(J$471:J477))-1)*100</f>
        <v>3.6333317440042201</v>
      </c>
      <c r="DA489" s="55"/>
      <c r="DB489" s="55"/>
      <c r="DC489" s="56">
        <f>((SUM(M$483:M489)/SUM(M$471:M477))-1)*100</f>
        <v>-1.0628573428420829</v>
      </c>
      <c r="DD489" s="55"/>
      <c r="DE489" s="56">
        <f>((SUM(O$483:O489)/SUM(O$471:O477))-1)*100</f>
        <v>-1.970072670390266</v>
      </c>
      <c r="DF489" s="55"/>
      <c r="DG489" s="55"/>
      <c r="DH489" s="55"/>
      <c r="DI489" s="55"/>
      <c r="DJ489" s="55"/>
      <c r="DK489" s="55"/>
      <c r="DL489" s="55"/>
      <c r="DM489" s="55"/>
      <c r="DN489" s="55"/>
      <c r="DO489" s="55"/>
      <c r="DP489" s="55"/>
      <c r="DQ489" s="55"/>
      <c r="DR489" s="55"/>
      <c r="DS489" s="55"/>
      <c r="DU489" s="56">
        <f>((SUM(AE$483:AE489)/SUM(AE$471:AE477))-1)*100</f>
        <v>0.26013171667720325</v>
      </c>
      <c r="DV489" s="56">
        <f>((SUM(AF$483:AF489)/SUM(AF$471:AF477))-1)*100</f>
        <v>3.6141544816036486</v>
      </c>
      <c r="DW489" s="55"/>
      <c r="DX489" s="56">
        <f>((SUM(AH$483:AH489)/SUM(AH$471:AH477))-1)*100</f>
        <v>2.9087720500543757</v>
      </c>
      <c r="DY489" s="55"/>
      <c r="DZ489" s="55"/>
      <c r="EA489" s="55"/>
      <c r="EB489" s="55"/>
      <c r="EC489" s="55"/>
      <c r="ED489" s="55"/>
      <c r="EE489" s="55"/>
      <c r="EF489" s="55"/>
      <c r="EG489" s="55"/>
      <c r="EH489" s="55"/>
      <c r="EI489" s="55"/>
      <c r="EJ489" s="55"/>
      <c r="EK489" s="55"/>
      <c r="EL489" s="55"/>
      <c r="EN489" s="56">
        <f>((SUM(AX$483:AX489)/SUM(AX$471:AX477))-1)*100</f>
        <v>4.7031334166040661</v>
      </c>
    </row>
    <row r="490" spans="1:144" x14ac:dyDescent="0.3">
      <c r="A490" s="55">
        <v>2017</v>
      </c>
      <c r="B490" s="55" t="s">
        <v>355</v>
      </c>
      <c r="C490" s="55" t="s">
        <v>178</v>
      </c>
      <c r="D490" s="56"/>
      <c r="E490" s="55"/>
      <c r="F490" s="55"/>
      <c r="G490" s="55"/>
      <c r="H490" s="56">
        <v>106.85625900783999</v>
      </c>
      <c r="I490" s="56">
        <v>104.907791992025</v>
      </c>
      <c r="J490" s="56">
        <v>112.759747289967</v>
      </c>
      <c r="K490" s="56"/>
      <c r="L490" s="56"/>
      <c r="M490" s="56">
        <v>109.46039086128</v>
      </c>
      <c r="N490" s="56"/>
      <c r="O490" s="56">
        <v>103.055852167361</v>
      </c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>
        <v>119.602900388794</v>
      </c>
      <c r="AF490" s="56">
        <v>129.312216160839</v>
      </c>
      <c r="AG490" s="56"/>
      <c r="AH490" s="56">
        <v>124.79710348871799</v>
      </c>
      <c r="AI490" s="56"/>
      <c r="AJ490" s="56"/>
      <c r="AK490" s="56"/>
      <c r="AL490" s="56"/>
      <c r="AM490" s="56"/>
      <c r="AN490" s="56"/>
      <c r="AO490" s="56"/>
      <c r="AP490" s="56"/>
      <c r="AQ490" s="56"/>
      <c r="AR490" s="56"/>
      <c r="AS490" s="56"/>
      <c r="AT490" s="56"/>
      <c r="AU490" s="56"/>
      <c r="AV490" s="56"/>
      <c r="AW490" s="56"/>
      <c r="AX490" s="56">
        <v>136.46466803853201</v>
      </c>
      <c r="AY490" s="59"/>
      <c r="AZ490" s="61"/>
      <c r="BA490" s="61"/>
      <c r="BB490" s="61"/>
      <c r="BC490" s="59">
        <f t="shared" si="1894"/>
        <v>1.2354918186139763</v>
      </c>
      <c r="BD490" s="59">
        <f t="shared" si="1895"/>
        <v>1.0886270491800465</v>
      </c>
      <c r="BE490" s="59">
        <f t="shared" si="1896"/>
        <v>1.6517853284126804</v>
      </c>
      <c r="BF490" s="61"/>
      <c r="BG490" s="61"/>
      <c r="BH490" s="59">
        <f t="shared" si="1897"/>
        <v>-2.524450553028712</v>
      </c>
      <c r="BI490" s="61"/>
      <c r="BJ490" s="59">
        <f t="shared" ref="BJ490" si="1923">+((O490/O478)-1)*100</f>
        <v>-1.8060779031465857</v>
      </c>
      <c r="BK490" s="61"/>
      <c r="BL490" s="61"/>
      <c r="BM490" s="61"/>
      <c r="BN490" s="61"/>
      <c r="BO490" s="61"/>
      <c r="BP490" s="61"/>
      <c r="BQ490" s="61"/>
      <c r="BR490" s="61"/>
      <c r="BS490" s="61"/>
      <c r="BT490" s="61"/>
      <c r="BU490" s="61"/>
      <c r="BV490" s="61"/>
      <c r="BW490" s="61"/>
      <c r="BX490" s="61"/>
      <c r="BZ490" s="59">
        <f t="shared" ref="BZ490" si="1924">+((AE490/AE478)-1)*100</f>
        <v>-3.4879143515863853</v>
      </c>
      <c r="CA490" s="59">
        <f t="shared" ref="CA490" si="1925">+((AF490/AF478)-1)*100</f>
        <v>0.40458346710552373</v>
      </c>
      <c r="CB490" s="61"/>
      <c r="CC490" s="59">
        <f t="shared" ref="CC490" si="1926">+((AH490/AH478)-1)*100</f>
        <v>1.3672083546929725</v>
      </c>
      <c r="CD490" s="61"/>
      <c r="CE490" s="61"/>
      <c r="CF490" s="61"/>
      <c r="CG490" s="61"/>
      <c r="CH490" s="61"/>
      <c r="CI490" s="61"/>
      <c r="CJ490" s="61"/>
      <c r="CK490" s="61"/>
      <c r="CL490" s="61"/>
      <c r="CM490" s="61"/>
      <c r="CN490" s="61"/>
      <c r="CO490" s="61"/>
      <c r="CP490" s="61"/>
      <c r="CQ490" s="61"/>
      <c r="CS490" s="59">
        <f t="shared" ref="CS490" si="1927">+((AX490/AX478)-1)*100</f>
        <v>-0.9579582836341527</v>
      </c>
      <c r="CT490" s="56"/>
      <c r="CU490" s="55"/>
      <c r="CV490" s="55"/>
      <c r="CW490" s="55"/>
      <c r="CX490" s="56">
        <f>((SUM(H$483:H490)/SUM(H$471:H478))-1)*100</f>
        <v>0.54545612660483744</v>
      </c>
      <c r="CY490" s="56">
        <f>((SUM(I$483:I490)/SUM(I$471:I478))-1)*100</f>
        <v>-0.43076143418223634</v>
      </c>
      <c r="CZ490" s="56">
        <f>((SUM(J$483:J490)/SUM(J$471:J478))-1)*100</f>
        <v>3.3821458898293688</v>
      </c>
      <c r="DA490" s="55"/>
      <c r="DB490" s="55"/>
      <c r="DC490" s="56">
        <f>((SUM(M$483:M490)/SUM(M$471:M478))-1)*100</f>
        <v>-1.2513229985728236</v>
      </c>
      <c r="DD490" s="55"/>
      <c r="DE490" s="56">
        <f>((SUM(O$483:O490)/SUM(O$471:O478))-1)*100</f>
        <v>-1.949560997167632</v>
      </c>
      <c r="DF490" s="55"/>
      <c r="DG490" s="55"/>
      <c r="DH490" s="55"/>
      <c r="DI490" s="55"/>
      <c r="DJ490" s="55"/>
      <c r="DK490" s="55"/>
      <c r="DL490" s="55"/>
      <c r="DM490" s="55"/>
      <c r="DN490" s="55"/>
      <c r="DO490" s="55"/>
      <c r="DP490" s="55"/>
      <c r="DQ490" s="55"/>
      <c r="DR490" s="55"/>
      <c r="DS490" s="55"/>
      <c r="DU490" s="56">
        <f>((SUM(AE$483:AE490)/SUM(AE$471:AE478))-1)*100</f>
        <v>-0.24408638375231773</v>
      </c>
      <c r="DV490" s="56">
        <f>((SUM(AF$483:AF490)/SUM(AF$471:AF478))-1)*100</f>
        <v>3.192750079175477</v>
      </c>
      <c r="DW490" s="55"/>
      <c r="DX490" s="56">
        <f>((SUM(AH$483:AH490)/SUM(AH$471:AH478))-1)*100</f>
        <v>2.7124508930769453</v>
      </c>
      <c r="DY490" s="55"/>
      <c r="DZ490" s="55"/>
      <c r="EA490" s="55"/>
      <c r="EB490" s="55"/>
      <c r="EC490" s="55"/>
      <c r="ED490" s="55"/>
      <c r="EE490" s="55"/>
      <c r="EF490" s="55"/>
      <c r="EG490" s="55"/>
      <c r="EH490" s="55"/>
      <c r="EI490" s="55"/>
      <c r="EJ490" s="55"/>
      <c r="EK490" s="55"/>
      <c r="EL490" s="55"/>
      <c r="EN490" s="56">
        <f>((SUM(AX$483:AX490)/SUM(AX$471:AX478))-1)*100</f>
        <v>3.9257761540123948</v>
      </c>
    </row>
    <row r="491" spans="1:144" s="83" customFormat="1" x14ac:dyDescent="0.3">
      <c r="A491" s="85">
        <v>2017</v>
      </c>
      <c r="B491" s="85" t="s">
        <v>356</v>
      </c>
      <c r="C491" s="85" t="s">
        <v>178</v>
      </c>
      <c r="D491" s="84"/>
      <c r="E491" s="85"/>
      <c r="F491" s="85"/>
      <c r="G491" s="85"/>
      <c r="H491" s="84">
        <v>107.637855522816</v>
      </c>
      <c r="I491" s="84">
        <v>105.466024256521</v>
      </c>
      <c r="J491" s="84">
        <v>114.218095438228</v>
      </c>
      <c r="K491" s="85"/>
      <c r="L491" s="85"/>
      <c r="M491" s="84">
        <v>109.02774033291701</v>
      </c>
      <c r="N491" s="85"/>
      <c r="O491" s="84">
        <v>104.83222787541</v>
      </c>
      <c r="P491" s="85"/>
      <c r="Q491" s="85"/>
      <c r="R491" s="85"/>
      <c r="S491" s="85"/>
      <c r="T491" s="85"/>
      <c r="U491" s="85"/>
      <c r="V491" s="85"/>
      <c r="W491" s="85"/>
      <c r="X491" s="85"/>
      <c r="Y491" s="85"/>
      <c r="Z491" s="85"/>
      <c r="AA491" s="85"/>
      <c r="AB491" s="85"/>
      <c r="AC491" s="85"/>
      <c r="AD491" s="85"/>
      <c r="AE491" s="84">
        <v>115.671938628333</v>
      </c>
      <c r="AF491" s="84">
        <v>129.09474031550499</v>
      </c>
      <c r="AG491" s="85"/>
      <c r="AH491" s="84">
        <v>126.88400923510601</v>
      </c>
      <c r="AI491" s="85"/>
      <c r="AJ491" s="85"/>
      <c r="AK491" s="85"/>
      <c r="AL491" s="85"/>
      <c r="AM491" s="85"/>
      <c r="AN491" s="85"/>
      <c r="AO491" s="85"/>
      <c r="AP491" s="85"/>
      <c r="AQ491" s="85"/>
      <c r="AR491" s="85"/>
      <c r="AS491" s="85"/>
      <c r="AT491" s="85"/>
      <c r="AU491" s="85"/>
      <c r="AV491" s="85"/>
      <c r="AW491" s="85"/>
      <c r="AX491" s="84">
        <v>132.59678972497301</v>
      </c>
      <c r="AY491" s="89"/>
      <c r="AZ491" s="90"/>
      <c r="BA491" s="90"/>
      <c r="BB491" s="90"/>
      <c r="BC491" s="89">
        <f t="shared" si="1894"/>
        <v>1.6460369066372715</v>
      </c>
      <c r="BD491" s="89">
        <f t="shared" si="1895"/>
        <v>0.90926432250262312</v>
      </c>
      <c r="BE491" s="89">
        <f t="shared" si="1896"/>
        <v>3.7656138394807082</v>
      </c>
      <c r="BF491" s="90"/>
      <c r="BG491" s="90"/>
      <c r="BH491" s="89">
        <f t="shared" si="1897"/>
        <v>1.1894162834065192</v>
      </c>
      <c r="BI491" s="90"/>
      <c r="BJ491" s="89">
        <f t="shared" ref="BJ491:BJ492" si="1928">+((O491/O479)-1)*100</f>
        <v>3.4715987125830683</v>
      </c>
      <c r="BK491" s="90"/>
      <c r="BL491" s="90"/>
      <c r="BM491" s="90"/>
      <c r="BN491" s="90"/>
      <c r="BO491" s="90"/>
      <c r="BP491" s="90"/>
      <c r="BQ491" s="90"/>
      <c r="BR491" s="90"/>
      <c r="BS491" s="90"/>
      <c r="BT491" s="90"/>
      <c r="BU491" s="90"/>
      <c r="BV491" s="90"/>
      <c r="BW491" s="90"/>
      <c r="BX491" s="90"/>
      <c r="BY491" s="91"/>
      <c r="BZ491" s="89">
        <f t="shared" ref="BZ491:BZ492" si="1929">+((AE491/AE479)-1)*100</f>
        <v>-1.9155281168232619</v>
      </c>
      <c r="CA491" s="89">
        <f t="shared" ref="CA491:CA492" si="1930">+((AF491/AF479)-1)*100</f>
        <v>4.1652688646735436</v>
      </c>
      <c r="CB491" s="90"/>
      <c r="CC491" s="89">
        <f t="shared" ref="CC491:CC492" si="1931">+((AH491/AH479)-1)*100</f>
        <v>6.3215167720152898</v>
      </c>
      <c r="CD491" s="90"/>
      <c r="CE491" s="90"/>
      <c r="CF491" s="90"/>
      <c r="CG491" s="90"/>
      <c r="CH491" s="90"/>
      <c r="CI491" s="90"/>
      <c r="CJ491" s="90"/>
      <c r="CK491" s="90"/>
      <c r="CL491" s="90"/>
      <c r="CM491" s="90"/>
      <c r="CN491" s="90"/>
      <c r="CO491" s="90"/>
      <c r="CP491" s="90"/>
      <c r="CQ491" s="90"/>
      <c r="CR491" s="91"/>
      <c r="CS491" s="89">
        <f t="shared" ref="CS491:CS492" si="1932">+((AX491/AX479)-1)*100</f>
        <v>1.0584884343407763</v>
      </c>
      <c r="CT491" s="84"/>
      <c r="CU491" s="85"/>
      <c r="CV491" s="85"/>
      <c r="CW491" s="85"/>
      <c r="CX491" s="84">
        <f>((SUM(H$483:H491)/SUM(H$471:H479))-1)*100</f>
        <v>0.66761567682296352</v>
      </c>
      <c r="CY491" s="84">
        <f>((SUM(I$483:I491)/SUM(I$471:I479))-1)*100</f>
        <v>-0.2823645389572027</v>
      </c>
      <c r="CZ491" s="84">
        <f>((SUM(J$483:J491)/SUM(J$471:J479))-1)*100</f>
        <v>3.4249915083258253</v>
      </c>
      <c r="DA491" s="85"/>
      <c r="DB491" s="85"/>
      <c r="DC491" s="84">
        <f>((SUM(M$483:M491)/SUM(M$471:M479))-1)*100</f>
        <v>-0.98259748875386688</v>
      </c>
      <c r="DD491" s="85"/>
      <c r="DE491" s="84">
        <f>((SUM(O$483:O491)/SUM(O$471:O479))-1)*100</f>
        <v>-1.3655198621622233</v>
      </c>
      <c r="DF491" s="85"/>
      <c r="DG491" s="85"/>
      <c r="DH491" s="85"/>
      <c r="DI491" s="85"/>
      <c r="DJ491" s="85"/>
      <c r="DK491" s="85"/>
      <c r="DL491" s="85"/>
      <c r="DM491" s="85"/>
      <c r="DN491" s="85"/>
      <c r="DO491" s="85"/>
      <c r="DP491" s="85"/>
      <c r="DQ491" s="85"/>
      <c r="DR491" s="85"/>
      <c r="DS491" s="85"/>
      <c r="DU491" s="84">
        <f>((SUM(AE$483:AE491)/SUM(AE$471:AE479))-1)*100</f>
        <v>-0.43378113278034203</v>
      </c>
      <c r="DV491" s="84">
        <f>((SUM(AF$483:AF491)/SUM(AF$471:AF479))-1)*100</f>
        <v>3.3018385747045187</v>
      </c>
      <c r="DW491" s="85"/>
      <c r="DX491" s="84">
        <f>((SUM(AH$483:AH491)/SUM(AH$471:AH479))-1)*100</f>
        <v>3.1090266337066463</v>
      </c>
      <c r="DY491" s="85"/>
      <c r="DZ491" s="85"/>
      <c r="EA491" s="85"/>
      <c r="EB491" s="85"/>
      <c r="EC491" s="85"/>
      <c r="ED491" s="85"/>
      <c r="EE491" s="85"/>
      <c r="EF491" s="85"/>
      <c r="EG491" s="85"/>
      <c r="EH491" s="85"/>
      <c r="EI491" s="85"/>
      <c r="EJ491" s="85"/>
      <c r="EK491" s="85"/>
      <c r="EL491" s="85"/>
      <c r="EN491" s="84">
        <f>((SUM(AX$483:AX491)/SUM(AX$471:AX479))-1)*100</f>
        <v>3.5942022920528283</v>
      </c>
    </row>
    <row r="492" spans="1:144" s="83" customFormat="1" x14ac:dyDescent="0.3">
      <c r="A492" s="85">
        <v>2017</v>
      </c>
      <c r="B492" s="85" t="s">
        <v>357</v>
      </c>
      <c r="C492" s="85" t="s">
        <v>178</v>
      </c>
      <c r="D492" s="84"/>
      <c r="E492" s="85"/>
      <c r="F492" s="85"/>
      <c r="G492" s="85"/>
      <c r="H492" s="84">
        <v>108.052327708231</v>
      </c>
      <c r="I492" s="84">
        <v>106.21033394251501</v>
      </c>
      <c r="J492" s="84">
        <v>113.63322208488199</v>
      </c>
      <c r="K492" s="85"/>
      <c r="L492" s="85"/>
      <c r="M492" s="84">
        <v>113.21587373097201</v>
      </c>
      <c r="N492" s="85"/>
      <c r="O492" s="84">
        <v>107.719766130102</v>
      </c>
      <c r="P492" s="85"/>
      <c r="Q492" s="85"/>
      <c r="R492" s="85"/>
      <c r="S492" s="85"/>
      <c r="T492" s="85"/>
      <c r="U492" s="85"/>
      <c r="V492" s="85"/>
      <c r="W492" s="85"/>
      <c r="X492" s="85"/>
      <c r="Y492" s="85"/>
      <c r="Z492" s="85"/>
      <c r="AA492" s="85"/>
      <c r="AB492" s="85"/>
      <c r="AC492" s="85"/>
      <c r="AD492" s="85"/>
      <c r="AE492" s="84">
        <v>121.91975177280401</v>
      </c>
      <c r="AF492" s="84">
        <v>134.08347151377001</v>
      </c>
      <c r="AG492" s="85"/>
      <c r="AH492" s="84">
        <v>130.332323458107</v>
      </c>
      <c r="AI492" s="85"/>
      <c r="AJ492" s="85"/>
      <c r="AK492" s="85"/>
      <c r="AL492" s="85"/>
      <c r="AM492" s="85"/>
      <c r="AN492" s="85"/>
      <c r="AO492" s="85"/>
      <c r="AP492" s="85"/>
      <c r="AQ492" s="85"/>
      <c r="AR492" s="85"/>
      <c r="AS492" s="85"/>
      <c r="AT492" s="85"/>
      <c r="AU492" s="85"/>
      <c r="AV492" s="85"/>
      <c r="AW492" s="85"/>
      <c r="AX492" s="84">
        <v>140.025716570002</v>
      </c>
      <c r="AY492" s="89"/>
      <c r="AZ492" s="90"/>
      <c r="BA492" s="90"/>
      <c r="BB492" s="90"/>
      <c r="BC492" s="89">
        <f t="shared" si="1894"/>
        <v>1.8605245804565573</v>
      </c>
      <c r="BD492" s="89">
        <f t="shared" si="1895"/>
        <v>1.4859029718054861</v>
      </c>
      <c r="BE492" s="89">
        <f t="shared" si="1896"/>
        <v>2.9365782479542579</v>
      </c>
      <c r="BF492" s="90"/>
      <c r="BG492" s="90"/>
      <c r="BH492" s="89">
        <f t="shared" si="1897"/>
        <v>0.1035319407904689</v>
      </c>
      <c r="BI492" s="90"/>
      <c r="BJ492" s="89">
        <f t="shared" si="1928"/>
        <v>-0.64085370063327041</v>
      </c>
      <c r="BK492" s="90"/>
      <c r="BL492" s="90"/>
      <c r="BM492" s="90"/>
      <c r="BN492" s="90"/>
      <c r="BO492" s="90"/>
      <c r="BP492" s="90"/>
      <c r="BQ492" s="90"/>
      <c r="BR492" s="90"/>
      <c r="BS492" s="90"/>
      <c r="BT492" s="90"/>
      <c r="BU492" s="90"/>
      <c r="BV492" s="90"/>
      <c r="BW492" s="90"/>
      <c r="BX492" s="90"/>
      <c r="BY492" s="91"/>
      <c r="BZ492" s="89">
        <f t="shared" si="1929"/>
        <v>1.1639936806789208</v>
      </c>
      <c r="CA492" s="89">
        <f t="shared" si="1930"/>
        <v>2.9785983681058781</v>
      </c>
      <c r="CB492" s="90"/>
      <c r="CC492" s="89">
        <f t="shared" si="1931"/>
        <v>2.0950081625181971</v>
      </c>
      <c r="CD492" s="90"/>
      <c r="CE492" s="90"/>
      <c r="CF492" s="90"/>
      <c r="CG492" s="90"/>
      <c r="CH492" s="90"/>
      <c r="CI492" s="90"/>
      <c r="CJ492" s="90"/>
      <c r="CK492" s="90"/>
      <c r="CL492" s="90"/>
      <c r="CM492" s="90"/>
      <c r="CN492" s="90"/>
      <c r="CO492" s="90"/>
      <c r="CP492" s="90"/>
      <c r="CQ492" s="90"/>
      <c r="CR492" s="91"/>
      <c r="CS492" s="89">
        <f t="shared" si="1932"/>
        <v>4.3096706661733375</v>
      </c>
      <c r="CT492" s="84"/>
      <c r="CU492" s="85"/>
      <c r="CV492" s="85"/>
      <c r="CW492" s="85"/>
      <c r="CX492" s="84">
        <f>((SUM(H$483:H492)/SUM(H$471:H480))-1)*100</f>
        <v>0.78698115689017634</v>
      </c>
      <c r="CY492" s="84">
        <f>((SUM(I$483:I492)/SUM(I$471:I480))-1)*100</f>
        <v>-0.10585498500925716</v>
      </c>
      <c r="CZ492" s="84">
        <f>((SUM(J$483:J492)/SUM(J$471:J480))-1)*100</f>
        <v>3.3757770579839308</v>
      </c>
      <c r="DA492" s="85"/>
      <c r="DB492" s="85"/>
      <c r="DC492" s="84">
        <f>((SUM(M$483:M492)/SUM(M$471:M480))-1)*100</f>
        <v>-0.87007782465141625</v>
      </c>
      <c r="DD492" s="85"/>
      <c r="DE492" s="84">
        <f>((SUM(O$483:O492)/SUM(O$471:O480))-1)*100</f>
        <v>-1.2906136143333913</v>
      </c>
      <c r="DF492" s="85"/>
      <c r="DG492" s="85"/>
      <c r="DH492" s="85"/>
      <c r="DI492" s="85"/>
      <c r="DJ492" s="85"/>
      <c r="DK492" s="85"/>
      <c r="DL492" s="85"/>
      <c r="DM492" s="85"/>
      <c r="DN492" s="85"/>
      <c r="DO492" s="85"/>
      <c r="DP492" s="85"/>
      <c r="DQ492" s="85"/>
      <c r="DR492" s="85"/>
      <c r="DS492" s="85"/>
      <c r="DU492" s="84">
        <f>((SUM(AE$483:AE492)/SUM(AE$471:AE480))-1)*100</f>
        <v>-0.26772938978912864</v>
      </c>
      <c r="DV492" s="84">
        <f>((SUM(AF$483:AF492)/SUM(AF$471:AF480))-1)*100</f>
        <v>3.2677612032939951</v>
      </c>
      <c r="DW492" s="85"/>
      <c r="DX492" s="84">
        <f>((SUM(AH$483:AH492)/SUM(AH$471:AH480))-1)*100</f>
        <v>3.0023731047671864</v>
      </c>
      <c r="DY492" s="85"/>
      <c r="DZ492" s="85"/>
      <c r="EA492" s="85"/>
      <c r="EB492" s="85"/>
      <c r="EC492" s="85"/>
      <c r="ED492" s="85"/>
      <c r="EE492" s="85"/>
      <c r="EF492" s="85"/>
      <c r="EG492" s="85"/>
      <c r="EH492" s="85"/>
      <c r="EI492" s="85"/>
      <c r="EJ492" s="85"/>
      <c r="EK492" s="85"/>
      <c r="EL492" s="85"/>
      <c r="EN492" s="84">
        <f>((SUM(AX$483:AX492)/SUM(AX$471:AX480))-1)*100</f>
        <v>3.6698958893123246</v>
      </c>
    </row>
    <row r="493" spans="1:144" x14ac:dyDescent="0.3">
      <c r="A493" s="85">
        <v>2017</v>
      </c>
      <c r="B493" s="55" t="s">
        <v>358</v>
      </c>
      <c r="C493" s="85" t="s">
        <v>178</v>
      </c>
      <c r="D493" s="56"/>
      <c r="E493" s="55"/>
      <c r="F493" s="55"/>
      <c r="G493" s="55"/>
      <c r="H493" s="84">
        <v>110.81920316413699</v>
      </c>
      <c r="I493" s="84">
        <v>109.699285595614</v>
      </c>
      <c r="J493" s="84">
        <v>114.212342585572</v>
      </c>
      <c r="K493" s="84"/>
      <c r="L493" s="84"/>
      <c r="M493" s="84">
        <v>118.10296642170201</v>
      </c>
      <c r="N493" s="84"/>
      <c r="O493" s="84">
        <v>118.61429643600999</v>
      </c>
      <c r="P493" s="84"/>
      <c r="Q493" s="84"/>
      <c r="R493" s="84"/>
      <c r="S493" s="84"/>
      <c r="T493" s="84"/>
      <c r="U493" s="84"/>
      <c r="V493" s="84"/>
      <c r="W493" s="84"/>
      <c r="X493" s="84"/>
      <c r="Y493" s="84"/>
      <c r="Z493" s="84"/>
      <c r="AA493" s="84"/>
      <c r="AB493" s="84"/>
      <c r="AC493" s="84"/>
      <c r="AD493" s="84"/>
      <c r="AE493" s="84">
        <v>117.293201692395</v>
      </c>
      <c r="AF493" s="84">
        <v>139.52872344002799</v>
      </c>
      <c r="AG493" s="84"/>
      <c r="AH493" s="84">
        <v>142.58089384991899</v>
      </c>
      <c r="AI493" s="84"/>
      <c r="AJ493" s="84"/>
      <c r="AK493" s="84"/>
      <c r="AL493" s="84"/>
      <c r="AM493" s="84"/>
      <c r="AN493" s="84"/>
      <c r="AO493" s="84"/>
      <c r="AP493" s="84"/>
      <c r="AQ493" s="84"/>
      <c r="AR493" s="84"/>
      <c r="AS493" s="84"/>
      <c r="AT493" s="84"/>
      <c r="AU493" s="84"/>
      <c r="AV493" s="84"/>
      <c r="AW493" s="84"/>
      <c r="AX493" s="84">
        <v>134.693738454146</v>
      </c>
      <c r="AY493" s="59"/>
      <c r="AZ493" s="61"/>
      <c r="BA493" s="61"/>
      <c r="BB493" s="61"/>
      <c r="BC493" s="89">
        <f t="shared" si="1894"/>
        <v>2.138306853940497</v>
      </c>
      <c r="BD493" s="89">
        <f t="shared" si="1895"/>
        <v>1.8824836439942594</v>
      </c>
      <c r="BE493" s="89">
        <f t="shared" si="1896"/>
        <v>2.8901384606081271</v>
      </c>
      <c r="BF493" s="90"/>
      <c r="BG493" s="90"/>
      <c r="BH493" s="89">
        <f t="shared" si="1897"/>
        <v>-2.8458256514856672</v>
      </c>
      <c r="BI493" s="90"/>
      <c r="BJ493" s="89">
        <f t="shared" ref="BJ493" si="1933">+((O493/O481)-1)*100</f>
        <v>1.7959272436497864</v>
      </c>
      <c r="BK493" s="90"/>
      <c r="BL493" s="90"/>
      <c r="BM493" s="90"/>
      <c r="BN493" s="90"/>
      <c r="BO493" s="90"/>
      <c r="BP493" s="90"/>
      <c r="BQ493" s="90"/>
      <c r="BR493" s="90"/>
      <c r="BS493" s="90"/>
      <c r="BT493" s="90"/>
      <c r="BU493" s="90"/>
      <c r="BV493" s="90"/>
      <c r="BW493" s="90"/>
      <c r="BX493" s="90"/>
      <c r="BY493" s="91"/>
      <c r="BZ493" s="89">
        <f t="shared" ref="BZ493" si="1934">+((AE493/AE481)-1)*100</f>
        <v>-9.4577044209045003</v>
      </c>
      <c r="CA493" s="89">
        <f t="shared" ref="CA493" si="1935">+((AF493/AF481)-1)*100</f>
        <v>-0.65844980590227253</v>
      </c>
      <c r="CB493" s="90"/>
      <c r="CC493" s="89">
        <f t="shared" ref="CC493" si="1936">+((AH493/AH481)-1)*100</f>
        <v>4.112292545516949</v>
      </c>
      <c r="CD493" s="90"/>
      <c r="CE493" s="90"/>
      <c r="CF493" s="90"/>
      <c r="CG493" s="90"/>
      <c r="CH493" s="90"/>
      <c r="CI493" s="90"/>
      <c r="CJ493" s="90"/>
      <c r="CK493" s="90"/>
      <c r="CL493" s="90"/>
      <c r="CM493" s="90"/>
      <c r="CN493" s="90"/>
      <c r="CO493" s="90"/>
      <c r="CP493" s="90"/>
      <c r="CQ493" s="90"/>
      <c r="CR493" s="91"/>
      <c r="CS493" s="89">
        <f t="shared" ref="CS493" si="1937">+((AX493/AX481)-1)*100</f>
        <v>-7.7471108034521396</v>
      </c>
      <c r="CT493" s="84"/>
      <c r="CU493" s="85"/>
      <c r="CV493" s="85"/>
      <c r="CW493" s="85"/>
      <c r="CX493" s="84">
        <f>((SUM(H$483:H493)/SUM(H$471:H481))-1)*100</f>
        <v>0.91244305120314895</v>
      </c>
      <c r="CY493" s="84">
        <f>((SUM(I$483:I493)/SUM(I$471:I481))-1)*100</f>
        <v>7.9326301267368393E-2</v>
      </c>
      <c r="CZ493" s="84">
        <f>((SUM(J$483:J493)/SUM(J$471:J481))-1)*100</f>
        <v>3.3310976617630716</v>
      </c>
      <c r="DA493" s="85"/>
      <c r="DB493" s="85"/>
      <c r="DC493" s="84">
        <f>((SUM(M$483:M493)/SUM(M$471:M481))-1)*100</f>
        <v>-1.0680340298453328</v>
      </c>
      <c r="DD493" s="85"/>
      <c r="DE493" s="84">
        <f>((SUM(O$483:O493)/SUM(O$471:O481))-1)*100</f>
        <v>-0.9819968463117057</v>
      </c>
      <c r="DF493" s="85"/>
      <c r="DG493" s="85"/>
      <c r="DH493" s="85"/>
      <c r="DI493" s="85"/>
      <c r="DJ493" s="85"/>
      <c r="DK493" s="85"/>
      <c r="DL493" s="85"/>
      <c r="DM493" s="85"/>
      <c r="DN493" s="85"/>
      <c r="DO493" s="85"/>
      <c r="DP493" s="85"/>
      <c r="DQ493" s="85"/>
      <c r="DR493" s="85"/>
      <c r="DS493" s="85"/>
      <c r="DT493" s="83"/>
      <c r="DU493" s="84">
        <f>((SUM(AE$483:AE493)/SUM(AE$471:AE481))-1)*100</f>
        <v>-1.1911998614608454</v>
      </c>
      <c r="DV493" s="84">
        <f>((SUM(AF$483:AF493)/SUM(AF$471:AF481))-1)*100</f>
        <v>2.8668558058864591</v>
      </c>
      <c r="DW493" s="85"/>
      <c r="DX493" s="84">
        <f>((SUM(AH$483:AH493)/SUM(AH$471:AH481))-1)*100</f>
        <v>3.1149118377089335</v>
      </c>
      <c r="DY493" s="85"/>
      <c r="DZ493" s="85"/>
      <c r="EA493" s="85"/>
      <c r="EB493" s="85"/>
      <c r="EC493" s="85"/>
      <c r="ED493" s="85"/>
      <c r="EE493" s="85"/>
      <c r="EF493" s="85"/>
      <c r="EG493" s="85"/>
      <c r="EH493" s="85"/>
      <c r="EI493" s="85"/>
      <c r="EJ493" s="85"/>
      <c r="EK493" s="85"/>
      <c r="EL493" s="85"/>
      <c r="EM493" s="83"/>
      <c r="EN493" s="84">
        <f>((SUM(AX$483:AX493)/SUM(AX$471:AX481))-1)*100</f>
        <v>2.4917366890070181</v>
      </c>
    </row>
    <row r="494" spans="1:144" s="83" customFormat="1" x14ac:dyDescent="0.3">
      <c r="A494" s="85">
        <v>2017</v>
      </c>
      <c r="B494" s="85" t="s">
        <v>359</v>
      </c>
      <c r="C494" s="85" t="s">
        <v>178</v>
      </c>
      <c r="D494" s="84"/>
      <c r="E494" s="85"/>
      <c r="F494" s="85"/>
      <c r="G494" s="85"/>
      <c r="H494" s="84">
        <v>116.55400401663699</v>
      </c>
      <c r="I494" s="84">
        <v>117.507891676358</v>
      </c>
      <c r="J494" s="84">
        <v>113.663903965713</v>
      </c>
      <c r="K494" s="85"/>
      <c r="L494" s="85"/>
      <c r="M494" s="84">
        <v>153.77542106538101</v>
      </c>
      <c r="N494" s="85"/>
      <c r="O494" s="84">
        <v>170.34438221523999</v>
      </c>
      <c r="P494" s="85"/>
      <c r="Q494" s="85"/>
      <c r="R494" s="85"/>
      <c r="S494" s="85"/>
      <c r="T494" s="85"/>
      <c r="U494" s="85"/>
      <c r="V494" s="85"/>
      <c r="W494" s="85"/>
      <c r="X494" s="85"/>
      <c r="Y494" s="85"/>
      <c r="Z494" s="85"/>
      <c r="AA494" s="85"/>
      <c r="AB494" s="85"/>
      <c r="AC494" s="85"/>
      <c r="AD494" s="85"/>
      <c r="AE494" s="84">
        <v>127.536084501918</v>
      </c>
      <c r="AF494" s="84">
        <v>181.46943569916999</v>
      </c>
      <c r="AG494" s="85"/>
      <c r="AH494" s="84">
        <v>203.314554459085</v>
      </c>
      <c r="AI494" s="85"/>
      <c r="AJ494" s="85"/>
      <c r="AK494" s="85"/>
      <c r="AL494" s="85"/>
      <c r="AM494" s="85"/>
      <c r="AN494" s="85"/>
      <c r="AO494" s="85"/>
      <c r="AP494" s="85"/>
      <c r="AQ494" s="85"/>
      <c r="AR494" s="85"/>
      <c r="AS494" s="85"/>
      <c r="AT494" s="85"/>
      <c r="AU494" s="85"/>
      <c r="AV494" s="85"/>
      <c r="AW494" s="85"/>
      <c r="AX494" s="84">
        <v>146.86428361568699</v>
      </c>
      <c r="AY494" s="89"/>
      <c r="AZ494" s="90"/>
      <c r="BA494" s="90"/>
      <c r="BB494" s="90"/>
      <c r="BC494" s="89">
        <f t="shared" si="1894"/>
        <v>1.5678810384261777</v>
      </c>
      <c r="BD494" s="89">
        <f t="shared" si="1895"/>
        <v>1.3469364360636282</v>
      </c>
      <c r="BE494" s="89">
        <f t="shared" si="1896"/>
        <v>2.2662180814355892</v>
      </c>
      <c r="BF494" s="90"/>
      <c r="BG494" s="90"/>
      <c r="BH494" s="89">
        <f t="shared" si="1897"/>
        <v>-4.1191281434912135</v>
      </c>
      <c r="BI494" s="90"/>
      <c r="BJ494" s="89">
        <f t="shared" ref="BJ494" si="1938">+((O494/O482)-1)*100</f>
        <v>0.84271448874824184</v>
      </c>
      <c r="BK494" s="90"/>
      <c r="BL494" s="90"/>
      <c r="BM494" s="90"/>
      <c r="BN494" s="90"/>
      <c r="BO494" s="90"/>
      <c r="BP494" s="90"/>
      <c r="BQ494" s="90"/>
      <c r="BR494" s="90"/>
      <c r="BS494" s="90"/>
      <c r="BT494" s="90"/>
      <c r="BU494" s="90"/>
      <c r="BV494" s="90"/>
      <c r="BW494" s="90"/>
      <c r="BX494" s="90"/>
      <c r="BY494" s="91"/>
      <c r="BZ494" s="89">
        <f t="shared" ref="BZ494" si="1939">+((AE494/AE482)-1)*100</f>
        <v>-13.157365742532578</v>
      </c>
      <c r="CA494" s="89">
        <f t="shared" ref="CA494" si="1940">+((AF494/AF482)-1)*100</f>
        <v>-2.3593226474930562</v>
      </c>
      <c r="CB494" s="90"/>
      <c r="CC494" s="89">
        <f t="shared" ref="CC494" si="1941">+((AH494/AH482)-1)*100</f>
        <v>2.4053350302591925</v>
      </c>
      <c r="CD494" s="90"/>
      <c r="CE494" s="90"/>
      <c r="CF494" s="90"/>
      <c r="CG494" s="90"/>
      <c r="CH494" s="90"/>
      <c r="CI494" s="90"/>
      <c r="CJ494" s="90"/>
      <c r="CK494" s="90"/>
      <c r="CL494" s="90"/>
      <c r="CM494" s="90"/>
      <c r="CN494" s="90"/>
      <c r="CO494" s="90"/>
      <c r="CP494" s="90"/>
      <c r="CQ494" s="90"/>
      <c r="CR494" s="91"/>
      <c r="CS494" s="89">
        <f t="shared" ref="CS494" si="1942">+((AX494/AX482)-1)*100</f>
        <v>-11.399631713057756</v>
      </c>
      <c r="CT494" s="84"/>
      <c r="CU494" s="85"/>
      <c r="CV494" s="85"/>
      <c r="CW494" s="85"/>
      <c r="CX494" s="84">
        <f>((SUM(H$483:H494)/SUM(H$471:H482))-1)*100</f>
        <v>0.97104981946443125</v>
      </c>
      <c r="CY494" s="84">
        <f>((SUM(I$483:I494)/SUM(I$471:I482))-1)*100</f>
        <v>0.19486761540539188</v>
      </c>
      <c r="CZ494" s="84">
        <f>((SUM(J$483:J494)/SUM(J$471:J482))-1)*100</f>
        <v>3.2412770391413215</v>
      </c>
      <c r="DA494" s="85"/>
      <c r="DB494" s="85"/>
      <c r="DC494" s="84">
        <f>((SUM(M$483:M494)/SUM(M$471:M482))-1)*100</f>
        <v>-1.4242637377657075</v>
      </c>
      <c r="DD494" s="85"/>
      <c r="DE494" s="84">
        <f>((SUM(O$483:O494)/SUM(O$471:O482))-1)*100</f>
        <v>-0.75098670769714326</v>
      </c>
      <c r="DF494" s="85"/>
      <c r="DG494" s="85"/>
      <c r="DH494" s="85"/>
      <c r="DI494" s="85"/>
      <c r="DJ494" s="85"/>
      <c r="DK494" s="85"/>
      <c r="DL494" s="85"/>
      <c r="DM494" s="85"/>
      <c r="DN494" s="85"/>
      <c r="DO494" s="85"/>
      <c r="DP494" s="85"/>
      <c r="DQ494" s="85"/>
      <c r="DR494" s="85"/>
      <c r="DS494" s="85"/>
      <c r="DU494" s="84">
        <f>((SUM(AE$483:AE494)/SUM(AE$471:AE482))-1)*100</f>
        <v>-2.4149414872660535</v>
      </c>
      <c r="DV494" s="84">
        <f>((SUM(AF$483:AF494)/SUM(AF$471:AF482))-1)*100</f>
        <v>2.2447674182316524</v>
      </c>
      <c r="DW494" s="85"/>
      <c r="DX494" s="84">
        <f>((SUM(AH$483:AH494)/SUM(AH$471:AH482))-1)*100</f>
        <v>3.0239758663780369</v>
      </c>
      <c r="DY494" s="85"/>
      <c r="DZ494" s="85"/>
      <c r="EA494" s="85"/>
      <c r="EB494" s="85"/>
      <c r="EC494" s="85"/>
      <c r="ED494" s="85"/>
      <c r="EE494" s="85"/>
      <c r="EF494" s="85"/>
      <c r="EG494" s="85"/>
      <c r="EH494" s="85"/>
      <c r="EI494" s="85"/>
      <c r="EJ494" s="85"/>
      <c r="EK494" s="85"/>
      <c r="EL494" s="85"/>
      <c r="EN494" s="84">
        <f>((SUM(AX$483:AX494)/SUM(AX$471:AX482))-1)*100</f>
        <v>1.0349494809532844</v>
      </c>
    </row>
    <row r="495" spans="1:144" s="83" customFormat="1" x14ac:dyDescent="0.3">
      <c r="A495" s="85">
        <v>2018</v>
      </c>
      <c r="B495" s="85" t="s">
        <v>348</v>
      </c>
      <c r="C495" s="85" t="s">
        <v>178</v>
      </c>
      <c r="D495" s="84"/>
      <c r="E495" s="85"/>
      <c r="F495" s="85"/>
      <c r="G495" s="85"/>
      <c r="H495" s="84">
        <v>108.07897574770701</v>
      </c>
      <c r="I495" s="84">
        <v>106.177105831533</v>
      </c>
      <c r="J495" s="84">
        <v>113.841283589269</v>
      </c>
      <c r="K495" s="85"/>
      <c r="L495" s="85"/>
      <c r="M495" s="84">
        <v>112.515021765355</v>
      </c>
      <c r="N495" s="85"/>
      <c r="O495" s="84">
        <v>107.17008311584399</v>
      </c>
      <c r="P495" s="85"/>
      <c r="Q495" s="85"/>
      <c r="R495" s="85"/>
      <c r="S495" s="85"/>
      <c r="T495" s="85"/>
      <c r="U495" s="85"/>
      <c r="V495" s="85"/>
      <c r="W495" s="85"/>
      <c r="X495" s="85"/>
      <c r="Y495" s="85"/>
      <c r="Z495" s="85"/>
      <c r="AA495" s="85"/>
      <c r="AB495" s="85"/>
      <c r="AC495" s="85"/>
      <c r="AD495" s="85"/>
      <c r="AE495" s="84">
        <v>120.979501998431</v>
      </c>
      <c r="AF495" s="84">
        <v>133.86922111492899</v>
      </c>
      <c r="AG495" s="85"/>
      <c r="AH495" s="84">
        <v>129.952850296577</v>
      </c>
      <c r="AI495" s="85"/>
      <c r="AJ495" s="85"/>
      <c r="AK495" s="85"/>
      <c r="AL495" s="85"/>
      <c r="AM495" s="85"/>
      <c r="AN495" s="85"/>
      <c r="AO495" s="85"/>
      <c r="AP495" s="85"/>
      <c r="AQ495" s="85"/>
      <c r="AR495" s="85"/>
      <c r="AS495" s="85"/>
      <c r="AT495" s="85"/>
      <c r="AU495" s="85"/>
      <c r="AV495" s="85"/>
      <c r="AW495" s="85"/>
      <c r="AX495" s="84">
        <v>140.073197814433</v>
      </c>
      <c r="AY495" s="89"/>
      <c r="AZ495" s="90"/>
      <c r="BA495" s="90"/>
      <c r="BB495" s="90"/>
      <c r="BC495" s="89">
        <f t="shared" si="1894"/>
        <v>2.0976993410000588</v>
      </c>
      <c r="BD495" s="89">
        <f t="shared" si="1895"/>
        <v>2.0503321410318298</v>
      </c>
      <c r="BE495" s="89">
        <f t="shared" si="1896"/>
        <v>2.2317892199072986</v>
      </c>
      <c r="BF495" s="90"/>
      <c r="BG495" s="90"/>
      <c r="BH495" s="89">
        <f t="shared" si="1897"/>
        <v>5.1693248071105646</v>
      </c>
      <c r="BI495" s="90"/>
      <c r="BJ495" s="89">
        <f t="shared" ref="BJ495" si="1943">+((O495/O483)-1)*100</f>
        <v>2.9987564102982978</v>
      </c>
      <c r="BK495" s="90"/>
      <c r="BL495" s="90"/>
      <c r="BM495" s="90"/>
      <c r="BN495" s="90"/>
      <c r="BO495" s="90"/>
      <c r="BP495" s="90"/>
      <c r="BQ495" s="90"/>
      <c r="BR495" s="90"/>
      <c r="BS495" s="90"/>
      <c r="BT495" s="90"/>
      <c r="BU495" s="90"/>
      <c r="BV495" s="90"/>
      <c r="BW495" s="90"/>
      <c r="BX495" s="90"/>
      <c r="BY495" s="90"/>
      <c r="BZ495" s="89">
        <f t="shared" ref="BZ495" si="1944">+((AE495/AE483)-1)*100</f>
        <v>8.3732543341015884</v>
      </c>
      <c r="CA495" s="89">
        <f t="shared" ref="CA495" si="1945">+((AF495/AF483)-1)*100</f>
        <v>7.1916304349535221</v>
      </c>
      <c r="CB495" s="90"/>
      <c r="CC495" s="89">
        <f t="shared" ref="CC495" si="1946">+((AH495/AH483)-1)*100</f>
        <v>4.1813691324720681</v>
      </c>
      <c r="CD495" s="90"/>
      <c r="CE495" s="90"/>
      <c r="CF495" s="90"/>
      <c r="CG495" s="90"/>
      <c r="CH495" s="90"/>
      <c r="CI495" s="90"/>
      <c r="CJ495" s="90"/>
      <c r="CK495" s="90"/>
      <c r="CL495" s="90"/>
      <c r="CM495" s="90"/>
      <c r="CN495" s="90"/>
      <c r="CO495" s="90"/>
      <c r="CP495" s="90"/>
      <c r="CQ495" s="90"/>
      <c r="CR495" s="90"/>
      <c r="CS495" s="89">
        <f t="shared" ref="CS495" si="1947">+((AX495/AX483)-1)*100</f>
        <v>11.945392911005559</v>
      </c>
      <c r="CT495" s="84"/>
      <c r="CU495" s="85"/>
      <c r="CV495" s="85"/>
      <c r="CW495" s="85"/>
      <c r="CX495" s="84">
        <f>((SUM(H$495:H495)/SUM(H$483:H483))-1)*100</f>
        <v>2.0976993410000588</v>
      </c>
      <c r="CY495" s="84">
        <f>((SUM(I$495:I495)/SUM(I$483:I483))-1)*100</f>
        <v>2.0503321410318298</v>
      </c>
      <c r="CZ495" s="84">
        <f>((SUM(J$495:J495)/SUM(J$483:J483))-1)*100</f>
        <v>2.2317892199072986</v>
      </c>
      <c r="DA495" s="85"/>
      <c r="DB495" s="85"/>
      <c r="DC495" s="84">
        <f>((SUM(M$495:M495)/SUM(M$483:M483))-1)*100</f>
        <v>5.1693248071105646</v>
      </c>
      <c r="DD495" s="85"/>
      <c r="DE495" s="84">
        <f>((SUM(O$495:O495)/SUM(O$483:O483))-1)*100</f>
        <v>2.9987564102982978</v>
      </c>
      <c r="DF495" s="84"/>
      <c r="DG495" s="85"/>
      <c r="DH495" s="85"/>
      <c r="DI495" s="85"/>
      <c r="DJ495" s="85"/>
      <c r="DK495" s="85"/>
      <c r="DL495" s="85"/>
      <c r="DM495" s="85"/>
      <c r="DN495" s="85"/>
      <c r="DO495" s="85"/>
      <c r="DP495" s="85"/>
      <c r="DQ495" s="85"/>
      <c r="DR495" s="85"/>
      <c r="DS495" s="85"/>
      <c r="DT495" s="85"/>
      <c r="DU495" s="84">
        <f>((SUM(AE$495:AE495)/SUM(AE$483:AE483))-1)*100</f>
        <v>8.3732543341015884</v>
      </c>
      <c r="DV495" s="84">
        <f>((SUM(AF$495:AF495)/SUM(AF$483:AF483))-1)*100</f>
        <v>7.1916304349535221</v>
      </c>
      <c r="DW495" s="85"/>
      <c r="DX495" s="84">
        <f>((SUM(AH$495:AH495)/SUM(AH$483:AH483))-1)*100</f>
        <v>4.1813691324720681</v>
      </c>
      <c r="DY495" s="85"/>
      <c r="DZ495" s="85"/>
      <c r="EA495" s="85"/>
      <c r="EB495" s="85"/>
      <c r="EC495" s="85"/>
      <c r="ED495" s="85"/>
      <c r="EE495" s="85"/>
      <c r="EF495" s="85"/>
      <c r="EG495" s="85"/>
      <c r="EH495" s="85"/>
      <c r="EI495" s="85"/>
      <c r="EJ495" s="85"/>
      <c r="EK495" s="85"/>
      <c r="EL495" s="85"/>
      <c r="EM495" s="85"/>
      <c r="EN495" s="84">
        <f>((SUM(AX$495:AX495)/SUM(AX$483:AX483))-1)*100</f>
        <v>11.945392911005559</v>
      </c>
    </row>
    <row r="496" spans="1:144" x14ac:dyDescent="0.3">
      <c r="A496" s="85">
        <v>2018</v>
      </c>
      <c r="B496" s="85" t="s">
        <v>349</v>
      </c>
      <c r="C496" s="85" t="s">
        <v>178</v>
      </c>
      <c r="D496" s="56"/>
      <c r="E496" s="55"/>
      <c r="F496" s="55"/>
      <c r="G496" s="55"/>
      <c r="H496" s="84">
        <v>106.410618133396</v>
      </c>
      <c r="I496" s="84">
        <v>104.077089217478</v>
      </c>
      <c r="J496" s="84">
        <v>113.480771489502</v>
      </c>
      <c r="K496" s="55"/>
      <c r="L496" s="55"/>
      <c r="M496" s="56">
        <v>102.718857281719</v>
      </c>
      <c r="N496" s="55"/>
      <c r="O496" s="56">
        <v>96.794024187266999</v>
      </c>
      <c r="P496" s="55"/>
      <c r="Q496" s="55"/>
      <c r="R496" s="55"/>
      <c r="S496" s="85"/>
      <c r="T496" s="85"/>
      <c r="U496" s="55"/>
      <c r="V496" s="55"/>
      <c r="W496" s="55"/>
      <c r="X496" s="55"/>
      <c r="Y496" s="55"/>
      <c r="Z496" s="55"/>
      <c r="AA496" s="55"/>
      <c r="AB496" s="55"/>
      <c r="AC496" s="55"/>
      <c r="AD496" s="55"/>
      <c r="AE496" s="84">
        <v>112.101683895988</v>
      </c>
      <c r="AF496" s="84">
        <v>122.89844062652401</v>
      </c>
      <c r="AG496" s="55"/>
      <c r="AH496" s="56">
        <v>118.007059307758</v>
      </c>
      <c r="AI496" s="55"/>
      <c r="AJ496" s="55"/>
      <c r="AK496" s="55"/>
      <c r="AL496" s="55"/>
      <c r="AM496" s="55"/>
      <c r="AN496" s="55"/>
      <c r="AO496" s="55"/>
      <c r="AP496" s="55"/>
      <c r="AQ496" s="55"/>
      <c r="AR496" s="55"/>
      <c r="AS496" s="55"/>
      <c r="AT496" s="55"/>
      <c r="AU496" s="55"/>
      <c r="AV496" s="55"/>
      <c r="AW496" s="55"/>
      <c r="AX496" s="84">
        <v>130.64694482531101</v>
      </c>
      <c r="AY496" s="84"/>
      <c r="AZ496" s="84"/>
      <c r="BA496" s="85"/>
      <c r="BB496" s="85"/>
      <c r="BC496" s="89">
        <f t="shared" si="1894"/>
        <v>1.4483318664767264</v>
      </c>
      <c r="BD496" s="89">
        <f t="shared" si="1895"/>
        <v>1.5958481998053609</v>
      </c>
      <c r="BE496" s="89">
        <f t="shared" si="1896"/>
        <v>1.0406617891873582</v>
      </c>
      <c r="BF496" s="90"/>
      <c r="BG496" s="90"/>
      <c r="BH496" s="89">
        <f t="shared" si="1897"/>
        <v>2.6514244176238488</v>
      </c>
      <c r="BI496" s="90"/>
      <c r="BJ496" s="89">
        <f t="shared" ref="BJ496" si="1948">+((O496/O484)-1)*100</f>
        <v>6.0071189592425522</v>
      </c>
      <c r="BK496" s="90"/>
      <c r="BL496" s="90"/>
      <c r="BM496" s="90"/>
      <c r="BN496" s="90"/>
      <c r="BO496" s="90"/>
      <c r="BP496" s="90"/>
      <c r="BQ496" s="90"/>
      <c r="BR496" s="90"/>
      <c r="BS496" s="90"/>
      <c r="BT496" s="90"/>
      <c r="BU496" s="90"/>
      <c r="BV496" s="90"/>
      <c r="BW496" s="90"/>
      <c r="BX496" s="90"/>
      <c r="BY496" s="90"/>
      <c r="BZ496" s="89">
        <f t="shared" ref="BZ496" si="1949">+((AE496/AE484)-1)*100</f>
        <v>-1.6075322674156567</v>
      </c>
      <c r="CA496" s="89">
        <f t="shared" ref="CA496" si="1950">+((AF496/AF484)-1)*100</f>
        <v>5.3641343105731432</v>
      </c>
      <c r="CB496" s="90"/>
      <c r="CC496" s="89">
        <f t="shared" ref="CC496" si="1951">+((AH496/AH484)-1)*100</f>
        <v>7.8062779728692133</v>
      </c>
      <c r="CD496" s="90"/>
      <c r="CE496" s="90"/>
      <c r="CF496" s="90"/>
      <c r="CG496" s="90"/>
      <c r="CH496" s="90"/>
      <c r="CI496" s="90"/>
      <c r="CJ496" s="90"/>
      <c r="CK496" s="90"/>
      <c r="CL496" s="90"/>
      <c r="CM496" s="90"/>
      <c r="CN496" s="90"/>
      <c r="CO496" s="90"/>
      <c r="CP496" s="90"/>
      <c r="CQ496" s="90"/>
      <c r="CR496" s="90"/>
      <c r="CS496" s="89">
        <f t="shared" ref="CS496" si="1952">+((AX496/AX484)-1)*100</f>
        <v>2.0561649191368048</v>
      </c>
      <c r="CT496" s="84"/>
      <c r="CU496" s="85"/>
      <c r="CV496" s="85"/>
      <c r="CW496" s="85"/>
      <c r="CX496" s="84">
        <f>((SUM(H$495:H496)/SUM(H$483:H484))-1)*100</f>
        <v>1.774505288066841</v>
      </c>
      <c r="CY496" s="84">
        <f>((SUM(I$495:I496)/SUM(I$483:I484))-1)*100</f>
        <v>1.8248527565895456</v>
      </c>
      <c r="CZ496" s="84">
        <f>((SUM(J$495:J496)/SUM(J$483:J484))-1)*100</f>
        <v>1.6336801313463045</v>
      </c>
      <c r="DA496" s="85"/>
      <c r="DB496" s="85"/>
      <c r="DC496" s="84">
        <f>((SUM(M$495:M496)/SUM(M$483:M484))-1)*100</f>
        <v>3.952444624778173</v>
      </c>
      <c r="DD496" s="85"/>
      <c r="DE496" s="84">
        <f>((SUM(O$495:O496)/SUM(O$483:O484))-1)*100</f>
        <v>4.4048381342944642</v>
      </c>
      <c r="DF496" s="84"/>
      <c r="DG496" s="85"/>
      <c r="DH496" s="85"/>
      <c r="DI496" s="85"/>
      <c r="DJ496" s="85"/>
      <c r="DK496" s="85"/>
      <c r="DL496" s="85"/>
      <c r="DM496" s="85"/>
      <c r="DN496" s="85"/>
      <c r="DO496" s="85"/>
      <c r="DP496" s="85"/>
      <c r="DQ496" s="85"/>
      <c r="DR496" s="85"/>
      <c r="DS496" s="85"/>
      <c r="DT496" s="85"/>
      <c r="DU496" s="84">
        <f>((SUM(AE$495:AE496)/SUM(AE$483:AE484))-1)*100</f>
        <v>3.3319550517806107</v>
      </c>
      <c r="DV496" s="84">
        <f>((SUM(AF$495:AF496)/SUM(AF$483:AF484))-1)*100</f>
        <v>6.3090789236605271</v>
      </c>
      <c r="DW496" s="85"/>
      <c r="DX496" s="84">
        <f>((SUM(AH$495:AH496)/SUM(AH$483:AH484))-1)*100</f>
        <v>5.8756113004245325</v>
      </c>
      <c r="DY496" s="85"/>
      <c r="DZ496" s="85"/>
      <c r="EA496" s="85"/>
      <c r="EB496" s="85"/>
      <c r="EC496" s="85"/>
      <c r="ED496" s="85"/>
      <c r="EE496" s="85"/>
      <c r="EF496" s="85"/>
      <c r="EG496" s="85"/>
      <c r="EH496" s="85"/>
      <c r="EI496" s="85"/>
      <c r="EJ496" s="85"/>
      <c r="EK496" s="85"/>
      <c r="EL496" s="85"/>
      <c r="EM496" s="85"/>
      <c r="EN496" s="84">
        <f>((SUM(AX$495:AX496)/SUM(AX$483:AX484))-1)*100</f>
        <v>6.9443599293042668</v>
      </c>
    </row>
    <row r="497" spans="1:144" x14ac:dyDescent="0.3">
      <c r="A497" s="85">
        <v>2018</v>
      </c>
      <c r="B497" s="85" t="s">
        <v>350</v>
      </c>
      <c r="C497" s="85" t="s">
        <v>178</v>
      </c>
      <c r="H497" s="84">
        <v>107.509373903916</v>
      </c>
      <c r="I497" s="84">
        <v>105.578999833859</v>
      </c>
      <c r="J497" s="84">
        <v>113.35804396617699</v>
      </c>
      <c r="M497" s="57">
        <v>112.163428076096</v>
      </c>
      <c r="O497" s="57">
        <v>110.16201649920001</v>
      </c>
      <c r="AE497" s="84">
        <v>115.332951590166</v>
      </c>
      <c r="AF497" s="57">
        <v>134.48686281059599</v>
      </c>
      <c r="AH497" s="57">
        <v>134.17189619333701</v>
      </c>
      <c r="AX497" s="84">
        <v>134.98580574660201</v>
      </c>
      <c r="BC497" s="89">
        <f t="shared" si="1894"/>
        <v>0.99665620613547112</v>
      </c>
      <c r="BD497" s="89">
        <f t="shared" si="1895"/>
        <v>1.4365981356148083</v>
      </c>
      <c r="BE497" s="89">
        <f t="shared" si="1896"/>
        <v>-0.22448394011440609</v>
      </c>
      <c r="BF497" s="90"/>
      <c r="BG497" s="90"/>
      <c r="BH497" s="89">
        <f t="shared" si="1897"/>
        <v>1.2793177569031977</v>
      </c>
      <c r="BI497" s="90"/>
      <c r="BJ497" s="89">
        <f t="shared" ref="BJ497" si="1953">+((O497/O485)-1)*100</f>
        <v>3.3834401132976755</v>
      </c>
      <c r="BK497" s="90"/>
      <c r="BL497" s="90"/>
      <c r="BM497" s="90"/>
      <c r="BN497" s="90"/>
      <c r="BO497" s="90"/>
      <c r="BP497" s="90"/>
      <c r="BQ497" s="90"/>
      <c r="BR497" s="90"/>
      <c r="BS497" s="90"/>
      <c r="BT497" s="90"/>
      <c r="BU497" s="90"/>
      <c r="BV497" s="90"/>
      <c r="BW497" s="90"/>
      <c r="BX497" s="90"/>
      <c r="BY497" s="90"/>
      <c r="BZ497" s="89">
        <f t="shared" ref="BZ497" si="1954">+((AE497/AE485)-1)*100</f>
        <v>-1.74556276164336</v>
      </c>
      <c r="CA497" s="89">
        <f t="shared" ref="CA497" si="1955">+((AF497/AF485)-1)*100</f>
        <v>3.317814530009322</v>
      </c>
      <c r="CB497" s="90"/>
      <c r="CC497" s="89">
        <f t="shared" ref="CC497" si="1956">+((AH497/AH485)-1)*100</f>
        <v>4.4794293033468824</v>
      </c>
      <c r="CD497" s="90"/>
      <c r="CE497" s="90"/>
      <c r="CF497" s="90"/>
      <c r="CG497" s="90"/>
      <c r="CH497" s="90"/>
      <c r="CI497" s="90"/>
      <c r="CJ497" s="90"/>
      <c r="CK497" s="90"/>
      <c r="CL497" s="90"/>
      <c r="CM497" s="90"/>
      <c r="CN497" s="90"/>
      <c r="CO497" s="90"/>
      <c r="CP497" s="90"/>
      <c r="CQ497" s="90"/>
      <c r="CR497" s="90"/>
      <c r="CS497" s="89">
        <f t="shared" ref="CS497" si="1957">+((AX497/AX485)-1)*100</f>
        <v>1.540233933216073</v>
      </c>
      <c r="CT497" s="84"/>
      <c r="CU497" s="85"/>
      <c r="CV497" s="85"/>
      <c r="CW497" s="85"/>
      <c r="CX497" s="84">
        <f>((SUM(H$495:H497)/SUM(H$483:H485))-1)*100</f>
        <v>1.5134672103361613</v>
      </c>
      <c r="CY497" s="84">
        <f>((SUM(I$495:I497)/SUM(I$483:I485))-1)*100</f>
        <v>1.6947339139364637</v>
      </c>
      <c r="CZ497" s="84">
        <f>((SUM(J$495:J497)/SUM(J$483:J485))-1)*100</f>
        <v>1.0077578879445825</v>
      </c>
      <c r="DA497" s="85"/>
      <c r="DB497" s="85"/>
      <c r="DC497" s="84">
        <f>((SUM(M$495:M497)/SUM(M$483:M485))-1)*100</f>
        <v>3.0209071199473803</v>
      </c>
      <c r="DD497" s="85"/>
      <c r="DE497" s="84">
        <f>((SUM(O$495:O497)/SUM(O$483:O485))-1)*100</f>
        <v>4.0443505115526746</v>
      </c>
      <c r="DF497" s="84"/>
      <c r="DG497" s="85"/>
      <c r="DH497" s="85"/>
      <c r="DI497" s="85"/>
      <c r="DJ497" s="85"/>
      <c r="DK497" s="85"/>
      <c r="DL497" s="85"/>
      <c r="DM497" s="85"/>
      <c r="DN497" s="85"/>
      <c r="DO497" s="85"/>
      <c r="DP497" s="85"/>
      <c r="DQ497" s="85"/>
      <c r="DR497" s="85"/>
      <c r="DS497" s="85"/>
      <c r="DT497" s="85"/>
      <c r="DU497" s="84">
        <f>((SUM(AE$495:AE497)/SUM(AE$483:AE485))-1)*100</f>
        <v>1.5940533487669439</v>
      </c>
      <c r="DV497" s="84">
        <f>((SUM(AF$495:AF497)/SUM(AF$483:AF485))-1)*100</f>
        <v>5.2615408816822917</v>
      </c>
      <c r="DW497" s="85"/>
      <c r="DX497" s="84">
        <f>((SUM(AH$495:AH497)/SUM(AH$483:AH485))-1)*100</f>
        <v>5.3811610603013538</v>
      </c>
      <c r="DY497" s="85"/>
      <c r="DZ497" s="85"/>
      <c r="EA497" s="85"/>
      <c r="EB497" s="85"/>
      <c r="EC497" s="85"/>
      <c r="ED497" s="85"/>
      <c r="EE497" s="85"/>
      <c r="EF497" s="85"/>
      <c r="EG497" s="85"/>
      <c r="EH497" s="85"/>
      <c r="EI497" s="85"/>
      <c r="EJ497" s="85"/>
      <c r="EK497" s="85"/>
      <c r="EL497" s="85"/>
      <c r="EM497" s="85"/>
      <c r="EN497" s="84">
        <f>((SUM(AX$495:AX497)/SUM(AX$483:AX485))-1)*100</f>
        <v>5.0835636598517198</v>
      </c>
    </row>
    <row r="498" spans="1:144" x14ac:dyDescent="0.3">
      <c r="A498" s="85">
        <v>2018</v>
      </c>
      <c r="B498" s="85" t="s">
        <v>351</v>
      </c>
      <c r="C498" s="85" t="s">
        <v>178</v>
      </c>
      <c r="H498" s="84">
        <v>107.861746640196</v>
      </c>
      <c r="I498" s="84">
        <v>105.984382787838</v>
      </c>
      <c r="J498" s="84">
        <v>113.549805721372</v>
      </c>
      <c r="M498" s="57">
        <v>105.76621804501799</v>
      </c>
      <c r="O498" s="57">
        <v>102.674712430233</v>
      </c>
      <c r="AE498" s="84">
        <v>110.66206248453901</v>
      </c>
      <c r="AF498" s="57">
        <v>126.90660713935</v>
      </c>
      <c r="AH498" s="57">
        <v>125.11754820647801</v>
      </c>
      <c r="AX498" s="57">
        <v>129.74067991957901</v>
      </c>
      <c r="AY498" s="3"/>
      <c r="AZ498" s="3"/>
      <c r="BA498" s="3"/>
      <c r="BB498" s="84"/>
      <c r="BC498" s="89">
        <f t="shared" si="1894"/>
        <v>1.6441593442197755</v>
      </c>
      <c r="BD498" s="89">
        <f t="shared" si="1895"/>
        <v>2.2176644019989311</v>
      </c>
      <c r="BE498" s="89">
        <f t="shared" si="1896"/>
        <v>5.6606483555032838E-2</v>
      </c>
      <c r="BF498" s="3"/>
      <c r="BG498" s="57"/>
      <c r="BH498" s="89">
        <f t="shared" si="1897"/>
        <v>3.6076871901153496</v>
      </c>
      <c r="BI498" s="90"/>
      <c r="BJ498" s="89">
        <f t="shared" ref="BJ498" si="1958">+((O498/O486)-1)*100</f>
        <v>4.7497396333533226</v>
      </c>
      <c r="BK498" s="3"/>
      <c r="BL498" s="3"/>
      <c r="BM498" s="83"/>
      <c r="BN498" s="8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84"/>
      <c r="BZ498" s="89">
        <f t="shared" ref="BZ498" si="1959">+((AE498/AE486)-1)*100</f>
        <v>1.9740890328143079</v>
      </c>
      <c r="CA498" s="89">
        <f t="shared" ref="CA498" si="1960">+((AF498/AF486)-1)*100</f>
        <v>5.4698799202251625</v>
      </c>
      <c r="CB498" s="90"/>
      <c r="CC498" s="89">
        <f t="shared" ref="CC498" si="1961">+((AH498/AH486)-1)*100</f>
        <v>5.5754196035887382</v>
      </c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84"/>
      <c r="CS498" s="89">
        <f t="shared" ref="CS498" si="1962">+((AX498/AX486)-1)*100</f>
        <v>5.3090573110377459</v>
      </c>
      <c r="CT498" s="84"/>
      <c r="CU498" s="85"/>
      <c r="CV498" s="85"/>
      <c r="CW498" s="85"/>
      <c r="CX498" s="84">
        <f>((SUM(H$495:H498)/SUM(H$483:H486))-1)*100</f>
        <v>1.5462292185054238</v>
      </c>
      <c r="CY498" s="84">
        <f>((SUM(I$495:I498)/SUM(I$483:I486))-1)*100</f>
        <v>1.8256196358382715</v>
      </c>
      <c r="CZ498" s="84">
        <f>((SUM(J$495:J498)/SUM(J$483:J486))-1)*100</f>
        <v>0.7682948618690455</v>
      </c>
      <c r="DA498" s="85"/>
      <c r="DB498" s="85"/>
      <c r="DC498" s="84">
        <f>((SUM(M$495:M498)/SUM(M$483:M486))-1)*100</f>
        <v>3.1635679759167257</v>
      </c>
      <c r="DD498" s="85"/>
      <c r="DE498" s="84">
        <f>((SUM(O$495:O498)/SUM(O$483:O486))-1)*100</f>
        <v>4.217232701945095</v>
      </c>
      <c r="DF498" s="84"/>
      <c r="DG498" s="85"/>
      <c r="DH498" s="85"/>
      <c r="DI498" s="85"/>
      <c r="DJ498" s="85"/>
      <c r="DK498" s="85"/>
      <c r="DL498" s="85"/>
      <c r="DM498" s="85"/>
      <c r="DN498" s="85"/>
      <c r="DO498" s="85"/>
      <c r="DP498" s="85"/>
      <c r="DQ498" s="85"/>
      <c r="DR498" s="85"/>
      <c r="DS498" s="85"/>
      <c r="DT498" s="85"/>
      <c r="DU498" s="84">
        <f>((SUM(AE$495:AE498)/SUM(AE$483:AE486))-1)*100</f>
        <v>1.6854030517213792</v>
      </c>
      <c r="DV498" s="84">
        <f>((SUM(AF$495:AF498)/SUM(AF$483:AF486))-1)*100</f>
        <v>5.3124905649459819</v>
      </c>
      <c r="DW498" s="85"/>
      <c r="DX498" s="84">
        <f>((SUM(AH$495:AH498)/SUM(AH$483:AH486))-1)*100</f>
        <v>5.4290102032792609</v>
      </c>
      <c r="DY498" s="85"/>
      <c r="DZ498" s="85"/>
      <c r="EA498" s="85"/>
      <c r="EB498" s="85"/>
      <c r="EC498" s="85"/>
      <c r="ED498" s="85"/>
      <c r="EE498" s="85"/>
      <c r="EF498" s="85"/>
      <c r="EG498" s="85"/>
      <c r="EH498" s="85"/>
      <c r="EI498" s="85"/>
      <c r="EJ498" s="85"/>
      <c r="EK498" s="85"/>
      <c r="EL498" s="85"/>
      <c r="EM498" s="85"/>
      <c r="EN498" s="84">
        <f>((SUM(AX$495:AX498)/SUM(AX$483:AX486))-1)*100</f>
        <v>5.1381129059453468</v>
      </c>
    </row>
    <row r="499" spans="1:144" x14ac:dyDescent="0.3">
      <c r="A499" s="85">
        <v>2018</v>
      </c>
      <c r="B499" s="85" t="s">
        <v>352</v>
      </c>
      <c r="C499" s="85" t="s">
        <v>178</v>
      </c>
      <c r="H499" s="84">
        <v>108.87579971381101</v>
      </c>
      <c r="I499" s="84">
        <v>107.466356537631</v>
      </c>
      <c r="J499" s="84">
        <v>113.146147226686</v>
      </c>
      <c r="M499" s="57">
        <v>113.629827088505</v>
      </c>
      <c r="O499" s="57">
        <v>112.01149770611499</v>
      </c>
      <c r="AE499" s="84">
        <v>116.192684768657</v>
      </c>
      <c r="AF499" s="57">
        <v>136.43671119714099</v>
      </c>
      <c r="AH499" s="57">
        <v>136.11034180619799</v>
      </c>
      <c r="AX499" s="57">
        <v>136.95371742325</v>
      </c>
      <c r="AY499" s="3"/>
      <c r="AZ499" s="3"/>
      <c r="BA499" s="3"/>
      <c r="BB499" s="84"/>
      <c r="BC499" s="89">
        <f t="shared" si="1894"/>
        <v>1.2579854972079696</v>
      </c>
      <c r="BD499" s="89">
        <f t="shared" si="1895"/>
        <v>2.0059294770703451</v>
      </c>
      <c r="BE499" s="89">
        <f t="shared" si="1896"/>
        <v>-0.83445378151270067</v>
      </c>
      <c r="BF499" s="3"/>
      <c r="BG499" s="57"/>
      <c r="BH499" s="89">
        <f t="shared" si="1897"/>
        <v>4.0586601534453148</v>
      </c>
      <c r="BI499" s="90"/>
      <c r="BJ499" s="89">
        <f t="shared" ref="BJ499" si="1963">+((O499/O487)-1)*100</f>
        <v>7.5623957675572395</v>
      </c>
      <c r="BK499" s="3"/>
      <c r="BL499" s="3"/>
      <c r="BM499" s="83"/>
      <c r="BN499" s="8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84"/>
      <c r="BZ499" s="89">
        <f t="shared" ref="BZ499" si="1964">+((AE499/AE487)-1)*100</f>
        <v>-0.87095667676345689</v>
      </c>
      <c r="CA499" s="89">
        <f t="shared" ref="CA499" si="1965">+((AF499/AF487)-1)*100</f>
        <v>5.6863826210457491</v>
      </c>
      <c r="CB499" s="90"/>
      <c r="CC499" s="89">
        <f t="shared" ref="CC499" si="1966">+((AH499/AH487)-1)*100</f>
        <v>8.1068761201327675</v>
      </c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84"/>
      <c r="CS499" s="89">
        <f t="shared" ref="CS499" si="1967">+((AX499/AX487)-1)*100</f>
        <v>2.0878270470053861</v>
      </c>
      <c r="CT499" s="84"/>
      <c r="CU499" s="85"/>
      <c r="CV499" s="85"/>
      <c r="CW499" s="85"/>
      <c r="CX499" s="84">
        <f>((SUM(H$495:H499)/SUM(H$483:H487))-1)*100</f>
        <v>1.4878444520144418</v>
      </c>
      <c r="CY499" s="84">
        <f>((SUM(I$495:I499)/SUM(I$483:I487))-1)*100</f>
        <v>1.8621783393868219</v>
      </c>
      <c r="CZ499" s="84">
        <f>((SUM(J$495:J499)/SUM(J$483:J487))-1)*100</f>
        <v>0.44455232443696424</v>
      </c>
      <c r="DA499" s="85"/>
      <c r="DB499" s="85"/>
      <c r="DC499" s="84">
        <f>((SUM(M$495:M499)/SUM(M$483:M487))-1)*100</f>
        <v>3.3483084375925065</v>
      </c>
      <c r="DD499" s="85"/>
      <c r="DE499" s="84">
        <f>((SUM(O$495:O499)/SUM(O$483:O487))-1)*100</f>
        <v>4.908311792005482</v>
      </c>
      <c r="DF499" s="84"/>
      <c r="DG499" s="85"/>
      <c r="DH499" s="85"/>
      <c r="DI499" s="85"/>
      <c r="DJ499" s="85"/>
      <c r="DK499" s="85"/>
      <c r="DL499" s="85"/>
      <c r="DM499" s="85"/>
      <c r="DN499" s="85"/>
      <c r="DO499" s="85"/>
      <c r="DP499" s="85"/>
      <c r="DQ499" s="85"/>
      <c r="DR499" s="85"/>
      <c r="DS499" s="85"/>
      <c r="DT499" s="85"/>
      <c r="DU499" s="84">
        <f>((SUM(AE$495:AE499)/SUM(AE$483:AE487))-1)*100</f>
        <v>1.1584992497309488</v>
      </c>
      <c r="DV499" s="84">
        <f>((SUM(AF$495:AF499)/SUM(AF$483:AF487))-1)*100</f>
        <v>5.3902018540667784</v>
      </c>
      <c r="DW499" s="85"/>
      <c r="DX499" s="84">
        <f>((SUM(AH$495:AH499)/SUM(AH$483:AH487))-1)*100</f>
        <v>5.9844216397138439</v>
      </c>
      <c r="DY499" s="85"/>
      <c r="DZ499" s="85"/>
      <c r="EA499" s="85"/>
      <c r="EB499" s="85"/>
      <c r="EC499" s="85"/>
      <c r="ED499" s="85"/>
      <c r="EE499" s="85"/>
      <c r="EF499" s="85"/>
      <c r="EG499" s="85"/>
      <c r="EH499" s="85"/>
      <c r="EI499" s="85"/>
      <c r="EJ499" s="85"/>
      <c r="EK499" s="85"/>
      <c r="EL499" s="85"/>
      <c r="EM499" s="85"/>
      <c r="EN499" s="84">
        <f>((SUM(AX$495:AX499)/SUM(AX$483:AX487))-1)*100</f>
        <v>4.5021413848969294</v>
      </c>
    </row>
    <row r="500" spans="1:144" x14ac:dyDescent="0.3">
      <c r="A500" s="85">
        <v>2018</v>
      </c>
      <c r="B500" s="85" t="s">
        <v>353</v>
      </c>
      <c r="C500" s="85" t="s">
        <v>178</v>
      </c>
      <c r="H500" s="84">
        <v>109.199858908148</v>
      </c>
      <c r="I500" s="84">
        <v>108.09104502408999</v>
      </c>
      <c r="J500" s="84">
        <v>112.559356255788</v>
      </c>
      <c r="M500" s="57">
        <v>113.207811287249</v>
      </c>
      <c r="O500" s="57">
        <v>115.31507540140301</v>
      </c>
      <c r="AE500" s="84">
        <v>109.87065503349901</v>
      </c>
      <c r="AF500" s="57">
        <v>136.22140760314301</v>
      </c>
      <c r="AH500" s="57">
        <v>139.99702163907901</v>
      </c>
      <c r="AX500" s="57">
        <v>130.240405652178</v>
      </c>
      <c r="BC500" s="89">
        <f t="shared" si="1894"/>
        <v>1.7613565815845611</v>
      </c>
      <c r="BD500" s="89">
        <f t="shared" si="1895"/>
        <v>2.8323955238031218</v>
      </c>
      <c r="BE500" s="89">
        <f t="shared" si="1896"/>
        <v>-1.2317115237382659</v>
      </c>
      <c r="BF500" s="3"/>
      <c r="BG500" s="57"/>
      <c r="BH500" s="89">
        <f t="shared" si="1897"/>
        <v>4.7496336793713789</v>
      </c>
      <c r="BI500" s="90"/>
      <c r="BJ500" s="89">
        <f t="shared" ref="BJ500" si="1968">+((O500/O488)-1)*100</f>
        <v>9.4033742013977406</v>
      </c>
      <c r="BK500" s="3"/>
      <c r="BL500" s="3"/>
      <c r="BM500" s="83"/>
      <c r="BN500" s="8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84"/>
      <c r="BZ500" s="89">
        <f t="shared" ref="BZ500" si="1969">+((AE500/AE488)-1)*100</f>
        <v>-2.1673568224570894</v>
      </c>
      <c r="CA500" s="89">
        <f t="shared" ref="CA500" si="1970">+((AF500/AF488)-1)*100</f>
        <v>6.6564134686811105</v>
      </c>
      <c r="CB500" s="90"/>
      <c r="CC500" s="89">
        <f t="shared" ref="CC500" si="1971">+((AH500/AH488)-1)*100</f>
        <v>9.8072767681602215</v>
      </c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84"/>
      <c r="CS500" s="89">
        <f t="shared" ref="CS500" si="1972">+((AX500/AX488)-1)*100</f>
        <v>1.6878928440697383</v>
      </c>
      <c r="CT500" s="84"/>
      <c r="CU500" s="85"/>
      <c r="CV500" s="85"/>
      <c r="CW500" s="85"/>
      <c r="CX500" s="84">
        <f>((SUM(H$495:H500)/SUM(H$483:H488))-1)*100</f>
        <v>1.5338377149812565</v>
      </c>
      <c r="CY500" s="84">
        <f>((SUM(I$495:I500)/SUM(I$483:I488))-1)*100</f>
        <v>2.0254241795646166</v>
      </c>
      <c r="CZ500" s="84">
        <f>((SUM(J$495:J500)/SUM(J$483:J488))-1)*100</f>
        <v>0.16313766700450927</v>
      </c>
      <c r="DA500" s="85"/>
      <c r="DB500" s="85"/>
      <c r="DC500" s="84">
        <f>((SUM(M$495:M500)/SUM(M$483:M488))-1)*100</f>
        <v>3.5860029746116462</v>
      </c>
      <c r="DD500" s="85"/>
      <c r="DE500" s="84">
        <f>((SUM(O$495:O500)/SUM(O$483:O488))-1)*100</f>
        <v>5.685695665311119</v>
      </c>
      <c r="DF500" s="84"/>
      <c r="DG500" s="85"/>
      <c r="DH500" s="85"/>
      <c r="DI500" s="85"/>
      <c r="DJ500" s="85"/>
      <c r="DK500" s="85"/>
      <c r="DL500" s="85"/>
      <c r="DM500" s="85"/>
      <c r="DN500" s="85"/>
      <c r="DO500" s="85"/>
      <c r="DP500" s="85"/>
      <c r="DQ500" s="85"/>
      <c r="DR500" s="85"/>
      <c r="DS500" s="85"/>
      <c r="DT500" s="85"/>
      <c r="DU500" s="84">
        <f>((SUM(AE$495:AE500)/SUM(AE$483:AE488))-1)*100</f>
        <v>0.61001575512946715</v>
      </c>
      <c r="DV500" s="84">
        <f>((SUM(AF$495:AF500)/SUM(AF$483:AF488))-1)*100</f>
        <v>5.606163542494258</v>
      </c>
      <c r="DW500" s="85"/>
      <c r="DX500" s="84">
        <f>((SUM(AH$495:AH500)/SUM(AH$483:AH488))-1)*100</f>
        <v>6.6479637833689154</v>
      </c>
      <c r="DY500" s="85"/>
      <c r="DZ500" s="85"/>
      <c r="EA500" s="85"/>
      <c r="EB500" s="85"/>
      <c r="EC500" s="85"/>
      <c r="ED500" s="85"/>
      <c r="EE500" s="85"/>
      <c r="EF500" s="85"/>
      <c r="EG500" s="85"/>
      <c r="EH500" s="85"/>
      <c r="EI500" s="85"/>
      <c r="EJ500" s="85"/>
      <c r="EK500" s="85"/>
      <c r="EL500" s="85"/>
      <c r="EM500" s="85"/>
      <c r="EN500" s="84">
        <f>((SUM(AX$495:AX500)/SUM(AX$483:AX488))-1)*100</f>
        <v>4.0349476728236189</v>
      </c>
    </row>
    <row r="501" spans="1:144" x14ac:dyDescent="0.3">
      <c r="A501" s="85">
        <v>2018</v>
      </c>
      <c r="B501" s="85" t="s">
        <v>354</v>
      </c>
      <c r="C501" s="85" t="s">
        <v>178</v>
      </c>
      <c r="H501" s="84">
        <v>109.43493268495099</v>
      </c>
      <c r="I501" s="84">
        <v>108.562884200033</v>
      </c>
      <c r="J501" s="84">
        <v>112.077075441472</v>
      </c>
      <c r="M501" s="57">
        <v>116.945760824307</v>
      </c>
      <c r="O501" s="57">
        <v>114.9964460174</v>
      </c>
      <c r="AE501" s="84">
        <v>120.032781599114</v>
      </c>
      <c r="AF501" s="57">
        <v>140.756711619041</v>
      </c>
      <c r="AH501" s="57">
        <v>139.49876474963301</v>
      </c>
      <c r="AX501" s="57">
        <v>142.74944249897899</v>
      </c>
      <c r="BC501" s="89">
        <f t="shared" si="1894"/>
        <v>1.5425169054296584</v>
      </c>
      <c r="BD501" s="89">
        <f t="shared" si="1895"/>
        <v>2.400802356923637</v>
      </c>
      <c r="BE501" s="89">
        <f t="shared" si="1896"/>
        <v>-0.8953097975375246</v>
      </c>
      <c r="BF501" s="3"/>
      <c r="BG501" s="57"/>
      <c r="BH501" s="89">
        <f t="shared" si="1897"/>
        <v>3.1596468840880299</v>
      </c>
      <c r="BI501" s="90"/>
      <c r="BJ501" s="89">
        <f t="shared" ref="BJ501" si="1973">+((O501/O489)-1)*100</f>
        <v>4.3364311695435642</v>
      </c>
      <c r="BK501" s="3"/>
      <c r="BL501" s="3"/>
      <c r="BM501" s="83"/>
      <c r="BN501" s="8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84"/>
      <c r="BZ501" s="89">
        <f t="shared" ref="BZ501" si="1974">+((AE501/AE489)-1)*100</f>
        <v>1.4240692991507986</v>
      </c>
      <c r="CA501" s="89">
        <f t="shared" ref="CA501" si="1975">+((AF501/AF489)-1)*100</f>
        <v>4.972790267671523</v>
      </c>
      <c r="CB501" s="90"/>
      <c r="CC501" s="89">
        <f t="shared" ref="CC501" si="1976">+((AH501/AH489)-1)*100</f>
        <v>4.3991818442166819</v>
      </c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84"/>
      <c r="CS501" s="89">
        <f t="shared" ref="CS501" si="1977">+((AX501/AX489)-1)*100</f>
        <v>5.8732974017323247</v>
      </c>
      <c r="CT501" s="84"/>
      <c r="CU501" s="85"/>
      <c r="CV501" s="85"/>
      <c r="CW501" s="85"/>
      <c r="CX501" s="84">
        <f>((SUM(H$495:H501)/SUM(H$483:H489))-1)*100</f>
        <v>1.5350917064667957</v>
      </c>
      <c r="CY501" s="84">
        <f>((SUM(I$495:I501)/SUM(I$483:I489))-1)*100</f>
        <v>2.0798850470177266</v>
      </c>
      <c r="CZ501" s="84">
        <f>((SUM(J$495:J501)/SUM(J$483:J489))-1)*100</f>
        <v>1.1986357346294163E-2</v>
      </c>
      <c r="DA501" s="85"/>
      <c r="DB501" s="85"/>
      <c r="DC501" s="84">
        <f>((SUM(M$495:M501)/SUM(M$483:M489))-1)*100</f>
        <v>3.5216028446346748</v>
      </c>
      <c r="DD501" s="85"/>
      <c r="DE501" s="84">
        <f>((SUM(O$495:O501)/SUM(O$483:O489))-1)*100</f>
        <v>5.4790629145640146</v>
      </c>
      <c r="DF501" s="84"/>
      <c r="DG501" s="85"/>
      <c r="DH501" s="85"/>
      <c r="DI501" s="85"/>
      <c r="DJ501" s="85"/>
      <c r="DK501" s="85"/>
      <c r="DL501" s="85"/>
      <c r="DM501" s="85"/>
      <c r="DN501" s="85"/>
      <c r="DO501" s="85"/>
      <c r="DP501" s="85"/>
      <c r="DQ501" s="85"/>
      <c r="DR501" s="85"/>
      <c r="DS501" s="85"/>
      <c r="DT501" s="85"/>
      <c r="DU501" s="84">
        <f>((SUM(AE$495:AE501)/SUM(AE$483:AE489))-1)*100</f>
        <v>0.73054269974262009</v>
      </c>
      <c r="DV501" s="84">
        <f>((SUM(AF$495:AF501)/SUM(AF$483:AF489))-1)*100</f>
        <v>5.5099741131811708</v>
      </c>
      <c r="DW501" s="85"/>
      <c r="DX501" s="84">
        <f>((SUM(AH$495:AH501)/SUM(AH$483:AH489))-1)*100</f>
        <v>6.3018429753014527</v>
      </c>
      <c r="DY501" s="85"/>
      <c r="DZ501" s="85"/>
      <c r="EA501" s="85"/>
      <c r="EB501" s="85"/>
      <c r="EC501" s="85"/>
      <c r="ED501" s="85"/>
      <c r="EE501" s="85"/>
      <c r="EF501" s="85"/>
      <c r="EG501" s="85"/>
      <c r="EH501" s="85"/>
      <c r="EI501" s="85"/>
      <c r="EJ501" s="85"/>
      <c r="EK501" s="85"/>
      <c r="EL501" s="85"/>
      <c r="EM501" s="85"/>
      <c r="EN501" s="84">
        <f>((SUM(AX$495:AX501)/SUM(AX$483:AX489))-1)*100</f>
        <v>4.308426947633559</v>
      </c>
    </row>
    <row r="502" spans="1:144" x14ac:dyDescent="0.3">
      <c r="A502" s="85">
        <v>2018</v>
      </c>
      <c r="B502" s="85" t="s">
        <v>355</v>
      </c>
      <c r="C502" s="85" t="s">
        <v>178</v>
      </c>
      <c r="H502" s="84">
        <v>108.809893401894</v>
      </c>
      <c r="I502" s="84">
        <v>107.858448247217</v>
      </c>
      <c r="J502" s="84">
        <v>111.692593122305</v>
      </c>
      <c r="M502" s="57">
        <v>115.90373006972401</v>
      </c>
      <c r="O502" s="57">
        <v>110.987437093899</v>
      </c>
      <c r="AE502" s="84">
        <v>123.689388136668</v>
      </c>
      <c r="AF502" s="57">
        <v>139.44698744515401</v>
      </c>
      <c r="AH502" s="57">
        <v>134.648827224673</v>
      </c>
      <c r="AX502" s="57">
        <v>147.04781882426099</v>
      </c>
      <c r="BC502" s="89">
        <f t="shared" si="1894"/>
        <v>1.8282826033715782</v>
      </c>
      <c r="BD502" s="89">
        <f t="shared" si="1895"/>
        <v>2.8126187761308596</v>
      </c>
      <c r="BE502" s="89">
        <f t="shared" si="1896"/>
        <v>-0.94639638107538726</v>
      </c>
      <c r="BF502" s="3"/>
      <c r="BG502" s="57"/>
      <c r="BH502" s="89">
        <f t="shared" si="1897"/>
        <v>5.8864573365261297</v>
      </c>
      <c r="BI502" s="90"/>
      <c r="BJ502" s="89">
        <f t="shared" ref="BJ502" si="1978">+((O502/O490)-1)*100</f>
        <v>7.6963944887450397</v>
      </c>
      <c r="BK502" s="3"/>
      <c r="BL502" s="3"/>
      <c r="BM502" s="83"/>
      <c r="BN502" s="8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84"/>
      <c r="BZ502" s="89">
        <f t="shared" ref="BZ502" si="1979">+((AE502/AE490)-1)*100</f>
        <v>3.4167129179894618</v>
      </c>
      <c r="CA502" s="89">
        <f t="shared" ref="CA502" si="1980">+((AF502/AF490)-1)*100</f>
        <v>7.8374430391861427</v>
      </c>
      <c r="CB502" s="90"/>
      <c r="CC502" s="89">
        <f t="shared" ref="CC502" si="1981">+((AH502/AH490)-1)*100</f>
        <v>7.8941926219029845</v>
      </c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84"/>
      <c r="CS502" s="89">
        <f t="shared" ref="CS502" si="1982">+((AX502/AX490)-1)*100</f>
        <v>7.7552314000725264</v>
      </c>
      <c r="CT502" s="84"/>
      <c r="CU502" s="85"/>
      <c r="CV502" s="85"/>
      <c r="CW502" s="85"/>
      <c r="CX502" s="84">
        <f>((SUM(H$495:H502)/SUM(H$483:H490))-1)*100</f>
        <v>1.5718296608391524</v>
      </c>
      <c r="CY502" s="84">
        <f>((SUM(I$495:I502)/SUM(I$483:I490))-1)*100</f>
        <v>2.1718730118333696</v>
      </c>
      <c r="CZ502" s="84">
        <f>((SUM(J$495:J502)/SUM(J$483:J490))-1)*100</f>
        <v>-0.10746728024028096</v>
      </c>
      <c r="DA502" s="85"/>
      <c r="DB502" s="85"/>
      <c r="DC502" s="84">
        <f>((SUM(M$495:M502)/SUM(M$483:M490))-1)*100</f>
        <v>3.8226084153105022</v>
      </c>
      <c r="DD502" s="85"/>
      <c r="DE502" s="84">
        <f>((SUM(O$495:O502)/SUM(O$483:O490))-1)*100</f>
        <v>5.7568018740661531</v>
      </c>
      <c r="DF502" s="84"/>
      <c r="DG502" s="85"/>
      <c r="DH502" s="85"/>
      <c r="DI502" s="85"/>
      <c r="DJ502" s="85"/>
      <c r="DK502" s="85"/>
      <c r="DL502" s="85"/>
      <c r="DM502" s="85"/>
      <c r="DN502" s="85"/>
      <c r="DO502" s="85"/>
      <c r="DP502" s="85"/>
      <c r="DQ502" s="85"/>
      <c r="DR502" s="85"/>
      <c r="DS502" s="85"/>
      <c r="DT502" s="85"/>
      <c r="DU502" s="84">
        <f>((SUM(AE$495:AE502)/SUM(AE$483:AE490))-1)*100</f>
        <v>1.0801577274081042</v>
      </c>
      <c r="DV502" s="84">
        <f>((SUM(AF$495:AF502)/SUM(AF$483:AF490))-1)*100</f>
        <v>5.8073052030922945</v>
      </c>
      <c r="DW502" s="85"/>
      <c r="DX502" s="84">
        <f>((SUM(AH$495:AH502)/SUM(AH$483:AH490))-1)*100</f>
        <v>6.5019758624526025</v>
      </c>
      <c r="DY502" s="85"/>
      <c r="DZ502" s="85"/>
      <c r="EA502" s="85"/>
      <c r="EB502" s="85"/>
      <c r="EC502" s="85"/>
      <c r="ED502" s="85"/>
      <c r="EE502" s="85"/>
      <c r="EF502" s="85"/>
      <c r="EG502" s="85"/>
      <c r="EH502" s="85"/>
      <c r="EI502" s="85"/>
      <c r="EJ502" s="85"/>
      <c r="EK502" s="85"/>
      <c r="EL502" s="85"/>
      <c r="EM502" s="85"/>
      <c r="EN502" s="84">
        <f>((SUM(AX$495:AX502)/SUM(AX$483:AX490))-1)*100</f>
        <v>4.7594860214561274</v>
      </c>
    </row>
    <row r="503" spans="1:144" x14ac:dyDescent="0.3">
      <c r="A503" s="85">
        <v>2018</v>
      </c>
      <c r="B503" s="85" t="s">
        <v>356</v>
      </c>
      <c r="C503" s="85" t="s">
        <v>178</v>
      </c>
      <c r="H503" s="84">
        <v>109.066142852922</v>
      </c>
      <c r="I503" s="84">
        <v>108.29705931217801</v>
      </c>
      <c r="J503" s="84">
        <v>111.396321210528</v>
      </c>
      <c r="M503" s="57">
        <v>116.81145530407601</v>
      </c>
      <c r="O503" s="57">
        <v>114.066226835573</v>
      </c>
      <c r="AE503" s="84">
        <v>121.158920004918</v>
      </c>
      <c r="AF503" s="57">
        <v>140.56926803270699</v>
      </c>
      <c r="AH503" s="57">
        <v>138.32985717506901</v>
      </c>
      <c r="AX503" s="57">
        <v>144.11674947044401</v>
      </c>
      <c r="BC503" s="89">
        <f t="shared" si="1894"/>
        <v>1.3269377424592443</v>
      </c>
      <c r="BD503" s="89">
        <f t="shared" si="1895"/>
        <v>2.6843100189035241</v>
      </c>
      <c r="BE503" s="89">
        <f t="shared" si="1896"/>
        <v>-2.4705141657926588</v>
      </c>
      <c r="BF503" s="3"/>
      <c r="BG503" s="57"/>
      <c r="BH503" s="89">
        <f t="shared" si="1897"/>
        <v>7.1392059923386153</v>
      </c>
      <c r="BI503" s="90"/>
      <c r="BJ503" s="89">
        <f t="shared" ref="BJ503" si="1983">+((O503/O491)-1)*100</f>
        <v>8.8083589820654673</v>
      </c>
      <c r="BK503" s="3"/>
      <c r="BL503" s="3"/>
      <c r="BM503" s="83"/>
      <c r="BN503" s="8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84"/>
      <c r="BZ503" s="89">
        <f t="shared" ref="BZ503" si="1984">+((AE503/AE491)-1)*100</f>
        <v>4.7435717267740207</v>
      </c>
      <c r="CA503" s="89">
        <f t="shared" ref="CA503" si="1985">+((AF503/AF491)-1)*100</f>
        <v>8.8884548581595659</v>
      </c>
      <c r="CB503" s="90"/>
      <c r="CC503" s="89">
        <f t="shared" ref="CC503" si="1986">+((AH503/AH491)-1)*100</f>
        <v>9.0207174323714501</v>
      </c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84"/>
      <c r="CS503" s="89">
        <f t="shared" ref="CS503" si="1987">+((AX503/AX491)-1)*100</f>
        <v>8.6879627850457339</v>
      </c>
      <c r="CT503" s="84"/>
      <c r="CU503" s="85"/>
      <c r="CV503" s="85"/>
      <c r="CW503" s="85"/>
      <c r="CX503" s="84">
        <f>((SUM(H$495:H503)/SUM(H$483:H491))-1)*100</f>
        <v>1.5443835620512436</v>
      </c>
      <c r="CY503" s="84">
        <f>((SUM(I$495:I503)/SUM(I$483:I491))-1)*100</f>
        <v>2.2292993630571578</v>
      </c>
      <c r="CZ503" s="84">
        <f>((SUM(J$495:J503)/SUM(J$483:J491))-1)*100</f>
        <v>-0.37236465198896562</v>
      </c>
      <c r="DA503" s="85"/>
      <c r="DB503" s="85"/>
      <c r="DC503" s="84">
        <f>((SUM(M$495:M503)/SUM(M$483:M491))-1)*100</f>
        <v>4.195775942741653</v>
      </c>
      <c r="DD503" s="85"/>
      <c r="DE503" s="84">
        <f>((SUM(O$495:O503)/SUM(O$483:O491))-1)*100</f>
        <v>6.101679591597331</v>
      </c>
      <c r="DF503" s="84"/>
      <c r="DG503" s="85"/>
      <c r="DH503" s="85"/>
      <c r="DI503" s="85"/>
      <c r="DJ503" s="85"/>
      <c r="DK503" s="85"/>
      <c r="DL503" s="85"/>
      <c r="DM503" s="85"/>
      <c r="DN503" s="85"/>
      <c r="DO503" s="85"/>
      <c r="DP503" s="85"/>
      <c r="DQ503" s="85"/>
      <c r="DR503" s="85"/>
      <c r="DS503" s="85"/>
      <c r="DT503" s="85"/>
      <c r="DU503" s="84">
        <f>((SUM(AE$495:AE503)/SUM(AE$483:AE491))-1)*100</f>
        <v>1.489737322016027</v>
      </c>
      <c r="DV503" s="84">
        <f>((SUM(AF$495:AF503)/SUM(AF$483:AF491))-1)*100</f>
        <v>6.155809898920106</v>
      </c>
      <c r="DW503" s="85"/>
      <c r="DX503" s="84">
        <f>((SUM(AH$495:AH503)/SUM(AH$483:AH491))-1)*100</f>
        <v>6.7873663022906872</v>
      </c>
      <c r="DY503" s="85"/>
      <c r="DZ503" s="85"/>
      <c r="EA503" s="85"/>
      <c r="EB503" s="85"/>
      <c r="EC503" s="85"/>
      <c r="ED503" s="85"/>
      <c r="EE503" s="85"/>
      <c r="EF503" s="85"/>
      <c r="EG503" s="85"/>
      <c r="EH503" s="85"/>
      <c r="EI503" s="85"/>
      <c r="EJ503" s="85"/>
      <c r="EK503" s="85"/>
      <c r="EL503" s="85"/>
      <c r="EM503" s="85"/>
      <c r="EN503" s="84">
        <f>((SUM(AX$495:AX503)/SUM(AX$483:AX491))-1)*100</f>
        <v>5.2026562211539451</v>
      </c>
    </row>
    <row r="504" spans="1:144" x14ac:dyDescent="0.3">
      <c r="A504" s="85">
        <v>2018</v>
      </c>
      <c r="B504" s="85" t="s">
        <v>357</v>
      </c>
      <c r="C504" s="85" t="s">
        <v>178</v>
      </c>
      <c r="H504" s="84">
        <v>109.516304376921</v>
      </c>
      <c r="I504" s="84">
        <v>109.087888353547</v>
      </c>
      <c r="J504" s="84">
        <v>110.81432428351</v>
      </c>
      <c r="M504" s="57">
        <v>118.55743522743199</v>
      </c>
      <c r="O504" s="57">
        <v>112.948437332932</v>
      </c>
      <c r="AE504" s="84">
        <v>127.440091309873</v>
      </c>
      <c r="AF504" s="57">
        <v>142.83047708747401</v>
      </c>
      <c r="AH504" s="57">
        <v>136.91644178389799</v>
      </c>
      <c r="AX504" s="84">
        <v>152.19898148228</v>
      </c>
      <c r="BC504" s="89">
        <f t="shared" ref="BC504:BE504" si="1988">+((H504/H492)-1)*100</f>
        <v>1.3548774929153851</v>
      </c>
      <c r="BD504" s="89">
        <f t="shared" si="1988"/>
        <v>2.7092979602054923</v>
      </c>
      <c r="BE504" s="89">
        <f t="shared" si="1988"/>
        <v>-2.4806986457414082</v>
      </c>
      <c r="BF504" s="3"/>
      <c r="BG504" s="57"/>
      <c r="BH504" s="89">
        <f t="shared" ref="BH504:BH506" si="1989">+((M504/M492)-1)*100</f>
        <v>4.718032304509534</v>
      </c>
      <c r="BI504" s="90"/>
      <c r="BJ504" s="89">
        <f t="shared" ref="BJ504:BJ506" si="1990">+((O504/O492)-1)*100</f>
        <v>4.8539570690442346</v>
      </c>
      <c r="BZ504" s="89">
        <f t="shared" ref="BZ504:BZ506" si="1991">+((AE504/AE492)-1)*100</f>
        <v>4.5278467654331189</v>
      </c>
      <c r="CA504" s="89">
        <f t="shared" ref="CA504:CA506" si="1992">+((AF504/AF492)-1)*100</f>
        <v>6.5235524371143105</v>
      </c>
      <c r="CB504" s="90"/>
      <c r="CC504" s="89">
        <f t="shared" ref="CC504:CC506" si="1993">+((AH504/AH492)-1)*100</f>
        <v>5.0517923344682414</v>
      </c>
      <c r="CS504" s="89">
        <f t="shared" ref="CS504:CS507" si="1994">+((AX504/AX492)-1)*100</f>
        <v>8.6935922989491043</v>
      </c>
      <c r="CT504" s="84"/>
      <c r="CU504" s="85"/>
      <c r="CV504" s="85"/>
      <c r="CW504" s="85"/>
      <c r="CX504" s="84">
        <f>((SUM(H$495:H504)/SUM(H$483:H492))-1)*100</f>
        <v>1.5252191251297065</v>
      </c>
      <c r="CY504" s="84">
        <f>((SUM(I$495:I504)/SUM(I$483:I492))-1)*100</f>
        <v>2.2779765983906852</v>
      </c>
      <c r="CZ504" s="84">
        <f>((SUM(J$495:J504)/SUM(J$483:J492))-1)*100</f>
        <v>-0.58390613478171982</v>
      </c>
      <c r="DA504" s="85"/>
      <c r="DB504" s="85"/>
      <c r="DC504" s="84">
        <f>((SUM(M$495:M504)/SUM(M$483:M492))-1)*100</f>
        <v>4.2504114802759618</v>
      </c>
      <c r="DD504" s="85"/>
      <c r="DE504" s="84">
        <f>((SUM(O$495:O504)/SUM(O$483:O492))-1)*100</f>
        <v>5.9718578369797548</v>
      </c>
      <c r="DU504" s="84">
        <f>((SUM(AE$495:AE504)/SUM(AE$483:AE492))-1)*100</f>
        <v>1.8100112169494809</v>
      </c>
      <c r="DV504" s="84">
        <f>((SUM(AF$495:AF504)/SUM(AF$483:AF492))-1)*100</f>
        <v>6.1944703392207145</v>
      </c>
      <c r="DW504" s="85"/>
      <c r="DX504" s="84">
        <f>((SUM(AH$495:AH504)/SUM(AH$483:AH492))-1)*100</f>
        <v>6.6064283092709175</v>
      </c>
      <c r="EN504" s="84">
        <f>((SUM(AX$495:AX504)/SUM(AX$483:AX492))-1)*100</f>
        <v>5.5742620453775871</v>
      </c>
    </row>
    <row r="505" spans="1:144" x14ac:dyDescent="0.3">
      <c r="A505" s="85">
        <v>2018</v>
      </c>
      <c r="B505" s="85" t="s">
        <v>358</v>
      </c>
      <c r="C505" s="85" t="s">
        <v>178</v>
      </c>
      <c r="H505" s="84">
        <v>111.09210763983801</v>
      </c>
      <c r="I505" s="84">
        <v>111.56005981059999</v>
      </c>
      <c r="J505" s="84">
        <v>109.674300648874</v>
      </c>
      <c r="M505" s="57">
        <v>129.02265666093601</v>
      </c>
      <c r="O505" s="57">
        <v>125.880539038428</v>
      </c>
      <c r="AE505" s="84">
        <v>133.998652504809</v>
      </c>
      <c r="AF505" s="57">
        <v>155.26778081817099</v>
      </c>
      <c r="AH505" s="57">
        <v>151.741488257345</v>
      </c>
      <c r="AX505" s="84">
        <v>160.853829202681</v>
      </c>
      <c r="BC505" s="89">
        <f t="shared" ref="BC505:BE505" si="1995">+((H505/H493)-1)*100</f>
        <v>0.24626099801206003</v>
      </c>
      <c r="BD505" s="89">
        <f t="shared" si="1995"/>
        <v>1.6962500757255583</v>
      </c>
      <c r="BE505" s="89">
        <f t="shared" si="1995"/>
        <v>-3.9733375867830989</v>
      </c>
      <c r="BF505" s="3"/>
      <c r="BG505" s="57"/>
      <c r="BH505" s="89">
        <f t="shared" si="1989"/>
        <v>9.2459068303532899</v>
      </c>
      <c r="BI505" s="90"/>
      <c r="BJ505" s="89">
        <f t="shared" si="1990"/>
        <v>6.1259416619631413</v>
      </c>
      <c r="BZ505" s="89">
        <f t="shared" si="1991"/>
        <v>14.24247149142075</v>
      </c>
      <c r="CA505" s="89">
        <f t="shared" si="1992"/>
        <v>11.280155791655289</v>
      </c>
      <c r="CB505" s="90"/>
      <c r="CC505" s="89">
        <f t="shared" si="1993"/>
        <v>6.4248400750443135</v>
      </c>
      <c r="CS505" s="89">
        <f t="shared" si="1994"/>
        <v>19.421905612517175</v>
      </c>
      <c r="CT505" s="84"/>
      <c r="CU505" s="85"/>
      <c r="CV505" s="85"/>
      <c r="CW505" s="85"/>
      <c r="CX505" s="84">
        <f>((SUM(H$495:H505)/SUM(H$483:H493))-1)*100</f>
        <v>1.4050336277974251</v>
      </c>
      <c r="CY505" s="84">
        <f>((SUM(I$495:I505)/SUM(I$483:I493))-1)*100</f>
        <v>2.2228221225365496</v>
      </c>
      <c r="CZ505" s="84">
        <f>((SUM(J$495:J505)/SUM(J$483:J493))-1)*100</f>
        <v>-0.89440760684817988</v>
      </c>
      <c r="DA505" s="85"/>
      <c r="DB505" s="85"/>
      <c r="DC505" s="84">
        <f>((SUM(M$495:M505)/SUM(M$483:M493))-1)*100</f>
        <v>4.7419312514776157</v>
      </c>
      <c r="DD505" s="85"/>
      <c r="DE505" s="84">
        <f>((SUM(O$495:O505)/SUM(O$483:O493))-1)*100</f>
        <v>5.9876965823922212</v>
      </c>
      <c r="DU505" s="84">
        <f>((SUM(AE$495:AE505)/SUM(AE$483:AE493))-1)*100</f>
        <v>2.9547901738886218</v>
      </c>
      <c r="DV505" s="84">
        <f>((SUM(AF$495:AF505)/SUM(AF$483:AF493))-1)*100</f>
        <v>6.6959729862605677</v>
      </c>
      <c r="DW505" s="85"/>
      <c r="DX505" s="84">
        <f>((SUM(AH$495:AH505)/SUM(AH$483:AH493))-1)*100</f>
        <v>6.5878383343737079</v>
      </c>
      <c r="EN505" s="84">
        <f>((SUM(AX$495:AX505)/SUM(AX$483:AX493))-1)*100</f>
        <v>6.8604923095327619</v>
      </c>
    </row>
    <row r="506" spans="1:144" x14ac:dyDescent="0.3">
      <c r="A506" s="85">
        <v>2018</v>
      </c>
      <c r="B506" s="85" t="s">
        <v>359</v>
      </c>
      <c r="C506" s="85" t="s">
        <v>178</v>
      </c>
      <c r="H506" s="84">
        <v>116.885676936538</v>
      </c>
      <c r="I506" s="84">
        <v>118.863598604419</v>
      </c>
      <c r="J506" s="84">
        <v>110.89294660314</v>
      </c>
      <c r="M506" s="57">
        <v>159.772366952623</v>
      </c>
      <c r="O506" s="57">
        <v>178.539652832206</v>
      </c>
      <c r="AE506" s="84">
        <v>130.05166653434301</v>
      </c>
      <c r="AF506" s="57">
        <v>191.323474524408</v>
      </c>
      <c r="AH506" s="57">
        <v>214.029848182525</v>
      </c>
      <c r="AX506" s="84">
        <v>155.35399675048299</v>
      </c>
      <c r="BC506" s="89">
        <f t="shared" ref="BC506:BE506" si="1996">+((H506/H494)-1)*100</f>
        <v>0.2845658737332224</v>
      </c>
      <c r="BD506" s="89">
        <f t="shared" si="1996"/>
        <v>1.1537156430266871</v>
      </c>
      <c r="BE506" s="89">
        <f t="shared" si="1996"/>
        <v>-2.4378516537746808</v>
      </c>
      <c r="BF506" s="3"/>
      <c r="BG506" s="57"/>
      <c r="BH506" s="89">
        <f t="shared" si="1989"/>
        <v>3.8998078143400061</v>
      </c>
      <c r="BI506" s="90"/>
      <c r="BJ506" s="89">
        <f t="shared" si="1990"/>
        <v>4.8110014022128444</v>
      </c>
      <c r="BZ506" s="89">
        <f t="shared" si="1991"/>
        <v>1.972447282076617</v>
      </c>
      <c r="CA506" s="89">
        <f t="shared" si="1992"/>
        <v>5.4301369193507032</v>
      </c>
      <c r="CB506" s="90"/>
      <c r="CC506" s="89">
        <f t="shared" si="1993"/>
        <v>5.2703033247904152</v>
      </c>
      <c r="CS506" s="89">
        <f t="shared" si="1994"/>
        <v>5.7806519909304965</v>
      </c>
      <c r="CT506" s="84"/>
      <c r="CU506" s="85"/>
      <c r="CV506" s="85"/>
      <c r="CW506" s="85"/>
      <c r="CX506" s="84">
        <f>((SUM(H$495:H506)/SUM(H$483:H494))-1)*100</f>
        <v>1.3042534666439343</v>
      </c>
      <c r="CY506" s="84">
        <f>((SUM(I$495:I506)/SUM(I$483:I494))-1)*100</f>
        <v>2.1242537216152435</v>
      </c>
      <c r="CZ506" s="84">
        <f>((SUM(J$495:J506)/SUM(J$483:J494))-1)*100</f>
        <v>-1.0233647132287693</v>
      </c>
      <c r="DA506" s="85"/>
      <c r="DB506" s="85"/>
      <c r="DC506" s="84">
        <f>((SUM(M$495:M506)/SUM(M$483:M494))-1)*100</f>
        <v>4.6462972714963691</v>
      </c>
      <c r="DD506" s="85"/>
      <c r="DE506" s="84">
        <f>((SUM(O$495:O506)/SUM(O$483:O494))-1)*100</f>
        <v>5.8363337746856203</v>
      </c>
      <c r="DU506" s="84">
        <f>((SUM(AE$495:AE506)/SUM(AE$483:AE494))-1)*100</f>
        <v>2.8653881227698186</v>
      </c>
      <c r="DV506" s="84">
        <f>((SUM(AF$495:AF506)/SUM(AF$483:AF494))-1)*100</f>
        <v>6.5520815268747201</v>
      </c>
      <c r="DW506" s="85"/>
      <c r="DX506" s="84">
        <f>((SUM(AH$495:AH506)/SUM(AH$483:AH494))-1)*100</f>
        <v>6.4200032548003216</v>
      </c>
      <c r="EN506" s="84">
        <f>((SUM(AX$495:AX506)/SUM(AX$483:AX494))-1)*100</f>
        <v>6.7611865293659035</v>
      </c>
    </row>
    <row r="507" spans="1:144" x14ac:dyDescent="0.3">
      <c r="A507" s="85">
        <v>2019</v>
      </c>
      <c r="B507" s="85" t="s">
        <v>348</v>
      </c>
      <c r="C507" s="85" t="s">
        <v>178</v>
      </c>
      <c r="H507" s="84">
        <v>109.04877404147901</v>
      </c>
      <c r="I507" s="84">
        <v>108.33693304535601</v>
      </c>
      <c r="J507" s="84">
        <v>111.205518264109</v>
      </c>
      <c r="M507" s="57">
        <v>113.370004726378</v>
      </c>
      <c r="O507" s="57">
        <v>111.18922315519001</v>
      </c>
      <c r="AE507" s="84">
        <v>116.82358646274901</v>
      </c>
      <c r="AF507" s="57">
        <v>136.907012105425</v>
      </c>
      <c r="AH507" s="57">
        <v>135.43173661429199</v>
      </c>
      <c r="AX507" s="84">
        <v>139.244016234209</v>
      </c>
      <c r="BC507" s="89">
        <f t="shared" ref="BC507" si="1997">+((H507/H495)-1)*100</f>
        <v>0.89730522246604938</v>
      </c>
      <c r="BD507" s="89">
        <f t="shared" ref="BD507" si="1998">+((I507/I495)-1)*100</f>
        <v>2.0341741253052437</v>
      </c>
      <c r="BE507" s="89">
        <f t="shared" ref="BE507" si="1999">+((J507/J495)-1)*100</f>
        <v>-2.3152983189030474</v>
      </c>
      <c r="BF507" s="3"/>
      <c r="BG507" s="57"/>
      <c r="BH507" s="89">
        <f t="shared" ref="BH507" si="2000">+((M507/M495)-1)*100</f>
        <v>0.75988338944290579</v>
      </c>
      <c r="BI507" s="90"/>
      <c r="BJ507" s="89">
        <f t="shared" ref="BJ507" si="2001">+((O507/O495)-1)*100</f>
        <v>3.7502443988977507</v>
      </c>
      <c r="BZ507" s="89">
        <f t="shared" ref="BZ507" si="2002">+((AE507/AE495)-1)*100</f>
        <v>-3.4352228824151565</v>
      </c>
      <c r="CA507" s="89">
        <f t="shared" ref="CA507" si="2003">+((AF507/AF495)-1)*100</f>
        <v>2.2692228767716704</v>
      </c>
      <c r="CB507" s="90"/>
      <c r="CC507" s="89">
        <f t="shared" ref="CC507" si="2004">+((AH507/AH495)-1)*100</f>
        <v>4.2160570585494161</v>
      </c>
      <c r="CS507" s="89">
        <f t="shared" si="1994"/>
        <v>-0.59196305443278696</v>
      </c>
      <c r="CX507" s="84">
        <f>((SUM(H$507:H507)/SUM(H$495:H495))-1)*100</f>
        <v>0.89730522246604938</v>
      </c>
      <c r="CY507" s="84">
        <f>((SUM(I$507:I507)/SUM(I$495:I495))-1)*100</f>
        <v>2.0341741253052437</v>
      </c>
      <c r="CZ507" s="84">
        <f>((SUM(J$507:J507)/SUM(J$495:J495))-1)*100</f>
        <v>-2.3152983189030474</v>
      </c>
      <c r="DC507" s="84">
        <f>((SUM(M$507:M507)/SUM(M$495:M495))-1)*100</f>
        <v>0.75988338944290579</v>
      </c>
      <c r="DE507" s="84">
        <f>((SUM(O$507:O507)/SUM(O$495:O495))-1)*100</f>
        <v>3.7502443988977507</v>
      </c>
      <c r="DU507" s="84">
        <f>((SUM(AE$507:AE507)/SUM(AE$495:AE495))-1)*100</f>
        <v>-3.4352228824151565</v>
      </c>
      <c r="DV507" s="84">
        <f>((SUM(AF$507:AF507)/SUM(AF$495:AF495))-1)*100</f>
        <v>2.2692228767716704</v>
      </c>
      <c r="DX507" s="84">
        <f>((SUM(AH$507:AH507)/SUM(AH$495:AH495))-1)*100</f>
        <v>4.2160570585494161</v>
      </c>
      <c r="EN507" s="84">
        <f>((SUM(AX$507:AX507)/SUM(AX$495:AX495))-1)*100</f>
        <v>-0.59196305443278696</v>
      </c>
    </row>
    <row r="508" spans="1:144" x14ac:dyDescent="0.3">
      <c r="A508" s="85">
        <v>2019</v>
      </c>
      <c r="B508" s="85" t="s">
        <v>349</v>
      </c>
      <c r="C508" s="85" t="s">
        <v>178</v>
      </c>
      <c r="H508" s="84">
        <v>107.902432486181</v>
      </c>
      <c r="I508" s="84">
        <v>106.535969430138</v>
      </c>
      <c r="J508" s="84">
        <v>112.04255832553601</v>
      </c>
      <c r="M508" s="57">
        <v>107.14603171316701</v>
      </c>
      <c r="O508" s="57">
        <v>104.01227319407801</v>
      </c>
      <c r="AE508" s="84">
        <v>112.108789712736</v>
      </c>
      <c r="AF508" s="57">
        <v>129.86842178229699</v>
      </c>
      <c r="AH508" s="57">
        <v>127.174316265499</v>
      </c>
      <c r="AX508" s="84">
        <v>134.136191262626</v>
      </c>
      <c r="BC508" s="89">
        <f t="shared" ref="BC508" si="2005">+((H508/H496)-1)*100</f>
        <v>1.4019412526246722</v>
      </c>
      <c r="BD508" s="89">
        <f t="shared" ref="BD508" si="2006">+((I508/I496)-1)*100</f>
        <v>2.3625566694337019</v>
      </c>
      <c r="BE508" s="89">
        <f t="shared" ref="BE508" si="2007">+((J508/J496)-1)*100</f>
        <v>-1.267362871338118</v>
      </c>
      <c r="BF508" s="3"/>
      <c r="BG508" s="57"/>
      <c r="BH508" s="89">
        <f t="shared" ref="BH508" si="2008">+((M508/M496)-1)*100</f>
        <v>4.3099919027583589</v>
      </c>
      <c r="BI508" s="90"/>
      <c r="BJ508" s="89">
        <f t="shared" ref="BJ508" si="2009">+((O508/O496)-1)*100</f>
        <v>7.4573291764850058</v>
      </c>
      <c r="BZ508" s="89">
        <f t="shared" ref="BZ508" si="2010">+((AE508/AE496)-1)*100</f>
        <v>6.3387243625978584E-3</v>
      </c>
      <c r="CA508" s="89">
        <f t="shared" ref="CA508" si="2011">+((AF508/AF496)-1)*100</f>
        <v>5.6713340871053397</v>
      </c>
      <c r="CB508" s="90"/>
      <c r="CC508" s="89">
        <f t="shared" ref="CC508" si="2012">+((AH508/AH496)-1)*100</f>
        <v>7.7683970870192853</v>
      </c>
      <c r="CS508" s="89">
        <f t="shared" ref="CS508" si="2013">+((AX508/AX496)-1)*100</f>
        <v>2.6707447632858816</v>
      </c>
      <c r="CX508" s="84">
        <f>((SUM(H$507:H508)/SUM(H$495:H496))-1)*100</f>
        <v>1.1476606403206357</v>
      </c>
      <c r="CY508" s="84">
        <f>((SUM(I$507:I508)/SUM(I$495:I496))-1)*100</f>
        <v>2.1967254567293537</v>
      </c>
      <c r="CZ508" s="84">
        <f>((SUM(J$507:J508)/SUM(J$495:J496))-1)*100</f>
        <v>-1.7921615602649266</v>
      </c>
      <c r="DC508" s="84">
        <f>((SUM(M$507:M508)/SUM(M$495:M496))-1)*100</f>
        <v>2.4541477465616524</v>
      </c>
      <c r="DE508" s="84">
        <f>((SUM(O$507:O508)/SUM(O$495:O496))-1)*100</f>
        <v>5.5094934078068647</v>
      </c>
      <c r="DU508" s="84">
        <f>((SUM(AE$507:AE508)/SUM(AE$495:AE496))-1)*100</f>
        <v>-1.7799848164550491</v>
      </c>
      <c r="DV508" s="84">
        <f>((SUM(AF$507:AF508)/SUM(AF$495:AF496))-1)*100</f>
        <v>3.8975983495717959</v>
      </c>
      <c r="DX508" s="84">
        <f>((SUM(AH$507:AH508)/SUM(AH$495:AH496))-1)*100</f>
        <v>5.906657773358015</v>
      </c>
      <c r="EN508" s="84">
        <f>((SUM(AX$507:AX508)/SUM(AX$495:AX496))-1)*100</f>
        <v>0.98258845136276474</v>
      </c>
    </row>
    <row r="509" spans="1:144" x14ac:dyDescent="0.3">
      <c r="A509" s="85">
        <v>2019</v>
      </c>
      <c r="B509" s="85" t="s">
        <v>350</v>
      </c>
      <c r="C509" s="85" t="s">
        <v>178</v>
      </c>
      <c r="H509" s="84">
        <v>109.232931028569</v>
      </c>
      <c r="I509" s="84">
        <v>108.263831201196</v>
      </c>
      <c r="J509" s="84">
        <v>112.169121083965</v>
      </c>
      <c r="M509" s="57">
        <v>117.573130100771</v>
      </c>
      <c r="O509" s="57">
        <v>117.833275031157</v>
      </c>
      <c r="AE509" s="84">
        <v>117.16115313239401</v>
      </c>
      <c r="AF509" s="57">
        <v>142.98956393670801</v>
      </c>
      <c r="AH509" s="57">
        <v>144.27224926470399</v>
      </c>
      <c r="AX509" s="84">
        <v>140.95764452540399</v>
      </c>
      <c r="BC509" s="89">
        <f t="shared" ref="BC509" si="2014">+((H509/H497)-1)*100</f>
        <v>1.6031691582478969</v>
      </c>
      <c r="BD509" s="89">
        <f t="shared" ref="BD509" si="2015">+((I509/I497)-1)*100</f>
        <v>2.5429596525463394</v>
      </c>
      <c r="BE509" s="89">
        <f t="shared" ref="BE509" si="2016">+((J509/J497)-1)*100</f>
        <v>-1.0488209222865086</v>
      </c>
      <c r="BF509" s="3"/>
      <c r="BG509" s="57"/>
      <c r="BH509" s="89">
        <f t="shared" ref="BH509" si="2017">+((M509/M497)-1)*100</f>
        <v>4.8230533940214926</v>
      </c>
      <c r="BI509" s="90"/>
      <c r="BJ509" s="89">
        <f t="shared" ref="BJ509" si="2018">+((O509/O497)-1)*100</f>
        <v>6.9636148427009825</v>
      </c>
      <c r="BZ509" s="89">
        <f t="shared" ref="BZ509" si="2019">+((AE509/AE497)-1)*100</f>
        <v>1.5851510925728229</v>
      </c>
      <c r="CA509" s="89">
        <f t="shared" ref="CA509" si="2020">+((AF509/AF497)-1)*100</f>
        <v>6.3223284032484006</v>
      </c>
      <c r="CB509" s="90"/>
      <c r="CC509" s="89">
        <f t="shared" ref="CC509" si="2021">+((AH509/AH497)-1)*100</f>
        <v>7.5279200472897267</v>
      </c>
      <c r="CS509" s="89">
        <f t="shared" ref="CS509" si="2022">+((AX509/AX497)-1)*100</f>
        <v>4.4240494367329575</v>
      </c>
      <c r="CX509" s="84">
        <f>((SUM(H$507:H509)/SUM(H$495:H497))-1)*100</f>
        <v>1.2997463314864399</v>
      </c>
      <c r="CY509" s="84">
        <f>((SUM(I$507:I509)/SUM(I$495:I497))-1)*100</f>
        <v>2.31246712256723</v>
      </c>
      <c r="CZ509" s="84">
        <f>((SUM(J$507:J509)/SUM(J$495:J497))-1)*100</f>
        <v>-1.5448220738727869</v>
      </c>
      <c r="DC509" s="84">
        <f>((SUM(M$507:M509)/SUM(M$495:M497))-1)*100</f>
        <v>3.2657139153327464</v>
      </c>
      <c r="DE509" s="84">
        <f>((SUM(O$507:O509)/SUM(O$495:O497))-1)*100</f>
        <v>6.0194444668389968</v>
      </c>
      <c r="DU509" s="84">
        <f>((SUM(AE$507:AE509)/SUM(AE$495:AE497))-1)*100</f>
        <v>-0.66604879855332033</v>
      </c>
      <c r="DV509" s="84">
        <f>((SUM(AF$507:AF509)/SUM(AF$495:AF497))-1)*100</f>
        <v>4.7310566679257704</v>
      </c>
      <c r="DX509" s="84">
        <f>((SUM(AH$507:AH509)/SUM(AH$495:AH497))-1)*100</f>
        <v>6.4759059495627547</v>
      </c>
      <c r="EN509" s="84">
        <f>((SUM(AX$507:AX509)/SUM(AX$495:AX497))-1)*100</f>
        <v>2.1276256042647157</v>
      </c>
    </row>
    <row r="510" spans="1:144" x14ac:dyDescent="0.3">
      <c r="A510" s="85">
        <v>2019</v>
      </c>
      <c r="B510" s="85" t="s">
        <v>351</v>
      </c>
      <c r="C510" s="85" t="s">
        <v>178</v>
      </c>
      <c r="H510" s="84">
        <v>109.386633113401</v>
      </c>
      <c r="I510" s="84">
        <v>108.695796643961</v>
      </c>
      <c r="J510" s="84">
        <v>111.479737574038</v>
      </c>
      <c r="M510" s="57">
        <v>111.453222049564</v>
      </c>
      <c r="O510" s="57">
        <v>108.39958094212599</v>
      </c>
      <c r="AE510" s="84">
        <v>116.289102587722</v>
      </c>
      <c r="AF510" s="93">
        <v>135.98507520922701</v>
      </c>
      <c r="AH510" s="57">
        <v>133.23396213459401</v>
      </c>
      <c r="AX510" s="84">
        <v>140.34315114339299</v>
      </c>
      <c r="BC510" s="89">
        <f t="shared" ref="BC510" si="2023">+((H510/H498)-1)*100</f>
        <v>1.4137416838721384</v>
      </c>
      <c r="BD510" s="89">
        <f t="shared" ref="BD510" si="2024">+((I510/I498)-1)*100</f>
        <v>2.5583145221978354</v>
      </c>
      <c r="BE510" s="89">
        <f t="shared" ref="BE510" si="2025">+((J510/J498)-1)*100</f>
        <v>-1.8230486033710358</v>
      </c>
      <c r="BF510" s="3"/>
      <c r="BG510" s="57"/>
      <c r="BH510" s="89">
        <f t="shared" ref="BH510" si="2026">+((M510/M498)-1)*100</f>
        <v>5.3769569430244912</v>
      </c>
      <c r="BI510" s="90"/>
      <c r="BJ510" s="89">
        <f t="shared" ref="BJ510" si="2027">+((O510/O498)-1)*100</f>
        <v>5.5757336703358362</v>
      </c>
      <c r="BZ510" s="89">
        <f t="shared" ref="BZ510" si="2028">+((AE510/AE498)-1)*100</f>
        <v>5.0848863439258318</v>
      </c>
      <c r="CA510" s="89">
        <f t="shared" ref="CA510" si="2029">+((AF510/AF498)-1)*100</f>
        <v>7.153660691525987</v>
      </c>
      <c r="CB510" s="90"/>
      <c r="CC510" s="89">
        <f t="shared" ref="CC510" si="2030">+((AH510/AH498)-1)*100</f>
        <v>6.4870308317756642</v>
      </c>
      <c r="CS510" s="89">
        <f t="shared" ref="CS510" si="2031">+((AX510/AX498)-1)*100</f>
        <v>8.1720484510995561</v>
      </c>
      <c r="CX510" s="84">
        <f>((SUM(H$507:H510)/SUM(H$495:H498))-1)*100</f>
        <v>1.3283503360036253</v>
      </c>
      <c r="CY510" s="84">
        <f>((SUM(I$507:I510)/SUM(I$495:I498))-1)*100</f>
        <v>2.3742378649192375</v>
      </c>
      <c r="CZ510" s="84">
        <f>((SUM(J$507:J510)/SUM(J$495:J498))-1)*100</f>
        <v>-1.6143740079034519</v>
      </c>
      <c r="DC510" s="84">
        <f>((SUM(M$507:M510)/SUM(M$495:M498))-1)*100</f>
        <v>3.7812194402408572</v>
      </c>
      <c r="DE510" s="84">
        <f>((SUM(O$507:O510)/SUM(O$495:O498))-1)*100</f>
        <v>5.9101407551551466</v>
      </c>
      <c r="DU510" s="84">
        <f>((SUM(AE$507:AE510)/SUM(AE$495:AE498))-1)*100</f>
        <v>0.7202359709998829</v>
      </c>
      <c r="DV510" s="84">
        <f>((SUM(AF$507:AF510)/SUM(AF$495:AF498))-1)*100</f>
        <v>5.3243942192655824</v>
      </c>
      <c r="DX510" s="84">
        <f>((SUM(AH$507:AH510)/SUM(AH$495:AH498))-1)*100</f>
        <v>6.4786500003448433</v>
      </c>
      <c r="EN510" s="84">
        <f>((SUM(AX$507:AX510)/SUM(AX$495:AX498))-1)*100</f>
        <v>3.5922114068701161</v>
      </c>
    </row>
    <row r="511" spans="1:144" x14ac:dyDescent="0.3">
      <c r="A511" s="85">
        <v>2019</v>
      </c>
      <c r="B511" s="85" t="s">
        <v>352</v>
      </c>
      <c r="C511" s="85" t="s">
        <v>178</v>
      </c>
      <c r="H511" s="84">
        <v>109.832273987845</v>
      </c>
      <c r="I511" s="84">
        <v>109.36700448579499</v>
      </c>
      <c r="J511" s="84">
        <v>111.241952997596</v>
      </c>
      <c r="M511" s="57">
        <v>123.388318285466</v>
      </c>
      <c r="O511" s="57">
        <v>119.288076211515</v>
      </c>
      <c r="AE511" s="84">
        <v>129.88164220583701</v>
      </c>
      <c r="AF511" s="93">
        <v>151.04460583417099</v>
      </c>
      <c r="AH511" s="57">
        <v>146.985553889751</v>
      </c>
      <c r="AX511" s="84">
        <v>157.47460566137099</v>
      </c>
      <c r="BC511" s="89">
        <f t="shared" ref="BC511" si="2032">+((H511/H499)-1)*100</f>
        <v>0.87850034309568947</v>
      </c>
      <c r="BD511" s="89">
        <f t="shared" ref="BD511" si="2033">+((I511/I499)-1)*100</f>
        <v>1.7685981077235624</v>
      </c>
      <c r="BE511" s="89">
        <f t="shared" ref="BE511" si="2034">+((J511/J499)-1)*100</f>
        <v>-1.6829510113808621</v>
      </c>
      <c r="BF511" s="3"/>
      <c r="BG511" s="57"/>
      <c r="BH511" s="89">
        <f t="shared" ref="BH511" si="2035">+((M511/M499)-1)*100</f>
        <v>8.5879662470666585</v>
      </c>
      <c r="BI511" s="90"/>
      <c r="BJ511" s="89">
        <f t="shared" ref="BJ511" si="2036">+((O511/O499)-1)*100</f>
        <v>6.4962781985931528</v>
      </c>
      <c r="BZ511" s="89">
        <f t="shared" ref="BZ511" si="2037">+((AE511/AE499)-1)*100</f>
        <v>11.781255820394465</v>
      </c>
      <c r="CA511" s="89">
        <f t="shared" ref="CA511" si="2038">+((AF511/AF499)-1)*100</f>
        <v>10.706718528213921</v>
      </c>
      <c r="CB511" s="90"/>
      <c r="CC511" s="89">
        <f t="shared" ref="CC511" si="2039">+((AH511/AH499)-1)*100</f>
        <v>7.9899968946061328</v>
      </c>
      <c r="CS511" s="89">
        <f t="shared" ref="CS511" si="2040">+((AX511/AX499)-1)*100</f>
        <v>14.983812505579541</v>
      </c>
      <c r="CX511" s="84">
        <f>((SUM(H$507:H511)/SUM(H$495:H499))-1)*100</f>
        <v>1.2374380320411271</v>
      </c>
      <c r="CY511" s="84">
        <f>((SUM(I$507:I511)/SUM(I$495:I499))-1)*100</f>
        <v>2.2512681432375947</v>
      </c>
      <c r="CZ511" s="84">
        <f>((SUM(J$507:J511)/SUM(J$495:J499))-1)*100</f>
        <v>-1.6280496357424679</v>
      </c>
      <c r="DC511" s="84">
        <f>((SUM(M$507:M511)/SUM(M$495:M499))-1)*100</f>
        <v>4.7801156526099842</v>
      </c>
      <c r="DE511" s="84">
        <f>((SUM(O$507:O511)/SUM(O$495:O499))-1)*100</f>
        <v>6.0342946916038809</v>
      </c>
      <c r="DU511" s="84">
        <f>((SUM(AE$507:AE511)/SUM(AE$495:AE499))-1)*100</f>
        <v>2.9543383649897503</v>
      </c>
      <c r="DV511" s="84">
        <f>((SUM(AF$507:AF511)/SUM(AF$495:AF499))-1)*100</f>
        <v>6.4462228890162843</v>
      </c>
      <c r="DX511" s="84">
        <f>((SUM(AH$507:AH511)/SUM(AH$495:AH499))-1)*100</f>
        <v>6.7983932850194329</v>
      </c>
      <c r="EN511" s="84">
        <f>((SUM(AX$507:AX511)/SUM(AX$495:AX499))-1)*100</f>
        <v>5.912439419512161</v>
      </c>
    </row>
    <row r="512" spans="1:144" x14ac:dyDescent="0.3">
      <c r="A512" s="85">
        <v>2019</v>
      </c>
      <c r="B512" s="85" t="s">
        <v>353</v>
      </c>
      <c r="C512" s="85" t="s">
        <v>178</v>
      </c>
      <c r="H512" s="84">
        <v>110.21248440822001</v>
      </c>
      <c r="I512" s="84">
        <v>109.818906795149</v>
      </c>
      <c r="J512" s="84">
        <v>111.404950489512</v>
      </c>
      <c r="M512" s="57">
        <v>119.490572686617</v>
      </c>
      <c r="O512" s="57">
        <v>122.09568441205199</v>
      </c>
      <c r="AE512" s="84">
        <v>115.365003030748</v>
      </c>
      <c r="AF512" s="93">
        <v>146.94425729107499</v>
      </c>
      <c r="AH512" s="57">
        <v>151.14643356594601</v>
      </c>
      <c r="AX512" s="84">
        <v>140.28753225004201</v>
      </c>
      <c r="BC512" s="89">
        <f t="shared" ref="BC512" si="2041">+((H512/H500)-1)*100</f>
        <v>0.9273139271395614</v>
      </c>
      <c r="BD512" s="89">
        <f t="shared" ref="BD512" si="2042">+((I512/I500)-1)*100</f>
        <v>1.5985244389800535</v>
      </c>
      <c r="BE512" s="89">
        <f t="shared" ref="BE512" si="2043">+((J512/J500)-1)*100</f>
        <v>-1.0255973423059062</v>
      </c>
      <c r="BF512" s="3"/>
      <c r="BG512" s="57"/>
      <c r="BH512" s="89">
        <f t="shared" ref="BH512" si="2044">+((M512/M500)-1)*100</f>
        <v>5.5497596216451672</v>
      </c>
      <c r="BI512" s="90"/>
      <c r="BJ512" s="89">
        <f t="shared" ref="BJ512" si="2045">+((O512/O500)-1)*100</f>
        <v>5.880071609931492</v>
      </c>
      <c r="BZ512" s="89">
        <f t="shared" ref="BZ512" si="2046">+((AE512/AE500)-1)*100</f>
        <v>5.0007420048363116</v>
      </c>
      <c r="CA512" s="89">
        <f t="shared" ref="CA512" si="2047">+((AF512/AF500)-1)*100</f>
        <v>7.8716333039011932</v>
      </c>
      <c r="CB512" s="90"/>
      <c r="CC512" s="89">
        <f t="shared" ref="CC512" si="2048">+((AH512/AH500)-1)*100</f>
        <v>7.9640350889827349</v>
      </c>
      <c r="CS512" s="89">
        <f t="shared" ref="CS512:CS513" si="2049">+((AX512/AX500)-1)*100</f>
        <v>7.7142930779070307</v>
      </c>
      <c r="CX512" s="84">
        <f>((SUM(H$507:H512)/SUM(H$495:H500))-1)*100</f>
        <v>1.1851713127952079</v>
      </c>
      <c r="CY512" s="84">
        <f>((SUM(I$507:I512)/SUM(I$495:I500))-1)*100</f>
        <v>2.1405707493564297</v>
      </c>
      <c r="CZ512" s="84">
        <f>((SUM(J$507:J512)/SUM(J$495:J500))-1)*100</f>
        <v>-1.5283171589492772</v>
      </c>
      <c r="DC512" s="84">
        <f>((SUM(M$507:M512)/SUM(M$495:M500))-1)*100</f>
        <v>4.9121301307921916</v>
      </c>
      <c r="DE512" s="84">
        <f>((SUM(O$507:O512)/SUM(O$495:O500))-1)*100</f>
        <v>6.0066848646755266</v>
      </c>
      <c r="DU512" s="84">
        <f>((SUM(AE$507:AE512)/SUM(AE$495:AE500))-1)*100</f>
        <v>3.2825046658982338</v>
      </c>
      <c r="DV512" s="84">
        <f>((SUM(AF$507:AF512)/SUM(AF$495:AF500))-1)*100</f>
        <v>6.6917548648844472</v>
      </c>
      <c r="DX512" s="84">
        <f>((SUM(AH$507:AH512)/SUM(AH$495:AH500))-1)*100</f>
        <v>7.0067101057192049</v>
      </c>
      <c r="EN512" s="84">
        <f>((SUM(AX$507:AX512)/SUM(AX$495:AX500))-1)*100</f>
        <v>6.2048169881707915</v>
      </c>
    </row>
    <row r="513" spans="1:144" x14ac:dyDescent="0.3">
      <c r="A513" s="85">
        <v>2019</v>
      </c>
      <c r="B513" s="85" t="s">
        <v>354</v>
      </c>
      <c r="C513" s="85" t="s">
        <v>178</v>
      </c>
      <c r="H513" s="84">
        <v>110.55867099247899</v>
      </c>
      <c r="I513" s="84">
        <v>110.37713905964399</v>
      </c>
      <c r="J513" s="84">
        <v>111.10867857773501</v>
      </c>
      <c r="M513" s="57">
        <v>123.052205692448</v>
      </c>
      <c r="O513" s="57">
        <v>121.264108987791</v>
      </c>
      <c r="AE513" s="84">
        <v>125.883914380589</v>
      </c>
      <c r="AF513" s="93">
        <v>151.97732569773001</v>
      </c>
      <c r="AH513" s="57">
        <v>150.25559129005299</v>
      </c>
      <c r="AX513" s="84">
        <v>154.704748774704</v>
      </c>
      <c r="BC513" s="89">
        <f t="shared" ref="BC513" si="2050">+((H513/H501)-1)*100</f>
        <v>1.0268552097191019</v>
      </c>
      <c r="BD513" s="89">
        <f t="shared" ref="BD513" si="2051">+((I513/I501)-1)*100</f>
        <v>1.6711557296765767</v>
      </c>
      <c r="BE513" s="89">
        <f t="shared" ref="BE513" si="2052">+((J513/J501)-1)*100</f>
        <v>-0.86404544365783487</v>
      </c>
      <c r="BF513" s="3"/>
      <c r="BG513" s="57"/>
      <c r="BH513" s="89">
        <f t="shared" ref="BH513" si="2053">+((M513/M501)-1)*100</f>
        <v>5.2216042933911799</v>
      </c>
      <c r="BI513" s="90"/>
      <c r="BJ513" s="89">
        <f t="shared" ref="BJ513" si="2054">+((O513/O501)-1)*100</f>
        <v>5.4503101508394769</v>
      </c>
      <c r="BZ513" s="89">
        <f t="shared" ref="BZ513" si="2055">+((AE513/AE501)-1)*100</f>
        <v>4.874612337999995</v>
      </c>
      <c r="CA513" s="89">
        <f t="shared" ref="CA513" si="2056">+((AF513/AF501)-1)*100</f>
        <v>7.9716369824393674</v>
      </c>
      <c r="CB513" s="90"/>
      <c r="CC513" s="89">
        <f t="shared" ref="CC513" si="2057">+((AH513/AH501)-1)*100</f>
        <v>7.7110550474951634</v>
      </c>
      <c r="CS513" s="89">
        <f t="shared" si="2049"/>
        <v>8.3750283478764018</v>
      </c>
      <c r="CX513" s="84">
        <f>((SUM(H$507:H513)/SUM(H$495:H501))-1)*100</f>
        <v>1.1622957272640955</v>
      </c>
      <c r="CY513" s="84">
        <f>((SUM(I$507:I513)/SUM(I$495:I501))-1)*100</f>
        <v>2.0722526615887027</v>
      </c>
      <c r="CZ513" s="84">
        <f>((SUM(J$507:J513)/SUM(J$495:J501))-1)*100</f>
        <v>-1.4343165810777325</v>
      </c>
      <c r="DC513" s="84">
        <f>((SUM(M$507:M513)/SUM(M$495:M501))-1)*100</f>
        <v>4.9587120661412909</v>
      </c>
      <c r="DE513" s="84">
        <f>((SUM(O$507:O513)/SUM(O$495:O501))-1)*100</f>
        <v>5.9224020242753195</v>
      </c>
      <c r="DU513" s="84">
        <f>((SUM(AE$507:AE513)/SUM(AE$495:AE501))-1)*100</f>
        <v>3.5198515137908837</v>
      </c>
      <c r="DV513" s="84">
        <f>((SUM(AF$507:AF513)/SUM(AF$495:AF501))-1)*100</f>
        <v>6.8851389854009071</v>
      </c>
      <c r="DX513" s="84">
        <f>((SUM(AH$507:AH513)/SUM(AH$495:AH501))-1)*100</f>
        <v>7.1131788337385204</v>
      </c>
      <c r="EN513" s="84">
        <f>((SUM(AX$507:AX513)/SUM(AX$495:AX501))-1)*100</f>
        <v>6.5325086267220334</v>
      </c>
    </row>
    <row r="514" spans="1:144" x14ac:dyDescent="0.3">
      <c r="A514" s="85">
        <v>2019</v>
      </c>
      <c r="B514" s="85" t="s">
        <v>355</v>
      </c>
      <c r="C514" s="85" t="s">
        <v>178</v>
      </c>
      <c r="H514" s="84">
        <v>110.295283673734</v>
      </c>
      <c r="I514" s="84">
        <v>110.058149194218</v>
      </c>
      <c r="J514" s="84">
        <v>111.013756508913</v>
      </c>
      <c r="M514" s="57">
        <v>125.947676177844</v>
      </c>
      <c r="O514" s="57">
        <v>122.396730016939</v>
      </c>
      <c r="AE514" s="84">
        <v>131.571110899671</v>
      </c>
      <c r="AF514" s="93">
        <v>155.64452856915401</v>
      </c>
      <c r="AH514" s="57">
        <v>151.66519513396</v>
      </c>
      <c r="AX514" s="84">
        <v>161.94824521309701</v>
      </c>
      <c r="BC514" s="89">
        <f t="shared" ref="BC514" si="2058">+((H514/H502)-1)*100</f>
        <v>1.3651242781331119</v>
      </c>
      <c r="BD514" s="89">
        <f t="shared" ref="BD514" si="2059">+((I514/I502)-1)*100</f>
        <v>2.0394331484903105</v>
      </c>
      <c r="BE514" s="89">
        <f t="shared" ref="BE514" si="2060">+((J514/J502)-1)*100</f>
        <v>-0.60777227425337088</v>
      </c>
      <c r="BF514" s="3"/>
      <c r="BG514" s="57"/>
      <c r="BH514" s="89">
        <f t="shared" ref="BH514" si="2061">+((M514/M502)-1)*100</f>
        <v>8.6657660647141199</v>
      </c>
      <c r="BI514" s="90"/>
      <c r="BJ514" s="89">
        <f t="shared" ref="BJ514" si="2062">+((O514/O502)-1)*100</f>
        <v>10.279805734578208</v>
      </c>
      <c r="BZ514" s="89">
        <f t="shared" ref="BZ514" si="2063">+((AE514/AE502)-1)*100</f>
        <v>6.3721899523783376</v>
      </c>
      <c r="CA514" s="89">
        <f t="shared" ref="CA514" si="2064">+((AF514/AF502)-1)*100</f>
        <v>11.615554714203258</v>
      </c>
      <c r="CB514" s="90"/>
      <c r="CC514" s="89">
        <f t="shared" ref="CC514" si="2065">+((AH514/AH502)-1)*100</f>
        <v>12.637590879936699</v>
      </c>
      <c r="CS514" s="89">
        <f t="shared" ref="CS514" si="2066">+((AX514/AX502)-1)*100</f>
        <v>10.133048220622531</v>
      </c>
      <c r="CX514" s="84">
        <f>((SUM(H$507:H514)/SUM(H$495:H502))-1)*100</f>
        <v>1.187775099271926</v>
      </c>
      <c r="CY514" s="84">
        <f>((SUM(I$507:I514)/SUM(I$495:I502))-1)*100</f>
        <v>2.068106635532363</v>
      </c>
      <c r="CZ514" s="84">
        <f>((SUM(J$507:J514)/SUM(J$495:J502))-1)*100</f>
        <v>-1.3321606019553123</v>
      </c>
      <c r="DC514" s="84">
        <f>((SUM(M$507:M514)/SUM(M$495:M502))-1)*100</f>
        <v>5.4399363155370972</v>
      </c>
      <c r="DE514" s="84">
        <f>((SUM(O$507:O514)/SUM(O$495:O502))-1)*100</f>
        <v>6.4782126135477291</v>
      </c>
      <c r="DU514" s="84">
        <f>((SUM(AE$507:AE514)/SUM(AE$495:AE502))-1)*100</f>
        <v>3.8996755420790175</v>
      </c>
      <c r="DV514" s="84">
        <f>((SUM(AF$507:AF514)/SUM(AF$495:AF502))-1)*100</f>
        <v>7.5010382273529075</v>
      </c>
      <c r="DX514" s="84">
        <f>((SUM(AH$507:AH514)/SUM(AH$495:AH502))-1)*100</f>
        <v>7.8165855210661661</v>
      </c>
      <c r="EN514" s="84">
        <f>((SUM(AX$507:AX514)/SUM(AX$495:AX502))-1)*100</f>
        <v>7.0171599183432853</v>
      </c>
    </row>
    <row r="515" spans="1:144" x14ac:dyDescent="0.3">
      <c r="A515" s="85">
        <v>2019</v>
      </c>
      <c r="B515" s="85" t="s">
        <v>356</v>
      </c>
      <c r="C515" s="85" t="s">
        <v>178</v>
      </c>
      <c r="H515" s="84">
        <v>109.977886489266</v>
      </c>
      <c r="I515" s="84">
        <v>109.599601262668</v>
      </c>
      <c r="J515" s="84">
        <v>111.124019518151</v>
      </c>
      <c r="M515" s="57">
        <v>121.25626384940099</v>
      </c>
      <c r="O515" s="57">
        <v>119.426953426856</v>
      </c>
      <c r="AE515" s="84">
        <v>124.153240396214</v>
      </c>
      <c r="AF515" s="93">
        <v>150.40756394591</v>
      </c>
      <c r="AH515" s="57">
        <v>148.788465366042</v>
      </c>
      <c r="AX515" s="84">
        <v>152.97240020110499</v>
      </c>
      <c r="BC515" s="89">
        <f t="shared" ref="BC515" si="2067">+((H515/H503)-1)*100</f>
        <v>0.83595478165345849</v>
      </c>
      <c r="BD515" s="89">
        <f t="shared" ref="BD515" si="2068">+((I515/I503)-1)*100</f>
        <v>1.2027491408933555</v>
      </c>
      <c r="BE515" s="89">
        <f t="shared" ref="BE515" si="2069">+((J515/J503)-1)*100</f>
        <v>-0.24444406190252677</v>
      </c>
      <c r="BF515" s="3"/>
      <c r="BG515" s="57"/>
      <c r="BH515" s="89">
        <f t="shared" ref="BH515" si="2070">+((M515/M503)-1)*100</f>
        <v>3.8051135770499123</v>
      </c>
      <c r="BI515" s="90"/>
      <c r="BJ515" s="89">
        <f t="shared" ref="BJ515" si="2071">+((O515/O503)-1)*100</f>
        <v>4.6996615387396856</v>
      </c>
      <c r="BZ515" s="89">
        <f t="shared" ref="BZ515" si="2072">+((AE515/AE503)-1)*100</f>
        <v>2.4713990444735323</v>
      </c>
      <c r="CA515" s="89">
        <f t="shared" ref="CA515" si="2073">+((AF515/AF503)-1)*100</f>
        <v>6.9988953139557442</v>
      </c>
      <c r="CB515" s="90"/>
      <c r="CC515" s="89">
        <f t="shared" ref="CC515" si="2074">+((AH515/AH503)-1)*100</f>
        <v>7.5606296460905664</v>
      </c>
      <c r="CS515" s="89">
        <f t="shared" ref="CS515" si="2075">+((AX515/AX503)-1)*100</f>
        <v>6.1447755123543946</v>
      </c>
      <c r="CX515" s="84">
        <f>((SUM(H$507:H515)/SUM(H$495:H503))-1)*100</f>
        <v>1.1484295062434313</v>
      </c>
      <c r="CY515" s="84">
        <f>((SUM(I$507:I515)/SUM(I$495:I503))-1)*100</f>
        <v>1.9706985515056008</v>
      </c>
      <c r="CZ515" s="84">
        <f>((SUM(J$507:J515)/SUM(J$495:J503))-1)*100</f>
        <v>-1.2127955598839391</v>
      </c>
      <c r="DC515" s="84">
        <f>((SUM(M$507:M515)/SUM(M$495:M503))-1)*100</f>
        <v>5.2507977696767627</v>
      </c>
      <c r="DE515" s="84">
        <f>((SUM(O$507:O515)/SUM(O$495:O503))-1)*100</f>
        <v>6.272078449373053</v>
      </c>
      <c r="DU515" s="84">
        <f>((SUM(AE$507:AE515)/SUM(AE$495:AE503))-1)*100</f>
        <v>3.7348707439116779</v>
      </c>
      <c r="DV515" s="84">
        <f>((SUM(AF$507:AF515)/SUM(AF$495:AF503))-1)*100</f>
        <v>7.4427794660639535</v>
      </c>
      <c r="DX515" s="84">
        <f>((SUM(AH$507:AH515)/SUM(AH$495:AH503))-1)*100</f>
        <v>7.7869774528093405</v>
      </c>
      <c r="EN515" s="84">
        <f>((SUM(AX$507:AX515)/SUM(AX$495:AX503))-1)*100</f>
        <v>6.9154861318474481</v>
      </c>
    </row>
    <row r="516" spans="1:144" x14ac:dyDescent="0.3">
      <c r="A516" s="85">
        <v>2019</v>
      </c>
      <c r="B516" s="85" t="s">
        <v>357</v>
      </c>
      <c r="C516" s="85" t="s">
        <v>178</v>
      </c>
      <c r="H516" s="84">
        <v>110.130636858402</v>
      </c>
      <c r="I516" s="84">
        <v>110.111314171789</v>
      </c>
      <c r="J516" s="84">
        <v>110.189180961573</v>
      </c>
      <c r="M516" s="57">
        <v>123.964718417483</v>
      </c>
      <c r="O516" s="84">
        <v>120.389141205859</v>
      </c>
      <c r="P516" s="84"/>
      <c r="Q516" s="84"/>
      <c r="S516" s="3"/>
      <c r="T516" s="57"/>
      <c r="V516" s="57"/>
      <c r="AE516" s="84">
        <v>129.627159955965</v>
      </c>
      <c r="AF516" s="93">
        <v>153.99405776619801</v>
      </c>
      <c r="AH516" s="84">
        <v>150.06916362483901</v>
      </c>
      <c r="AI516" s="93"/>
      <c r="AK516" s="57"/>
      <c r="AX516" s="84">
        <v>160.21153637851501</v>
      </c>
      <c r="BC516" s="89">
        <f t="shared" ref="BC516" si="2076">+((H516/H504)-1)*100</f>
        <v>0.56095070498969335</v>
      </c>
      <c r="BD516" s="89">
        <f t="shared" ref="BD516" si="2077">+((I516/I504)-1)*100</f>
        <v>0.93816631130043682</v>
      </c>
      <c r="BE516" s="89">
        <f t="shared" ref="BE516" si="2078">+((J516/J504)-1)*100</f>
        <v>-0.56413584252665849</v>
      </c>
      <c r="BF516" s="3"/>
      <c r="BG516" s="57"/>
      <c r="BH516" s="89">
        <f t="shared" ref="BH516" si="2079">+((M516/M504)-1)*100</f>
        <v>4.5608975765021098</v>
      </c>
      <c r="BI516" s="90"/>
      <c r="BJ516" s="89">
        <f t="shared" ref="BJ516" si="2080">+((O516/O504)-1)*100</f>
        <v>6.5876997049498343</v>
      </c>
      <c r="BZ516" s="89">
        <f t="shared" ref="BZ516" si="2081">+((AE516/AE504)-1)*100</f>
        <v>1.7161543307232074</v>
      </c>
      <c r="CA516" s="89">
        <f t="shared" ref="CA516" si="2082">+((AF516/AF504)-1)*100</f>
        <v>7.8159654062396333</v>
      </c>
      <c r="CB516" s="90"/>
      <c r="CC516" s="89">
        <f t="shared" ref="CC516" si="2083">+((AH516/AH504)-1)*100</f>
        <v>9.60638596035135</v>
      </c>
      <c r="CS516" s="89">
        <f t="shared" ref="CS516" si="2084">+((AX516/AX504)-1)*100</f>
        <v>5.2645259634459984</v>
      </c>
      <c r="CX516" s="84">
        <f>((SUM(H$507:H516)/SUM(H$495:H504))-1)*100</f>
        <v>1.0891184227380446</v>
      </c>
      <c r="CY516" s="84">
        <f>((SUM(I$507:I516)/SUM(I$495:I504))-1)*100</f>
        <v>1.8655466355639749</v>
      </c>
      <c r="CZ516" s="84">
        <f>((SUM(J$507:J516)/SUM(J$495:J504))-1)*100</f>
        <v>-1.1489534917390576</v>
      </c>
      <c r="DC516" s="84">
        <f>((SUM(M$507:M516)/SUM(M$495:M504))-1)*100</f>
        <v>5.1783005346923261</v>
      </c>
      <c r="DE516" s="84">
        <f>((SUM(O$507:O516)/SUM(O$495:O504))-1)*100</f>
        <v>6.304571462040709</v>
      </c>
      <c r="DU516" s="84">
        <f>((SUM(AE$507:AE516)/SUM(AE$495:AE504))-1)*100</f>
        <v>3.5163790358860192</v>
      </c>
      <c r="DV516" s="84">
        <f>((SUM(AF$507:AF516)/SUM(AF$495:AF504))-1)*100</f>
        <v>7.4821337430464263</v>
      </c>
      <c r="DX516" s="84">
        <f>((SUM(AH$507:AH516)/SUM(AH$495:AH504))-1)*100</f>
        <v>7.9738893457300231</v>
      </c>
      <c r="EN516" s="84">
        <f>((SUM(AX$507:AX516)/SUM(AX$495:AX504))-1)*100</f>
        <v>6.7345509176338858</v>
      </c>
    </row>
    <row r="517" spans="1:144" x14ac:dyDescent="0.3">
      <c r="A517" s="85">
        <v>2019</v>
      </c>
      <c r="B517" s="85" t="s">
        <v>358</v>
      </c>
      <c r="C517" s="85" t="s">
        <v>178</v>
      </c>
      <c r="H517" s="84">
        <v>112.90964668942701</v>
      </c>
      <c r="I517" s="84">
        <v>114.005648778867</v>
      </c>
      <c r="J517" s="84">
        <v>109.588966667812</v>
      </c>
      <c r="M517" s="57">
        <v>136.25584933160101</v>
      </c>
      <c r="O517" s="84">
        <v>137.425107283242</v>
      </c>
      <c r="AE517" s="84">
        <v>134.40416094600201</v>
      </c>
      <c r="AF517" s="93">
        <v>168.527822846634</v>
      </c>
      <c r="AH517" s="84">
        <v>169.682159747649</v>
      </c>
      <c r="AX517" s="84">
        <v>166.69922193792701</v>
      </c>
      <c r="BC517" s="89">
        <f t="shared" ref="BC517" si="2085">+((H517/H505)-1)*100</f>
        <v>1.636064962851802</v>
      </c>
      <c r="BD517" s="89">
        <f t="shared" ref="BD517" si="2086">+((I517/I505)-1)*100</f>
        <v>2.1921725144455673</v>
      </c>
      <c r="BE517" s="89">
        <f t="shared" ref="BE517" si="2087">+((J517/J505)-1)*100</f>
        <v>-7.780672459922755E-2</v>
      </c>
      <c r="BF517" s="3"/>
      <c r="BG517" s="57"/>
      <c r="BH517" s="89">
        <f t="shared" ref="BH517" si="2088">+((M517/M505)-1)*100</f>
        <v>5.6061414776735097</v>
      </c>
      <c r="BI517" s="90"/>
      <c r="BJ517" s="89">
        <f t="shared" ref="BJ517" si="2089">+((O517/O505)-1)*100</f>
        <v>9.1710508494801992</v>
      </c>
      <c r="BZ517" s="89">
        <f t="shared" ref="BZ517" si="2090">+((AE517/AE505)-1)*100</f>
        <v>0.30262128283600198</v>
      </c>
      <c r="CA517" s="89">
        <f t="shared" ref="CA517" si="2091">+((AF517/AF505)-1)*100</f>
        <v>8.5401117724426037</v>
      </c>
      <c r="CB517" s="90"/>
      <c r="CC517" s="89">
        <f t="shared" ref="CC517" si="2092">+((AH517/AH505)-1)*100</f>
        <v>11.823181449148334</v>
      </c>
      <c r="CS517" s="89">
        <f t="shared" ref="CS517" si="2093">+((AX517/AX505)-1)*100</f>
        <v>3.6339779812643691</v>
      </c>
      <c r="CX517" s="84">
        <f>((SUM(H$507:H517)/SUM(H$495:H505))-1)*100</f>
        <v>1.1399284336478965</v>
      </c>
      <c r="CY517" s="84">
        <f>((SUM(I$507:I517)/SUM(I$495:I505))-1)*100</f>
        <v>1.896355065094224</v>
      </c>
      <c r="CZ517" s="84">
        <f>((SUM(J$507:J517)/SUM(J$495:J505))-1)*100</f>
        <v>-1.0538756176903696</v>
      </c>
      <c r="DC517" s="84">
        <f>((SUM(M$507:M517)/SUM(M$495:M505))-1)*100</f>
        <v>5.2222070906607465</v>
      </c>
      <c r="DE517" s="84">
        <f>((SUM(O$507:O517)/SUM(O$495:O505))-1)*100</f>
        <v>6.5996099362551908</v>
      </c>
      <c r="DU517" s="84">
        <f>((SUM(AE$507:AE517)/SUM(AE$495:AE505))-1)*100</f>
        <v>3.1880126242805895</v>
      </c>
      <c r="DV517" s="84">
        <f>((SUM(AF$507:AF517)/SUM(AF$495:AF505))-1)*100</f>
        <v>7.5909440610852474</v>
      </c>
      <c r="DX517" s="84">
        <f>((SUM(AH$507:AH517)/SUM(AH$495:AH505))-1)*100</f>
        <v>8.3673554435502506</v>
      </c>
      <c r="EN517" s="84">
        <f>((SUM(AX$507:AX517)/SUM(AX$495:AX505))-1)*100</f>
        <v>6.4127023165607921</v>
      </c>
    </row>
    <row r="518" spans="1:144" x14ac:dyDescent="0.3">
      <c r="A518" s="85">
        <v>2019</v>
      </c>
      <c r="B518" s="85" t="s">
        <v>359</v>
      </c>
      <c r="C518" s="85" t="s">
        <v>178</v>
      </c>
      <c r="H518" s="84">
        <v>118.641116536992</v>
      </c>
      <c r="I518" s="84">
        <v>121.741153015451</v>
      </c>
      <c r="J518" s="84">
        <v>109.24858955233999</v>
      </c>
      <c r="M518" s="57">
        <v>172.13463760110301</v>
      </c>
      <c r="O518" s="84">
        <v>193.42375685397101</v>
      </c>
      <c r="AE518" s="84">
        <v>138.42025079294501</v>
      </c>
      <c r="AF518" s="93">
        <v>212.02530030364301</v>
      </c>
      <c r="AH518" s="84">
        <v>236.68036384544999</v>
      </c>
      <c r="AI518" s="93"/>
      <c r="AK518" s="84"/>
      <c r="AX518" s="84">
        <v>172.96887617205499</v>
      </c>
      <c r="BC518" s="89">
        <f t="shared" ref="BC518" si="2094">+((H518/H506)-1)*100</f>
        <v>1.5018432082205324</v>
      </c>
      <c r="BD518" s="89">
        <f t="shared" ref="BD518" si="2095">+((I518/I506)-1)*100</f>
        <v>2.4208878452423255</v>
      </c>
      <c r="BE518" s="89">
        <f t="shared" ref="BE518" si="2096">+((J518/J506)-1)*100</f>
        <v>-1.4828328592302431</v>
      </c>
      <c r="BF518" s="3"/>
      <c r="BG518" s="57"/>
      <c r="BH518" s="89">
        <f t="shared" ref="BH518" si="2097">+((M518/M506)-1)*100</f>
        <v>7.7374272436896208</v>
      </c>
      <c r="BI518" s="90"/>
      <c r="BJ518" s="89">
        <f t="shared" ref="BJ518" si="2098">+((O518/O506)-1)*100</f>
        <v>8.3365816980462526</v>
      </c>
      <c r="BZ518" s="89">
        <f t="shared" ref="BZ518" si="2099">+((AE518/AE506)-1)*100</f>
        <v>6.4348150866579523</v>
      </c>
      <c r="CA518" s="89">
        <f t="shared" ref="CA518" si="2100">+((AF518/AF506)-1)*100</f>
        <v>10.82032710868106</v>
      </c>
      <c r="CB518" s="90"/>
      <c r="CC518" s="89">
        <f t="shared" ref="CC518" si="2101">+((AH518/AH506)-1)*100</f>
        <v>10.582877040406347</v>
      </c>
      <c r="CS518" s="89">
        <f t="shared" ref="CS518" si="2102">+((AX518/AX506)-1)*100</f>
        <v>11.338542805476436</v>
      </c>
      <c r="CX518" s="84">
        <f>((SUM(H$507:H518)/SUM(H$495:H506))-1)*100</f>
        <v>1.1721530990863815</v>
      </c>
      <c r="CY518" s="84">
        <f>((SUM(I$507:I518)/SUM(I$495:I506))-1)*100</f>
        <v>1.944255816684537</v>
      </c>
      <c r="CZ518" s="84">
        <f>((SUM(J$507:J518)/SUM(J$495:J506))-1)*100</f>
        <v>-1.0892034558855346</v>
      </c>
      <c r="DC518" s="84">
        <f>((SUM(M$507:M518)/SUM(M$495:M506))-1)*100</f>
        <v>5.5058052174310257</v>
      </c>
      <c r="DE518" s="84">
        <f>((SUM(O$507:O518)/SUM(O$495:O506))-1)*100</f>
        <v>6.8208786655535647</v>
      </c>
      <c r="DU518" s="84">
        <f>((SUM(AE$507:AE518)/SUM(AE$495:AE506))-1)*100</f>
        <v>3.4809358551569192</v>
      </c>
      <c r="DV518" s="84">
        <f>((SUM(AF$507:AF518)/SUM(AF$495:AF506))-1)*100</f>
        <v>7.9541725844195055</v>
      </c>
      <c r="DX518" s="84">
        <f>((SUM(AH$507:AH518)/SUM(AH$495:AH506))-1)*100</f>
        <v>8.6465321433071285</v>
      </c>
      <c r="EN518" s="84">
        <f>((SUM(AX$507:AX518)/SUM(AX$495:AX506))-1)*100</f>
        <v>6.8615388305024227</v>
      </c>
    </row>
  </sheetData>
  <mergeCells count="1">
    <mergeCell ref="A11:G11"/>
  </mergeCells>
  <hyperlinks>
    <hyperlink ref="A11" r:id="rId1"/>
  </hyperlinks>
  <pageMargins left="0.7" right="0.7" top="0.75" bottom="0.75" header="0.3" footer="0.3"/>
  <pageSetup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5">
    <tabColor theme="4" tint="-0.249977111117893"/>
  </sheetPr>
  <dimension ref="A3:S70"/>
  <sheetViews>
    <sheetView zoomScale="55" zoomScaleNormal="55" workbookViewId="0">
      <selection activeCell="G39" sqref="G39"/>
    </sheetView>
  </sheetViews>
  <sheetFormatPr baseColWidth="10" defaultColWidth="11.44140625" defaultRowHeight="14.4" x14ac:dyDescent="0.3"/>
  <cols>
    <col min="1" max="1" width="26.109375" style="3" customWidth="1"/>
    <col min="2" max="2" width="17.5546875" style="28" customWidth="1"/>
    <col min="3" max="3" width="19.5546875" style="28" customWidth="1"/>
    <col min="4" max="4" width="27.109375" style="3" customWidth="1"/>
    <col min="5" max="5" width="19.88671875" style="3" customWidth="1"/>
    <col min="6" max="6" width="48.109375" style="3" customWidth="1"/>
    <col min="7" max="7" width="43.5546875" style="3" customWidth="1"/>
    <col min="8" max="8" width="49.44140625" style="3" customWidth="1"/>
    <col min="9" max="9" width="118" style="3" customWidth="1"/>
    <col min="10" max="10" width="72.33203125" style="3" customWidth="1"/>
    <col min="11" max="11" width="31.88671875" style="3" customWidth="1"/>
    <col min="12" max="12" width="77.5546875" style="3" customWidth="1"/>
    <col min="13" max="13" width="107.109375" style="3" customWidth="1"/>
    <col min="14" max="14" width="46.44140625" style="3" customWidth="1"/>
    <col min="15" max="15" width="96.33203125" style="3" customWidth="1"/>
    <col min="16" max="16" width="46.88671875" style="3" customWidth="1"/>
    <col min="17" max="17" width="84.5546875" style="3" customWidth="1"/>
    <col min="18" max="18" width="27.109375" style="3" customWidth="1"/>
    <col min="19" max="19" width="19.88671875" style="3" customWidth="1"/>
    <col min="20" max="20" width="78.33203125" style="3" customWidth="1"/>
    <col min="21" max="21" width="42.44140625" style="3" customWidth="1"/>
    <col min="22" max="22" width="27.88671875" style="3" customWidth="1"/>
    <col min="23" max="24" width="107.44140625" style="3" bestFit="1" customWidth="1"/>
    <col min="25" max="25" width="16.6640625" style="3" bestFit="1" customWidth="1"/>
    <col min="26" max="16384" width="11.44140625" style="3"/>
  </cols>
  <sheetData>
    <row r="3" spans="1:3" x14ac:dyDescent="0.3">
      <c r="A3" s="3" t="s">
        <v>93</v>
      </c>
      <c r="B3" s="31" t="s">
        <v>160</v>
      </c>
      <c r="C3" s="31" t="s">
        <v>159</v>
      </c>
    </row>
    <row r="4" spans="1:3" x14ac:dyDescent="0.3">
      <c r="A4" s="32">
        <v>2008</v>
      </c>
      <c r="B4" s="31">
        <v>15.877741772892563</v>
      </c>
      <c r="C4" s="31">
        <v>23.70074169507388</v>
      </c>
    </row>
    <row r="5" spans="1:3" x14ac:dyDescent="0.3">
      <c r="A5" s="33" t="s">
        <v>7</v>
      </c>
      <c r="B5" s="31">
        <v>7.2255377189525349</v>
      </c>
      <c r="C5" s="31">
        <v>6.8404231446759445</v>
      </c>
    </row>
    <row r="6" spans="1:3" x14ac:dyDescent="0.3">
      <c r="A6" s="33" t="s">
        <v>8</v>
      </c>
      <c r="B6" s="31">
        <v>5.1962503997119436</v>
      </c>
      <c r="C6" s="31">
        <v>6.8269035099021158</v>
      </c>
    </row>
    <row r="7" spans="1:3" x14ac:dyDescent="0.3">
      <c r="A7" s="33" t="s">
        <v>9</v>
      </c>
      <c r="B7" s="31">
        <v>3.0049805542059937</v>
      </c>
      <c r="C7" s="31">
        <v>5.7968657502878385</v>
      </c>
    </row>
    <row r="8" spans="1:3" x14ac:dyDescent="0.3">
      <c r="A8" s="33" t="s">
        <v>10</v>
      </c>
      <c r="B8" s="31">
        <v>0.45097310002208957</v>
      </c>
      <c r="C8" s="31">
        <v>4.2365492902079804</v>
      </c>
    </row>
    <row r="9" spans="1:3" x14ac:dyDescent="0.3">
      <c r="A9" s="32">
        <v>2009</v>
      </c>
      <c r="B9" s="31">
        <v>-11.326209571146295</v>
      </c>
      <c r="C9" s="31">
        <v>-1.80298677372982</v>
      </c>
    </row>
    <row r="10" spans="1:3" x14ac:dyDescent="0.3">
      <c r="A10" s="33" t="s">
        <v>7</v>
      </c>
      <c r="B10" s="31">
        <v>-1.594870914374491</v>
      </c>
      <c r="C10" s="31">
        <v>2.3846505148963359</v>
      </c>
    </row>
    <row r="11" spans="1:3" x14ac:dyDescent="0.3">
      <c r="A11" s="33" t="s">
        <v>8</v>
      </c>
      <c r="B11" s="31">
        <v>-2.9439095012464778</v>
      </c>
      <c r="C11" s="31">
        <v>-5.7260405218817478E-2</v>
      </c>
    </row>
    <row r="12" spans="1:3" x14ac:dyDescent="0.3">
      <c r="A12" s="33" t="s">
        <v>9</v>
      </c>
      <c r="B12" s="31">
        <v>-3.95284258396712</v>
      </c>
      <c r="C12" s="31">
        <v>-1.6418551196454523</v>
      </c>
    </row>
    <row r="13" spans="1:3" x14ac:dyDescent="0.3">
      <c r="A13" s="33" t="s">
        <v>10</v>
      </c>
      <c r="B13" s="31">
        <v>-2.8345865715582064</v>
      </c>
      <c r="C13" s="31">
        <v>-2.4885217637618862</v>
      </c>
    </row>
    <row r="14" spans="1:3" x14ac:dyDescent="0.3">
      <c r="A14" s="32">
        <v>2010</v>
      </c>
      <c r="B14" s="31">
        <v>26.713884399458831</v>
      </c>
      <c r="C14" s="31">
        <v>-0.49261510808744635</v>
      </c>
    </row>
    <row r="15" spans="1:3" x14ac:dyDescent="0.3">
      <c r="A15" s="33" t="s">
        <v>7</v>
      </c>
      <c r="B15" s="31">
        <v>6.2385331315795156E-2</v>
      </c>
      <c r="C15" s="31">
        <v>-2.4663361300384046</v>
      </c>
    </row>
    <row r="16" spans="1:3" x14ac:dyDescent="0.3">
      <c r="A16" s="33" t="s">
        <v>8</v>
      </c>
      <c r="B16" s="31">
        <v>4.0966614516043665</v>
      </c>
      <c r="C16" s="31">
        <v>-1.0641537352805597</v>
      </c>
    </row>
    <row r="17" spans="1:3" x14ac:dyDescent="0.3">
      <c r="A17" s="33" t="s">
        <v>9</v>
      </c>
      <c r="B17" s="31">
        <v>9.0624789317186973</v>
      </c>
      <c r="C17" s="31">
        <v>0.66305595653504135</v>
      </c>
    </row>
    <row r="18" spans="1:3" x14ac:dyDescent="0.3">
      <c r="A18" s="33" t="s">
        <v>10</v>
      </c>
      <c r="B18" s="31">
        <v>13.492358684819973</v>
      </c>
      <c r="C18" s="31">
        <v>2.3748188006964766</v>
      </c>
    </row>
    <row r="19" spans="1:3" x14ac:dyDescent="0.3">
      <c r="A19" s="32">
        <v>2011</v>
      </c>
      <c r="B19" s="31">
        <v>54.240006120843717</v>
      </c>
      <c r="C19" s="31">
        <v>20.41363122701647</v>
      </c>
    </row>
    <row r="20" spans="1:3" x14ac:dyDescent="0.3">
      <c r="A20" s="33" t="s">
        <v>7</v>
      </c>
      <c r="B20" s="31">
        <v>14.752053887987969</v>
      </c>
      <c r="C20" s="31">
        <v>3.8404779220660101</v>
      </c>
    </row>
    <row r="21" spans="1:3" x14ac:dyDescent="0.3">
      <c r="A21" s="33" t="s">
        <v>8</v>
      </c>
      <c r="B21" s="31">
        <v>15.322743751347655</v>
      </c>
      <c r="C21" s="31">
        <v>4.8460982078277093</v>
      </c>
    </row>
    <row r="22" spans="1:3" x14ac:dyDescent="0.3">
      <c r="A22" s="33" t="s">
        <v>9</v>
      </c>
      <c r="B22" s="31">
        <v>13.770360940136349</v>
      </c>
      <c r="C22" s="31">
        <v>5.5012654926162252</v>
      </c>
    </row>
    <row r="23" spans="1:3" x14ac:dyDescent="0.3">
      <c r="A23" s="33" t="s">
        <v>10</v>
      </c>
      <c r="B23" s="31">
        <v>10.394847541371742</v>
      </c>
      <c r="C23" s="31">
        <v>6.2257896045065264</v>
      </c>
    </row>
    <row r="24" spans="1:3" x14ac:dyDescent="0.3">
      <c r="A24" s="32">
        <v>2012</v>
      </c>
      <c r="B24" s="31">
        <v>21.110784664590867</v>
      </c>
      <c r="C24" s="31">
        <v>25.870761328534563</v>
      </c>
    </row>
    <row r="25" spans="1:3" x14ac:dyDescent="0.3">
      <c r="A25" s="33" t="s">
        <v>7</v>
      </c>
      <c r="B25" s="31">
        <v>8.943799942170628</v>
      </c>
      <c r="C25" s="31">
        <v>6.8301268448186514</v>
      </c>
    </row>
    <row r="26" spans="1:3" x14ac:dyDescent="0.3">
      <c r="A26" s="33" t="s">
        <v>8</v>
      </c>
      <c r="B26" s="31">
        <v>5.5846063788424383</v>
      </c>
      <c r="C26" s="31">
        <v>6.7689017475533797</v>
      </c>
    </row>
    <row r="27" spans="1:3" x14ac:dyDescent="0.3">
      <c r="A27" s="33" t="s">
        <v>9</v>
      </c>
      <c r="B27" s="31">
        <v>3.5710430936788384</v>
      </c>
      <c r="C27" s="31">
        <v>6.4756128363857579</v>
      </c>
    </row>
    <row r="28" spans="1:3" x14ac:dyDescent="0.3">
      <c r="A28" s="33" t="s">
        <v>10</v>
      </c>
      <c r="B28" s="31">
        <v>3.011335249898961</v>
      </c>
      <c r="C28" s="31">
        <v>5.7961198997767749</v>
      </c>
    </row>
    <row r="29" spans="1:3" x14ac:dyDescent="0.3">
      <c r="A29" s="32">
        <v>2013</v>
      </c>
      <c r="B29" s="31">
        <v>4.2518717682218599</v>
      </c>
      <c r="C29" s="31">
        <v>9.5382603390616651</v>
      </c>
    </row>
    <row r="30" spans="1:3" x14ac:dyDescent="0.3">
      <c r="A30" s="33" t="s">
        <v>7</v>
      </c>
      <c r="B30" s="31">
        <v>1.6384338684711564</v>
      </c>
      <c r="C30" s="31">
        <v>5.0285329919499855</v>
      </c>
    </row>
    <row r="31" spans="1:3" x14ac:dyDescent="0.3">
      <c r="A31" s="33" t="s">
        <v>8</v>
      </c>
      <c r="B31" s="31">
        <v>2.6134378997507035</v>
      </c>
      <c r="C31" s="31">
        <v>4.5097273471116806</v>
      </c>
    </row>
    <row r="36" spans="1:19" x14ac:dyDescent="0.3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</row>
    <row r="37" spans="1:19" x14ac:dyDescent="0.3">
      <c r="A37" s="3" t="s">
        <v>158</v>
      </c>
      <c r="B37" s="31" t="s">
        <v>94</v>
      </c>
      <c r="C37" s="31"/>
      <c r="D37" s="31"/>
    </row>
    <row r="38" spans="1:19" x14ac:dyDescent="0.3">
      <c r="A38" s="3" t="s">
        <v>93</v>
      </c>
      <c r="B38" s="31" t="s">
        <v>156</v>
      </c>
      <c r="C38" s="31" t="s">
        <v>155</v>
      </c>
      <c r="D38" s="31" t="s">
        <v>154</v>
      </c>
    </row>
    <row r="39" spans="1:19" x14ac:dyDescent="0.3">
      <c r="A39" s="32">
        <v>2010</v>
      </c>
      <c r="B39" s="31">
        <v>-7.8777268294581413</v>
      </c>
      <c r="C39" s="31">
        <v>-1.3959055430932303</v>
      </c>
      <c r="D39" s="31">
        <v>-1.729882460312262</v>
      </c>
    </row>
    <row r="40" spans="1:19" x14ac:dyDescent="0.3">
      <c r="A40" s="33" t="s">
        <v>152</v>
      </c>
      <c r="B40" s="31">
        <v>0.22903167275933756</v>
      </c>
      <c r="C40" s="31">
        <v>-0.24831188764377018</v>
      </c>
      <c r="D40" s="31">
        <v>-0.95444220939170632</v>
      </c>
    </row>
    <row r="41" spans="1:19" x14ac:dyDescent="0.3">
      <c r="A41" s="33" t="s">
        <v>153</v>
      </c>
      <c r="B41" s="31">
        <v>-2.5252309357099754</v>
      </c>
      <c r="C41" s="31">
        <v>-0.13391464756061261</v>
      </c>
      <c r="D41" s="31">
        <v>-0.8341441047539061</v>
      </c>
    </row>
    <row r="42" spans="1:19" x14ac:dyDescent="0.3">
      <c r="A42" s="33" t="s">
        <v>150</v>
      </c>
      <c r="B42" s="31">
        <v>-3.436595108634354</v>
      </c>
      <c r="C42" s="31">
        <v>-0.54621455894048421</v>
      </c>
      <c r="D42" s="31">
        <v>0.20307685352452193</v>
      </c>
    </row>
    <row r="43" spans="1:19" x14ac:dyDescent="0.3">
      <c r="A43" s="33" t="s">
        <v>151</v>
      </c>
      <c r="B43" s="31">
        <v>-2.144932457873149</v>
      </c>
      <c r="C43" s="31">
        <v>-0.46746444894836336</v>
      </c>
      <c r="D43" s="31">
        <v>-0.14437299969117151</v>
      </c>
    </row>
    <row r="44" spans="1:19" x14ac:dyDescent="0.3">
      <c r="A44" s="32">
        <v>2011</v>
      </c>
      <c r="B44" s="31">
        <v>11.652984372983159</v>
      </c>
      <c r="C44" s="31">
        <v>41.286173439264658</v>
      </c>
      <c r="D44" s="31">
        <v>41.886135229832085</v>
      </c>
    </row>
    <row r="45" spans="1:19" x14ac:dyDescent="0.3">
      <c r="A45" s="33" t="s">
        <v>152</v>
      </c>
      <c r="B45" s="31">
        <v>2.0329693644475948</v>
      </c>
      <c r="C45" s="31">
        <v>11.802283956373644</v>
      </c>
      <c r="D45" s="31">
        <v>14.832915789549785</v>
      </c>
    </row>
    <row r="46" spans="1:19" x14ac:dyDescent="0.3">
      <c r="A46" s="33" t="s">
        <v>153</v>
      </c>
      <c r="B46" s="31">
        <v>5.0257149257679608</v>
      </c>
      <c r="C46" s="31">
        <v>13.937814386288183</v>
      </c>
      <c r="D46" s="31">
        <v>14.106877399154873</v>
      </c>
    </row>
    <row r="47" spans="1:19" x14ac:dyDescent="0.3">
      <c r="A47" s="33" t="s">
        <v>150</v>
      </c>
      <c r="B47" s="31">
        <v>3.9012343018153808</v>
      </c>
      <c r="C47" s="31">
        <v>15.161094448733994</v>
      </c>
      <c r="D47" s="31">
        <v>12.468698435118107</v>
      </c>
    </row>
    <row r="48" spans="1:19" x14ac:dyDescent="0.3">
      <c r="A48" s="33" t="s">
        <v>151</v>
      </c>
      <c r="B48" s="31">
        <v>0.69306578095222238</v>
      </c>
      <c r="C48" s="31">
        <v>0.38498064786883596</v>
      </c>
      <c r="D48" s="31">
        <v>0.47764360600931582</v>
      </c>
    </row>
    <row r="49" spans="1:4" x14ac:dyDescent="0.3">
      <c r="A49" s="32">
        <v>2012</v>
      </c>
      <c r="B49" s="31">
        <v>-3.972246546340537</v>
      </c>
      <c r="C49" s="31">
        <v>21.658681259661925</v>
      </c>
      <c r="D49" s="31">
        <v>27.007984430362182</v>
      </c>
    </row>
    <row r="50" spans="1:4" x14ac:dyDescent="0.3">
      <c r="A50" s="33" t="s">
        <v>152</v>
      </c>
      <c r="B50" s="31">
        <v>0.28086137750712598</v>
      </c>
      <c r="C50" s="31">
        <v>9.6504831912255415</v>
      </c>
      <c r="D50" s="31">
        <v>12.576012304971551</v>
      </c>
    </row>
    <row r="51" spans="1:4" x14ac:dyDescent="0.3">
      <c r="A51" s="33" t="s">
        <v>153</v>
      </c>
      <c r="B51" s="31">
        <v>-2.6606572754153173</v>
      </c>
      <c r="C51" s="31">
        <v>7.1764880707927237</v>
      </c>
      <c r="D51" s="31">
        <v>9.2078623199008351</v>
      </c>
    </row>
    <row r="52" spans="1:4" x14ac:dyDescent="0.3">
      <c r="A52" s="33" t="s">
        <v>150</v>
      </c>
      <c r="B52" s="31">
        <v>-1.5924506484323455</v>
      </c>
      <c r="C52" s="31">
        <v>4.8317099976436584</v>
      </c>
      <c r="D52" s="31">
        <v>5.2241098054897961</v>
      </c>
    </row>
    <row r="53" spans="1:4" x14ac:dyDescent="0.3">
      <c r="A53" s="32" t="s">
        <v>157</v>
      </c>
      <c r="B53" s="31">
        <v>-0.19698900281552012</v>
      </c>
      <c r="C53" s="31">
        <v>61.548949155833348</v>
      </c>
      <c r="D53" s="31">
        <v>67.164237199881995</v>
      </c>
    </row>
    <row r="54" spans="1:4" x14ac:dyDescent="0.3">
      <c r="B54" s="3"/>
      <c r="C54" s="3"/>
    </row>
    <row r="55" spans="1:4" x14ac:dyDescent="0.3">
      <c r="B55" s="3"/>
      <c r="C55" s="3"/>
    </row>
    <row r="56" spans="1:4" x14ac:dyDescent="0.3">
      <c r="B56" s="3"/>
      <c r="C56" s="3"/>
    </row>
    <row r="57" spans="1:4" x14ac:dyDescent="0.3">
      <c r="B57" s="3"/>
      <c r="C57" s="3"/>
    </row>
    <row r="58" spans="1:4" x14ac:dyDescent="0.3">
      <c r="B58" s="3"/>
      <c r="C58" s="3"/>
    </row>
    <row r="59" spans="1:4" x14ac:dyDescent="0.3">
      <c r="B59" s="3"/>
      <c r="C59" s="3"/>
    </row>
    <row r="60" spans="1:4" x14ac:dyDescent="0.3">
      <c r="B60" s="3"/>
      <c r="C60" s="3"/>
    </row>
    <row r="61" spans="1:4" x14ac:dyDescent="0.3">
      <c r="B61" s="3"/>
      <c r="C61" s="3"/>
    </row>
    <row r="62" spans="1:4" x14ac:dyDescent="0.3">
      <c r="B62" s="3"/>
      <c r="C62" s="3"/>
    </row>
    <row r="63" spans="1:4" x14ac:dyDescent="0.3">
      <c r="B63" s="3"/>
      <c r="C63" s="3"/>
    </row>
    <row r="64" spans="1:4" x14ac:dyDescent="0.3">
      <c r="B64" s="3"/>
      <c r="C64" s="3"/>
    </row>
    <row r="65" spans="2:19" x14ac:dyDescent="0.3">
      <c r="B65" s="3"/>
      <c r="C65" s="3"/>
    </row>
    <row r="66" spans="2:19" x14ac:dyDescent="0.3">
      <c r="B66" s="3"/>
      <c r="C66" s="3"/>
    </row>
    <row r="67" spans="2:19" x14ac:dyDescent="0.3">
      <c r="B67" s="3"/>
      <c r="C67" s="3"/>
    </row>
    <row r="68" spans="2:19" x14ac:dyDescent="0.3">
      <c r="B68" s="3"/>
      <c r="C68" s="3"/>
    </row>
    <row r="69" spans="2:19" x14ac:dyDescent="0.3">
      <c r="B69" s="3"/>
      <c r="C69" s="3"/>
    </row>
    <row r="70" spans="2:19" x14ac:dyDescent="0.3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FICHA BD MTCB</vt:lpstr>
      <vt:lpstr>BASE MTCB</vt:lpstr>
      <vt:lpstr>FICHA BD MTCB Empalmada</vt:lpstr>
      <vt:lpstr>BASE MTCB Empalmada</vt:lpstr>
      <vt:lpstr>FICHA BD EMCM MENSUAL</vt:lpstr>
      <vt:lpstr>BASE EMCM MENSUAL</vt:lpstr>
      <vt:lpstr>Salida Com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Carolina Sarasty Manotas</cp:lastModifiedBy>
  <dcterms:created xsi:type="dcterms:W3CDTF">2010-10-19T14:22:22Z</dcterms:created>
  <dcterms:modified xsi:type="dcterms:W3CDTF">2021-03-08T19:29:09Z</dcterms:modified>
</cp:coreProperties>
</file>