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4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6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8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10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9.xml" ContentType="application/vnd.openxmlformats-officedocument.drawing+xml"/>
  <Override PartName="/xl/charts/chart11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charts/chart12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4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1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3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4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5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16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0" yWindow="0" windowWidth="21600" windowHeight="9000" tabRatio="909"/>
  </bookViews>
  <sheets>
    <sheet name="Índice" sheetId="9" r:id="rId1"/>
    <sheet name="Producción departamentos" sheetId="18" r:id="rId2"/>
    <sheet name="Industria variación anual" sheetId="58" r:id="rId3"/>
    <sheet name="Industria variación corrido" sheetId="20" r:id="rId4"/>
    <sheet name="H Producción dptos anual" sheetId="39" r:id="rId5"/>
    <sheet name="H Producción dptos corrido" sheetId="59" r:id="rId6"/>
    <sheet name="H Ventas dptos anual" sheetId="60" r:id="rId7"/>
    <sheet name="H Ventas dptos corrido" sheetId="61" r:id="rId8"/>
    <sheet name="H Ocupados dptos anual" sheetId="62" r:id="rId9"/>
    <sheet name="H Ocupados dptos corrido" sheetId="63" r:id="rId10"/>
    <sheet name="H Producción Bogotá anual" sheetId="3" r:id="rId11"/>
    <sheet name="H Producción Bogotá corrido" sheetId="64" r:id="rId12"/>
    <sheet name="H Ventas Bogotá anual" sheetId="65" r:id="rId13"/>
    <sheet name="H Ventas Bogotá corrido" sheetId="66" r:id="rId14"/>
    <sheet name="H Ocupados Bogotá anual" sheetId="67" r:id="rId15"/>
    <sheet name="H Ocupados Bogotá corrido" sheetId="68" r:id="rId16"/>
  </sheets>
  <externalReferences>
    <externalReference r:id="rId17"/>
    <externalReference r:id="rId18"/>
  </externalReferences>
  <definedNames>
    <definedName name="\a" localSheetId="14">#REF!</definedName>
    <definedName name="\a" localSheetId="15">#REF!</definedName>
    <definedName name="\a" localSheetId="8">#REF!</definedName>
    <definedName name="\a" localSheetId="9">#REF!</definedName>
    <definedName name="\a" localSheetId="10">#REF!</definedName>
    <definedName name="\a" localSheetId="11">#REF!</definedName>
    <definedName name="\a" localSheetId="4">#REF!</definedName>
    <definedName name="\a" localSheetId="5">#REF!</definedName>
    <definedName name="\a" localSheetId="12">#REF!</definedName>
    <definedName name="\a" localSheetId="13">#REF!</definedName>
    <definedName name="\a" localSheetId="6">#REF!</definedName>
    <definedName name="\a" localSheetId="7">#REF!</definedName>
    <definedName name="\a" localSheetId="0">#REF!</definedName>
    <definedName name="\a" localSheetId="2">#REF!</definedName>
    <definedName name="\a" localSheetId="3">#REF!</definedName>
    <definedName name="\a" localSheetId="1">#REF!</definedName>
    <definedName name="\y" localSheetId="14">#REF!</definedName>
    <definedName name="\y" localSheetId="15">#REF!</definedName>
    <definedName name="\y" localSheetId="8">#REF!</definedName>
    <definedName name="\y" localSheetId="9">#REF!</definedName>
    <definedName name="\y" localSheetId="10">#REF!</definedName>
    <definedName name="\y" localSheetId="11">#REF!</definedName>
    <definedName name="\y" localSheetId="4">#REF!</definedName>
    <definedName name="\y" localSheetId="5">#REF!</definedName>
    <definedName name="\y" localSheetId="12">#REF!</definedName>
    <definedName name="\y" localSheetId="13">#REF!</definedName>
    <definedName name="\y" localSheetId="6">#REF!</definedName>
    <definedName name="\y" localSheetId="7">#REF!</definedName>
    <definedName name="\y" localSheetId="0">#REF!</definedName>
    <definedName name="\y" localSheetId="2">#REF!</definedName>
    <definedName name="\y" localSheetId="3">#REF!</definedName>
    <definedName name="\y" localSheetId="1">#REF!</definedName>
    <definedName name="\z" localSheetId="14">#REF!</definedName>
    <definedName name="\z" localSheetId="15">#REF!</definedName>
    <definedName name="\z" localSheetId="8">#REF!</definedName>
    <definedName name="\z" localSheetId="9">#REF!</definedName>
    <definedName name="\z" localSheetId="10">#REF!</definedName>
    <definedName name="\z" localSheetId="11">#REF!</definedName>
    <definedName name="\z" localSheetId="4">#REF!</definedName>
    <definedName name="\z" localSheetId="5">#REF!</definedName>
    <definedName name="\z" localSheetId="12">#REF!</definedName>
    <definedName name="\z" localSheetId="13">#REF!</definedName>
    <definedName name="\z" localSheetId="6">#REF!</definedName>
    <definedName name="\z" localSheetId="7">#REF!</definedName>
    <definedName name="\z" localSheetId="0">#REF!</definedName>
    <definedName name="\z" localSheetId="2">#REF!</definedName>
    <definedName name="\z" localSheetId="3">#REF!</definedName>
    <definedName name="\z" localSheetId="1">#REF!</definedName>
    <definedName name="_C" localSheetId="0">#REF!</definedName>
    <definedName name="_Fill" localSheetId="14" hidden="1">#REF!</definedName>
    <definedName name="_Fill" localSheetId="15" hidden="1">#REF!</definedName>
    <definedName name="_Fill" localSheetId="8" hidden="1">#REF!</definedName>
    <definedName name="_Fill" localSheetId="9" hidden="1">#REF!</definedName>
    <definedName name="_Fill" localSheetId="10" hidden="1">#REF!</definedName>
    <definedName name="_Fill" localSheetId="11" hidden="1">#REF!</definedName>
    <definedName name="_Fill" localSheetId="4" hidden="1">#REF!</definedName>
    <definedName name="_Fill" localSheetId="5" hidden="1">#REF!</definedName>
    <definedName name="_Fill" localSheetId="12" hidden="1">#REF!</definedName>
    <definedName name="_Fill" localSheetId="13" hidden="1">#REF!</definedName>
    <definedName name="_Fill" localSheetId="6" hidden="1">#REF!</definedName>
    <definedName name="_Fill" localSheetId="7" hidden="1">#REF!</definedName>
    <definedName name="_Fill" localSheetId="0" hidden="1">#REF!</definedName>
    <definedName name="_Fill" localSheetId="2" hidden="1">#REF!</definedName>
    <definedName name="_Fill" localSheetId="3" hidden="1">#REF!</definedName>
    <definedName name="_Fill" localSheetId="1" hidden="1">#REF!</definedName>
    <definedName name="_xlnm._FilterDatabase" localSheetId="14" hidden="1">'H Ocupados Bogotá anual'!$M$30:$O$40</definedName>
    <definedName name="_xlnm._FilterDatabase" localSheetId="15" hidden="1">'H Ocupados Bogotá corrido'!$M$30:$O$40</definedName>
    <definedName name="_xlnm._FilterDatabase" localSheetId="10" hidden="1">'H Producción Bogotá anual'!$X$29:$Z$29</definedName>
    <definedName name="_xlnm._FilterDatabase" localSheetId="11" hidden="1">'H Producción Bogotá corrido'!$M$30:$O$41</definedName>
    <definedName name="_xlnm._FilterDatabase" localSheetId="12" hidden="1">'H Ventas Bogotá anual'!$M$30:$O$41</definedName>
    <definedName name="_xlnm._FilterDatabase" localSheetId="13" hidden="1">'H Ventas Bogotá corrido'!$M$30:$O$41</definedName>
    <definedName name="_Key1" localSheetId="14" hidden="1">#REF!</definedName>
    <definedName name="_Key1" localSheetId="15" hidden="1">#REF!</definedName>
    <definedName name="_Key1" localSheetId="8" hidden="1">#REF!</definedName>
    <definedName name="_Key1" localSheetId="9" hidden="1">#REF!</definedName>
    <definedName name="_Key1" localSheetId="10" hidden="1">#REF!</definedName>
    <definedName name="_Key1" localSheetId="11" hidden="1">#REF!</definedName>
    <definedName name="_Key1" localSheetId="4" hidden="1">#REF!</definedName>
    <definedName name="_Key1" localSheetId="5" hidden="1">#REF!</definedName>
    <definedName name="_Key1" localSheetId="12" hidden="1">#REF!</definedName>
    <definedName name="_Key1" localSheetId="13" hidden="1">#REF!</definedName>
    <definedName name="_Key1" localSheetId="6" hidden="1">#REF!</definedName>
    <definedName name="_Key1" localSheetId="7" hidden="1">#REF!</definedName>
    <definedName name="_Key1" localSheetId="0" hidden="1">#REF!</definedName>
    <definedName name="_Key1" localSheetId="2" hidden="1">#REF!</definedName>
    <definedName name="_Key1" localSheetId="3" hidden="1">#REF!</definedName>
    <definedName name="_Key1" localSheetId="1" hidden="1">#REF!</definedName>
    <definedName name="_Order1" hidden="1">255</definedName>
    <definedName name="_Sort" localSheetId="14" hidden="1">#REF!</definedName>
    <definedName name="_Sort" localSheetId="15" hidden="1">#REF!</definedName>
    <definedName name="_Sort" localSheetId="8" hidden="1">#REF!</definedName>
    <definedName name="_Sort" localSheetId="9" hidden="1">#REF!</definedName>
    <definedName name="_Sort" localSheetId="10" hidden="1">#REF!</definedName>
    <definedName name="_Sort" localSheetId="11" hidden="1">#REF!</definedName>
    <definedName name="_Sort" localSheetId="4" hidden="1">#REF!</definedName>
    <definedName name="_Sort" localSheetId="5" hidden="1">#REF!</definedName>
    <definedName name="_Sort" localSheetId="12" hidden="1">#REF!</definedName>
    <definedName name="_Sort" localSheetId="13" hidden="1">#REF!</definedName>
    <definedName name="_Sort" localSheetId="6" hidden="1">#REF!</definedName>
    <definedName name="_Sort" localSheetId="7" hidden="1">#REF!</definedName>
    <definedName name="_Sort" localSheetId="0" hidden="1">#REF!</definedName>
    <definedName name="_Sort" localSheetId="2" hidden="1">#REF!</definedName>
    <definedName name="_Sort" localSheetId="3" hidden="1">#REF!</definedName>
    <definedName name="_Sort" localSheetId="1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4">'[1]ipc indice 2'!$L$1:$L$311</definedName>
    <definedName name="ABR._89" localSheetId="15">'[1]ipc indice 2'!$L$1:$L$311</definedName>
    <definedName name="ABR._89" localSheetId="8">'[1]ipc indice 2'!$L$1:$L$311</definedName>
    <definedName name="ABR._89" localSheetId="9">'[1]ipc indice 2'!$L$1:$L$311</definedName>
    <definedName name="ABR._89" localSheetId="10">'[1]ipc indice 2'!$L$1:$L$311</definedName>
    <definedName name="ABR._89" localSheetId="11">'[1]ipc indice 2'!$L$1:$L$311</definedName>
    <definedName name="ABR._89" localSheetId="4">'[1]ipc indice 2'!$L$1:$L$311</definedName>
    <definedName name="ABR._89" localSheetId="5">'[1]ipc indice 2'!$L$1:$L$311</definedName>
    <definedName name="ABR._89" localSheetId="12">'[1]ipc indice 2'!$L$1:$L$311</definedName>
    <definedName name="ABR._89" localSheetId="13">'[1]ipc indice 2'!$L$1:$L$311</definedName>
    <definedName name="ABR._89" localSheetId="6">'[1]ipc indice 2'!$L$1:$L$311</definedName>
    <definedName name="ABR._89" localSheetId="7">'[1]ipc indice 2'!$L$1:$L$311</definedName>
    <definedName name="ABR._89" localSheetId="0">'[1]ipc indice 2'!$L$1:$L$311</definedName>
    <definedName name="ABR._89" localSheetId="2">'[1]ipc indice 2'!$L$1:$L$311</definedName>
    <definedName name="ABR._89" localSheetId="3">'[1]ipc indice 2'!$L$1:$L$311</definedName>
    <definedName name="ABR._89" localSheetId="1">'[1]ipc indice 2'!$L$1:$L$311</definedName>
    <definedName name="AGO._89" localSheetId="14">'[1]ipc indice 2'!$P$1:$P$311</definedName>
    <definedName name="AGO._89" localSheetId="15">'[1]ipc indice 2'!$P$1:$P$311</definedName>
    <definedName name="AGO._89" localSheetId="8">'[1]ipc indice 2'!$P$1:$P$311</definedName>
    <definedName name="AGO._89" localSheetId="9">'[1]ipc indice 2'!$P$1:$P$311</definedName>
    <definedName name="AGO._89" localSheetId="10">'[1]ipc indice 2'!$P$1:$P$311</definedName>
    <definedName name="AGO._89" localSheetId="11">'[1]ipc indice 2'!$P$1:$P$311</definedName>
    <definedName name="AGO._89" localSheetId="4">'[1]ipc indice 2'!$P$1:$P$311</definedName>
    <definedName name="AGO._89" localSheetId="5">'[1]ipc indice 2'!$P$1:$P$311</definedName>
    <definedName name="AGO._89" localSheetId="12">'[1]ipc indice 2'!$P$1:$P$311</definedName>
    <definedName name="AGO._89" localSheetId="13">'[1]ipc indice 2'!$P$1:$P$311</definedName>
    <definedName name="AGO._89" localSheetId="6">'[1]ipc indice 2'!$P$1:$P$311</definedName>
    <definedName name="AGO._89" localSheetId="7">'[1]ipc indice 2'!$P$1:$P$311</definedName>
    <definedName name="AGO._89" localSheetId="0">'[1]ipc indice 2'!$P$1:$P$311</definedName>
    <definedName name="AGO._89" localSheetId="2">'[1]ipc indice 2'!$P$1:$P$311</definedName>
    <definedName name="AGO._89" localSheetId="3">'[1]ipc indice 2'!$P$1:$P$311</definedName>
    <definedName name="AGO._89" localSheetId="1">'[1]ipc indice 2'!$P$1:$P$311</definedName>
    <definedName name="AÑO" localSheetId="0">#REF!</definedName>
    <definedName name="_xlnm.Print_Area" localSheetId="14">'H Ocupados Bogotá anual'!$A$1:$K$47</definedName>
    <definedName name="_xlnm.Print_Area" localSheetId="15">'H Ocupados Bogotá corrido'!$A$1:$K$47</definedName>
    <definedName name="_xlnm.Print_Area" localSheetId="8">'H Ocupados dptos anual'!$A$1:$R$61</definedName>
    <definedName name="_xlnm.Print_Area" localSheetId="9">'H Ocupados dptos corrido'!$A$1:$R$61</definedName>
    <definedName name="_xlnm.Print_Area" localSheetId="10">'H Producción Bogotá anual'!$A$1:$V$46</definedName>
    <definedName name="_xlnm.Print_Area" localSheetId="11">'H Producción Bogotá corrido'!$A$1:$K$46</definedName>
    <definedName name="_xlnm.Print_Area" localSheetId="4">'H Producción dptos anual'!$A$1:$R$61</definedName>
    <definedName name="_xlnm.Print_Area" localSheetId="5">'H Producción dptos corrido'!$A$1:$R$61</definedName>
    <definedName name="_xlnm.Print_Area" localSheetId="12">'H Ventas Bogotá anual'!$A$1:$K$46</definedName>
    <definedName name="_xlnm.Print_Area" localSheetId="13">'H Ventas Bogotá corrido'!$A$1:$K$46</definedName>
    <definedName name="_xlnm.Print_Area" localSheetId="6">'H Ventas dptos anual'!$A$1:$R$61</definedName>
    <definedName name="_xlnm.Print_Area" localSheetId="7">'H Ventas dptos corrido'!$A$1:$R$62</definedName>
    <definedName name="_xlnm.Print_Area" localSheetId="0">Índice!$A$1:$O$27</definedName>
    <definedName name="_xlnm.Print_Area" localSheetId="2">'Industria variación anual'!$A$1:$I$52</definedName>
    <definedName name="_xlnm.Print_Area" localSheetId="3">'Industria variación corrido'!$A$1:$K$52</definedName>
    <definedName name="_xlnm.Print_Area" localSheetId="1">'Producción departamentos'!$A$1:$I$37</definedName>
    <definedName name="BASE" localSheetId="0">#REF!</definedName>
    <definedName name="_xlnm.Database" localSheetId="14">[2]BASE!#REF!</definedName>
    <definedName name="_xlnm.Database" localSheetId="15">[2]BASE!#REF!</definedName>
    <definedName name="_xlnm.Database" localSheetId="8">[2]BASE!#REF!</definedName>
    <definedName name="_xlnm.Database" localSheetId="9">[2]BASE!#REF!</definedName>
    <definedName name="_xlnm.Database" localSheetId="10">[2]BASE!#REF!</definedName>
    <definedName name="_xlnm.Database" localSheetId="11">[2]BASE!#REF!</definedName>
    <definedName name="_xlnm.Database" localSheetId="4">[2]BASE!#REF!</definedName>
    <definedName name="_xlnm.Database" localSheetId="5">[2]BASE!#REF!</definedName>
    <definedName name="_xlnm.Database" localSheetId="12">[2]BASE!#REF!</definedName>
    <definedName name="_xlnm.Database" localSheetId="13">[2]BASE!#REF!</definedName>
    <definedName name="_xlnm.Database" localSheetId="6">[2]BASE!#REF!</definedName>
    <definedName name="_xlnm.Database" localSheetId="7">[2]BASE!#REF!</definedName>
    <definedName name="_xlnm.Database" localSheetId="0">[2]BASE!#REF!</definedName>
    <definedName name="_xlnm.Database" localSheetId="2">[2]BASE!#REF!</definedName>
    <definedName name="_xlnm.Database" localSheetId="1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4">[2]BASE!#REF!</definedName>
    <definedName name="Database" localSheetId="15">[2]BASE!#REF!</definedName>
    <definedName name="Database" localSheetId="8">[2]BASE!#REF!</definedName>
    <definedName name="Database" localSheetId="9">[2]BASE!#REF!</definedName>
    <definedName name="Database" localSheetId="11">[2]BASE!#REF!</definedName>
    <definedName name="Database" localSheetId="4">[2]BASE!#REF!</definedName>
    <definedName name="Database" localSheetId="5">[2]BASE!#REF!</definedName>
    <definedName name="Database" localSheetId="12">[2]BASE!#REF!</definedName>
    <definedName name="Database" localSheetId="13">[2]BASE!#REF!</definedName>
    <definedName name="Database" localSheetId="6">[2]BASE!#REF!</definedName>
    <definedName name="Database" localSheetId="7">[2]BASE!#REF!</definedName>
    <definedName name="Database" localSheetId="2">[2]BASE!#REF!</definedName>
    <definedName name="Database" localSheetId="3">[2]BASE!#REF!</definedName>
    <definedName name="Database">[2]BASE!#REF!</definedName>
    <definedName name="DIC._88" localSheetId="14">'[1]ipc indice 2'!$H$1:$H$311</definedName>
    <definedName name="DIC._88" localSheetId="15">'[1]ipc indice 2'!$H$1:$H$311</definedName>
    <definedName name="DIC._88" localSheetId="8">'[1]ipc indice 2'!$H$1:$H$311</definedName>
    <definedName name="DIC._88" localSheetId="9">'[1]ipc indice 2'!$H$1:$H$311</definedName>
    <definedName name="DIC._88" localSheetId="10">'[1]ipc indice 2'!$H$1:$H$311</definedName>
    <definedName name="DIC._88" localSheetId="11">'[1]ipc indice 2'!$H$1:$H$311</definedName>
    <definedName name="DIC._88" localSheetId="4">'[1]ipc indice 2'!$H$1:$H$311</definedName>
    <definedName name="DIC._88" localSheetId="5">'[1]ipc indice 2'!$H$1:$H$311</definedName>
    <definedName name="DIC._88" localSheetId="12">'[1]ipc indice 2'!$H$1:$H$311</definedName>
    <definedName name="DIC._88" localSheetId="13">'[1]ipc indice 2'!$H$1:$H$311</definedName>
    <definedName name="DIC._88" localSheetId="6">'[1]ipc indice 2'!$H$1:$H$311</definedName>
    <definedName name="DIC._88" localSheetId="7">'[1]ipc indice 2'!$H$1:$H$311</definedName>
    <definedName name="DIC._88" localSheetId="0">'[1]ipc indice 2'!$H$1:$H$311</definedName>
    <definedName name="DIC._88" localSheetId="2">'[1]ipc indice 2'!$H$1:$H$311</definedName>
    <definedName name="DIC._88" localSheetId="3">'[1]ipc indice 2'!$H$1:$H$311</definedName>
    <definedName name="DIC._88" localSheetId="1">'[1]ipc indice 2'!$H$1:$H$311</definedName>
    <definedName name="DIC._89" localSheetId="14">'[1]ipc indice 2'!$T$1:$T$311</definedName>
    <definedName name="DIC._89" localSheetId="15">'[1]ipc indice 2'!$T$1:$T$311</definedName>
    <definedName name="DIC._89" localSheetId="8">'[1]ipc indice 2'!$T$1:$T$311</definedName>
    <definedName name="DIC._89" localSheetId="9">'[1]ipc indice 2'!$T$1:$T$311</definedName>
    <definedName name="DIC._89" localSheetId="10">'[1]ipc indice 2'!$T$1:$T$311</definedName>
    <definedName name="DIC._89" localSheetId="11">'[1]ipc indice 2'!$T$1:$T$311</definedName>
    <definedName name="DIC._89" localSheetId="4">'[1]ipc indice 2'!$T$1:$T$311</definedName>
    <definedName name="DIC._89" localSheetId="5">'[1]ipc indice 2'!$T$1:$T$311</definedName>
    <definedName name="DIC._89" localSheetId="12">'[1]ipc indice 2'!$T$1:$T$311</definedName>
    <definedName name="DIC._89" localSheetId="13">'[1]ipc indice 2'!$T$1:$T$311</definedName>
    <definedName name="DIC._89" localSheetId="6">'[1]ipc indice 2'!$T$1:$T$311</definedName>
    <definedName name="DIC._89" localSheetId="7">'[1]ipc indice 2'!$T$1:$T$311</definedName>
    <definedName name="DIC._89" localSheetId="0">'[1]ipc indice 2'!$T$1:$T$311</definedName>
    <definedName name="DIC._89" localSheetId="2">'[1]ipc indice 2'!$T$1:$T$311</definedName>
    <definedName name="DIC._89" localSheetId="3">'[1]ipc indice 2'!$T$1:$T$311</definedName>
    <definedName name="DIC._89" localSheetId="1">'[1]ipc indice 2'!$T$1:$T$311</definedName>
    <definedName name="ENE._89" localSheetId="14">'[1]ipc indice 2'!$I$1:$I$311</definedName>
    <definedName name="ENE._89" localSheetId="15">'[1]ipc indice 2'!$I$1:$I$311</definedName>
    <definedName name="ENE._89" localSheetId="8">'[1]ipc indice 2'!$I$1:$I$311</definedName>
    <definedName name="ENE._89" localSheetId="9">'[1]ipc indice 2'!$I$1:$I$311</definedName>
    <definedName name="ENE._89" localSheetId="10">'[1]ipc indice 2'!$I$1:$I$311</definedName>
    <definedName name="ENE._89" localSheetId="11">'[1]ipc indice 2'!$I$1:$I$311</definedName>
    <definedName name="ENE._89" localSheetId="4">'[1]ipc indice 2'!$I$1:$I$311</definedName>
    <definedName name="ENE._89" localSheetId="5">'[1]ipc indice 2'!$I$1:$I$311</definedName>
    <definedName name="ENE._89" localSheetId="12">'[1]ipc indice 2'!$I$1:$I$311</definedName>
    <definedName name="ENE._89" localSheetId="13">'[1]ipc indice 2'!$I$1:$I$311</definedName>
    <definedName name="ENE._89" localSheetId="6">'[1]ipc indice 2'!$I$1:$I$311</definedName>
    <definedName name="ENE._89" localSheetId="7">'[1]ipc indice 2'!$I$1:$I$311</definedName>
    <definedName name="ENE._89" localSheetId="0">'[1]ipc indice 2'!$I$1:$I$311</definedName>
    <definedName name="ENE._89" localSheetId="2">'[1]ipc indice 2'!$I$1:$I$311</definedName>
    <definedName name="ENE._89" localSheetId="3">'[1]ipc indice 2'!$I$1:$I$311</definedName>
    <definedName name="ENE._89" localSheetId="1">'[1]ipc indice 2'!$I$1:$I$311</definedName>
    <definedName name="ENE._90" localSheetId="14">'[1]ipc indice 2'!$U$1:$U$311</definedName>
    <definedName name="ENE._90" localSheetId="15">'[1]ipc indice 2'!$U$1:$U$311</definedName>
    <definedName name="ENE._90" localSheetId="8">'[1]ipc indice 2'!$U$1:$U$311</definedName>
    <definedName name="ENE._90" localSheetId="9">'[1]ipc indice 2'!$U$1:$U$311</definedName>
    <definedName name="ENE._90" localSheetId="10">'[1]ipc indice 2'!$U$1:$U$311</definedName>
    <definedName name="ENE._90" localSheetId="11">'[1]ipc indice 2'!$U$1:$U$311</definedName>
    <definedName name="ENE._90" localSheetId="4">'[1]ipc indice 2'!$U$1:$U$311</definedName>
    <definedName name="ENE._90" localSheetId="5">'[1]ipc indice 2'!$U$1:$U$311</definedName>
    <definedName name="ENE._90" localSheetId="12">'[1]ipc indice 2'!$U$1:$U$311</definedName>
    <definedName name="ENE._90" localSheetId="13">'[1]ipc indice 2'!$U$1:$U$311</definedName>
    <definedName name="ENE._90" localSheetId="6">'[1]ipc indice 2'!$U$1:$U$311</definedName>
    <definedName name="ENE._90" localSheetId="7">'[1]ipc indice 2'!$U$1:$U$311</definedName>
    <definedName name="ENE._90" localSheetId="0">'[1]ipc indice 2'!$U$1:$U$311</definedName>
    <definedName name="ENE._90" localSheetId="2">'[1]ipc indice 2'!$U$1:$U$311</definedName>
    <definedName name="ENE._90" localSheetId="3">'[1]ipc indice 2'!$U$1:$U$311</definedName>
    <definedName name="ENE._90" localSheetId="1">'[1]ipc indice 2'!$U$1:$U$311</definedName>
    <definedName name="FEB._89" localSheetId="14">'[1]ipc indice 2'!$J$1:$J$311</definedName>
    <definedName name="FEB._89" localSheetId="15">'[1]ipc indice 2'!$J$1:$J$311</definedName>
    <definedName name="FEB._89" localSheetId="8">'[1]ipc indice 2'!$J$1:$J$311</definedName>
    <definedName name="FEB._89" localSheetId="9">'[1]ipc indice 2'!$J$1:$J$311</definedName>
    <definedName name="FEB._89" localSheetId="10">'[1]ipc indice 2'!$J$1:$J$311</definedName>
    <definedName name="FEB._89" localSheetId="11">'[1]ipc indice 2'!$J$1:$J$311</definedName>
    <definedName name="FEB._89" localSheetId="4">'[1]ipc indice 2'!$J$1:$J$311</definedName>
    <definedName name="FEB._89" localSheetId="5">'[1]ipc indice 2'!$J$1:$J$311</definedName>
    <definedName name="FEB._89" localSheetId="12">'[1]ipc indice 2'!$J$1:$J$311</definedName>
    <definedName name="FEB._89" localSheetId="13">'[1]ipc indice 2'!$J$1:$J$311</definedName>
    <definedName name="FEB._89" localSheetId="6">'[1]ipc indice 2'!$J$1:$J$311</definedName>
    <definedName name="FEB._89" localSheetId="7">'[1]ipc indice 2'!$J$1:$J$311</definedName>
    <definedName name="FEB._89" localSheetId="0">'[1]ipc indice 2'!$J$1:$J$311</definedName>
    <definedName name="FEB._89" localSheetId="2">'[1]ipc indice 2'!$J$1:$J$311</definedName>
    <definedName name="FEB._89" localSheetId="3">'[1]ipc indice 2'!$J$1:$J$311</definedName>
    <definedName name="FEB._89" localSheetId="1">'[1]ipc indice 2'!$J$1:$J$311</definedName>
    <definedName name="FENALCE">#N/A</definedName>
    <definedName name="HTML_CodePage" hidden="1">9</definedName>
    <definedName name="HTML_Control" localSheetId="14" hidden="1">{"'Hoja1'!$A$2:$E$19"}</definedName>
    <definedName name="HTML_Control" localSheetId="15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0" hidden="1">{"'Hoja1'!$A$2:$E$19"}</definedName>
    <definedName name="HTML_Control" localSheetId="11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4">'[1]ipc indice 2'!$O$1:$O$311</definedName>
    <definedName name="JUL._89" localSheetId="15">'[1]ipc indice 2'!$O$1:$O$311</definedName>
    <definedName name="JUL._89" localSheetId="8">'[1]ipc indice 2'!$O$1:$O$311</definedName>
    <definedName name="JUL._89" localSheetId="9">'[1]ipc indice 2'!$O$1:$O$311</definedName>
    <definedName name="JUL._89" localSheetId="10">'[1]ipc indice 2'!$O$1:$O$311</definedName>
    <definedName name="JUL._89" localSheetId="11">'[1]ipc indice 2'!$O$1:$O$311</definedName>
    <definedName name="JUL._89" localSheetId="4">'[1]ipc indice 2'!$O$1:$O$311</definedName>
    <definedName name="JUL._89" localSheetId="5">'[1]ipc indice 2'!$O$1:$O$311</definedName>
    <definedName name="JUL._89" localSheetId="12">'[1]ipc indice 2'!$O$1:$O$311</definedName>
    <definedName name="JUL._89" localSheetId="13">'[1]ipc indice 2'!$O$1:$O$311</definedName>
    <definedName name="JUL._89" localSheetId="6">'[1]ipc indice 2'!$O$1:$O$311</definedName>
    <definedName name="JUL._89" localSheetId="7">'[1]ipc indice 2'!$O$1:$O$311</definedName>
    <definedName name="JUL._89" localSheetId="0">'[1]ipc indice 2'!$O$1:$O$311</definedName>
    <definedName name="JUL._89" localSheetId="2">'[1]ipc indice 2'!$O$1:$O$311</definedName>
    <definedName name="JUL._89" localSheetId="3">'[1]ipc indice 2'!$O$1:$O$311</definedName>
    <definedName name="JUL._89" localSheetId="1">'[1]ipc indice 2'!$O$1:$O$311</definedName>
    <definedName name="JUN._89" localSheetId="14">'[1]ipc indice 2'!$N$1:$N$311</definedName>
    <definedName name="JUN._89" localSheetId="15">'[1]ipc indice 2'!$N$1:$N$311</definedName>
    <definedName name="JUN._89" localSheetId="8">'[1]ipc indice 2'!$N$1:$N$311</definedName>
    <definedName name="JUN._89" localSheetId="9">'[1]ipc indice 2'!$N$1:$N$311</definedName>
    <definedName name="JUN._89" localSheetId="10">'[1]ipc indice 2'!$N$1:$N$311</definedName>
    <definedName name="JUN._89" localSheetId="11">'[1]ipc indice 2'!$N$1:$N$311</definedName>
    <definedName name="JUN._89" localSheetId="4">'[1]ipc indice 2'!$N$1:$N$311</definedName>
    <definedName name="JUN._89" localSheetId="5">'[1]ipc indice 2'!$N$1:$N$311</definedName>
    <definedName name="JUN._89" localSheetId="12">'[1]ipc indice 2'!$N$1:$N$311</definedName>
    <definedName name="JUN._89" localSheetId="13">'[1]ipc indice 2'!$N$1:$N$311</definedName>
    <definedName name="JUN._89" localSheetId="6">'[1]ipc indice 2'!$N$1:$N$311</definedName>
    <definedName name="JUN._89" localSheetId="7">'[1]ipc indice 2'!$N$1:$N$311</definedName>
    <definedName name="JUN._89" localSheetId="0">'[1]ipc indice 2'!$N$1:$N$311</definedName>
    <definedName name="JUN._89" localSheetId="2">'[1]ipc indice 2'!$N$1:$N$311</definedName>
    <definedName name="JUN._89" localSheetId="3">'[1]ipc indice 2'!$N$1:$N$311</definedName>
    <definedName name="JUN._89" localSheetId="1">'[1]ipc indice 2'!$N$1:$N$311</definedName>
    <definedName name="MAR._89" localSheetId="14">'[1]ipc indice 2'!$K$1:$K$311</definedName>
    <definedName name="MAR._89" localSheetId="15">'[1]ipc indice 2'!$K$1:$K$311</definedName>
    <definedName name="MAR._89" localSheetId="8">'[1]ipc indice 2'!$K$1:$K$311</definedName>
    <definedName name="MAR._89" localSheetId="9">'[1]ipc indice 2'!$K$1:$K$311</definedName>
    <definedName name="MAR._89" localSheetId="10">'[1]ipc indice 2'!$K$1:$K$311</definedName>
    <definedName name="MAR._89" localSheetId="11">'[1]ipc indice 2'!$K$1:$K$311</definedName>
    <definedName name="MAR._89" localSheetId="4">'[1]ipc indice 2'!$K$1:$K$311</definedName>
    <definedName name="MAR._89" localSheetId="5">'[1]ipc indice 2'!$K$1:$K$311</definedName>
    <definedName name="MAR._89" localSheetId="12">'[1]ipc indice 2'!$K$1:$K$311</definedName>
    <definedName name="MAR._89" localSheetId="13">'[1]ipc indice 2'!$K$1:$K$311</definedName>
    <definedName name="MAR._89" localSheetId="6">'[1]ipc indice 2'!$K$1:$K$311</definedName>
    <definedName name="MAR._89" localSheetId="7">'[1]ipc indice 2'!$K$1:$K$311</definedName>
    <definedName name="MAR._89" localSheetId="0">'[1]ipc indice 2'!$K$1:$K$311</definedName>
    <definedName name="MAR._89" localSheetId="2">'[1]ipc indice 2'!$K$1:$K$311</definedName>
    <definedName name="MAR._89" localSheetId="3">'[1]ipc indice 2'!$K$1:$K$311</definedName>
    <definedName name="MAR._89" localSheetId="1">'[1]ipc indice 2'!$K$1:$K$311</definedName>
    <definedName name="MARZO">#N/A</definedName>
    <definedName name="MAY._89" localSheetId="14">'[1]ipc indice 2'!$M$1:$M$311</definedName>
    <definedName name="MAY._89" localSheetId="15">'[1]ipc indice 2'!$M$1:$M$311</definedName>
    <definedName name="MAY._89" localSheetId="8">'[1]ipc indice 2'!$M$1:$M$311</definedName>
    <definedName name="MAY._89" localSheetId="9">'[1]ipc indice 2'!$M$1:$M$311</definedName>
    <definedName name="MAY._89" localSheetId="10">'[1]ipc indice 2'!$M$1:$M$311</definedName>
    <definedName name="MAY._89" localSheetId="11">'[1]ipc indice 2'!$M$1:$M$311</definedName>
    <definedName name="MAY._89" localSheetId="4">'[1]ipc indice 2'!$M$1:$M$311</definedName>
    <definedName name="MAY._89" localSheetId="5">'[1]ipc indice 2'!$M$1:$M$311</definedName>
    <definedName name="MAY._89" localSheetId="12">'[1]ipc indice 2'!$M$1:$M$311</definedName>
    <definedName name="MAY._89" localSheetId="13">'[1]ipc indice 2'!$M$1:$M$311</definedName>
    <definedName name="MAY._89" localSheetId="6">'[1]ipc indice 2'!$M$1:$M$311</definedName>
    <definedName name="MAY._89" localSheetId="7">'[1]ipc indice 2'!$M$1:$M$311</definedName>
    <definedName name="MAY._89" localSheetId="0">'[1]ipc indice 2'!$M$1:$M$311</definedName>
    <definedName name="MAY._89" localSheetId="2">'[1]ipc indice 2'!$M$1:$M$311</definedName>
    <definedName name="MAY._89" localSheetId="3">'[1]ipc indice 2'!$M$1:$M$311</definedName>
    <definedName name="MAY._89" localSheetId="1">'[1]ipc indice 2'!$M$1:$M$311</definedName>
    <definedName name="MES" localSheetId="0">#REF!</definedName>
    <definedName name="NOV._89" localSheetId="14">'[1]ipc indice 2'!$S$1:$S$311</definedName>
    <definedName name="NOV._89" localSheetId="15">'[1]ipc indice 2'!$S$1:$S$311</definedName>
    <definedName name="NOV._89" localSheetId="8">'[1]ipc indice 2'!$S$1:$S$311</definedName>
    <definedName name="NOV._89" localSheetId="9">'[1]ipc indice 2'!$S$1:$S$311</definedName>
    <definedName name="NOV._89" localSheetId="10">'[1]ipc indice 2'!$S$1:$S$311</definedName>
    <definedName name="NOV._89" localSheetId="11">'[1]ipc indice 2'!$S$1:$S$311</definedName>
    <definedName name="NOV._89" localSheetId="4">'[1]ipc indice 2'!$S$1:$S$311</definedName>
    <definedName name="NOV._89" localSheetId="5">'[1]ipc indice 2'!$S$1:$S$311</definedName>
    <definedName name="NOV._89" localSheetId="12">'[1]ipc indice 2'!$S$1:$S$311</definedName>
    <definedName name="NOV._89" localSheetId="13">'[1]ipc indice 2'!$S$1:$S$311</definedName>
    <definedName name="NOV._89" localSheetId="6">'[1]ipc indice 2'!$S$1:$S$311</definedName>
    <definedName name="NOV._89" localSheetId="7">'[1]ipc indice 2'!$S$1:$S$311</definedName>
    <definedName name="NOV._89" localSheetId="0">'[1]ipc indice 2'!$S$1:$S$311</definedName>
    <definedName name="NOV._89" localSheetId="2">'[1]ipc indice 2'!$S$1:$S$311</definedName>
    <definedName name="NOV._89" localSheetId="3">'[1]ipc indice 2'!$S$1:$S$311</definedName>
    <definedName name="NOV._89" localSheetId="1">'[1]ipc indice 2'!$S$1:$S$311</definedName>
    <definedName name="OCT._89" localSheetId="14">#REF!</definedName>
    <definedName name="OCT._89" localSheetId="15">#REF!</definedName>
    <definedName name="OCT._89" localSheetId="8">#REF!</definedName>
    <definedName name="OCT._89" localSheetId="9">#REF!</definedName>
    <definedName name="OCT._89" localSheetId="10">#REF!</definedName>
    <definedName name="OCT._89" localSheetId="11">#REF!</definedName>
    <definedName name="OCT._89" localSheetId="4">#REF!</definedName>
    <definedName name="OCT._89" localSheetId="5">#REF!</definedName>
    <definedName name="OCT._89" localSheetId="12">#REF!</definedName>
    <definedName name="OCT._89" localSheetId="13">#REF!</definedName>
    <definedName name="OCT._89" localSheetId="6">#REF!</definedName>
    <definedName name="OCT._89" localSheetId="7">#REF!</definedName>
    <definedName name="OCT._89" localSheetId="0">#REF!</definedName>
    <definedName name="OCT._89" localSheetId="2">#REF!</definedName>
    <definedName name="OCT._89" localSheetId="3">#REF!</definedName>
    <definedName name="OCT._89" localSheetId="1">#REF!</definedName>
    <definedName name="Print_Area" localSheetId="2">'Industria variación anual'!$A$1:$I$52</definedName>
    <definedName name="Print_Area" localSheetId="3">'Industria variación corrido'!$A$1:$K$52</definedName>
    <definedName name="RESUMEN">#N/A</definedName>
    <definedName name="s" localSheetId="0">#REF!</definedName>
    <definedName name="SEP._89" localSheetId="14">'[1]ipc indice 2'!$Q$1:$Q$311</definedName>
    <definedName name="SEP._89" localSheetId="15">'[1]ipc indice 2'!$Q$1:$Q$311</definedName>
    <definedName name="SEP._89" localSheetId="8">'[1]ipc indice 2'!$Q$1:$Q$311</definedName>
    <definedName name="SEP._89" localSheetId="9">'[1]ipc indice 2'!$Q$1:$Q$311</definedName>
    <definedName name="SEP._89" localSheetId="10">'[1]ipc indice 2'!$Q$1:$Q$311</definedName>
    <definedName name="SEP._89" localSheetId="11">'[1]ipc indice 2'!$Q$1:$Q$311</definedName>
    <definedName name="SEP._89" localSheetId="4">'[1]ipc indice 2'!$Q$1:$Q$311</definedName>
    <definedName name="SEP._89" localSheetId="5">'[1]ipc indice 2'!$Q$1:$Q$311</definedName>
    <definedName name="SEP._89" localSheetId="12">'[1]ipc indice 2'!$Q$1:$Q$311</definedName>
    <definedName name="SEP._89" localSheetId="13">'[1]ipc indice 2'!$Q$1:$Q$311</definedName>
    <definedName name="SEP._89" localSheetId="6">'[1]ipc indice 2'!$Q$1:$Q$311</definedName>
    <definedName name="SEP._89" localSheetId="7">'[1]ipc indice 2'!$Q$1:$Q$311</definedName>
    <definedName name="SEP._89" localSheetId="0">'[1]ipc indice 2'!$Q$1:$Q$311</definedName>
    <definedName name="SEP._89" localSheetId="2">'[1]ipc indice 2'!$Q$1:$Q$311</definedName>
    <definedName name="SEP._89" localSheetId="3">'[1]ipc indice 2'!$Q$1:$Q$311</definedName>
    <definedName name="SEP._89" localSheetId="1">'[1]ipc indice 2'!$Q$1:$Q$311</definedName>
    <definedName name="sss" localSheetId="14">[2]BASE!#REF!</definedName>
    <definedName name="sss" localSheetId="15">[2]BASE!#REF!</definedName>
    <definedName name="sss" localSheetId="8">[2]BASE!#REF!</definedName>
    <definedName name="sss" localSheetId="9">[2]BASE!#REF!</definedName>
    <definedName name="sss" localSheetId="10">[2]BASE!#REF!</definedName>
    <definedName name="sss" localSheetId="11">[2]BASE!#REF!</definedName>
    <definedName name="sss" localSheetId="4">[2]BASE!#REF!</definedName>
    <definedName name="sss" localSheetId="5">[2]BASE!#REF!</definedName>
    <definedName name="sss" localSheetId="12">[2]BASE!#REF!</definedName>
    <definedName name="sss" localSheetId="13">[2]BASE!#REF!</definedName>
    <definedName name="sss" localSheetId="6">[2]BASE!#REF!</definedName>
    <definedName name="sss" localSheetId="7">[2]BASE!#REF!</definedName>
    <definedName name="sss" localSheetId="2">[2]BASE!#REF!</definedName>
    <definedName name="sss" localSheetId="3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9" i="58" l="1"/>
  <c r="B31" i="39" l="1"/>
  <c r="B9" i="61" l="1"/>
  <c r="B46" i="61" s="1"/>
  <c r="B46" i="60"/>
  <c r="B46" i="59"/>
  <c r="B31" i="59"/>
  <c r="B9" i="63" l="1"/>
  <c r="B31" i="61"/>
  <c r="B46" i="63" l="1"/>
  <c r="B31" i="63"/>
  <c r="B46" i="62"/>
  <c r="A51" i="58"/>
  <c r="A51" i="20" s="1"/>
  <c r="A60" i="39" s="1"/>
  <c r="A60" i="59" s="1"/>
  <c r="A60" i="60" s="1"/>
  <c r="A61" i="61" s="1"/>
  <c r="A60" i="62" s="1"/>
  <c r="A60" i="63" s="1"/>
  <c r="A45" i="3" s="1"/>
  <c r="A45" i="64" s="1"/>
  <c r="A45" i="65" s="1"/>
  <c r="A45" i="66" s="1"/>
  <c r="A46" i="67" s="1"/>
  <c r="A46" i="68" s="1"/>
  <c r="V35" i="63" l="1"/>
  <c r="W41" i="61" l="1"/>
  <c r="V41" i="61"/>
  <c r="B46" i="39"/>
  <c r="B23" i="20" l="1"/>
  <c r="A52" i="58"/>
  <c r="A52" i="20" s="1"/>
  <c r="A23" i="58"/>
  <c r="A61" i="39" l="1"/>
  <c r="A61" i="59" s="1"/>
  <c r="A61" i="60" s="1"/>
  <c r="A62" i="61" s="1"/>
  <c r="A61" i="62" s="1"/>
  <c r="A61" i="63" s="1"/>
  <c r="A46" i="3" s="1"/>
  <c r="A46" i="64" s="1"/>
  <c r="A46" i="65" s="1"/>
  <c r="A46" i="66" s="1"/>
  <c r="A47" i="67" s="1"/>
  <c r="A47" i="68" s="1"/>
</calcChain>
</file>

<file path=xl/sharedStrings.xml><?xml version="1.0" encoding="utf-8"?>
<sst xmlns="http://schemas.openxmlformats.org/spreadsheetml/2006/main" count="536" uniqueCount="120">
  <si>
    <t>Índice de cuadros y gráficas</t>
  </si>
  <si>
    <t>Personal ocupado</t>
  </si>
  <si>
    <t>Bogotá</t>
  </si>
  <si>
    <t>Total</t>
  </si>
  <si>
    <t>Contribución</t>
  </si>
  <si>
    <t>Variación</t>
  </si>
  <si>
    <t>Total Nacional</t>
  </si>
  <si>
    <t>Ventas reales</t>
  </si>
  <si>
    <t/>
  </si>
  <si>
    <t>Producción real de la Industria manufacturera de Bogotá</t>
  </si>
  <si>
    <t>Producción Real</t>
  </si>
  <si>
    <t xml:space="preserve">          Producción real de la Industria manufacturera de Bogotá</t>
  </si>
  <si>
    <t xml:space="preserve">       Producción real de la Industria manufacturera de Bogotá y Colombia</t>
  </si>
  <si>
    <t>Producción real de la Industria manufacturera según departamentos</t>
  </si>
  <si>
    <t>Bolívar</t>
  </si>
  <si>
    <t xml:space="preserve">*Otros departamentos: Amazonas, Arauca, Caquetá, Casanare, Cesar, Chocó, Huila, La Guajira, Magdalena, Meta, Nariño, </t>
  </si>
  <si>
    <t>Norte de Santander, Putumayo, Quindío, San Andrés, Sucre</t>
  </si>
  <si>
    <t>Principales indicadores de la Industria manufacturera según departamento</t>
  </si>
  <si>
    <t>Industria manufacturera departamental</t>
  </si>
  <si>
    <t>Producción real de la industria manufacturera según departamento</t>
  </si>
  <si>
    <t>Antioquia</t>
  </si>
  <si>
    <t>Bogotá, D.C</t>
  </si>
  <si>
    <t>Valle del Cauca</t>
  </si>
  <si>
    <t>Cundinamarca</t>
  </si>
  <si>
    <t>Santander</t>
  </si>
  <si>
    <t>Atlántico</t>
  </si>
  <si>
    <t>Caldas</t>
  </si>
  <si>
    <t>Risaralda</t>
  </si>
  <si>
    <t>Cauca</t>
  </si>
  <si>
    <t>Tolima</t>
  </si>
  <si>
    <t>Boyacá</t>
  </si>
  <si>
    <t>Córdoba</t>
  </si>
  <si>
    <t>Otros Departamentos*</t>
  </si>
  <si>
    <t>ene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</si>
  <si>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</si>
  <si>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</si>
  <si>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</si>
  <si>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</si>
  <si>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</si>
  <si>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</si>
  <si>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</si>
  <si>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</si>
  <si>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</si>
  <si>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</si>
  <si>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</si>
  <si>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</si>
  <si>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Ventas reales de la industria manufacturera según departamento</t>
  </si>
  <si>
    <t xml:space="preserve">          Ventas reales de la Industria manufacturera de Bogotá</t>
  </si>
  <si>
    <t xml:space="preserve">       Ventas reales de la Industria manufacturera de Bogotá y Colombia</t>
  </si>
  <si>
    <t>Personal Ocupado de la industria manufacturera según departamento</t>
  </si>
  <si>
    <t>Alimentos y bebidas</t>
  </si>
  <si>
    <t>Textiles y confecciones</t>
  </si>
  <si>
    <t>Curtido de cuero y calzado</t>
  </si>
  <si>
    <t>Madera y muebles</t>
  </si>
  <si>
    <t>Papel e imprentas</t>
  </si>
  <si>
    <t>Sustancias y productos químicos, farmacéuticos, de caucho y plástico</t>
  </si>
  <si>
    <t>Minerales no metálicos</t>
  </si>
  <si>
    <t>Productos metálicos</t>
  </si>
  <si>
    <t>Vehículos de transporte, carrocerías, autopartes y otro equipo de transporte</t>
  </si>
  <si>
    <t>Resto de industria</t>
  </si>
  <si>
    <t>Contribución*</t>
  </si>
  <si>
    <t>Var año</t>
  </si>
  <si>
    <t>* Se refiere a la contribucion de la clase industrial en la  variacion del departamento</t>
  </si>
  <si>
    <t>Producción real Industria manufacturera de Bogotá</t>
  </si>
  <si>
    <t>Ventas reales de la Industria manufacturera de Bogotá</t>
  </si>
  <si>
    <t>Ventas reales Industria manufacturera de Bogotá</t>
  </si>
  <si>
    <t>Personal ocupado de la Industria manufacturera de Bogotá</t>
  </si>
  <si>
    <t>Personal ocupado Industria manufacturera de Bogotá</t>
  </si>
  <si>
    <t>Contexto departamental:</t>
  </si>
  <si>
    <t>Principales variables fabriles por departamento:</t>
  </si>
  <si>
    <t>Industria variación anual</t>
  </si>
  <si>
    <t>Industria variación corrido</t>
  </si>
  <si>
    <t>Comparativos departamentales principales variables:</t>
  </si>
  <si>
    <t>Producción real var anual</t>
  </si>
  <si>
    <t>Producción real var corrido</t>
  </si>
  <si>
    <t>Ventas reales var anual</t>
  </si>
  <si>
    <t>Ventas reales var corrido</t>
  </si>
  <si>
    <t>Personal ocup var anual</t>
  </si>
  <si>
    <t>Personal ocup var corrido</t>
  </si>
  <si>
    <t>Histórico mensual principales variables Bogotá:</t>
  </si>
  <si>
    <t>Producción Bogotá var anual</t>
  </si>
  <si>
    <t>Producción Bogotá var corrido</t>
  </si>
  <si>
    <t>Ventas Bogotá var anual</t>
  </si>
  <si>
    <t>Ventas Bogotá var corrido</t>
  </si>
  <si>
    <t>Personal ocup Bogotá var anual</t>
  </si>
  <si>
    <t>Personal ocup Bogotá var corrido</t>
  </si>
  <si>
    <t>Producción real departamentos</t>
  </si>
  <si>
    <t xml:space="preserve">La información contenida en este documento inicia a partir de enero de 2019, dado que la fuente de información (encuesta manufacturera mensual con enfoque territorial del DANE) </t>
  </si>
  <si>
    <t>inició  su publicación a partir de esta fecha.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</si>
  <si>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</si>
  <si>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</si>
  <si>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</si>
  <si>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</si>
  <si>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</si>
  <si>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</si>
  <si>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</si>
  <si>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</si>
  <si>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</si>
  <si>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p: provisional</t>
  </si>
  <si>
    <t>nov</t>
  </si>
  <si>
    <t>Ventas Reales</t>
  </si>
  <si>
    <t>Ventas reales de la Industria manufacturera de Bogotá y Colombia</t>
  </si>
  <si>
    <t>Personal ocupado de la Industria manufacturera de Bogotá y Colombia</t>
  </si>
  <si>
    <t>dic</t>
  </si>
  <si>
    <r>
      <t>Variación anual % ultimos 12 meses</t>
    </r>
    <r>
      <rPr>
        <b/>
        <vertAlign val="superscript"/>
        <sz val="12"/>
        <color theme="3"/>
        <rFont val="Calibri"/>
        <family val="2"/>
        <scheme val="minor"/>
      </rPr>
      <t>p</t>
    </r>
  </si>
  <si>
    <r>
      <t>Variación anual % ultimos 12 meses</t>
    </r>
    <r>
      <rPr>
        <b/>
        <vertAlign val="superscript"/>
        <sz val="11"/>
        <color theme="3"/>
        <rFont val="Calibri"/>
        <family val="2"/>
        <scheme val="minor"/>
      </rPr>
      <t>p</t>
    </r>
  </si>
  <si>
    <r>
      <t>Variación anual % Junio 2020</t>
    </r>
    <r>
      <rPr>
        <b/>
        <vertAlign val="superscript"/>
        <sz val="12"/>
        <color theme="3"/>
        <rFont val="Calibri"/>
        <family val="2"/>
        <scheme val="minor"/>
      </rPr>
      <t>p</t>
    </r>
  </si>
  <si>
    <t>Fuente: DANE, Encuesta mensual manufacturera con enfoque territorial, junio 2020p</t>
  </si>
  <si>
    <r>
      <t>Variación año corrido %  a Junio 2020</t>
    </r>
    <r>
      <rPr>
        <b/>
        <vertAlign val="superscript"/>
        <sz val="12"/>
        <color theme="3"/>
        <rFont val="Calibri"/>
        <family val="2"/>
        <scheme val="minor"/>
      </rPr>
      <t>p</t>
    </r>
  </si>
  <si>
    <r>
      <t>Variación año corrido %  a junio 2020</t>
    </r>
    <r>
      <rPr>
        <b/>
        <vertAlign val="subscript"/>
        <sz val="12"/>
        <color theme="3"/>
        <rFont val="Calibri"/>
        <family val="2"/>
        <scheme val="minor"/>
      </rPr>
      <t>p</t>
    </r>
  </si>
  <si>
    <r>
      <t>Variación anual % ultimos 12 meses</t>
    </r>
    <r>
      <rPr>
        <b/>
        <vertAlign val="subscript"/>
        <sz val="12"/>
        <color theme="3"/>
        <rFont val="Calibri"/>
        <family val="2"/>
        <scheme val="minor"/>
      </rPr>
      <t>p</t>
    </r>
  </si>
  <si>
    <r>
      <t>Variación anual % y contribución (puntos porcentuales), junio 2020</t>
    </r>
    <r>
      <rPr>
        <b/>
        <vertAlign val="subscript"/>
        <sz val="12"/>
        <color theme="3"/>
        <rFont val="Calibri"/>
        <family val="2"/>
        <scheme val="minor"/>
      </rPr>
      <t>p</t>
    </r>
  </si>
  <si>
    <t>Variación anual % junio 2020p</t>
  </si>
  <si>
    <t>Contribución anual (p.p), junio 2020p</t>
  </si>
  <si>
    <r>
      <t>Variación año corrido % y contribución (puntos porcentuales), a junio 2020</t>
    </r>
    <r>
      <rPr>
        <b/>
        <vertAlign val="subscript"/>
        <sz val="12"/>
        <color theme="3"/>
        <rFont val="Calibri"/>
        <family val="2"/>
        <scheme val="minor"/>
      </rPr>
      <t>p</t>
    </r>
  </si>
  <si>
    <r>
      <t>Variación año corrido % a junio 2020</t>
    </r>
    <r>
      <rPr>
        <b/>
        <vertAlign val="subscript"/>
        <sz val="12"/>
        <color theme="3"/>
        <rFont val="Calibri"/>
        <family val="2"/>
        <scheme val="minor"/>
      </rPr>
      <t>p</t>
    </r>
  </si>
  <si>
    <r>
      <t>Contribución año corrido (p.p) a junio 2020</t>
    </r>
    <r>
      <rPr>
        <b/>
        <vertAlign val="subscript"/>
        <sz val="12"/>
        <color theme="3"/>
        <rFont val="Calibri"/>
        <family val="2"/>
        <scheme val="minor"/>
      </rPr>
      <t>p</t>
    </r>
  </si>
  <si>
    <r>
      <t>Variación anual % junio 2020</t>
    </r>
    <r>
      <rPr>
        <b/>
        <vertAlign val="subscript"/>
        <sz val="12"/>
        <color theme="3"/>
        <rFont val="Calibri"/>
        <family val="2"/>
        <scheme val="minor"/>
      </rPr>
      <t>p</t>
    </r>
  </si>
  <si>
    <r>
      <t>Contribución anual (p.p), junio 2020</t>
    </r>
    <r>
      <rPr>
        <b/>
        <vertAlign val="subscript"/>
        <sz val="12"/>
        <color theme="3"/>
        <rFont val="Calibri"/>
        <family val="2"/>
        <scheme val="minor"/>
      </rPr>
      <t>p</t>
    </r>
  </si>
  <si>
    <t>Fecha de publicacion: agosto 2020.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</si>
</sst>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-* #,##0.00\ _P_t_a_-;\-* #,##0.00\ _P_t_a_-;_-* &quot;-&quot;??\ _P_t_a_-;_-@_-"/>
    <numFmt numFmtId="170" formatCode="_-* #,##0.00\ _p_t_a_-;\-* #,##0.00\ _p_t_a_-;_-* &quot;-&quot;??\ _p_t_a_-;_-@_-"/>
    <numFmt numFmtId="171" formatCode="_ * #,##0.00_ ;_ * \-#,##0.00_ ;_ * &quot;-&quot;??_ ;_ @_ "/>
    <numFmt numFmtId="172" formatCode="_(* #,##0.0_);_(* \(#,##0.0\);_(* &quot;-&quot;??_);_(@_)"/>
    <numFmt numFmtId="173" formatCode="_ [$€-2]\ * #,##0.00_ ;_ [$€-2]\ * \-#,##0.00_ ;_ [$€-2]\ * &quot;-&quot;??_ "/>
  </numFmts>
  <fonts count="7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b/>
      <sz val="12"/>
      <color theme="1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u/>
      <sz val="11"/>
      <color indexed="12"/>
      <name val="Calibri"/>
      <family val="2"/>
    </font>
    <font>
      <sz val="13"/>
      <name val="Calibri"/>
      <family val="2"/>
      <scheme val="minor"/>
    </font>
    <font>
      <u/>
      <sz val="12"/>
      <color indexed="12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4"/>
      <color rgb="FF222222"/>
      <name val="Arial"/>
      <family val="2"/>
    </font>
    <font>
      <sz val="10"/>
      <color rgb="FF53722D"/>
      <name val="Calibri"/>
      <family val="2"/>
      <scheme val="minor"/>
    </font>
    <font>
      <u/>
      <sz val="12"/>
      <name val="Calibri"/>
      <family val="2"/>
      <scheme val="minor"/>
    </font>
    <font>
      <b/>
      <u/>
      <sz val="12"/>
      <name val="Calibri"/>
      <family val="2"/>
      <scheme val="minor"/>
    </font>
    <font>
      <b/>
      <u/>
      <sz val="11"/>
      <name val="Calibri"/>
      <family val="2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11"/>
      <color rgb="FF53722D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1"/>
      <color rgb="FFFF0000"/>
      <name val="Calibri"/>
      <family val="2"/>
      <scheme val="minor"/>
    </font>
    <font>
      <sz val="10"/>
      <color theme="0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0"/>
      <name val="Arial"/>
      <family val="2"/>
    </font>
    <font>
      <sz val="10"/>
      <color rgb="FFFF000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2"/>
      <color theme="3"/>
      <name val="Calibri"/>
      <family val="2"/>
      <scheme val="minor"/>
    </font>
    <font>
      <b/>
      <vertAlign val="superscript"/>
      <sz val="12"/>
      <color theme="3"/>
      <name val="Calibri"/>
      <family val="2"/>
      <scheme val="minor"/>
    </font>
    <font>
      <sz val="12"/>
      <color theme="3"/>
      <name val="Calibri"/>
      <family val="2"/>
      <scheme val="minor"/>
    </font>
    <font>
      <sz val="11"/>
      <color theme="3"/>
      <name val="Calibri"/>
      <family val="2"/>
      <scheme val="minor"/>
    </font>
    <font>
      <sz val="10"/>
      <color theme="3"/>
      <name val="Calibri"/>
      <family val="2"/>
      <scheme val="minor"/>
    </font>
    <font>
      <b/>
      <vertAlign val="superscript"/>
      <sz val="11"/>
      <color theme="3"/>
      <name val="Calibri"/>
      <family val="2"/>
      <scheme val="minor"/>
    </font>
    <font>
      <sz val="8"/>
      <name val="Calibri"/>
      <family val="2"/>
      <scheme val="minor"/>
    </font>
    <font>
      <b/>
      <vertAlign val="subscript"/>
      <sz val="12"/>
      <color theme="3"/>
      <name val="Calibri"/>
      <family val="2"/>
      <scheme val="minor"/>
    </font>
  </fonts>
  <fills count="5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/>
        <bgColor indexed="64"/>
      </patternFill>
    </fill>
  </fills>
  <borders count="42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theme="6" tint="-0.499984740745262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/>
      <bottom style="thin">
        <color indexed="64"/>
      </bottom>
      <diagonal/>
    </border>
    <border>
      <left style="thin">
        <color theme="3"/>
      </left>
      <right/>
      <top style="thin">
        <color rgb="FF53722D"/>
      </top>
      <bottom/>
      <diagonal/>
    </border>
    <border>
      <left style="thin">
        <color theme="3"/>
      </left>
      <right/>
      <top/>
      <bottom/>
      <diagonal/>
    </border>
    <border>
      <left/>
      <right/>
      <top style="thin">
        <color theme="3"/>
      </top>
      <bottom/>
      <diagonal/>
    </border>
  </borders>
  <cellStyleXfs count="149">
    <xf numFmtId="0" fontId="0" fillId="0" borderId="0"/>
    <xf numFmtId="0" fontId="1" fillId="0" borderId="0"/>
    <xf numFmtId="0" fontId="5" fillId="0" borderId="0"/>
    <xf numFmtId="9" fontId="1" fillId="0" borderId="0" applyFont="0" applyFill="0" applyBorder="0" applyAlignment="0" applyProtection="0"/>
    <xf numFmtId="3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5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10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3" fillId="0" borderId="0"/>
    <xf numFmtId="0" fontId="18" fillId="0" borderId="0" applyNumberFormat="0" applyFill="0" applyBorder="0" applyAlignment="0" applyProtection="0">
      <alignment vertical="top"/>
      <protection locked="0"/>
    </xf>
    <xf numFmtId="0" fontId="32" fillId="0" borderId="0"/>
    <xf numFmtId="0" fontId="33" fillId="0" borderId="0" applyNumberFormat="0" applyFill="0" applyBorder="0" applyAlignment="0" applyProtection="0">
      <alignment vertical="top"/>
      <protection locked="0"/>
    </xf>
    <xf numFmtId="170" fontId="32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70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5" fillId="0" borderId="0"/>
    <xf numFmtId="0" fontId="5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5" fillId="0" borderId="0"/>
    <xf numFmtId="0" fontId="5" fillId="0" borderId="0"/>
    <xf numFmtId="9" fontId="1" fillId="0" borderId="0" applyFont="0" applyFill="0" applyBorder="0" applyAlignment="0" applyProtection="0"/>
    <xf numFmtId="0" fontId="35" fillId="3" borderId="0" applyNumberFormat="0" applyBorder="0" applyAlignment="0" applyProtection="0"/>
    <xf numFmtId="0" fontId="35" fillId="4" borderId="0" applyNumberFormat="0" applyBorder="0" applyAlignment="0" applyProtection="0"/>
    <xf numFmtId="0" fontId="35" fillId="5" borderId="0" applyNumberFormat="0" applyBorder="0" applyAlignment="0" applyProtection="0"/>
    <xf numFmtId="0" fontId="35" fillId="6" borderId="0" applyNumberFormat="0" applyBorder="0" applyAlignment="0" applyProtection="0"/>
    <xf numFmtId="0" fontId="35" fillId="7" borderId="0" applyNumberFormat="0" applyBorder="0" applyAlignment="0" applyProtection="0"/>
    <xf numFmtId="0" fontId="35" fillId="8" borderId="0" applyNumberFormat="0" applyBorder="0" applyAlignment="0" applyProtection="0"/>
    <xf numFmtId="0" fontId="35" fillId="9" borderId="0" applyNumberFormat="0" applyBorder="0" applyAlignment="0" applyProtection="0"/>
    <xf numFmtId="0" fontId="35" fillId="10" borderId="0" applyNumberFormat="0" applyBorder="0" applyAlignment="0" applyProtection="0"/>
    <xf numFmtId="0" fontId="35" fillId="11" borderId="0" applyNumberFormat="0" applyBorder="0" applyAlignment="0" applyProtection="0"/>
    <xf numFmtId="0" fontId="35" fillId="6" borderId="0" applyNumberFormat="0" applyBorder="0" applyAlignment="0" applyProtection="0"/>
    <xf numFmtId="0" fontId="35" fillId="9" borderId="0" applyNumberFormat="0" applyBorder="0" applyAlignment="0" applyProtection="0"/>
    <xf numFmtId="0" fontId="35" fillId="12" borderId="0" applyNumberFormat="0" applyBorder="0" applyAlignment="0" applyProtection="0"/>
    <xf numFmtId="0" fontId="36" fillId="13" borderId="0" applyNumberFormat="0" applyBorder="0" applyAlignment="0" applyProtection="0"/>
    <xf numFmtId="0" fontId="36" fillId="10" borderId="0" applyNumberFormat="0" applyBorder="0" applyAlignment="0" applyProtection="0"/>
    <xf numFmtId="0" fontId="36" fillId="11" borderId="0" applyNumberFormat="0" applyBorder="0" applyAlignment="0" applyProtection="0"/>
    <xf numFmtId="0" fontId="36" fillId="14" borderId="0" applyNumberFormat="0" applyBorder="0" applyAlignment="0" applyProtection="0"/>
    <xf numFmtId="0" fontId="36" fillId="15" borderId="0" applyNumberFormat="0" applyBorder="0" applyAlignment="0" applyProtection="0"/>
    <xf numFmtId="0" fontId="36" fillId="16" borderId="0" applyNumberFormat="0" applyBorder="0" applyAlignment="0" applyProtection="0"/>
    <xf numFmtId="0" fontId="37" fillId="5" borderId="0" applyNumberFormat="0" applyBorder="0" applyAlignment="0" applyProtection="0"/>
    <xf numFmtId="0" fontId="38" fillId="17" borderId="7" applyNumberFormat="0" applyAlignment="0" applyProtection="0"/>
    <xf numFmtId="0" fontId="39" fillId="18" borderId="8" applyNumberFormat="0" applyAlignment="0" applyProtection="0"/>
    <xf numFmtId="0" fontId="40" fillId="0" borderId="9" applyNumberFormat="0" applyFill="0" applyAlignment="0" applyProtection="0"/>
    <xf numFmtId="0" fontId="41" fillId="0" borderId="0" applyNumberFormat="0" applyFill="0" applyBorder="0" applyAlignment="0" applyProtection="0"/>
    <xf numFmtId="0" fontId="36" fillId="19" borderId="0" applyNumberFormat="0" applyBorder="0" applyAlignment="0" applyProtection="0"/>
    <xf numFmtId="0" fontId="36" fillId="20" borderId="0" applyNumberFormat="0" applyBorder="0" applyAlignment="0" applyProtection="0"/>
    <xf numFmtId="0" fontId="36" fillId="21" borderId="0" applyNumberFormat="0" applyBorder="0" applyAlignment="0" applyProtection="0"/>
    <xf numFmtId="0" fontId="36" fillId="14" borderId="0" applyNumberFormat="0" applyBorder="0" applyAlignment="0" applyProtection="0"/>
    <xf numFmtId="0" fontId="36" fillId="15" borderId="0" applyNumberFormat="0" applyBorder="0" applyAlignment="0" applyProtection="0"/>
    <xf numFmtId="0" fontId="36" fillId="22" borderId="0" applyNumberFormat="0" applyBorder="0" applyAlignment="0" applyProtection="0"/>
    <xf numFmtId="0" fontId="42" fillId="8" borderId="7" applyNumberFormat="0" applyAlignment="0" applyProtection="0"/>
    <xf numFmtId="0" fontId="43" fillId="4" borderId="0" applyNumberFormat="0" applyBorder="0" applyAlignment="0" applyProtection="0"/>
    <xf numFmtId="171" fontId="1" fillId="0" borderId="0" applyFont="0" applyFill="0" applyBorder="0" applyAlignment="0" applyProtection="0"/>
    <xf numFmtId="0" fontId="44" fillId="23" borderId="0" applyNumberFormat="0" applyBorder="0" applyAlignment="0" applyProtection="0"/>
    <xf numFmtId="0" fontId="1" fillId="24" borderId="10" applyNumberFormat="0" applyFont="0" applyAlignment="0" applyProtection="0"/>
    <xf numFmtId="0" fontId="45" fillId="17" borderId="11" applyNumberFormat="0" applyAlignment="0" applyProtection="0"/>
    <xf numFmtId="0" fontId="46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9" fillId="0" borderId="12" applyNumberFormat="0" applyFill="0" applyAlignment="0" applyProtection="0"/>
    <xf numFmtId="0" fontId="41" fillId="0" borderId="13" applyNumberFormat="0" applyFill="0" applyAlignment="0" applyProtection="0"/>
    <xf numFmtId="0" fontId="50" fillId="0" borderId="14" applyNumberFormat="0" applyFill="0" applyAlignment="0" applyProtection="0"/>
    <xf numFmtId="164" fontId="21" fillId="0" borderId="0" applyFont="0" applyFill="0" applyBorder="0" applyAlignment="0" applyProtection="0"/>
    <xf numFmtId="0" fontId="66" fillId="0" borderId="0"/>
    <xf numFmtId="171" fontId="66" fillId="0" borderId="0" applyFont="0" applyFill="0" applyBorder="0" applyAlignment="0" applyProtection="0"/>
    <xf numFmtId="0" fontId="21" fillId="0" borderId="0"/>
    <xf numFmtId="0" fontId="66" fillId="24" borderId="10" applyNumberFormat="0" applyFont="0" applyAlignment="0" applyProtection="0"/>
    <xf numFmtId="0" fontId="21" fillId="33" borderId="0" applyNumberFormat="0" applyBorder="0" applyAlignment="0" applyProtection="0"/>
    <xf numFmtId="0" fontId="21" fillId="37" borderId="0" applyNumberFormat="0" applyBorder="0" applyAlignment="0" applyProtection="0"/>
    <xf numFmtId="0" fontId="21" fillId="41" borderId="0" applyNumberFormat="0" applyBorder="0" applyAlignment="0" applyProtection="0"/>
    <xf numFmtId="0" fontId="21" fillId="45" borderId="0" applyNumberFormat="0" applyBorder="0" applyAlignment="0" applyProtection="0"/>
    <xf numFmtId="0" fontId="21" fillId="49" borderId="0" applyNumberFormat="0" applyBorder="0" applyAlignment="0" applyProtection="0"/>
    <xf numFmtId="0" fontId="21" fillId="53" borderId="0" applyNumberFormat="0" applyBorder="0" applyAlignment="0" applyProtection="0"/>
    <xf numFmtId="0" fontId="21" fillId="34" borderId="0" applyNumberFormat="0" applyBorder="0" applyAlignment="0" applyProtection="0"/>
    <xf numFmtId="0" fontId="21" fillId="38" borderId="0" applyNumberFormat="0" applyBorder="0" applyAlignment="0" applyProtection="0"/>
    <xf numFmtId="0" fontId="21" fillId="42" borderId="0" applyNumberFormat="0" applyBorder="0" applyAlignment="0" applyProtection="0"/>
    <xf numFmtId="0" fontId="21" fillId="46" borderId="0" applyNumberFormat="0" applyBorder="0" applyAlignment="0" applyProtection="0"/>
    <xf numFmtId="0" fontId="21" fillId="50" borderId="0" applyNumberFormat="0" applyBorder="0" applyAlignment="0" applyProtection="0"/>
    <xf numFmtId="0" fontId="21" fillId="54" borderId="0" applyNumberFormat="0" applyBorder="0" applyAlignment="0" applyProtection="0"/>
    <xf numFmtId="0" fontId="22" fillId="35" borderId="0" applyNumberFormat="0" applyBorder="0" applyAlignment="0" applyProtection="0"/>
    <xf numFmtId="0" fontId="22" fillId="39" borderId="0" applyNumberFormat="0" applyBorder="0" applyAlignment="0" applyProtection="0"/>
    <xf numFmtId="0" fontId="22" fillId="43" borderId="0" applyNumberFormat="0" applyBorder="0" applyAlignment="0" applyProtection="0"/>
    <xf numFmtId="0" fontId="22" fillId="47" borderId="0" applyNumberFormat="0" applyBorder="0" applyAlignment="0" applyProtection="0"/>
    <xf numFmtId="0" fontId="22" fillId="51" borderId="0" applyNumberFormat="0" applyBorder="0" applyAlignment="0" applyProtection="0"/>
    <xf numFmtId="0" fontId="22" fillId="55" borderId="0" applyNumberFormat="0" applyBorder="0" applyAlignment="0" applyProtection="0"/>
    <xf numFmtId="0" fontId="57" fillId="25" borderId="0" applyNumberFormat="0" applyBorder="0" applyAlignment="0" applyProtection="0"/>
    <xf numFmtId="0" fontId="62" fillId="29" borderId="18" applyNumberFormat="0" applyAlignment="0" applyProtection="0"/>
    <xf numFmtId="0" fontId="64" fillId="30" borderId="21" applyNumberFormat="0" applyAlignment="0" applyProtection="0"/>
    <xf numFmtId="0" fontId="63" fillId="0" borderId="20" applyNumberFormat="0" applyFill="0" applyAlignment="0" applyProtection="0"/>
    <xf numFmtId="0" fontId="56" fillId="0" borderId="0" applyNumberFormat="0" applyFill="0" applyBorder="0" applyAlignment="0" applyProtection="0"/>
    <xf numFmtId="0" fontId="22" fillId="32" borderId="0" applyNumberFormat="0" applyBorder="0" applyAlignment="0" applyProtection="0"/>
    <xf numFmtId="0" fontId="22" fillId="36" borderId="0" applyNumberFormat="0" applyBorder="0" applyAlignment="0" applyProtection="0"/>
    <xf numFmtId="0" fontId="22" fillId="40" borderId="0" applyNumberFormat="0" applyBorder="0" applyAlignment="0" applyProtection="0"/>
    <xf numFmtId="0" fontId="22" fillId="44" borderId="0" applyNumberFormat="0" applyBorder="0" applyAlignment="0" applyProtection="0"/>
    <xf numFmtId="0" fontId="22" fillId="48" borderId="0" applyNumberFormat="0" applyBorder="0" applyAlignment="0" applyProtection="0"/>
    <xf numFmtId="0" fontId="22" fillId="52" borderId="0" applyNumberFormat="0" applyBorder="0" applyAlignment="0" applyProtection="0"/>
    <xf numFmtId="0" fontId="60" fillId="28" borderId="18" applyNumberFormat="0" applyAlignment="0" applyProtection="0"/>
    <xf numFmtId="0" fontId="58" fillId="26" borderId="0" applyNumberFormat="0" applyBorder="0" applyAlignment="0" applyProtection="0"/>
    <xf numFmtId="164" fontId="21" fillId="0" borderId="0" applyFont="0" applyFill="0" applyBorder="0" applyAlignment="0" applyProtection="0"/>
    <xf numFmtId="0" fontId="59" fillId="27" borderId="0" applyNumberFormat="0" applyBorder="0" applyAlignment="0" applyProtection="0"/>
    <xf numFmtId="0" fontId="21" fillId="31" borderId="22" applyNumberFormat="0" applyFont="0" applyAlignment="0" applyProtection="0"/>
    <xf numFmtId="0" fontId="61" fillId="29" borderId="19" applyNumberFormat="0" applyAlignment="0" applyProtection="0"/>
    <xf numFmtId="0" fontId="51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54" fillId="0" borderId="15" applyNumberFormat="0" applyFill="0" applyAlignment="0" applyProtection="0"/>
    <xf numFmtId="0" fontId="55" fillId="0" borderId="16" applyNumberFormat="0" applyFill="0" applyAlignment="0" applyProtection="0"/>
    <xf numFmtId="0" fontId="56" fillId="0" borderId="17" applyNumberFormat="0" applyFill="0" applyAlignment="0" applyProtection="0"/>
    <xf numFmtId="0" fontId="53" fillId="0" borderId="0" applyNumberFormat="0" applyFill="0" applyBorder="0" applyAlignment="0" applyProtection="0"/>
    <xf numFmtId="0" fontId="31" fillId="0" borderId="23" applyNumberFormat="0" applyFill="0" applyAlignment="0" applyProtection="0"/>
    <xf numFmtId="173" fontId="1" fillId="0" borderId="0" applyFont="0" applyFill="0" applyBorder="0" applyAlignment="0" applyProtection="0"/>
    <xf numFmtId="0" fontId="50" fillId="0" borderId="27" applyNumberFormat="0" applyFill="0" applyAlignment="0" applyProtection="0"/>
    <xf numFmtId="0" fontId="45" fillId="17" borderId="26" applyNumberFormat="0" applyAlignment="0" applyProtection="0"/>
    <xf numFmtId="0" fontId="1" fillId="24" borderId="25" applyNumberFormat="0" applyFont="0" applyAlignment="0" applyProtection="0"/>
    <xf numFmtId="0" fontId="42" fillId="8" borderId="24" applyNumberFormat="0" applyAlignment="0" applyProtection="0"/>
    <xf numFmtId="0" fontId="38" fillId="17" borderId="24" applyNumberFormat="0" applyAlignment="0" applyProtection="0"/>
    <xf numFmtId="0" fontId="1" fillId="0" borderId="0"/>
  </cellStyleXfs>
  <cellXfs count="268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165" fontId="2" fillId="2" borderId="0" xfId="1" applyNumberFormat="1" applyFont="1" applyFill="1"/>
    <xf numFmtId="0" fontId="4" fillId="2" borderId="0" xfId="1" applyFont="1" applyFill="1"/>
    <xf numFmtId="0" fontId="2" fillId="2" borderId="0" xfId="1" applyFont="1" applyFill="1"/>
    <xf numFmtId="0" fontId="2" fillId="2" borderId="3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/>
    <xf numFmtId="3" fontId="4" fillId="2" borderId="0" xfId="1" applyNumberFormat="1" applyFont="1" applyFill="1"/>
    <xf numFmtId="3" fontId="2" fillId="2" borderId="0" xfId="2" applyNumberFormat="1" applyFont="1" applyFill="1" applyBorder="1"/>
    <xf numFmtId="165" fontId="2" fillId="2" borderId="0" xfId="3" applyNumberFormat="1" applyFont="1" applyFill="1" applyBorder="1"/>
    <xf numFmtId="3" fontId="3" fillId="2" borderId="0" xfId="2" applyNumberFormat="1" applyFont="1" applyFill="1" applyBorder="1"/>
    <xf numFmtId="165" fontId="2" fillId="2" borderId="0" xfId="2" applyNumberFormat="1" applyFont="1" applyFill="1" applyBorder="1"/>
    <xf numFmtId="0" fontId="9" fillId="2" borderId="0" xfId="1" applyFont="1" applyFill="1" applyBorder="1"/>
    <xf numFmtId="49" fontId="3" fillId="2" borderId="0" xfId="2" applyNumberFormat="1" applyFont="1" applyFill="1" applyBorder="1" applyAlignment="1">
      <alignment vertical="center" wrapText="1"/>
    </xf>
    <xf numFmtId="0" fontId="14" fillId="2" borderId="0" xfId="1" applyFont="1" applyFill="1"/>
    <xf numFmtId="0" fontId="15" fillId="2" borderId="0" xfId="1" applyFont="1" applyFill="1"/>
    <xf numFmtId="0" fontId="3" fillId="2" borderId="0" xfId="2" applyFont="1" applyFill="1" applyBorder="1" applyAlignment="1"/>
    <xf numFmtId="0" fontId="17" fillId="2" borderId="0" xfId="2" applyFont="1" applyFill="1" applyBorder="1" applyAlignment="1"/>
    <xf numFmtId="0" fontId="19" fillId="2" borderId="0" xfId="1" applyFont="1" applyFill="1" applyBorder="1"/>
    <xf numFmtId="0" fontId="2" fillId="2" borderId="0" xfId="2" applyFont="1" applyFill="1" applyBorder="1" applyAlignment="1">
      <alignment horizontal="left"/>
    </xf>
    <xf numFmtId="0" fontId="2" fillId="2" borderId="0" xfId="2" applyFont="1" applyFill="1" applyBorder="1" applyAlignment="1">
      <alignment horizontal="center"/>
    </xf>
    <xf numFmtId="49" fontId="2" fillId="2" borderId="0" xfId="2" applyNumberFormat="1" applyFont="1" applyFill="1" applyBorder="1" applyAlignment="1">
      <alignment vertical="center" wrapText="1"/>
    </xf>
    <xf numFmtId="0" fontId="17" fillId="2" borderId="0" xfId="2" applyFont="1" applyFill="1" applyBorder="1" applyAlignment="1">
      <alignment vertical="center"/>
    </xf>
    <xf numFmtId="0" fontId="20" fillId="2" borderId="0" xfId="29" applyFont="1" applyFill="1" applyBorder="1" applyAlignment="1" applyProtection="1"/>
    <xf numFmtId="0" fontId="20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 vertical="center" wrapText="1"/>
    </xf>
    <xf numFmtId="0" fontId="2" fillId="2" borderId="0" xfId="29" applyFont="1" applyFill="1" applyBorder="1" applyAlignment="1" applyProtection="1">
      <alignment horizontal="center"/>
    </xf>
    <xf numFmtId="3" fontId="20" fillId="2" borderId="0" xfId="29" applyNumberFormat="1" applyFont="1" applyFill="1" applyBorder="1" applyAlignment="1" applyProtection="1">
      <alignment horizontal="left"/>
    </xf>
    <xf numFmtId="3" fontId="2" fillId="2" borderId="0" xfId="2" applyNumberFormat="1" applyFont="1" applyFill="1" applyBorder="1" applyAlignment="1">
      <alignment horizontal="left" vertical="center"/>
    </xf>
    <xf numFmtId="0" fontId="3" fillId="2" borderId="0" xfId="2" applyFont="1" applyFill="1" applyBorder="1" applyAlignment="1">
      <alignment horizontal="center"/>
    </xf>
    <xf numFmtId="0" fontId="24" fillId="2" borderId="0" xfId="2" applyFont="1" applyFill="1" applyBorder="1" applyAlignment="1"/>
    <xf numFmtId="0" fontId="18" fillId="2" borderId="0" xfId="29" applyFont="1" applyFill="1" applyBorder="1" applyAlignment="1" applyProtection="1">
      <alignment horizontal="left"/>
    </xf>
    <xf numFmtId="0" fontId="23" fillId="2" borderId="0" xfId="2" applyFont="1" applyFill="1" applyBorder="1" applyAlignment="1">
      <alignment horizontal="left"/>
    </xf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0" fontId="3" fillId="2" borderId="0" xfId="2" applyFont="1" applyFill="1" applyBorder="1" applyAlignment="1">
      <alignment horizontal="left"/>
    </xf>
    <xf numFmtId="0" fontId="18" fillId="2" borderId="0" xfId="29" applyFill="1" applyBorder="1" applyAlignment="1" applyProtection="1">
      <alignment horizontal="left"/>
    </xf>
    <xf numFmtId="0" fontId="25" fillId="2" borderId="0" xfId="0" applyFont="1" applyFill="1"/>
    <xf numFmtId="0" fontId="0" fillId="2" borderId="0" xfId="0" applyFill="1"/>
    <xf numFmtId="0" fontId="26" fillId="0" borderId="0" xfId="0" applyFont="1" applyAlignment="1">
      <alignment horizontal="left"/>
    </xf>
    <xf numFmtId="0" fontId="9" fillId="2" borderId="0" xfId="1" applyFont="1" applyFill="1" applyBorder="1" applyAlignment="1"/>
    <xf numFmtId="4" fontId="2" fillId="2" borderId="0" xfId="2" applyNumberFormat="1" applyFont="1" applyFill="1" applyBorder="1"/>
    <xf numFmtId="4" fontId="8" fillId="2" borderId="0" xfId="2" applyNumberFormat="1" applyFont="1" applyFill="1" applyBorder="1"/>
    <xf numFmtId="0" fontId="27" fillId="2" borderId="0" xfId="1" applyFont="1" applyFill="1"/>
    <xf numFmtId="0" fontId="28" fillId="2" borderId="0" xfId="1" applyFont="1" applyFill="1" applyBorder="1"/>
    <xf numFmtId="0" fontId="29" fillId="2" borderId="0" xfId="29" applyFont="1" applyFill="1" applyBorder="1" applyAlignment="1" applyProtection="1"/>
    <xf numFmtId="0" fontId="3" fillId="2" borderId="0" xfId="2" applyFont="1" applyFill="1" applyBorder="1" applyAlignment="1">
      <alignment horizontal="center"/>
    </xf>
    <xf numFmtId="0" fontId="18" fillId="2" borderId="0" xfId="29" applyFill="1" applyBorder="1" applyAlignment="1" applyProtection="1"/>
    <xf numFmtId="0" fontId="3" fillId="2" borderId="0" xfId="2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2" fillId="2" borderId="5" xfId="1" applyFont="1" applyFill="1" applyBorder="1"/>
    <xf numFmtId="0" fontId="2" fillId="2" borderId="6" xfId="1" applyFont="1" applyFill="1" applyBorder="1"/>
    <xf numFmtId="0" fontId="3" fillId="2" borderId="0" xfId="2" applyFont="1" applyFill="1" applyBorder="1" applyAlignment="1">
      <alignment horizontal="center"/>
    </xf>
    <xf numFmtId="165" fontId="14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0" fillId="2" borderId="0" xfId="0" applyFont="1" applyFill="1" applyAlignment="1">
      <alignment horizontal="left"/>
    </xf>
    <xf numFmtId="168" fontId="2" fillId="2" borderId="0" xfId="1" applyNumberFormat="1" applyFont="1" applyFill="1" applyBorder="1"/>
    <xf numFmtId="165" fontId="4" fillId="2" borderId="0" xfId="1" applyNumberFormat="1" applyFont="1" applyFill="1"/>
    <xf numFmtId="0" fontId="4" fillId="2" borderId="0" xfId="1" applyFont="1" applyFill="1" applyBorder="1"/>
    <xf numFmtId="0" fontId="3" fillId="2" borderId="0" xfId="2" applyFont="1" applyFill="1" applyBorder="1" applyAlignment="1">
      <alignment horizontal="center"/>
    </xf>
    <xf numFmtId="168" fontId="2" fillId="2" borderId="0" xfId="1" applyNumberFormat="1" applyFont="1" applyFill="1"/>
    <xf numFmtId="0" fontId="34" fillId="0" borderId="0" xfId="0" applyFont="1" applyAlignment="1">
      <alignment horizontal="center" vertical="center" readingOrder="1"/>
    </xf>
    <xf numFmtId="0" fontId="7" fillId="2" borderId="0" xfId="2" applyFont="1" applyFill="1" applyBorder="1" applyAlignment="1">
      <alignment horizontal="center"/>
    </xf>
    <xf numFmtId="0" fontId="30" fillId="2" borderId="0" xfId="0" applyFont="1" applyFill="1" applyAlignment="1">
      <alignment horizontal="left" indent="1"/>
    </xf>
    <xf numFmtId="0" fontId="52" fillId="2" borderId="0" xfId="1" applyFont="1" applyFill="1"/>
    <xf numFmtId="0" fontId="52" fillId="2" borderId="0" xfId="0" applyFont="1" applyFill="1" applyAlignment="1">
      <alignment horizontal="left"/>
    </xf>
    <xf numFmtId="0" fontId="30" fillId="2" borderId="0" xfId="1" applyFont="1" applyFill="1"/>
    <xf numFmtId="0" fontId="3" fillId="2" borderId="0" xfId="1" applyFont="1" applyFill="1" applyAlignment="1">
      <alignment horizontal="center"/>
    </xf>
    <xf numFmtId="172" fontId="23" fillId="2" borderId="0" xfId="95" applyNumberFormat="1" applyFont="1" applyFill="1"/>
    <xf numFmtId="168" fontId="30" fillId="2" borderId="0" xfId="1" applyNumberFormat="1" applyFont="1" applyFill="1"/>
    <xf numFmtId="172" fontId="21" fillId="2" borderId="0" xfId="95" applyNumberFormat="1" applyFont="1" applyFill="1"/>
    <xf numFmtId="165" fontId="8" fillId="0" borderId="0" xfId="2" applyNumberFormat="1" applyFont="1" applyFill="1" applyBorder="1"/>
    <xf numFmtId="0" fontId="9" fillId="2" borderId="0" xfId="1" applyFont="1" applyFill="1"/>
    <xf numFmtId="0" fontId="3" fillId="2" borderId="0" xfId="2" applyFont="1" applyFill="1" applyBorder="1" applyAlignment="1">
      <alignment horizontal="center"/>
    </xf>
    <xf numFmtId="0" fontId="7" fillId="2" borderId="0" xfId="2" applyFont="1" applyFill="1" applyBorder="1" applyAlignment="1">
      <alignment horizontal="center"/>
    </xf>
    <xf numFmtId="0" fontId="9" fillId="2" borderId="0" xfId="1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165" fontId="30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0" borderId="0" xfId="2" applyFont="1" applyFill="1" applyBorder="1" applyAlignment="1">
      <alignment horizontal="center"/>
    </xf>
    <xf numFmtId="0" fontId="18" fillId="0" borderId="0" xfId="29" quotePrefix="1" applyAlignment="1" applyProtection="1"/>
    <xf numFmtId="0" fontId="18" fillId="0" borderId="0" xfId="29" applyAlignment="1" applyProtection="1"/>
    <xf numFmtId="0" fontId="18" fillId="2" borderId="0" xfId="29" quotePrefix="1" applyFill="1" applyBorder="1" applyAlignment="1" applyProtection="1"/>
    <xf numFmtId="0" fontId="18" fillId="2" borderId="0" xfId="29" quotePrefix="1" applyFill="1" applyAlignment="1" applyProtection="1"/>
    <xf numFmtId="0" fontId="18" fillId="2" borderId="0" xfId="29" quotePrefix="1" applyFill="1" applyBorder="1" applyAlignment="1" applyProtection="1">
      <alignment horizontal="left"/>
    </xf>
    <xf numFmtId="0" fontId="18" fillId="2" borderId="0" xfId="29" applyFill="1" applyAlignment="1" applyProtection="1"/>
    <xf numFmtId="0" fontId="9" fillId="2" borderId="0" xfId="2" applyFont="1" applyFill="1" applyBorder="1" applyAlignment="1">
      <alignment vertical="center"/>
    </xf>
    <xf numFmtId="0" fontId="3" fillId="2" borderId="0" xfId="2" applyFont="1" applyFill="1" applyBorder="1" applyAlignment="1">
      <alignment horizontal="center"/>
    </xf>
    <xf numFmtId="168" fontId="22" fillId="2" borderId="0" xfId="2" applyNumberFormat="1" applyFont="1" applyFill="1" applyBorder="1"/>
    <xf numFmtId="168" fontId="4" fillId="2" borderId="0" xfId="1" applyNumberFormat="1" applyFont="1" applyFill="1" applyBorder="1"/>
    <xf numFmtId="1" fontId="4" fillId="2" borderId="0" xfId="1" applyNumberFormat="1" applyFont="1" applyFill="1" applyBorder="1"/>
    <xf numFmtId="168" fontId="22" fillId="2" borderId="0" xfId="2" applyNumberFormat="1" applyFont="1" applyFill="1" applyBorder="1" applyAlignment="1">
      <alignment horizontal="right"/>
    </xf>
    <xf numFmtId="0" fontId="52" fillId="2" borderId="0" xfId="1" applyFont="1" applyFill="1" applyAlignment="1">
      <alignment horizontal="center"/>
    </xf>
    <xf numFmtId="168" fontId="52" fillId="2" borderId="0" xfId="2" applyNumberFormat="1" applyFont="1" applyFill="1" applyBorder="1"/>
    <xf numFmtId="0" fontId="4" fillId="2" borderId="0" xfId="0" applyFont="1" applyFill="1" applyAlignment="1">
      <alignment horizontal="left" indent="1"/>
    </xf>
    <xf numFmtId="165" fontId="52" fillId="2" borderId="0" xfId="1" applyNumberFormat="1" applyFont="1" applyFill="1"/>
    <xf numFmtId="0" fontId="8" fillId="2" borderId="0" xfId="1" applyFont="1" applyFill="1" applyBorder="1"/>
    <xf numFmtId="168" fontId="14" fillId="2" borderId="0" xfId="1" applyNumberFormat="1" applyFont="1" applyFill="1" applyBorder="1"/>
    <xf numFmtId="168" fontId="14" fillId="2" borderId="0" xfId="1" applyNumberFormat="1" applyFont="1" applyFill="1"/>
    <xf numFmtId="0" fontId="14" fillId="2" borderId="0" xfId="1" applyFont="1" applyFill="1" applyBorder="1"/>
    <xf numFmtId="172" fontId="51" fillId="2" borderId="0" xfId="95" applyNumberFormat="1" applyFont="1" applyFill="1"/>
    <xf numFmtId="0" fontId="67" fillId="2" borderId="0" xfId="1" applyFont="1" applyFill="1"/>
    <xf numFmtId="0" fontId="67" fillId="2" borderId="0" xfId="0" applyFont="1" applyFill="1" applyAlignment="1">
      <alignment horizontal="left"/>
    </xf>
    <xf numFmtId="0" fontId="67" fillId="2" borderId="0" xfId="1" applyFont="1" applyFill="1" applyAlignment="1">
      <alignment horizontal="center"/>
    </xf>
    <xf numFmtId="0" fontId="14" fillId="2" borderId="0" xfId="0" applyFont="1" applyFill="1" applyAlignment="1">
      <alignment horizontal="left" indent="1"/>
    </xf>
    <xf numFmtId="165" fontId="67" fillId="2" borderId="0" xfId="1" applyNumberFormat="1" applyFont="1" applyFill="1"/>
    <xf numFmtId="0" fontId="68" fillId="2" borderId="0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2" fillId="2" borderId="28" xfId="1" applyFont="1" applyFill="1" applyBorder="1"/>
    <xf numFmtId="0" fontId="9" fillId="2" borderId="29" xfId="1" applyFont="1" applyFill="1" applyBorder="1"/>
    <xf numFmtId="0" fontId="15" fillId="2" borderId="29" xfId="1" applyFont="1" applyFill="1" applyBorder="1"/>
    <xf numFmtId="0" fontId="14" fillId="2" borderId="29" xfId="1" applyFont="1" applyFill="1" applyBorder="1"/>
    <xf numFmtId="0" fontId="3" fillId="2" borderId="30" xfId="1" applyFont="1" applyFill="1" applyBorder="1" applyAlignment="1">
      <alignment horizontal="center"/>
    </xf>
    <xf numFmtId="0" fontId="3" fillId="2" borderId="31" xfId="1" applyFont="1" applyFill="1" applyBorder="1" applyAlignment="1">
      <alignment horizontal="center"/>
    </xf>
    <xf numFmtId="0" fontId="2" fillId="2" borderId="31" xfId="1" applyFont="1" applyFill="1" applyBorder="1"/>
    <xf numFmtId="0" fontId="14" fillId="2" borderId="32" xfId="1" applyFont="1" applyFill="1" applyBorder="1"/>
    <xf numFmtId="0" fontId="2" fillId="2" borderId="33" xfId="1" applyFont="1" applyFill="1" applyBorder="1"/>
    <xf numFmtId="0" fontId="3" fillId="2" borderId="29" xfId="2" applyFont="1" applyFill="1" applyBorder="1" applyAlignment="1">
      <alignment horizontal="center" vertical="center" wrapText="1"/>
    </xf>
    <xf numFmtId="165" fontId="3" fillId="2" borderId="34" xfId="2" applyNumberFormat="1" applyFont="1" applyFill="1" applyBorder="1"/>
    <xf numFmtId="165" fontId="2" fillId="2" borderId="34" xfId="2" applyNumberFormat="1" applyFont="1" applyFill="1" applyBorder="1"/>
    <xf numFmtId="165" fontId="30" fillId="2" borderId="34" xfId="2" applyNumberFormat="1" applyFont="1" applyFill="1" applyBorder="1"/>
    <xf numFmtId="165" fontId="8" fillId="56" borderId="34" xfId="2" applyNumberFormat="1" applyFont="1" applyFill="1" applyBorder="1"/>
    <xf numFmtId="0" fontId="2" fillId="2" borderId="29" xfId="1" applyFont="1" applyFill="1" applyBorder="1"/>
    <xf numFmtId="0" fontId="2" fillId="2" borderId="32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38" xfId="2" applyFont="1" applyFill="1" applyBorder="1" applyAlignment="1">
      <alignment horizontal="center"/>
    </xf>
    <xf numFmtId="49" fontId="3" fillId="2" borderId="38" xfId="2" applyNumberFormat="1" applyFont="1" applyFill="1" applyBorder="1" applyAlignment="1">
      <alignment horizontal="center" vertical="center"/>
    </xf>
    <xf numFmtId="165" fontId="8" fillId="56" borderId="34" xfId="2" applyNumberFormat="1" applyFont="1" applyFill="1" applyBorder="1" applyAlignment="1">
      <alignment horizontal="center"/>
    </xf>
    <xf numFmtId="168" fontId="2" fillId="2" borderId="34" xfId="2" applyNumberFormat="1" applyFont="1" applyFill="1" applyBorder="1" applyAlignment="1">
      <alignment horizontal="center"/>
    </xf>
    <xf numFmtId="168" fontId="8" fillId="56" borderId="34" xfId="2" applyNumberFormat="1" applyFont="1" applyFill="1" applyBorder="1" applyAlignment="1">
      <alignment horizontal="left"/>
    </xf>
    <xf numFmtId="168" fontId="4" fillId="56" borderId="34" xfId="2" applyNumberFormat="1" applyFont="1" applyFill="1" applyBorder="1" applyAlignment="1">
      <alignment horizontal="center"/>
    </xf>
    <xf numFmtId="0" fontId="4" fillId="2" borderId="31" xfId="1" applyFont="1" applyFill="1" applyBorder="1"/>
    <xf numFmtId="0" fontId="52" fillId="2" borderId="31" xfId="1" applyFont="1" applyFill="1" applyBorder="1"/>
    <xf numFmtId="0" fontId="2" fillId="2" borderId="2" xfId="1" applyFont="1" applyFill="1" applyBorder="1"/>
    <xf numFmtId="0" fontId="69" fillId="2" borderId="0" xfId="0" applyFont="1" applyFill="1" applyBorder="1" applyAlignment="1"/>
    <xf numFmtId="0" fontId="4" fillId="2" borderId="29" xfId="1" applyFont="1" applyFill="1" applyBorder="1"/>
    <xf numFmtId="0" fontId="14" fillId="2" borderId="31" xfId="1" applyFont="1" applyFill="1" applyBorder="1"/>
    <xf numFmtId="0" fontId="67" fillId="2" borderId="31" xfId="1" applyFont="1" applyFill="1" applyBorder="1"/>
    <xf numFmtId="168" fontId="67" fillId="2" borderId="31" xfId="2" applyNumberFormat="1" applyFont="1" applyFill="1" applyBorder="1"/>
    <xf numFmtId="168" fontId="51" fillId="2" borderId="31" xfId="2" applyNumberFormat="1" applyFont="1" applyFill="1" applyBorder="1"/>
    <xf numFmtId="168" fontId="14" fillId="2" borderId="31" xfId="1" applyNumberFormat="1" applyFont="1" applyFill="1" applyBorder="1"/>
    <xf numFmtId="0" fontId="14" fillId="2" borderId="29" xfId="0" applyFont="1" applyFill="1" applyBorder="1" applyAlignment="1">
      <alignment horizontal="left" indent="1"/>
    </xf>
    <xf numFmtId="165" fontId="67" fillId="2" borderId="29" xfId="1" applyNumberFormat="1" applyFont="1" applyFill="1" applyBorder="1"/>
    <xf numFmtId="168" fontId="14" fillId="2" borderId="32" xfId="1" applyNumberFormat="1" applyFont="1" applyFill="1" applyBorder="1"/>
    <xf numFmtId="165" fontId="4" fillId="2" borderId="0" xfId="1" applyNumberFormat="1" applyFont="1" applyFill="1" applyBorder="1"/>
    <xf numFmtId="0" fontId="52" fillId="2" borderId="0" xfId="1" applyFont="1" applyFill="1" applyBorder="1"/>
    <xf numFmtId="0" fontId="52" fillId="2" borderId="0" xfId="0" applyFont="1" applyFill="1" applyBorder="1" applyAlignment="1">
      <alignment horizontal="left"/>
    </xf>
    <xf numFmtId="0" fontId="3" fillId="2" borderId="29" xfId="2" applyFont="1" applyFill="1" applyBorder="1" applyAlignment="1">
      <alignment horizontal="center"/>
    </xf>
    <xf numFmtId="49" fontId="3" fillId="2" borderId="29" xfId="2" applyNumberFormat="1" applyFont="1" applyFill="1" applyBorder="1" applyAlignment="1">
      <alignment horizontal="center" vertical="center"/>
    </xf>
    <xf numFmtId="168" fontId="52" fillId="2" borderId="31" xfId="2" applyNumberFormat="1" applyFont="1" applyFill="1" applyBorder="1"/>
    <xf numFmtId="168" fontId="22" fillId="2" borderId="31" xfId="2" applyNumberFormat="1" applyFont="1" applyFill="1" applyBorder="1"/>
    <xf numFmtId="168" fontId="4" fillId="2" borderId="31" xfId="1" applyNumberFormat="1" applyFont="1" applyFill="1" applyBorder="1"/>
    <xf numFmtId="0" fontId="4" fillId="2" borderId="29" xfId="0" applyFont="1" applyFill="1" applyBorder="1" applyAlignment="1">
      <alignment horizontal="left" indent="1"/>
    </xf>
    <xf numFmtId="165" fontId="52" fillId="2" borderId="29" xfId="1" applyNumberFormat="1" applyFont="1" applyFill="1" applyBorder="1"/>
    <xf numFmtId="168" fontId="4" fillId="2" borderId="32" xfId="1" applyNumberFormat="1" applyFont="1" applyFill="1" applyBorder="1"/>
    <xf numFmtId="0" fontId="9" fillId="2" borderId="31" xfId="1" applyFont="1" applyFill="1" applyBorder="1"/>
    <xf numFmtId="168" fontId="9" fillId="2" borderId="31" xfId="2" applyNumberFormat="1" applyFont="1" applyFill="1" applyBorder="1"/>
    <xf numFmtId="168" fontId="23" fillId="2" borderId="31" xfId="2" applyNumberFormat="1" applyFont="1" applyFill="1" applyBorder="1"/>
    <xf numFmtId="168" fontId="2" fillId="2" borderId="31" xfId="1" applyNumberFormat="1" applyFont="1" applyFill="1" applyBorder="1"/>
    <xf numFmtId="168" fontId="2" fillId="2" borderId="32" xfId="1" applyNumberFormat="1" applyFont="1" applyFill="1" applyBorder="1"/>
    <xf numFmtId="0" fontId="69" fillId="2" borderId="40" xfId="0" applyFont="1" applyFill="1" applyBorder="1" applyAlignment="1"/>
    <xf numFmtId="0" fontId="69" fillId="2" borderId="40" xfId="0" applyFont="1" applyFill="1" applyBorder="1" applyAlignment="1">
      <alignment vertical="top" wrapText="1" readingOrder="1"/>
    </xf>
    <xf numFmtId="0" fontId="69" fillId="2" borderId="0" xfId="0" applyFont="1" applyFill="1" applyBorder="1" applyAlignment="1">
      <alignment vertical="top" wrapText="1" readingOrder="1"/>
    </xf>
    <xf numFmtId="165" fontId="2" fillId="2" borderId="31" xfId="3" applyNumberFormat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165" fontId="8" fillId="56" borderId="31" xfId="2" applyNumberFormat="1" applyFont="1" applyFill="1" applyBorder="1"/>
    <xf numFmtId="165" fontId="8" fillId="56" borderId="0" xfId="2" applyNumberFormat="1" applyFont="1" applyFill="1" applyBorder="1"/>
    <xf numFmtId="168" fontId="14" fillId="0" borderId="0" xfId="1" applyNumberFormat="1" applyFont="1" applyFill="1" applyBorder="1"/>
    <xf numFmtId="172" fontId="51" fillId="0" borderId="0" xfId="95" applyNumberFormat="1" applyFont="1" applyFill="1" applyBorder="1"/>
    <xf numFmtId="0" fontId="14" fillId="0" borderId="0" xfId="1" applyFont="1" applyFill="1" applyBorder="1"/>
    <xf numFmtId="165" fontId="68" fillId="0" borderId="0" xfId="2" applyNumberFormat="1" applyFont="1" applyFill="1" applyBorder="1"/>
    <xf numFmtId="165" fontId="2" fillId="2" borderId="41" xfId="3" applyNumberFormat="1" applyFont="1" applyFill="1" applyBorder="1"/>
    <xf numFmtId="0" fontId="69" fillId="2" borderId="0" xfId="2" applyFont="1" applyFill="1" applyBorder="1" applyAlignment="1">
      <alignment horizontal="center"/>
    </xf>
    <xf numFmtId="168" fontId="71" fillId="2" borderId="0" xfId="1" applyNumberFormat="1" applyFont="1" applyFill="1"/>
    <xf numFmtId="0" fontId="71" fillId="2" borderId="0" xfId="1" applyFont="1" applyFill="1"/>
    <xf numFmtId="0" fontId="71" fillId="0" borderId="0" xfId="1" applyFont="1" applyFill="1" applyBorder="1"/>
    <xf numFmtId="165" fontId="69" fillId="0" borderId="0" xfId="2" applyNumberFormat="1" applyFont="1" applyFill="1" applyBorder="1"/>
    <xf numFmtId="0" fontId="71" fillId="2" borderId="0" xfId="1" applyFont="1" applyFill="1" applyBorder="1"/>
    <xf numFmtId="165" fontId="71" fillId="2" borderId="0" xfId="1" applyNumberFormat="1" applyFont="1" applyFill="1"/>
    <xf numFmtId="172" fontId="72" fillId="2" borderId="0" xfId="95" applyNumberFormat="1" applyFont="1" applyFill="1"/>
    <xf numFmtId="0" fontId="69" fillId="2" borderId="39" xfId="1" applyFont="1" applyFill="1" applyBorder="1" applyAlignment="1">
      <alignment horizontal="center"/>
    </xf>
    <xf numFmtId="0" fontId="69" fillId="2" borderId="0" xfId="1" applyFont="1" applyFill="1" applyBorder="1" applyAlignment="1">
      <alignment horizontal="center"/>
    </xf>
    <xf numFmtId="0" fontId="69" fillId="2" borderId="0" xfId="1" applyFont="1" applyFill="1" applyBorder="1"/>
    <xf numFmtId="165" fontId="71" fillId="2" borderId="0" xfId="1" applyNumberFormat="1" applyFont="1" applyFill="1" applyBorder="1"/>
    <xf numFmtId="0" fontId="69" fillId="2" borderId="40" xfId="1" applyFont="1" applyFill="1" applyBorder="1" applyAlignment="1">
      <alignment horizontal="center"/>
    </xf>
    <xf numFmtId="0" fontId="69" fillId="2" borderId="40" xfId="2" applyFont="1" applyFill="1" applyBorder="1" applyAlignment="1">
      <alignment vertical="center"/>
    </xf>
    <xf numFmtId="0" fontId="69" fillId="2" borderId="0" xfId="2" applyFont="1" applyFill="1" applyBorder="1" applyAlignment="1">
      <alignment vertical="center"/>
    </xf>
    <xf numFmtId="0" fontId="69" fillId="2" borderId="40" xfId="2" applyFont="1" applyFill="1" applyBorder="1" applyAlignment="1">
      <alignment horizontal="center"/>
    </xf>
    <xf numFmtId="0" fontId="71" fillId="2" borderId="40" xfId="1" applyFont="1" applyFill="1" applyBorder="1"/>
    <xf numFmtId="0" fontId="73" fillId="2" borderId="0" xfId="1" applyFont="1" applyFill="1" applyBorder="1"/>
    <xf numFmtId="0" fontId="73" fillId="2" borderId="0" xfId="1" applyFont="1" applyFill="1"/>
    <xf numFmtId="0" fontId="73" fillId="2" borderId="0" xfId="0" applyFont="1" applyFill="1" applyBorder="1" applyAlignment="1">
      <alignment horizontal="left"/>
    </xf>
    <xf numFmtId="0" fontId="73" fillId="2" borderId="0" xfId="0" applyFont="1" applyFill="1" applyAlignment="1">
      <alignment horizontal="left"/>
    </xf>
    <xf numFmtId="0" fontId="72" fillId="2" borderId="40" xfId="0" applyFont="1" applyFill="1" applyBorder="1" applyAlignment="1">
      <alignment horizontal="left"/>
    </xf>
    <xf numFmtId="0" fontId="72" fillId="2" borderId="0" xfId="0" applyFont="1" applyFill="1" applyBorder="1" applyAlignment="1">
      <alignment horizontal="left"/>
    </xf>
    <xf numFmtId="3" fontId="71" fillId="2" borderId="40" xfId="2" applyNumberFormat="1" applyFont="1" applyFill="1" applyBorder="1"/>
    <xf numFmtId="3" fontId="71" fillId="2" borderId="0" xfId="2" applyNumberFormat="1" applyFont="1" applyFill="1" applyBorder="1"/>
    <xf numFmtId="165" fontId="71" fillId="2" borderId="0" xfId="3" applyNumberFormat="1" applyFont="1" applyFill="1" applyBorder="1"/>
    <xf numFmtId="0" fontId="73" fillId="2" borderId="0" xfId="1" applyFont="1" applyFill="1" applyAlignment="1">
      <alignment horizontal="center"/>
    </xf>
    <xf numFmtId="0" fontId="71" fillId="2" borderId="0" xfId="0" applyFont="1" applyFill="1" applyAlignment="1">
      <alignment horizontal="left" indent="1"/>
    </xf>
    <xf numFmtId="165" fontId="73" fillId="2" borderId="0" xfId="1" applyNumberFormat="1" applyFont="1" applyFill="1"/>
    <xf numFmtId="3" fontId="69" fillId="2" borderId="0" xfId="2" applyNumberFormat="1" applyFont="1" applyFill="1" applyBorder="1"/>
    <xf numFmtId="165" fontId="71" fillId="2" borderId="0" xfId="2" applyNumberFormat="1" applyFont="1" applyFill="1" applyBorder="1"/>
    <xf numFmtId="168" fontId="2" fillId="2" borderId="0" xfId="2" applyNumberFormat="1" applyFont="1" applyFill="1" applyBorder="1" applyAlignment="1">
      <alignment horizontal="center"/>
    </xf>
    <xf numFmtId="172" fontId="51" fillId="2" borderId="0" xfId="95" applyNumberFormat="1" applyFont="1" applyFill="1" applyBorder="1"/>
    <xf numFmtId="168" fontId="71" fillId="0" borderId="0" xfId="1" applyNumberFormat="1" applyFont="1" applyFill="1" applyBorder="1"/>
    <xf numFmtId="172" fontId="72" fillId="0" borderId="0" xfId="95" applyNumberFormat="1" applyFont="1" applyFill="1" applyBorder="1"/>
    <xf numFmtId="168" fontId="4" fillId="2" borderId="0" xfId="1" applyNumberFormat="1" applyFont="1" applyFill="1"/>
    <xf numFmtId="168" fontId="4" fillId="0" borderId="0" xfId="1" applyNumberFormat="1" applyFont="1" applyFill="1" applyBorder="1"/>
    <xf numFmtId="172" fontId="22" fillId="2" borderId="0" xfId="95" applyNumberFormat="1" applyFont="1" applyFill="1"/>
    <xf numFmtId="172" fontId="22" fillId="0" borderId="0" xfId="95" applyNumberFormat="1" applyFont="1" applyFill="1" applyBorder="1"/>
    <xf numFmtId="0" fontId="4" fillId="0" borderId="0" xfId="1" applyFont="1" applyFill="1" applyBorder="1"/>
    <xf numFmtId="3" fontId="14" fillId="2" borderId="0" xfId="1" applyNumberFormat="1" applyFont="1" applyFill="1"/>
    <xf numFmtId="168" fontId="51" fillId="2" borderId="0" xfId="2" applyNumberFormat="1" applyFont="1" applyFill="1" applyBorder="1"/>
    <xf numFmtId="3" fontId="30" fillId="2" borderId="0" xfId="1" applyNumberFormat="1" applyFont="1" applyFill="1"/>
    <xf numFmtId="168" fontId="21" fillId="2" borderId="0" xfId="2" applyNumberFormat="1" applyFont="1" applyFill="1" applyBorder="1"/>
    <xf numFmtId="168" fontId="30" fillId="2" borderId="0" xfId="1" applyNumberFormat="1" applyFont="1" applyFill="1" applyBorder="1"/>
    <xf numFmtId="0" fontId="30" fillId="2" borderId="0" xfId="1" applyFont="1" applyFill="1" applyBorder="1"/>
    <xf numFmtId="3" fontId="2" fillId="2" borderId="0" xfId="1" applyNumberFormat="1" applyFont="1" applyFill="1"/>
    <xf numFmtId="168" fontId="23" fillId="2" borderId="0" xfId="2" applyNumberFormat="1" applyFont="1" applyFill="1" applyBorder="1"/>
    <xf numFmtId="0" fontId="16" fillId="2" borderId="29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69" fillId="2" borderId="0" xfId="2" applyFont="1" applyFill="1" applyBorder="1" applyAlignment="1">
      <alignment horizontal="center"/>
    </xf>
    <xf numFmtId="0" fontId="9" fillId="2" borderId="0" xfId="1" applyFont="1" applyFill="1" applyBorder="1" applyAlignment="1">
      <alignment horizontal="left"/>
    </xf>
    <xf numFmtId="0" fontId="3" fillId="2" borderId="6" xfId="2" applyFont="1" applyFill="1" applyBorder="1" applyAlignment="1">
      <alignment horizontal="center"/>
    </xf>
    <xf numFmtId="0" fontId="3" fillId="2" borderId="31" xfId="2" applyFont="1" applyFill="1" applyBorder="1" applyAlignment="1">
      <alignment horizontal="center"/>
    </xf>
    <xf numFmtId="0" fontId="69" fillId="2" borderId="6" xfId="2" applyFont="1" applyFill="1" applyBorder="1" applyAlignment="1">
      <alignment horizontal="center"/>
    </xf>
    <xf numFmtId="0" fontId="69" fillId="2" borderId="31" xfId="2" applyFont="1" applyFill="1" applyBorder="1" applyAlignment="1">
      <alignment horizontal="center"/>
    </xf>
    <xf numFmtId="0" fontId="31" fillId="0" borderId="0" xfId="0" applyFont="1" applyAlignment="1">
      <alignment horizontal="center" vertical="center"/>
    </xf>
    <xf numFmtId="0" fontId="56" fillId="0" borderId="0" xfId="0" applyFont="1" applyAlignment="1">
      <alignment horizontal="center" vertical="center"/>
    </xf>
    <xf numFmtId="168" fontId="3" fillId="2" borderId="35" xfId="2" applyNumberFormat="1" applyFont="1" applyFill="1" applyBorder="1" applyAlignment="1">
      <alignment horizontal="left"/>
    </xf>
    <xf numFmtId="168" fontId="3" fillId="2" borderId="36" xfId="2" applyNumberFormat="1" applyFont="1" applyFill="1" applyBorder="1" applyAlignment="1">
      <alignment horizontal="left"/>
    </xf>
    <xf numFmtId="168" fontId="3" fillId="2" borderId="37" xfId="2" applyNumberFormat="1" applyFont="1" applyFill="1" applyBorder="1" applyAlignment="1">
      <alignment horizontal="left"/>
    </xf>
    <xf numFmtId="168" fontId="2" fillId="2" borderId="35" xfId="2" applyNumberFormat="1" applyFont="1" applyFill="1" applyBorder="1" applyAlignment="1">
      <alignment horizontal="left"/>
    </xf>
    <xf numFmtId="168" fontId="2" fillId="2" borderId="36" xfId="2" applyNumberFormat="1" applyFont="1" applyFill="1" applyBorder="1" applyAlignment="1">
      <alignment horizontal="left"/>
    </xf>
    <xf numFmtId="168" fontId="2" fillId="2" borderId="37" xfId="2" applyNumberFormat="1" applyFont="1" applyFill="1" applyBorder="1" applyAlignment="1">
      <alignment horizontal="left"/>
    </xf>
    <xf numFmtId="168" fontId="8" fillId="56" borderId="35" xfId="2" applyNumberFormat="1" applyFont="1" applyFill="1" applyBorder="1" applyAlignment="1">
      <alignment horizontal="left"/>
    </xf>
    <xf numFmtId="168" fontId="8" fillId="56" borderId="36" xfId="2" applyNumberFormat="1" applyFont="1" applyFill="1" applyBorder="1" applyAlignment="1">
      <alignment horizontal="left"/>
    </xf>
    <xf numFmtId="168" fontId="8" fillId="56" borderId="37" xfId="2" applyNumberFormat="1" applyFont="1" applyFill="1" applyBorder="1" applyAlignment="1">
      <alignment horizontal="left"/>
    </xf>
    <xf numFmtId="0" fontId="6" fillId="2" borderId="0" xfId="2" applyFont="1" applyFill="1" applyBorder="1" applyAlignment="1">
      <alignment horizontal="center" vertical="center"/>
    </xf>
    <xf numFmtId="0" fontId="3" fillId="2" borderId="0" xfId="1" applyFont="1" applyFill="1" applyBorder="1" applyAlignment="1">
      <alignment horizontal="center"/>
    </xf>
    <xf numFmtId="0" fontId="24" fillId="0" borderId="0" xfId="0" applyFont="1" applyAlignment="1">
      <alignment horizontal="center" vertical="center"/>
    </xf>
    <xf numFmtId="0" fontId="6" fillId="2" borderId="0" xfId="2" applyFont="1" applyFill="1" applyBorder="1" applyAlignment="1">
      <alignment horizontal="center" vertical="center" wrapText="1"/>
    </xf>
    <xf numFmtId="0" fontId="69" fillId="2" borderId="0" xfId="2" applyFont="1" applyFill="1" applyBorder="1" applyAlignment="1">
      <alignment horizontal="center" vertical="center"/>
    </xf>
    <xf numFmtId="165" fontId="8" fillId="56" borderId="35" xfId="2" applyNumberFormat="1" applyFont="1" applyFill="1" applyBorder="1" applyAlignment="1">
      <alignment horizontal="left"/>
    </xf>
    <xf numFmtId="165" fontId="8" fillId="56" borderId="36" xfId="2" applyNumberFormat="1" applyFont="1" applyFill="1" applyBorder="1" applyAlignment="1">
      <alignment horizontal="left"/>
    </xf>
    <xf numFmtId="165" fontId="8" fillId="56" borderId="37" xfId="2" applyNumberFormat="1" applyFont="1" applyFill="1" applyBorder="1" applyAlignment="1">
      <alignment horizontal="left"/>
    </xf>
    <xf numFmtId="0" fontId="3" fillId="2" borderId="0" xfId="1" applyFont="1" applyFill="1" applyBorder="1" applyAlignment="1">
      <alignment horizontal="center" vertical="center"/>
    </xf>
    <xf numFmtId="168" fontId="2" fillId="2" borderId="34" xfId="2" applyNumberFormat="1" applyFont="1" applyFill="1" applyBorder="1" applyAlignment="1">
      <alignment horizontal="left"/>
    </xf>
    <xf numFmtId="168" fontId="3" fillId="2" borderId="34" xfId="2" applyNumberFormat="1" applyFont="1" applyFill="1" applyBorder="1" applyAlignment="1">
      <alignment horizontal="left"/>
    </xf>
    <xf numFmtId="168" fontId="8" fillId="56" borderId="34" xfId="2" applyNumberFormat="1" applyFont="1" applyFill="1" applyBorder="1" applyAlignment="1">
      <alignment horizontal="left"/>
    </xf>
    <xf numFmtId="0" fontId="69" fillId="2" borderId="0" xfId="0" applyFont="1" applyFill="1" applyAlignment="1">
      <alignment horizontal="center" vertical="top" wrapText="1" readingOrder="1"/>
    </xf>
    <xf numFmtId="0" fontId="3" fillId="2" borderId="3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6" fillId="2" borderId="31" xfId="2" applyFont="1" applyFill="1" applyBorder="1" applyAlignment="1">
      <alignment horizontal="center"/>
    </xf>
    <xf numFmtId="0" fontId="3" fillId="2" borderId="31" xfId="0" applyFont="1" applyFill="1" applyBorder="1" applyAlignment="1">
      <alignment horizontal="center"/>
    </xf>
    <xf numFmtId="0" fontId="69" fillId="2" borderId="31" xfId="0" applyFont="1" applyFill="1" applyBorder="1" applyAlignment="1">
      <alignment horizontal="center" vertical="top" wrapText="1" readingOrder="1"/>
    </xf>
    <xf numFmtId="0" fontId="69" fillId="2" borderId="3" xfId="0" applyFont="1" applyFill="1" applyBorder="1" applyAlignment="1">
      <alignment horizontal="center" vertical="top" wrapText="1" readingOrder="1"/>
    </xf>
  </cellXfs>
  <cellStyles count="149">
    <cellStyle name="20% - Énfasis1 2" xfId="54"/>
    <cellStyle name="20% - Énfasis1 2 2" xfId="100"/>
    <cellStyle name="20% - Énfasis2 2" xfId="55"/>
    <cellStyle name="20% - Énfasis2 2 2" xfId="101"/>
    <cellStyle name="20% - Énfasis3 2" xfId="56"/>
    <cellStyle name="20% - Énfasis3 2 2" xfId="102"/>
    <cellStyle name="20% - Énfasis4 2" xfId="57"/>
    <cellStyle name="20% - Énfasis4 2 2" xfId="103"/>
    <cellStyle name="20% - Énfasis5 2" xfId="58"/>
    <cellStyle name="20% - Énfasis5 2 2" xfId="104"/>
    <cellStyle name="20% - Énfasis6 2" xfId="59"/>
    <cellStyle name="20% - Énfasis6 2 2" xfId="105"/>
    <cellStyle name="40% - Énfasis1 2" xfId="60"/>
    <cellStyle name="40% - Énfasis1 2 2" xfId="106"/>
    <cellStyle name="40% - Énfasis2 2" xfId="61"/>
    <cellStyle name="40% - Énfasis2 2 2" xfId="107"/>
    <cellStyle name="40% - Énfasis3 2" xfId="62"/>
    <cellStyle name="40% - Énfasis3 2 2" xfId="108"/>
    <cellStyle name="40% - Énfasis4 2" xfId="63"/>
    <cellStyle name="40% - Énfasis4 2 2" xfId="109"/>
    <cellStyle name="40% - Énfasis5 2" xfId="64"/>
    <cellStyle name="40% - Énfasis5 2 2" xfId="110"/>
    <cellStyle name="40% - Énfasis6 2" xfId="65"/>
    <cellStyle name="40% - Énfasis6 2 2" xfId="111"/>
    <cellStyle name="60% - Énfasis1 2" xfId="66"/>
    <cellStyle name="60% - Énfasis1 2 2" xfId="112"/>
    <cellStyle name="60% - Énfasis2 2" xfId="67"/>
    <cellStyle name="60% - Énfasis2 2 2" xfId="113"/>
    <cellStyle name="60% - Énfasis3 2" xfId="68"/>
    <cellStyle name="60% - Énfasis3 2 2" xfId="114"/>
    <cellStyle name="60% - Énfasis4 2" xfId="69"/>
    <cellStyle name="60% - Énfasis4 2 2" xfId="115"/>
    <cellStyle name="60% - Énfasis5 2" xfId="70"/>
    <cellStyle name="60% - Énfasis5 2 2" xfId="116"/>
    <cellStyle name="60% - Énfasis6 2" xfId="71"/>
    <cellStyle name="60% - Énfasis6 2 2" xfId="117"/>
    <cellStyle name="Buena 2" xfId="72"/>
    <cellStyle name="Buena 2 2" xfId="118"/>
    <cellStyle name="Cálculo 2" xfId="73"/>
    <cellStyle name="Cálculo 2 2" xfId="119"/>
    <cellStyle name="Cálculo 3" xfId="147"/>
    <cellStyle name="Celda de comprobación 2" xfId="74"/>
    <cellStyle name="Celda de comprobación 2 2" xfId="120"/>
    <cellStyle name="Celda vinculada 2" xfId="75"/>
    <cellStyle name="Celda vinculada 2 2" xfId="121"/>
    <cellStyle name="Comma0" xfId="4"/>
    <cellStyle name="Currency0" xfId="5"/>
    <cellStyle name="Date" xfId="6"/>
    <cellStyle name="Encabezado 4 2" xfId="76"/>
    <cellStyle name="Encabezado 4 2 2" xfId="122"/>
    <cellStyle name="Énfasis1 2" xfId="77"/>
    <cellStyle name="Énfasis1 2 2" xfId="123"/>
    <cellStyle name="Énfasis2 2" xfId="78"/>
    <cellStyle name="Énfasis2 2 2" xfId="124"/>
    <cellStyle name="Énfasis3 2" xfId="79"/>
    <cellStyle name="Énfasis3 2 2" xfId="125"/>
    <cellStyle name="Énfasis4 2" xfId="80"/>
    <cellStyle name="Énfasis4 2 2" xfId="126"/>
    <cellStyle name="Énfasis5 2" xfId="81"/>
    <cellStyle name="Énfasis5 2 2" xfId="127"/>
    <cellStyle name="Énfasis6 2" xfId="82"/>
    <cellStyle name="Énfasis6 2 2" xfId="128"/>
    <cellStyle name="Entrada 2" xfId="83"/>
    <cellStyle name="Entrada 2 2" xfId="129"/>
    <cellStyle name="Entrada 3" xfId="14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Euro 8" xfId="142"/>
    <cellStyle name="Fixed" xfId="15"/>
    <cellStyle name="Heading 1" xfId="16"/>
    <cellStyle name="Heading 2" xfId="17"/>
    <cellStyle name="Hipervínculo" xfId="29" builtinId="8"/>
    <cellStyle name="Hipervínculo 2" xfId="31"/>
    <cellStyle name="Incorrecto 2" xfId="84"/>
    <cellStyle name="Incorrecto 2 2" xfId="130"/>
    <cellStyle name="Millares" xfId="95" builtinId="3"/>
    <cellStyle name="Millares 2" xfId="33"/>
    <cellStyle name="Millares 2 2" xfId="34"/>
    <cellStyle name="Millares 3" xfId="35"/>
    <cellStyle name="Millares 3 2" xfId="131"/>
    <cellStyle name="Millares 4" xfId="36"/>
    <cellStyle name="Millares 5" xfId="37"/>
    <cellStyle name="Millares 6" xfId="32"/>
    <cellStyle name="Millares 7" xfId="85"/>
    <cellStyle name="Millares 8" xfId="97"/>
    <cellStyle name="Neutral 2" xfId="86"/>
    <cellStyle name="Neutral 2 2" xfId="132"/>
    <cellStyle name="Normal" xfId="0" builtinId="0"/>
    <cellStyle name="Normal 10" xfId="38"/>
    <cellStyle name="Normal 11" xfId="18"/>
    <cellStyle name="Normal 11 2" xfId="39"/>
    <cellStyle name="Normal 11 3" xfId="98"/>
    <cellStyle name="Normal 12" xfId="19"/>
    <cellStyle name="Normal 13" xfId="20"/>
    <cellStyle name="Normal 14" xfId="21"/>
    <cellStyle name="Normal 15" xfId="96"/>
    <cellStyle name="Normal 2" xfId="22"/>
    <cellStyle name="Normal 2 2" xfId="41"/>
    <cellStyle name="Normal 2 2 2" xfId="42"/>
    <cellStyle name="Normal 2 2 3" xfId="43"/>
    <cellStyle name="Normal 2 2 4" xfId="44"/>
    <cellStyle name="Normal 2 2 5" xfId="45"/>
    <cellStyle name="Normal 2 2 6" xfId="148"/>
    <cellStyle name="Normal 2 3" xfId="46"/>
    <cellStyle name="Normal 2 4" xfId="47"/>
    <cellStyle name="Normal 2 5" xfId="48"/>
    <cellStyle name="Normal 2 6" xfId="40"/>
    <cellStyle name="Normal 3" xfId="23"/>
    <cellStyle name="Normal 4" xfId="24"/>
    <cellStyle name="Normal 4 2" xfId="49"/>
    <cellStyle name="Normal 5" xfId="25"/>
    <cellStyle name="Normal 6" xfId="30"/>
    <cellStyle name="Normal 7" xfId="26"/>
    <cellStyle name="Normal 7 2" xfId="50"/>
    <cellStyle name="Normal 8" xfId="51"/>
    <cellStyle name="Normal 9" xfId="27"/>
    <cellStyle name="Normal 9 2" xfId="52"/>
    <cellStyle name="Normal_Fenaviquín 14 (2007) - Base importaciones maquinaria" xfId="1"/>
    <cellStyle name="Normal_Fenaviquín 15 (2007) - Huevo por colores" xfId="2"/>
    <cellStyle name="Notas 2" xfId="87"/>
    <cellStyle name="Notas 2 2" xfId="133"/>
    <cellStyle name="Notas 3" xfId="99"/>
    <cellStyle name="Notas 4" xfId="145"/>
    <cellStyle name="Porcentaje 2" xfId="53"/>
    <cellStyle name="Porcentual 2" xfId="3"/>
    <cellStyle name="rojo" xfId="28"/>
    <cellStyle name="Salida 2" xfId="88"/>
    <cellStyle name="Salida 2 2" xfId="134"/>
    <cellStyle name="Salida 3" xfId="144"/>
    <cellStyle name="Texto de advertencia 2" xfId="89"/>
    <cellStyle name="Texto de advertencia 2 2" xfId="135"/>
    <cellStyle name="Texto explicativo 2" xfId="90"/>
    <cellStyle name="Texto explicativo 2 2" xfId="136"/>
    <cellStyle name="Título 1 2" xfId="137"/>
    <cellStyle name="Título 2 2" xfId="92"/>
    <cellStyle name="Título 2 2 2" xfId="138"/>
    <cellStyle name="Título 3 2" xfId="93"/>
    <cellStyle name="Título 3 2 2" xfId="139"/>
    <cellStyle name="Título 4" xfId="91"/>
    <cellStyle name="Título 4 2" xfId="140"/>
    <cellStyle name="Total 2" xfId="94"/>
    <cellStyle name="Total 2 2" xfId="141"/>
    <cellStyle name="Total 3" xfId="143"/>
  </cellStyles>
  <dxfs count="0"/>
  <tableStyles count="0" defaultTableStyle="TableStyleMedium9" defaultPivotStyle="PivotStyleLight16"/>
  <colors>
    <mruColors>
      <color rgb="FF53722D"/>
      <color rgb="FFA3C167"/>
      <color rgb="FF293315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4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anual'!$C$11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dLbl>
              <c:idx val="13"/>
              <c:layout>
                <c:manualLayout>
                  <c:x val="1.8289894833106051E-3"/>
                  <c:y val="8.94031040476139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75C6-4571-B01F-A4E8194ECE7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anual'!$B$13:$B$20,'Industria variación anual'!$G$13:$G$19)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anual'!$C$13:$C$20,'Industria variación anual'!$H$13:$H$19)</c:f>
              <c:numCache>
                <c:formatCode>#,##0.0</c:formatCode>
                <c:ptCount val="15"/>
                <c:pt idx="0">
                  <c:v>-9.8940540276817313</c:v>
                </c:pt>
                <c:pt idx="1">
                  <c:v>-9.7321096418814701</c:v>
                </c:pt>
                <c:pt idx="2">
                  <c:v>-15.316146899537152</c:v>
                </c:pt>
                <c:pt idx="3">
                  <c:v>-1.3234213751054824</c:v>
                </c:pt>
                <c:pt idx="4">
                  <c:v>-9.9906111529548429</c:v>
                </c:pt>
                <c:pt idx="5">
                  <c:v>-17.927328790124363</c:v>
                </c:pt>
                <c:pt idx="6">
                  <c:v>-28.239049330498268</c:v>
                </c:pt>
                <c:pt idx="7">
                  <c:v>0.5339022773254376</c:v>
                </c:pt>
                <c:pt idx="8">
                  <c:v>4.1768656456649511</c:v>
                </c:pt>
                <c:pt idx="9">
                  <c:v>-10.40708648267511</c:v>
                </c:pt>
                <c:pt idx="10">
                  <c:v>-7.7965551896416407</c:v>
                </c:pt>
                <c:pt idx="11">
                  <c:v>-3.5406623177256513</c:v>
                </c:pt>
                <c:pt idx="12">
                  <c:v>-10.367458244024464</c:v>
                </c:pt>
                <c:pt idx="13">
                  <c:v>-15.116614251836335</c:v>
                </c:pt>
                <c:pt idx="14">
                  <c:v>-9.7890540924770679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anual'!$E$11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0"/>
                  <c:y val="-1.9330289193302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dLbl>
              <c:idx val="13"/>
              <c:layout>
                <c:manualLayout>
                  <c:x val="0"/>
                  <c:y val="-8.94031040476141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75C6-4571-B01F-A4E8194ECE7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anual'!$B$13:$B$20,'Industria variación anual'!$G$13:$G$19)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anual'!$E$13:$E$20,'Industria variación anual'!$J$13:$J$19)</c:f>
              <c:numCache>
                <c:formatCode>#,##0.0</c:formatCode>
                <c:ptCount val="15"/>
                <c:pt idx="0">
                  <c:v>-8.0944782826114281</c:v>
                </c:pt>
                <c:pt idx="1">
                  <c:v>-9.645237912803605</c:v>
                </c:pt>
                <c:pt idx="2">
                  <c:v>-11.578683791904787</c:v>
                </c:pt>
                <c:pt idx="3">
                  <c:v>-6.503472728155824</c:v>
                </c:pt>
                <c:pt idx="4">
                  <c:v>-7.405769699926779</c:v>
                </c:pt>
                <c:pt idx="5">
                  <c:v>-6.3576401612312257</c:v>
                </c:pt>
                <c:pt idx="6">
                  <c:v>-5.8247933884297503</c:v>
                </c:pt>
                <c:pt idx="7">
                  <c:v>-4.7182210777608091</c:v>
                </c:pt>
                <c:pt idx="8">
                  <c:v>-7.1516024486856233</c:v>
                </c:pt>
                <c:pt idx="9">
                  <c:v>-3.2781267846944684</c:v>
                </c:pt>
                <c:pt idx="10">
                  <c:v>-3.4801951779564022</c:v>
                </c:pt>
                <c:pt idx="11">
                  <c:v>-0.11267605633805688</c:v>
                </c:pt>
                <c:pt idx="12">
                  <c:v>-5.1938415878315709</c:v>
                </c:pt>
                <c:pt idx="13">
                  <c:v>-0.62874251497005984</c:v>
                </c:pt>
                <c:pt idx="14">
                  <c:v>-5.2958177490649678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0713728"/>
        <c:axId val="185120960"/>
      </c:barChart>
      <c:catAx>
        <c:axId val="3207137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185120960"/>
        <c:crosses val="autoZero"/>
        <c:auto val="1"/>
        <c:lblAlgn val="ctr"/>
        <c:lblOffset val="100"/>
        <c:noMultiLvlLbl val="0"/>
      </c:catAx>
      <c:valAx>
        <c:axId val="185120960"/>
        <c:scaling>
          <c:orientation val="minMax"/>
          <c:max val="5"/>
          <c:min val="-30"/>
        </c:scaling>
        <c:delete val="0"/>
        <c:axPos val="b"/>
        <c:numFmt formatCode="0" sourceLinked="0"/>
        <c:majorTickMark val="out"/>
        <c:minorTickMark val="none"/>
        <c:tickLblPos val="nextTo"/>
        <c:crossAx val="320713728"/>
        <c:crosses val="autoZero"/>
        <c:crossBetween val="between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21382332093956649"/>
          <c:y val="2.7755554418093506E-2"/>
          <c:w val="0.20662717264443245"/>
          <c:h val="9.7928413623065175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corrido'!$C$11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dLbl>
              <c:idx val="13"/>
              <c:layout>
                <c:manualLayout>
                  <c:x val="-5.4127198917456026E-3"/>
                  <c:y val="1.80013238768898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5DE7-483F-A60F-F0384AFAC6F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corrido'!$B$13:$B$20,'Industria variación corrido'!$G$13:$G$19)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corrido'!$C$13:$C$20,'Industria variación corrido'!$H$13:$H$19)</c:f>
              <c:numCache>
                <c:formatCode>#,##0.0</c:formatCode>
                <c:ptCount val="15"/>
                <c:pt idx="0">
                  <c:v>-12.399710829440346</c:v>
                </c:pt>
                <c:pt idx="1">
                  <c:v>-15.587667354889723</c:v>
                </c:pt>
                <c:pt idx="2">
                  <c:v>-17.570910424072739</c:v>
                </c:pt>
                <c:pt idx="3">
                  <c:v>-5.4788495593685038</c:v>
                </c:pt>
                <c:pt idx="4">
                  <c:v>-13.519887970146049</c:v>
                </c:pt>
                <c:pt idx="5">
                  <c:v>-12.131894736458415</c:v>
                </c:pt>
                <c:pt idx="6">
                  <c:v>-15.998078217819733</c:v>
                </c:pt>
                <c:pt idx="7">
                  <c:v>-8.8326976236879577</c:v>
                </c:pt>
                <c:pt idx="8">
                  <c:v>-11.036348733876677</c:v>
                </c:pt>
                <c:pt idx="9">
                  <c:v>-6.9700085310776316</c:v>
                </c:pt>
                <c:pt idx="10">
                  <c:v>-6.3463132636145669</c:v>
                </c:pt>
                <c:pt idx="11">
                  <c:v>-15.135743864929996</c:v>
                </c:pt>
                <c:pt idx="12">
                  <c:v>-25.816626392773777</c:v>
                </c:pt>
                <c:pt idx="13">
                  <c:v>1.5448035974118701</c:v>
                </c:pt>
                <c:pt idx="14">
                  <c:v>-4.5986501685214449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corrido'!$E$11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0"/>
                  <c:y val="-1.9330289193302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corrido'!$B$13:$B$20,'Industria variación corrido'!$G$13:$G$19)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corrido'!$E$13:$E$20,'Industria variación corrido'!$J$13:$J$19)</c:f>
              <c:numCache>
                <c:formatCode>#,##0.0</c:formatCode>
                <c:ptCount val="15"/>
                <c:pt idx="0">
                  <c:v>-4.7162131980564066</c:v>
                </c:pt>
                <c:pt idx="1">
                  <c:v>-6.0257996112387353</c:v>
                </c:pt>
                <c:pt idx="2">
                  <c:v>-6.1389303923891747</c:v>
                </c:pt>
                <c:pt idx="3">
                  <c:v>-3.4587040314174256</c:v>
                </c:pt>
                <c:pt idx="4">
                  <c:v>-4.1027832000020474</c:v>
                </c:pt>
                <c:pt idx="5">
                  <c:v>-3.022391497988175</c:v>
                </c:pt>
                <c:pt idx="6">
                  <c:v>-3.4016882533912995</c:v>
                </c:pt>
                <c:pt idx="7">
                  <c:v>-5.1453687648695627</c:v>
                </c:pt>
                <c:pt idx="8">
                  <c:v>-4.0498065764023261</c:v>
                </c:pt>
                <c:pt idx="9">
                  <c:v>-0.44400023064947725</c:v>
                </c:pt>
                <c:pt idx="10">
                  <c:v>-1.8040867110111436</c:v>
                </c:pt>
                <c:pt idx="11">
                  <c:v>-0.37436687954195413</c:v>
                </c:pt>
                <c:pt idx="12">
                  <c:v>-4.1041010428453539</c:v>
                </c:pt>
                <c:pt idx="13">
                  <c:v>-2.4443344878772977</c:v>
                </c:pt>
                <c:pt idx="14">
                  <c:v>-3.4195683984713732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9686144"/>
        <c:axId val="202001216"/>
      </c:barChart>
      <c:catAx>
        <c:axId val="3196861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202001216"/>
        <c:crosses val="autoZero"/>
        <c:auto val="1"/>
        <c:lblAlgn val="ctr"/>
        <c:lblOffset val="100"/>
        <c:noMultiLvlLbl val="0"/>
      </c:catAx>
      <c:valAx>
        <c:axId val="20200121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319686144"/>
        <c:crosses val="autoZero"/>
        <c:crossBetween val="between"/>
      </c:val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29308172127151005"/>
          <c:y val="4.7727660656075303E-2"/>
          <c:w val="0.2304221450488568"/>
          <c:h val="9.79284136230651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Producción dptos anual'!$V$33:$V$34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anual'!$T$41:$U$52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2019</c:v>
                  </c:pt>
                  <c:pt idx="6">
                    <c:v>2020</c:v>
                  </c:pt>
                </c:lvl>
              </c:multiLvlStrCache>
            </c:multiLvlStrRef>
          </c:cat>
          <c:val>
            <c:numRef>
              <c:f>'H Producción dptos anual'!$V$41:$V$52</c:f>
              <c:numCache>
                <c:formatCode>0.0</c:formatCode>
                <c:ptCount val="12"/>
                <c:pt idx="0">
                  <c:v>3.5420095808119667</c:v>
                </c:pt>
                <c:pt idx="1">
                  <c:v>8.0123680465860048E-2</c:v>
                </c:pt>
                <c:pt idx="2">
                  <c:v>0.26252233064096853</c:v>
                </c:pt>
                <c:pt idx="3">
                  <c:v>2.0596617200349332</c:v>
                </c:pt>
                <c:pt idx="4">
                  <c:v>-1.4898420372376986</c:v>
                </c:pt>
                <c:pt idx="5">
                  <c:v>3.2055415916934615</c:v>
                </c:pt>
                <c:pt idx="6">
                  <c:v>3.6070991260777285</c:v>
                </c:pt>
                <c:pt idx="7">
                  <c:v>4.4727844729500976</c:v>
                </c:pt>
                <c:pt idx="8">
                  <c:v>-8.6937799869783454</c:v>
                </c:pt>
                <c:pt idx="9">
                  <c:v>-35.824397495740499</c:v>
                </c:pt>
                <c:pt idx="10">
                  <c:v>-26.205909534686</c:v>
                </c:pt>
                <c:pt idx="11">
                  <c:v>-9.8940540276817313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52-4706-A340-9D9194E334E0}"/>
            </c:ext>
          </c:extLst>
        </c:ser>
        <c:ser>
          <c:idx val="1"/>
          <c:order val="1"/>
          <c:tx>
            <c:strRef>
              <c:f>'H Producción dptos anual'!$W$33:$W$34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anual'!$T$41:$U$52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2019</c:v>
                  </c:pt>
                  <c:pt idx="6">
                    <c:v>2020</c:v>
                  </c:pt>
                </c:lvl>
              </c:multiLvlStrCache>
            </c:multiLvlStrRef>
          </c:cat>
          <c:val>
            <c:numRef>
              <c:f>'H Producción dptos anual'!$W$41:$W$52</c:f>
              <c:numCache>
                <c:formatCode>0.0</c:formatCode>
                <c:ptCount val="12"/>
                <c:pt idx="0">
                  <c:v>4.9512135444295069</c:v>
                </c:pt>
                <c:pt idx="1">
                  <c:v>0.93714383983289906</c:v>
                </c:pt>
                <c:pt idx="2">
                  <c:v>2.4292456594011469</c:v>
                </c:pt>
                <c:pt idx="3">
                  <c:v>0.60275515660954682</c:v>
                </c:pt>
                <c:pt idx="4">
                  <c:v>-4.8599596937855694</c:v>
                </c:pt>
                <c:pt idx="5">
                  <c:v>2.9530393184327437</c:v>
                </c:pt>
                <c:pt idx="6">
                  <c:v>2.6657134276665495</c:v>
                </c:pt>
                <c:pt idx="7">
                  <c:v>0.6502288763593489</c:v>
                </c:pt>
                <c:pt idx="8">
                  <c:v>-14.866554972719637</c:v>
                </c:pt>
                <c:pt idx="9">
                  <c:v>-41.32026342772204</c:v>
                </c:pt>
                <c:pt idx="10">
                  <c:v>-32.867738416079348</c:v>
                </c:pt>
                <c:pt idx="11">
                  <c:v>-15.316146899537152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252-4706-A340-9D9194E334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6"/>
        <c:overlap val="-27"/>
        <c:axId val="421083312"/>
        <c:axId val="397292240"/>
      </c:barChart>
      <c:catAx>
        <c:axId val="421083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97292240"/>
        <c:crosses val="autoZero"/>
        <c:auto val="1"/>
        <c:lblAlgn val="ctr"/>
        <c:lblOffset val="100"/>
        <c:noMultiLvlLbl val="0"/>
      </c:catAx>
      <c:valAx>
        <c:axId val="39729224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2108331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943586933003106E-2"/>
          <c:y val="6.3980024676046743E-2"/>
          <c:w val="0.90723079186856825"/>
          <c:h val="0.70396712791516713"/>
        </c:manualLayout>
      </c:layout>
      <c:lineChart>
        <c:grouping val="standard"/>
        <c:varyColors val="0"/>
        <c:ser>
          <c:idx val="0"/>
          <c:order val="0"/>
          <c:tx>
            <c:strRef>
              <c:f>'H Producción dptos anual'!$W$33:$W$34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6.2500010252626356E-3"/>
                  <c:y val="-4.65309270371249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4DD-436B-88CC-A4F2C7890534}"/>
                </c:ext>
              </c:extLst>
            </c:dLbl>
            <c:dLbl>
              <c:idx val="1"/>
              <c:layout>
                <c:manualLayout>
                  <c:x val="-2.083333675087545E-3"/>
                  <c:y val="4.07145611574842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4DD-436B-88CC-A4F2C7890534}"/>
                </c:ext>
              </c:extLst>
            </c:dLbl>
            <c:dLbl>
              <c:idx val="2"/>
              <c:layout>
                <c:manualLayout>
                  <c:x val="-1.6544130010520054E-2"/>
                  <c:y val="-5.79955795619314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898-4970-87F2-996477B4CB13}"/>
                </c:ext>
              </c:extLst>
            </c:dLbl>
            <c:dLbl>
              <c:idx val="3"/>
              <c:layout>
                <c:manualLayout>
                  <c:x val="-2.7083337776138125E-2"/>
                  <c:y val="5.21453230464567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898-4970-87F2-996477B4CB13}"/>
                </c:ext>
              </c:extLst>
            </c:dLbl>
            <c:dLbl>
              <c:idx val="4"/>
              <c:layout>
                <c:manualLayout>
                  <c:x val="-2.7083337776138163E-2"/>
                  <c:y val="-6.95944206853785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898-4970-87F2-996477B4CB13}"/>
                </c:ext>
              </c:extLst>
            </c:dLbl>
            <c:dLbl>
              <c:idx val="5"/>
              <c:layout>
                <c:manualLayout>
                  <c:x val="-2.9166671451225708E-2"/>
                  <c:y val="5.81636587964061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4DD-436B-88CC-A4F2C7890534}"/>
                </c:ext>
              </c:extLst>
            </c:dLbl>
            <c:dLbl>
              <c:idx val="6"/>
              <c:layout>
                <c:manualLayout>
                  <c:x val="-2.083333675087545E-2"/>
                  <c:y val="-4.07145611574842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4DD-436B-88CC-A4F2C7890534}"/>
                </c:ext>
              </c:extLst>
            </c:dLbl>
            <c:dLbl>
              <c:idx val="7"/>
              <c:layout>
                <c:manualLayout>
                  <c:x val="-2.0833336750875373E-2"/>
                  <c:y val="-4.05464819230096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898-4970-87F2-996477B4CB13}"/>
                </c:ext>
              </c:extLst>
            </c:dLbl>
            <c:dLbl>
              <c:idx val="8"/>
              <c:layout>
                <c:manualLayout>
                  <c:x val="0"/>
                  <c:y val="-3.46963883882753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898-4970-87F2-996477B4CB1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anual'!$T$41:$U$52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2019</c:v>
                  </c:pt>
                  <c:pt idx="6">
                    <c:v>2020</c:v>
                  </c:pt>
                </c:lvl>
              </c:multiLvlStrCache>
            </c:multiLvlStrRef>
          </c:cat>
          <c:val>
            <c:numRef>
              <c:f>'H Producción dptos anual'!$W$41:$W$52</c:f>
              <c:numCache>
                <c:formatCode>0.0</c:formatCode>
                <c:ptCount val="12"/>
                <c:pt idx="0">
                  <c:v>4.9512135444295069</c:v>
                </c:pt>
                <c:pt idx="1">
                  <c:v>0.93714383983289906</c:v>
                </c:pt>
                <c:pt idx="2">
                  <c:v>2.4292456594011469</c:v>
                </c:pt>
                <c:pt idx="3">
                  <c:v>0.60275515660954682</c:v>
                </c:pt>
                <c:pt idx="4">
                  <c:v>-4.8599596937855694</c:v>
                </c:pt>
                <c:pt idx="5">
                  <c:v>2.9530393184327437</c:v>
                </c:pt>
                <c:pt idx="6">
                  <c:v>2.6657134276665495</c:v>
                </c:pt>
                <c:pt idx="7">
                  <c:v>0.6502288763593489</c:v>
                </c:pt>
                <c:pt idx="8">
                  <c:v>-14.866554972719637</c:v>
                </c:pt>
                <c:pt idx="9">
                  <c:v>-41.32026342772204</c:v>
                </c:pt>
                <c:pt idx="10">
                  <c:v>-32.867738416079348</c:v>
                </c:pt>
                <c:pt idx="11">
                  <c:v>-15.316146899537152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446-46FA-9B5D-1AD0343A9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10160432"/>
        <c:axId val="358300256"/>
      </c:lineChart>
      <c:catAx>
        <c:axId val="610160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58300256"/>
        <c:crosses val="autoZero"/>
        <c:auto val="1"/>
        <c:lblAlgn val="ctr"/>
        <c:lblOffset val="100"/>
        <c:noMultiLvlLbl val="0"/>
      </c:catAx>
      <c:valAx>
        <c:axId val="3583002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61016043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Producción dptos corrido'!$W$33:$W$34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1.0531858873091101E-2"/>
                  <c:y val="-8.38951112931407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154-4B48-84FF-175A5198CB0F}"/>
                </c:ext>
              </c:extLst>
            </c:dLbl>
            <c:dLbl>
              <c:idx val="1"/>
              <c:layout>
                <c:manualLayout>
                  <c:x val="-2.1063717746182199E-3"/>
                  <c:y val="-5.9925079495100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154-4B48-84FF-175A5198CB0F}"/>
                </c:ext>
              </c:extLst>
            </c:dLbl>
            <c:dLbl>
              <c:idx val="2"/>
              <c:layout>
                <c:manualLayout>
                  <c:x val="-2.564102564102564E-2"/>
                  <c:y val="-4.19475556465703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008-446B-AE2B-42F3C5C80A62}"/>
                </c:ext>
              </c:extLst>
            </c:dLbl>
            <c:dLbl>
              <c:idx val="3"/>
              <c:layout>
                <c:manualLayout>
                  <c:x val="-3.5502958579881692E-2"/>
                  <c:y val="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A008-446B-AE2B-42F3C5C80A62}"/>
                </c:ext>
              </c:extLst>
            </c:dLbl>
            <c:dLbl>
              <c:idx val="4"/>
              <c:layout>
                <c:manualLayout>
                  <c:x val="-2.1696252465483234E-2"/>
                  <c:y val="-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A008-446B-AE2B-42F3C5C80A62}"/>
                </c:ext>
              </c:extLst>
            </c:dLbl>
            <c:dLbl>
              <c:idx val="5"/>
              <c:layout>
                <c:manualLayout>
                  <c:x val="-3.1558185404339321E-2"/>
                  <c:y val="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008-446B-AE2B-42F3C5C80A62}"/>
                </c:ext>
              </c:extLst>
            </c:dLbl>
            <c:dLbl>
              <c:idx val="6"/>
              <c:layout>
                <c:manualLayout>
                  <c:x val="-2.9585798816568046E-2"/>
                  <c:y val="-5.39325715455904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008-446B-AE2B-42F3C5C80A62}"/>
                </c:ext>
              </c:extLst>
            </c:dLbl>
            <c:dLbl>
              <c:idx val="7"/>
              <c:layout>
                <c:manualLayout>
                  <c:x val="-2.7613412228796843E-2"/>
                  <c:y val="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A008-446B-AE2B-42F3C5C80A62}"/>
                </c:ext>
              </c:extLst>
            </c:dLbl>
            <c:dLbl>
              <c:idx val="8"/>
              <c:layout>
                <c:manualLayout>
                  <c:x val="-3.5234955820096024E-2"/>
                  <c:y val="-0.1684044482778754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A008-446B-AE2B-42F3C5C80A62}"/>
                </c:ext>
              </c:extLst>
            </c:dLbl>
            <c:dLbl>
              <c:idx val="9"/>
              <c:layout>
                <c:manualLayout>
                  <c:x val="-8.0674702392058817E-2"/>
                  <c:y val="5.992507949509998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A008-446B-AE2B-42F3C5C80A62}"/>
                </c:ext>
              </c:extLst>
            </c:dLbl>
            <c:dLbl>
              <c:idx val="10"/>
              <c:layout>
                <c:manualLayout>
                  <c:x val="-6.539405323149787E-2"/>
                  <c:y val="4.79400635960803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A008-446B-AE2B-42F3C5C80A62}"/>
                </c:ext>
              </c:extLst>
            </c:dLbl>
            <c:dLbl>
              <c:idx val="11"/>
              <c:layout>
                <c:manualLayout>
                  <c:x val="-9.8268028532094709E-3"/>
                  <c:y val="-2.39700317980402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A008-446B-AE2B-42F3C5C80A62}"/>
                </c:ext>
              </c:extLst>
            </c:dLbl>
            <c:dLbl>
              <c:idx val="12"/>
              <c:layout>
                <c:manualLayout>
                  <c:x val="-9.8619329388560158E-3"/>
                  <c:y val="-1.79775238485301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008-446B-AE2B-42F3C5C80A6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corrido'!$T$41:$U$52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2019</c:v>
                  </c:pt>
                  <c:pt idx="6">
                    <c:v>2020</c:v>
                  </c:pt>
                </c:lvl>
              </c:multiLvlStrCache>
            </c:multiLvlStrRef>
          </c:cat>
          <c:val>
            <c:numRef>
              <c:f>'H Producción dptos corrido'!$W$41:$W$52</c:f>
              <c:numCache>
                <c:formatCode>0.0</c:formatCode>
                <c:ptCount val="12"/>
                <c:pt idx="0">
                  <c:v>2.0131767618868537</c:v>
                </c:pt>
                <c:pt idx="1">
                  <c:v>1.8672543261450727</c:v>
                </c:pt>
                <c:pt idx="2">
                  <c:v>1.9209266829710572</c:v>
                </c:pt>
                <c:pt idx="3">
                  <c:v>1.8465543595992671</c:v>
                </c:pt>
                <c:pt idx="4">
                  <c:v>1.2404920932752788</c:v>
                </c:pt>
                <c:pt idx="5">
                  <c:v>1.3995378963923173</c:v>
                </c:pt>
                <c:pt idx="6">
                  <c:v>2.6657134276665495</c:v>
                </c:pt>
                <c:pt idx="7">
                  <c:v>1.6064885351511293</c:v>
                </c:pt>
                <c:pt idx="8">
                  <c:v>-4.2284252790767196</c:v>
                </c:pt>
                <c:pt idx="9">
                  <c:v>-13.775224584657096</c:v>
                </c:pt>
                <c:pt idx="10">
                  <c:v>-17.941002803590877</c:v>
                </c:pt>
                <c:pt idx="11">
                  <c:v>-17.570910424072739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008-446B-AE2B-42F3C5C80A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0651344"/>
        <c:axId val="354126576"/>
      </c:lineChart>
      <c:catAx>
        <c:axId val="360651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54126576"/>
        <c:crosses val="autoZero"/>
        <c:auto val="1"/>
        <c:lblAlgn val="ctr"/>
        <c:lblOffset val="100"/>
        <c:noMultiLvlLbl val="0"/>
      </c:catAx>
      <c:valAx>
        <c:axId val="35412657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6065134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Producción dptos corrido'!$V$33:$V$34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-5.9171597633136458E-3"/>
                  <c:y val="1.38572314308892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8B0-4F16-8674-0756796380A1}"/>
                </c:ext>
              </c:extLst>
            </c:dLbl>
            <c:dLbl>
              <c:idx val="4"/>
              <c:layout>
                <c:manualLayout>
                  <c:x val="-3.944773175542478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8B0-4F16-8674-0756796380A1}"/>
                </c:ext>
              </c:extLst>
            </c:dLbl>
            <c:dLbl>
              <c:idx val="5"/>
              <c:layout>
                <c:manualLayout>
                  <c:x val="-3.944773175542406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8B0-4F16-8674-0756796380A1}"/>
                </c:ext>
              </c:extLst>
            </c:dLbl>
            <c:dLbl>
              <c:idx val="6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8B0-4F16-8674-0756796380A1}"/>
                </c:ext>
              </c:extLst>
            </c:dLbl>
            <c:dLbl>
              <c:idx val="7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58B0-4F16-8674-0756796380A1}"/>
                </c:ext>
              </c:extLst>
            </c:dLbl>
            <c:dLbl>
              <c:idx val="9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8B0-4F16-8674-0756796380A1}"/>
                </c:ext>
              </c:extLst>
            </c:dLbl>
            <c:dLbl>
              <c:idx val="10"/>
              <c:layout>
                <c:manualLayout>
                  <c:x val="-5.9171597633136093E-3"/>
                  <c:y val="1.8140585250513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8B0-4F16-8674-0756796380A1}"/>
                </c:ext>
              </c:extLst>
            </c:dLbl>
            <c:dLbl>
              <c:idx val="11"/>
              <c:layout>
                <c:manualLayout>
                  <c:x val="-1.972386587771203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58B0-4F16-8674-0756796380A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corrido'!$T$41:$U$52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2019</c:v>
                  </c:pt>
                  <c:pt idx="6">
                    <c:v>2020</c:v>
                  </c:pt>
                </c:lvl>
              </c:multiLvlStrCache>
            </c:multiLvlStrRef>
          </c:cat>
          <c:val>
            <c:numRef>
              <c:f>'H Producción dptos corrido'!$V$41:$V$52</c:f>
              <c:numCache>
                <c:formatCode>0.0</c:formatCode>
                <c:ptCount val="12"/>
                <c:pt idx="0">
                  <c:v>1.845045490999353</c:v>
                </c:pt>
                <c:pt idx="1">
                  <c:v>1.6202265828966222</c:v>
                </c:pt>
                <c:pt idx="2">
                  <c:v>1.5223972569930355</c:v>
                </c:pt>
                <c:pt idx="3">
                  <c:v>1.6108138864425303</c:v>
                </c:pt>
                <c:pt idx="4">
                  <c:v>1.3476737281652218</c:v>
                </c:pt>
                <c:pt idx="5">
                  <c:v>1.466052914801419</c:v>
                </c:pt>
                <c:pt idx="6">
                  <c:v>3.6070991260777285</c:v>
                </c:pt>
                <c:pt idx="7">
                  <c:v>4.0446794666826325</c:v>
                </c:pt>
                <c:pt idx="8">
                  <c:v>-0.37348515688085948</c:v>
                </c:pt>
                <c:pt idx="9">
                  <c:v>-9.2888588054025227</c:v>
                </c:pt>
                <c:pt idx="10">
                  <c:v>-12.889070485054733</c:v>
                </c:pt>
                <c:pt idx="11">
                  <c:v>-12.399710829440346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8B0-4F16-8674-0756796380A1}"/>
            </c:ext>
          </c:extLst>
        </c:ser>
        <c:ser>
          <c:idx val="1"/>
          <c:order val="1"/>
          <c:tx>
            <c:strRef>
              <c:f>'H Producción dptos corrido'!$W$33:$W$34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5.9171597633136093E-3"/>
                  <c:y val="-1.38572314308892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8B0-4F16-8674-0756796380A1}"/>
                </c:ext>
              </c:extLst>
            </c:dLbl>
            <c:dLbl>
              <c:idx val="4"/>
              <c:layout>
                <c:manualLayout>
                  <c:x val="3.944773175542406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8B0-4F16-8674-0756796380A1}"/>
                </c:ext>
              </c:extLst>
            </c:dLbl>
            <c:dLbl>
              <c:idx val="5"/>
              <c:layout>
                <c:manualLayout>
                  <c:x val="1.9723865877711308E-3"/>
                  <c:y val="1.8140585250513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8B0-4F16-8674-0756796380A1}"/>
                </c:ext>
              </c:extLst>
            </c:dLbl>
            <c:dLbl>
              <c:idx val="6"/>
              <c:layout>
                <c:manualLayout>
                  <c:x val="5.9171597633136822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8B0-4F16-8674-0756796380A1}"/>
                </c:ext>
              </c:extLst>
            </c:dLbl>
            <c:dLbl>
              <c:idx val="7"/>
              <c:layout>
                <c:manualLayout>
                  <c:x val="5.917159763313537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58B0-4F16-8674-0756796380A1}"/>
                </c:ext>
              </c:extLst>
            </c:dLbl>
            <c:dLbl>
              <c:idx val="9"/>
              <c:layout>
                <c:manualLayout>
                  <c:x val="5.917159763313464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8B0-4F16-8674-0756796380A1}"/>
                </c:ext>
              </c:extLst>
            </c:dLbl>
            <c:dLbl>
              <c:idx val="10"/>
              <c:layout>
                <c:manualLayout>
                  <c:x val="5.917159763313609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8B0-4F16-8674-0756796380A1}"/>
                </c:ext>
              </c:extLst>
            </c:dLbl>
            <c:dLbl>
              <c:idx val="11"/>
              <c:layout>
                <c:manualLayout>
                  <c:x val="5.917159763313464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58B0-4F16-8674-0756796380A1}"/>
                </c:ext>
              </c:extLst>
            </c:dLbl>
            <c:dLbl>
              <c:idx val="12"/>
              <c:layout>
                <c:manualLayout>
                  <c:x val="1.972386587771203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58B0-4F16-8674-0756796380A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corrido'!$T$41:$U$52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2019</c:v>
                  </c:pt>
                  <c:pt idx="6">
                    <c:v>2020</c:v>
                  </c:pt>
                </c:lvl>
              </c:multiLvlStrCache>
            </c:multiLvlStrRef>
          </c:cat>
          <c:val>
            <c:numRef>
              <c:f>'H Producción dptos corrido'!$W$41:$W$52</c:f>
              <c:numCache>
                <c:formatCode>0.0</c:formatCode>
                <c:ptCount val="12"/>
                <c:pt idx="0">
                  <c:v>2.0131767618868537</c:v>
                </c:pt>
                <c:pt idx="1">
                  <c:v>1.8672543261450727</c:v>
                </c:pt>
                <c:pt idx="2">
                  <c:v>1.9209266829710572</c:v>
                </c:pt>
                <c:pt idx="3">
                  <c:v>1.8465543595992671</c:v>
                </c:pt>
                <c:pt idx="4">
                  <c:v>1.2404920932752788</c:v>
                </c:pt>
                <c:pt idx="5">
                  <c:v>1.3995378963923173</c:v>
                </c:pt>
                <c:pt idx="6">
                  <c:v>2.6657134276665495</c:v>
                </c:pt>
                <c:pt idx="7">
                  <c:v>1.6064885351511293</c:v>
                </c:pt>
                <c:pt idx="8">
                  <c:v>-4.2284252790767196</c:v>
                </c:pt>
                <c:pt idx="9">
                  <c:v>-13.775224584657096</c:v>
                </c:pt>
                <c:pt idx="10">
                  <c:v>-17.941002803590877</c:v>
                </c:pt>
                <c:pt idx="11">
                  <c:v>-17.570910424072739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8B0-4F16-8674-0756796380A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07566128"/>
        <c:axId val="234319792"/>
      </c:barChart>
      <c:catAx>
        <c:axId val="4075661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34319792"/>
        <c:crosses val="autoZero"/>
        <c:auto val="1"/>
        <c:lblAlgn val="ctr"/>
        <c:lblOffset val="100"/>
        <c:noMultiLvlLbl val="0"/>
      </c:catAx>
      <c:valAx>
        <c:axId val="23431979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0756612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Ventas dptos anual'!$W$33:$W$34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3880597014925373E-2"/>
                  <c:y val="-4.54868412746523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510-4D74-A5C1-46E4D5CE9AD0}"/>
                </c:ext>
              </c:extLst>
            </c:dLbl>
            <c:dLbl>
              <c:idx val="1"/>
              <c:layout>
                <c:manualLayout>
                  <c:x val="-2.5870646766169153E-2"/>
                  <c:y val="-7.39161170713099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510-4D74-A5C1-46E4D5CE9AD0}"/>
                </c:ext>
              </c:extLst>
            </c:dLbl>
            <c:dLbl>
              <c:idx val="2"/>
              <c:layout>
                <c:manualLayout>
                  <c:x val="-2.9850746268656716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510-4D74-A5C1-46E4D5CE9AD0}"/>
                </c:ext>
              </c:extLst>
            </c:dLbl>
            <c:dLbl>
              <c:idx val="3"/>
              <c:layout>
                <c:manualLayout>
                  <c:x val="-2.7860696517412936E-2"/>
                  <c:y val="-6.82302619119784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510-4D74-A5C1-46E4D5CE9AD0}"/>
                </c:ext>
              </c:extLst>
            </c:dLbl>
            <c:dLbl>
              <c:idx val="4"/>
              <c:layout>
                <c:manualLayout>
                  <c:x val="-3.184086129375082E-2"/>
                  <c:y val="2.84292757966575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510-4D74-A5C1-46E4D5CE9AD0}"/>
                </c:ext>
              </c:extLst>
            </c:dLbl>
            <c:dLbl>
              <c:idx val="5"/>
              <c:layout>
                <c:manualLayout>
                  <c:x val="-2.7860753632031967E-2"/>
                  <c:y val="-4.54868412746523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510-4D74-A5C1-46E4D5CE9AD0}"/>
                </c:ext>
              </c:extLst>
            </c:dLbl>
            <c:dLbl>
              <c:idx val="6"/>
              <c:layout>
                <c:manualLayout>
                  <c:x val="-3.181564234141418E-2"/>
                  <c:y val="3.41151309559891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B510-4D74-A5C1-46E4D5CE9AD0}"/>
                </c:ext>
              </c:extLst>
            </c:dLbl>
            <c:dLbl>
              <c:idx val="7"/>
              <c:layout>
                <c:manualLayout>
                  <c:x val="-3.1840796019900572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B510-4D74-A5C1-46E4D5CE9AD0}"/>
                </c:ext>
              </c:extLst>
            </c:dLbl>
            <c:dLbl>
              <c:idx val="8"/>
              <c:layout>
                <c:manualLayout>
                  <c:x val="-2.9850746268656716E-2"/>
                  <c:y val="-4.54868412746523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B510-4D74-A5C1-46E4D5CE9AD0}"/>
                </c:ext>
              </c:extLst>
            </c:dLbl>
            <c:dLbl>
              <c:idx val="9"/>
              <c:layout>
                <c:manualLayout>
                  <c:x val="-2.7810470444857679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B510-4D74-A5C1-46E4D5CE9AD0}"/>
                </c:ext>
              </c:extLst>
            </c:dLbl>
            <c:dLbl>
              <c:idx val="10"/>
              <c:layout>
                <c:manualLayout>
                  <c:x val="-3.184070657625182E-2"/>
                  <c:y val="-2.842927579665773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4.2029850746268645E-2"/>
                      <c:h val="9.0888618574479996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B-B510-4D74-A5C1-46E4D5CE9AD0}"/>
                </c:ext>
              </c:extLst>
            </c:dLbl>
            <c:dLbl>
              <c:idx val="11"/>
              <c:layout>
                <c:manualLayout>
                  <c:x val="-2.9850746268656716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B510-4D74-A5C1-46E4D5CE9AD0}"/>
                </c:ext>
              </c:extLst>
            </c:dLbl>
            <c:dLbl>
              <c:idx val="12"/>
              <c:layout>
                <c:manualLayout>
                  <c:x val="-2.3880597014925373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B510-4D74-A5C1-46E4D5CE9AD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anual'!$T$41:$U$52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2019</c:v>
                  </c:pt>
                  <c:pt idx="6">
                    <c:v>2020</c:v>
                  </c:pt>
                </c:lvl>
              </c:multiLvlStrCache>
            </c:multiLvlStrRef>
          </c:cat>
          <c:val>
            <c:numRef>
              <c:f>'H Ventas dptos anual'!$W$41:$W$52</c:f>
              <c:numCache>
                <c:formatCode>0.0</c:formatCode>
                <c:ptCount val="12"/>
                <c:pt idx="0">
                  <c:v>6.5421499420447589</c:v>
                </c:pt>
                <c:pt idx="1">
                  <c:v>-8.5844287626031246E-2</c:v>
                </c:pt>
                <c:pt idx="2">
                  <c:v>2.5909228318489141</c:v>
                </c:pt>
                <c:pt idx="3">
                  <c:v>2.566393162110586</c:v>
                </c:pt>
                <c:pt idx="4">
                  <c:v>-2.8889779113330576</c:v>
                </c:pt>
                <c:pt idx="5">
                  <c:v>3.8764119458709558</c:v>
                </c:pt>
                <c:pt idx="6">
                  <c:v>2.6596456758105624</c:v>
                </c:pt>
                <c:pt idx="7">
                  <c:v>2.9486987334154113</c:v>
                </c:pt>
                <c:pt idx="8">
                  <c:v>-12.124421575857491</c:v>
                </c:pt>
                <c:pt idx="9">
                  <c:v>-40.144420159242699</c:v>
                </c:pt>
                <c:pt idx="10">
                  <c:v>-31.577386204731251</c:v>
                </c:pt>
                <c:pt idx="11">
                  <c:v>-17.232928837103799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510-4D74-A5C1-46E4D5CE9A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66824784"/>
        <c:axId val="404800080"/>
      </c:lineChart>
      <c:catAx>
        <c:axId val="466824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04800080"/>
        <c:crosses val="autoZero"/>
        <c:auto val="1"/>
        <c:lblAlgn val="ctr"/>
        <c:lblOffset val="100"/>
        <c:noMultiLvlLbl val="0"/>
      </c:catAx>
      <c:valAx>
        <c:axId val="40480008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6682478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Ventas dptos anual'!$V$33:$V$34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5.9347181008902166E-3"/>
                  <c:y val="1.78571428571428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FC-4DC7-A976-F9856D4BC968}"/>
                </c:ext>
              </c:extLst>
            </c:dLbl>
            <c:dLbl>
              <c:idx val="7"/>
              <c:layout>
                <c:manualLayout>
                  <c:x val="-1.1869436201780343E-2"/>
                  <c:y val="1.7857142857142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9FC-4DC7-A976-F9856D4BC968}"/>
                </c:ext>
              </c:extLst>
            </c:dLbl>
            <c:dLbl>
              <c:idx val="9"/>
              <c:layout>
                <c:manualLayout>
                  <c:x val="-5.9347181008902079E-3"/>
                  <c:y val="1.19047619047618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FC-4DC7-A976-F9856D4BC968}"/>
                </c:ext>
              </c:extLst>
            </c:dLbl>
            <c:dLbl>
              <c:idx val="10"/>
              <c:layout>
                <c:manualLayout>
                  <c:x val="-5.9347181008903528E-3"/>
                  <c:y val="1.7857142857142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9FC-4DC7-A976-F9856D4BC9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anual'!$T$41:$U$52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2019</c:v>
                  </c:pt>
                  <c:pt idx="6">
                    <c:v>2020</c:v>
                  </c:pt>
                </c:lvl>
              </c:multiLvlStrCache>
            </c:multiLvlStrRef>
          </c:cat>
          <c:val>
            <c:numRef>
              <c:f>'H Ventas dptos anual'!$V$41:$V$52</c:f>
              <c:numCache>
                <c:formatCode>0.0</c:formatCode>
                <c:ptCount val="12"/>
                <c:pt idx="0">
                  <c:v>5.275483437742845</c:v>
                </c:pt>
                <c:pt idx="1">
                  <c:v>-6.2411276566953777E-2</c:v>
                </c:pt>
                <c:pt idx="2">
                  <c:v>1.3161321639861612</c:v>
                </c:pt>
                <c:pt idx="3">
                  <c:v>2.716321604771621</c:v>
                </c:pt>
                <c:pt idx="4">
                  <c:v>-1.1233917977903407</c:v>
                </c:pt>
                <c:pt idx="5">
                  <c:v>1.021211231254604</c:v>
                </c:pt>
                <c:pt idx="6">
                  <c:v>4.3280538054912832</c:v>
                </c:pt>
                <c:pt idx="7">
                  <c:v>3.5994338150874494</c:v>
                </c:pt>
                <c:pt idx="8">
                  <c:v>-7.7983318374043709</c:v>
                </c:pt>
                <c:pt idx="9">
                  <c:v>-35.926130476370069</c:v>
                </c:pt>
                <c:pt idx="10">
                  <c:v>-25.18806787349326</c:v>
                </c:pt>
                <c:pt idx="11">
                  <c:v>-11.264644249017785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9FC-4DC7-A976-F9856D4BC968}"/>
            </c:ext>
          </c:extLst>
        </c:ser>
        <c:ser>
          <c:idx val="1"/>
          <c:order val="1"/>
          <c:tx>
            <c:strRef>
              <c:f>'H Ventas dptos anual'!$W$33:$W$34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3.9564787339267868E-3"/>
                  <c:y val="1.78571428571428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9FC-4DC7-A976-F9856D4BC968}"/>
                </c:ext>
              </c:extLst>
            </c:dLbl>
            <c:dLbl>
              <c:idx val="7"/>
              <c:layout>
                <c:manualLayout>
                  <c:x val="7.9129574678535371E-3"/>
                  <c:y val="4.6869141357330333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9FC-4DC7-A976-F9856D4BC968}"/>
                </c:ext>
              </c:extLst>
            </c:dLbl>
            <c:dLbl>
              <c:idx val="9"/>
              <c:layout>
                <c:manualLayout>
                  <c:x val="5.9347181008902079E-3"/>
                  <c:y val="5.95238095238092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FC-4DC7-A976-F9856D4BC9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anual'!$T$41:$U$52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2019</c:v>
                  </c:pt>
                  <c:pt idx="6">
                    <c:v>2020</c:v>
                  </c:pt>
                </c:lvl>
              </c:multiLvlStrCache>
            </c:multiLvlStrRef>
          </c:cat>
          <c:val>
            <c:numRef>
              <c:f>'H Ventas dptos anual'!$W$41:$W$52</c:f>
              <c:numCache>
                <c:formatCode>0.0</c:formatCode>
                <c:ptCount val="12"/>
                <c:pt idx="0">
                  <c:v>6.5421499420447589</c:v>
                </c:pt>
                <c:pt idx="1">
                  <c:v>-8.5844287626031246E-2</c:v>
                </c:pt>
                <c:pt idx="2">
                  <c:v>2.5909228318489141</c:v>
                </c:pt>
                <c:pt idx="3">
                  <c:v>2.566393162110586</c:v>
                </c:pt>
                <c:pt idx="4">
                  <c:v>-2.8889779113330576</c:v>
                </c:pt>
                <c:pt idx="5">
                  <c:v>3.8764119458709558</c:v>
                </c:pt>
                <c:pt idx="6">
                  <c:v>2.6596456758105624</c:v>
                </c:pt>
                <c:pt idx="7">
                  <c:v>2.9486987334154113</c:v>
                </c:pt>
                <c:pt idx="8">
                  <c:v>-12.124421575857491</c:v>
                </c:pt>
                <c:pt idx="9">
                  <c:v>-40.144420159242699</c:v>
                </c:pt>
                <c:pt idx="10">
                  <c:v>-31.577386204731251</c:v>
                </c:pt>
                <c:pt idx="11">
                  <c:v>-17.232928837103799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9FC-4DC7-A976-F9856D4BC96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55037120"/>
        <c:axId val="264950864"/>
      </c:barChart>
      <c:catAx>
        <c:axId val="455037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64950864"/>
        <c:crosses val="autoZero"/>
        <c:auto val="1"/>
        <c:lblAlgn val="ctr"/>
        <c:lblOffset val="100"/>
        <c:noMultiLvlLbl val="0"/>
      </c:catAx>
      <c:valAx>
        <c:axId val="26495086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550371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Ventas dptos corrido'!$W$33:$W$34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9498525073746312E-2"/>
                  <c:y val="-3.4115130955989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8B8-4D73-BE9C-334A1E704692}"/>
                </c:ext>
              </c:extLst>
            </c:dLbl>
            <c:dLbl>
              <c:idx val="1"/>
              <c:layout>
                <c:manualLayout>
                  <c:x val="-3.3431661750245818E-2"/>
                  <c:y val="3.98009861153207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8B8-4D73-BE9C-334A1E704692}"/>
                </c:ext>
              </c:extLst>
            </c:dLbl>
            <c:dLbl>
              <c:idx val="2"/>
              <c:layout>
                <c:manualLayout>
                  <c:x val="-2.359882005899705E-2"/>
                  <c:y val="-3.41151309559892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8B8-4D73-BE9C-334A1E704692}"/>
                </c:ext>
              </c:extLst>
            </c:dLbl>
            <c:dLbl>
              <c:idx val="3"/>
              <c:layout>
                <c:manualLayout>
                  <c:x val="-2.7531956735496594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8B8-4D73-BE9C-334A1E704692}"/>
                </c:ext>
              </c:extLst>
            </c:dLbl>
            <c:dLbl>
              <c:idx val="4"/>
              <c:layout>
                <c:manualLayout>
                  <c:x val="-2.3598820058997123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8B8-4D73-BE9C-334A1E704692}"/>
                </c:ext>
              </c:extLst>
            </c:dLbl>
            <c:dLbl>
              <c:idx val="5"/>
              <c:layout>
                <c:manualLayout>
                  <c:x val="-2.7531956735496632E-2"/>
                  <c:y val="3.98009861153207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8B8-4D73-BE9C-334A1E704692}"/>
                </c:ext>
              </c:extLst>
            </c:dLbl>
            <c:dLbl>
              <c:idx val="6"/>
              <c:layout>
                <c:manualLayout>
                  <c:x val="-3.3431661750245818E-2"/>
                  <c:y val="-3.695805853565501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4.5948791799255179E-2"/>
                      <c:h val="7.3831053096485383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68B8-4D73-BE9C-334A1E704692}"/>
                </c:ext>
              </c:extLst>
            </c:dLbl>
            <c:dLbl>
              <c:idx val="7"/>
              <c:layout>
                <c:manualLayout>
                  <c:x val="-2.7531956735496559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68B8-4D73-BE9C-334A1E704692}"/>
                </c:ext>
              </c:extLst>
            </c:dLbl>
            <c:dLbl>
              <c:idx val="8"/>
              <c:layout>
                <c:manualLayout>
                  <c:x val="-2.3598820058997123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68B8-4D73-BE9C-334A1E704692}"/>
                </c:ext>
              </c:extLst>
            </c:dLbl>
            <c:dLbl>
              <c:idx val="9"/>
              <c:layout>
                <c:manualLayout>
                  <c:x val="-2.359882005899705E-2"/>
                  <c:y val="-5.11726964339838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68B8-4D73-BE9C-334A1E704692}"/>
                </c:ext>
              </c:extLst>
            </c:dLbl>
            <c:dLbl>
              <c:idx val="10"/>
              <c:layout>
                <c:manualLayout>
                  <c:x val="-2.9498525073746458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68B8-4D73-BE9C-334A1E704692}"/>
                </c:ext>
              </c:extLst>
            </c:dLbl>
            <c:dLbl>
              <c:idx val="11"/>
              <c:layout>
                <c:manualLayout>
                  <c:x val="-1.1799410029498525E-2"/>
                  <c:y val="5.68585515933151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68B8-4D73-BE9C-334A1E704692}"/>
                </c:ext>
              </c:extLst>
            </c:dLbl>
            <c:dLbl>
              <c:idx val="12"/>
              <c:layout>
                <c:manualLayout>
                  <c:x val="-7.866273352999017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68B8-4D73-BE9C-334A1E70469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corrido'!$T$41:$U$52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2019</c:v>
                  </c:pt>
                  <c:pt idx="6">
                    <c:v>2020</c:v>
                  </c:pt>
                </c:lvl>
              </c:multiLvlStrCache>
            </c:multiLvlStrRef>
          </c:cat>
          <c:val>
            <c:numRef>
              <c:f>'H Ventas dptos corrido'!$W$41:$W$52</c:f>
              <c:numCache>
                <c:formatCode>0.0</c:formatCode>
                <c:ptCount val="12"/>
                <c:pt idx="0">
                  <c:v>1.5257304050696092</c:v>
                </c:pt>
                <c:pt idx="1">
                  <c:v>2.0099195079624934</c:v>
                </c:pt>
                <c:pt idx="2">
                  <c:v>2.0732351993806333</c:v>
                </c:pt>
                <c:pt idx="3">
                  <c:v>2.0289672701297263</c:v>
                </c:pt>
                <c:pt idx="4">
                  <c:v>1.5257304050696092</c:v>
                </c:pt>
                <c:pt idx="5">
                  <c:v>1.7270363957048147</c:v>
                </c:pt>
                <c:pt idx="6">
                  <c:v>2.6596456758105624</c:v>
                </c:pt>
                <c:pt idx="7">
                  <c:v>2.8106943408990226</c:v>
                </c:pt>
                <c:pt idx="8">
                  <c:v>-2.4679602981174442</c:v>
                </c:pt>
                <c:pt idx="9">
                  <c:v>-12.309465555279653</c:v>
                </c:pt>
                <c:pt idx="10">
                  <c:v>-16.494683990684511</c:v>
                </c:pt>
                <c:pt idx="11">
                  <c:v>-16.635405177491545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8B8-4D73-BE9C-334A1E70469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07565328"/>
        <c:axId val="466483696"/>
      </c:lineChart>
      <c:catAx>
        <c:axId val="407565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66483696"/>
        <c:crosses val="autoZero"/>
        <c:auto val="1"/>
        <c:lblAlgn val="ctr"/>
        <c:lblOffset val="100"/>
        <c:noMultiLvlLbl val="0"/>
      </c:catAx>
      <c:valAx>
        <c:axId val="46648369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075653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Ventas dptos corrido'!$V$33:$V$34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corrido'!$T$41:$U$52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2019</c:v>
                  </c:pt>
                  <c:pt idx="6">
                    <c:v>2020</c:v>
                  </c:pt>
                </c:lvl>
              </c:multiLvlStrCache>
            </c:multiLvlStrRef>
          </c:cat>
          <c:val>
            <c:numRef>
              <c:f>'H Ventas dptos corrido'!$V$41:$V$52</c:f>
              <c:numCache>
                <c:formatCode>0.0</c:formatCode>
                <c:ptCount val="12"/>
                <c:pt idx="0">
                  <c:v>2.034972992711892</c:v>
                </c:pt>
                <c:pt idx="1">
                  <c:v>2.4830088732007205</c:v>
                </c:pt>
                <c:pt idx="2">
                  <c:v>2.3632559040278833</c:v>
                </c:pt>
                <c:pt idx="3">
                  <c:v>2.3752215209702721</c:v>
                </c:pt>
                <c:pt idx="4">
                  <c:v>2.034972992711892</c:v>
                </c:pt>
                <c:pt idx="5">
                  <c:v>1.9361533409531839</c:v>
                </c:pt>
                <c:pt idx="6">
                  <c:v>4.3280538054912832</c:v>
                </c:pt>
                <c:pt idx="7">
                  <c:v>3.9590532548469115</c:v>
                </c:pt>
                <c:pt idx="8">
                  <c:v>-0.11340631427796399</c:v>
                </c:pt>
                <c:pt idx="9">
                  <c:v>-9.3215184272537606</c:v>
                </c:pt>
                <c:pt idx="10">
                  <c:v>-12.697933626568613</c:v>
                </c:pt>
                <c:pt idx="11">
                  <c:v>-12.448716248639148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4DF-47C8-AB60-BC906B4881AD}"/>
            </c:ext>
          </c:extLst>
        </c:ser>
        <c:ser>
          <c:idx val="1"/>
          <c:order val="1"/>
          <c:tx>
            <c:strRef>
              <c:f>'H Ventas dptos corrido'!$W$33:$W$34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corrido'!$T$41:$U$52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2019</c:v>
                  </c:pt>
                  <c:pt idx="6">
                    <c:v>2020</c:v>
                  </c:pt>
                </c:lvl>
              </c:multiLvlStrCache>
            </c:multiLvlStrRef>
          </c:cat>
          <c:val>
            <c:numRef>
              <c:f>'H Ventas dptos corrido'!$W$41:$W$52</c:f>
              <c:numCache>
                <c:formatCode>0.0</c:formatCode>
                <c:ptCount val="12"/>
                <c:pt idx="0">
                  <c:v>1.5257304050696092</c:v>
                </c:pt>
                <c:pt idx="1">
                  <c:v>2.0099195079624934</c:v>
                </c:pt>
                <c:pt idx="2">
                  <c:v>2.0732351993806333</c:v>
                </c:pt>
                <c:pt idx="3">
                  <c:v>2.0289672701297263</c:v>
                </c:pt>
                <c:pt idx="4">
                  <c:v>1.5257304050696092</c:v>
                </c:pt>
                <c:pt idx="5">
                  <c:v>1.7270363957048147</c:v>
                </c:pt>
                <c:pt idx="6">
                  <c:v>2.6596456758105624</c:v>
                </c:pt>
                <c:pt idx="7">
                  <c:v>2.8106943408990226</c:v>
                </c:pt>
                <c:pt idx="8">
                  <c:v>-2.4679602981174442</c:v>
                </c:pt>
                <c:pt idx="9">
                  <c:v>-12.309465555279653</c:v>
                </c:pt>
                <c:pt idx="10">
                  <c:v>-16.494683990684511</c:v>
                </c:pt>
                <c:pt idx="11">
                  <c:v>-16.635405177491545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4DF-47C8-AB60-BC906B4881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42640976"/>
        <c:axId val="400361376"/>
      </c:barChart>
      <c:catAx>
        <c:axId val="442640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00361376"/>
        <c:crosses val="autoZero"/>
        <c:auto val="1"/>
        <c:lblAlgn val="ctr"/>
        <c:lblOffset val="100"/>
        <c:noMultiLvlLbl val="0"/>
      </c:catAx>
      <c:valAx>
        <c:axId val="40036137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426409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Ocupados dptos anual'!$W$33:$W$34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7613412228796853E-2"/>
                  <c:y val="-3.9631979842524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BB3-45A2-BC4F-2C669D9FA780}"/>
                </c:ext>
              </c:extLst>
            </c:dLbl>
            <c:dLbl>
              <c:idx val="1"/>
              <c:layout>
                <c:manualLayout>
                  <c:x val="-3.1558185404339266E-2"/>
                  <c:y val="5.09554026546739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B3-45A2-BC4F-2C669D9FA780}"/>
                </c:ext>
              </c:extLst>
            </c:dLbl>
            <c:dLbl>
              <c:idx val="2"/>
              <c:layout>
                <c:manualLayout>
                  <c:x val="-2.5641025641025678E-2"/>
                  <c:y val="-5.09554026546739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BB3-45A2-BC4F-2C669D9FA780}"/>
                </c:ext>
              </c:extLst>
            </c:dLbl>
            <c:dLbl>
              <c:idx val="3"/>
              <c:layout>
                <c:manualLayout>
                  <c:x val="-2.9585798816568084E-2"/>
                  <c:y val="3.96319798425240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BB3-45A2-BC4F-2C669D9FA780}"/>
                </c:ext>
              </c:extLst>
            </c:dLbl>
            <c:dLbl>
              <c:idx val="4"/>
              <c:layout>
                <c:manualLayout>
                  <c:x val="-2.564102564102564E-2"/>
                  <c:y val="-5.09554026546739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BB3-45A2-BC4F-2C669D9FA780}"/>
                </c:ext>
              </c:extLst>
            </c:dLbl>
            <c:dLbl>
              <c:idx val="5"/>
              <c:layout>
                <c:manualLayout>
                  <c:x val="-3.3530571992110528E-2"/>
                  <c:y val="4.52936912485989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BB3-45A2-BC4F-2C669D9FA780}"/>
                </c:ext>
              </c:extLst>
            </c:dLbl>
            <c:dLbl>
              <c:idx val="6"/>
              <c:layout>
                <c:manualLayout>
                  <c:x val="-2.9585798816567976E-2"/>
                  <c:y val="-5.09554026546740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BB3-45A2-BC4F-2C669D9FA780}"/>
                </c:ext>
              </c:extLst>
            </c:dLbl>
            <c:dLbl>
              <c:idx val="7"/>
              <c:layout>
                <c:manualLayout>
                  <c:x val="-3.1558185404339252E-2"/>
                  <c:y val="5.66171140607487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BB3-45A2-BC4F-2C669D9FA780}"/>
                </c:ext>
              </c:extLst>
            </c:dLbl>
            <c:dLbl>
              <c:idx val="8"/>
              <c:layout>
                <c:manualLayout>
                  <c:x val="-2.564102564102564E-2"/>
                  <c:y val="5.66171140607487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BB3-45A2-BC4F-2C669D9FA780}"/>
                </c:ext>
              </c:extLst>
            </c:dLbl>
            <c:dLbl>
              <c:idx val="9"/>
              <c:layout>
                <c:manualLayout>
                  <c:x val="0"/>
                  <c:y val="2.26468456242995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BB3-45A2-BC4F-2C669D9FA780}"/>
                </c:ext>
              </c:extLst>
            </c:dLbl>
            <c:dLbl>
              <c:idx val="10"/>
              <c:layout>
                <c:manualLayout>
                  <c:x val="0"/>
                  <c:y val="1.69851342182246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BB3-45A2-BC4F-2C669D9FA780}"/>
                </c:ext>
              </c:extLst>
            </c:dLbl>
            <c:dLbl>
              <c:idx val="11"/>
              <c:layout>
                <c:manualLayout>
                  <c:x val="-2.7613412228796843E-2"/>
                  <c:y val="5.0955402654673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BB3-45A2-BC4F-2C669D9FA780}"/>
                </c:ext>
              </c:extLst>
            </c:dLbl>
            <c:dLbl>
              <c:idx val="12"/>
              <c:layout>
                <c:manualLayout>
                  <c:x val="-7.889546351084813E-3"/>
                  <c:y val="-2.594921084367854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BB3-45A2-BC4F-2C669D9FA78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anual'!$T$41:$U$52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2019</c:v>
                  </c:pt>
                  <c:pt idx="6">
                    <c:v>2020</c:v>
                  </c:pt>
                </c:lvl>
              </c:multiLvlStrCache>
            </c:multiLvlStrRef>
          </c:cat>
          <c:val>
            <c:numRef>
              <c:f>'H Ocupados dptos anual'!$W$41:$W$52</c:f>
              <c:numCache>
                <c:formatCode>0.0</c:formatCode>
                <c:ptCount val="12"/>
                <c:pt idx="0">
                  <c:v>-1.4263749431543431</c:v>
                </c:pt>
                <c:pt idx="1">
                  <c:v>-1.5703675956807643</c:v>
                </c:pt>
                <c:pt idx="2">
                  <c:v>-1.6152388637133157</c:v>
                </c:pt>
                <c:pt idx="3">
                  <c:v>-1.5136943040882045</c:v>
                </c:pt>
                <c:pt idx="4">
                  <c:v>-1.3993032158167154</c:v>
                </c:pt>
                <c:pt idx="5">
                  <c:v>-1.2443842518767667</c:v>
                </c:pt>
                <c:pt idx="6">
                  <c:v>-0.28043339706818049</c:v>
                </c:pt>
                <c:pt idx="7">
                  <c:v>-0.53429687557257077</c:v>
                </c:pt>
                <c:pt idx="8">
                  <c:v>-2.5645166025659583</c:v>
                </c:pt>
                <c:pt idx="9">
                  <c:v>-9.4688900315874402</c:v>
                </c:pt>
                <c:pt idx="10">
                  <c:v>-13.467472970496608</c:v>
                </c:pt>
                <c:pt idx="11">
                  <c:v>-11.578683791904787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BB3-45A2-BC4F-2C669D9FA78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6828528"/>
        <c:axId val="264950448"/>
      </c:lineChart>
      <c:catAx>
        <c:axId val="446828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64950448"/>
        <c:crosses val="autoZero"/>
        <c:auto val="1"/>
        <c:lblAlgn val="ctr"/>
        <c:lblOffset val="100"/>
        <c:noMultiLvlLbl val="0"/>
      </c:catAx>
      <c:valAx>
        <c:axId val="264950448"/>
        <c:scaling>
          <c:orientation val="minMax"/>
          <c:min val="-15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468285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Ocupados dptos anual'!$V$33:$V$34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7"/>
              <c:layout>
                <c:manualLayout>
                  <c:x val="-5.917159763313682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BD3-4F63-92DD-F42DB86BBF55}"/>
                </c:ext>
              </c:extLst>
            </c:dLbl>
            <c:dLbl>
              <c:idx val="8"/>
              <c:layout>
                <c:manualLayout>
                  <c:x val="-3.944773175542478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BD3-4F63-92DD-F42DB86BBF55}"/>
                </c:ext>
              </c:extLst>
            </c:dLbl>
            <c:dLbl>
              <c:idx val="9"/>
              <c:layout>
                <c:manualLayout>
                  <c:x val="-3.9447731755424065E-3"/>
                  <c:y val="5.44413281687603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BD3-4F63-92DD-F42DB86BBF55}"/>
                </c:ext>
              </c:extLst>
            </c:dLbl>
            <c:dLbl>
              <c:idx val="10"/>
              <c:layout>
                <c:manualLayout>
                  <c:x val="-5.9171597633136093E-3"/>
                  <c:y val="5.44413281687603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BD3-4F63-92DD-F42DB86BBF55}"/>
                </c:ext>
              </c:extLst>
            </c:dLbl>
            <c:dLbl>
              <c:idx val="11"/>
              <c:layout>
                <c:manualLayout>
                  <c:x val="-5.917159763313754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BD3-4F63-92DD-F42DB86BBF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anual'!$T$41:$U$52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2019</c:v>
                  </c:pt>
                  <c:pt idx="6">
                    <c:v>2020</c:v>
                  </c:pt>
                </c:lvl>
              </c:multiLvlStrCache>
            </c:multiLvlStrRef>
          </c:cat>
          <c:val>
            <c:numRef>
              <c:f>'H Ocupados dptos anual'!$V$41:$V$52</c:f>
              <c:numCache>
                <c:formatCode>0.0</c:formatCode>
                <c:ptCount val="12"/>
                <c:pt idx="0">
                  <c:v>-0.51505317779579896</c:v>
                </c:pt>
                <c:pt idx="1">
                  <c:v>-0.79557717762186453</c:v>
                </c:pt>
                <c:pt idx="2">
                  <c:v>-0.75637498603507991</c:v>
                </c:pt>
                <c:pt idx="3">
                  <c:v>-0.68164574214484297</c:v>
                </c:pt>
                <c:pt idx="4">
                  <c:v>-0.58149026854846797</c:v>
                </c:pt>
                <c:pt idx="5">
                  <c:v>-0.89723922337672235</c:v>
                </c:pt>
                <c:pt idx="6">
                  <c:v>-0.6389701495496336</c:v>
                </c:pt>
                <c:pt idx="7">
                  <c:v>-0.65544560755989023</c:v>
                </c:pt>
                <c:pt idx="8">
                  <c:v>-2.4395872714428446</c:v>
                </c:pt>
                <c:pt idx="9">
                  <c:v>-7.839358082444436</c:v>
                </c:pt>
                <c:pt idx="10">
                  <c:v>-8.8544769411358359</c:v>
                </c:pt>
                <c:pt idx="11">
                  <c:v>-8.0944782826114281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BD3-4F63-92DD-F42DB86BBF55}"/>
            </c:ext>
          </c:extLst>
        </c:ser>
        <c:ser>
          <c:idx val="1"/>
          <c:order val="1"/>
          <c:tx>
            <c:strRef>
              <c:f>'H Ocupados dptos anual'!$W$33:$W$34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2"/>
              <c:layout>
                <c:manualLayout>
                  <c:x val="1.1834319526627219E-2"/>
                  <c:y val="5.939590237953051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BD3-4F63-92DD-F42DB86BBF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anual'!$T$41:$U$52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2019</c:v>
                  </c:pt>
                  <c:pt idx="6">
                    <c:v>2020</c:v>
                  </c:pt>
                </c:lvl>
              </c:multiLvlStrCache>
            </c:multiLvlStrRef>
          </c:cat>
          <c:val>
            <c:numRef>
              <c:f>'H Ocupados dptos anual'!$W$41:$W$52</c:f>
              <c:numCache>
                <c:formatCode>0.0</c:formatCode>
                <c:ptCount val="12"/>
                <c:pt idx="0">
                  <c:v>-1.4263749431543431</c:v>
                </c:pt>
                <c:pt idx="1">
                  <c:v>-1.5703675956807643</c:v>
                </c:pt>
                <c:pt idx="2">
                  <c:v>-1.6152388637133157</c:v>
                </c:pt>
                <c:pt idx="3">
                  <c:v>-1.5136943040882045</c:v>
                </c:pt>
                <c:pt idx="4">
                  <c:v>-1.3993032158167154</c:v>
                </c:pt>
                <c:pt idx="5">
                  <c:v>-1.2443842518767667</c:v>
                </c:pt>
                <c:pt idx="6">
                  <c:v>-0.28043339706818049</c:v>
                </c:pt>
                <c:pt idx="7">
                  <c:v>-0.53429687557257077</c:v>
                </c:pt>
                <c:pt idx="8">
                  <c:v>-2.5645166025659583</c:v>
                </c:pt>
                <c:pt idx="9">
                  <c:v>-9.4688900315874402</c:v>
                </c:pt>
                <c:pt idx="10">
                  <c:v>-13.467472970496608</c:v>
                </c:pt>
                <c:pt idx="11">
                  <c:v>-11.578683791904787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BD3-4F63-92DD-F42DB86BBF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66352032"/>
        <c:axId val="442699168"/>
      </c:barChart>
      <c:catAx>
        <c:axId val="4663520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42699168"/>
        <c:crosses val="autoZero"/>
        <c:auto val="1"/>
        <c:lblAlgn val="ctr"/>
        <c:lblOffset val="100"/>
        <c:noMultiLvlLbl val="0"/>
      </c:catAx>
      <c:valAx>
        <c:axId val="442699168"/>
        <c:scaling>
          <c:orientation val="minMax"/>
          <c:min val="-14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6635203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Ocupados dptos corrido'!$W$26:$W$27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9330990138782535E-2"/>
                  <c:y val="5.80657432232248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02B-419C-B897-21DFEA500697}"/>
                </c:ext>
              </c:extLst>
            </c:dLbl>
            <c:dLbl>
              <c:idx val="1"/>
              <c:layout>
                <c:manualLayout>
                  <c:x val="-7.8215973703420118E-3"/>
                  <c:y val="-5.80657432232248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02B-419C-B897-21DFEA500697}"/>
                </c:ext>
              </c:extLst>
            </c:dLbl>
            <c:dLbl>
              <c:idx val="2"/>
              <c:layout>
                <c:manualLayout>
                  <c:x val="-1.5643194740684058E-2"/>
                  <c:y val="3.4839445933934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02B-419C-B897-21DFEA500697}"/>
                </c:ext>
              </c:extLst>
            </c:dLbl>
            <c:dLbl>
              <c:idx val="3"/>
              <c:layout>
                <c:manualLayout>
                  <c:x val="-1.3687795398098591E-2"/>
                  <c:y val="-4.6452594578579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02B-419C-B897-21DFEA500697}"/>
                </c:ext>
              </c:extLst>
            </c:dLbl>
            <c:dLbl>
              <c:idx val="4"/>
              <c:layout>
                <c:manualLayout>
                  <c:x val="-1.955399342585503E-2"/>
                  <c:y val="-5.22591689009024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02B-419C-B897-21DFEA500697}"/>
                </c:ext>
              </c:extLst>
            </c:dLbl>
            <c:dLbl>
              <c:idx val="5"/>
              <c:layout>
                <c:manualLayout>
                  <c:x val="-3.3241788823953553E-2"/>
                  <c:y val="5.22591689009023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02B-419C-B897-21DFEA500697}"/>
                </c:ext>
              </c:extLst>
            </c:dLbl>
            <c:dLbl>
              <c:idx val="6"/>
              <c:layout>
                <c:manualLayout>
                  <c:x val="-1.173239605551309E-2"/>
                  <c:y val="4.6452594578579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902B-419C-B897-21DFEA500697}"/>
                </c:ext>
              </c:extLst>
            </c:dLbl>
            <c:dLbl>
              <c:idx val="7"/>
              <c:layout>
                <c:manualLayout>
                  <c:x val="-9.7769967129274424E-3"/>
                  <c:y val="4.6452594578579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02B-419C-B897-21DFEA500697}"/>
                </c:ext>
              </c:extLst>
            </c:dLbl>
            <c:dLbl>
              <c:idx val="8"/>
              <c:layout>
                <c:manualLayout>
                  <c:x val="-1.7598594083269671E-2"/>
                  <c:y val="6.38723175455473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02B-419C-B897-21DFEA500697}"/>
                </c:ext>
              </c:extLst>
            </c:dLbl>
            <c:dLbl>
              <c:idx val="9"/>
              <c:layout>
                <c:manualLayout>
                  <c:x val="-1.1732396055513017E-2"/>
                  <c:y val="-4.64525945785799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02B-419C-B897-21DFEA500697}"/>
                </c:ext>
              </c:extLst>
            </c:dLbl>
            <c:dLbl>
              <c:idx val="10"/>
              <c:layout>
                <c:manualLayout>
                  <c:x val="-1.1732396055513017E-2"/>
                  <c:y val="-5.22591689009023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02B-419C-B897-21DFEA500697}"/>
                </c:ext>
              </c:extLst>
            </c:dLbl>
            <c:dLbl>
              <c:idx val="11"/>
              <c:layout>
                <c:manualLayout>
                  <c:x val="-2.7375590796197183E-2"/>
                  <c:y val="5.80657432232248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02B-419C-B897-21DFEA500697}"/>
                </c:ext>
              </c:extLst>
            </c:dLbl>
            <c:dLbl>
              <c:idx val="12"/>
              <c:layout>
                <c:manualLayout>
                  <c:x val="-1.368779539809852E-2"/>
                  <c:y val="-2.6613158206503458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02B-419C-B897-21DFEA50069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corrido'!$T$34:$U$45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2019</c:v>
                  </c:pt>
                  <c:pt idx="6">
                    <c:v>2020</c:v>
                  </c:pt>
                </c:lvl>
              </c:multiLvlStrCache>
            </c:multiLvlStrRef>
          </c:cat>
          <c:val>
            <c:numRef>
              <c:f>'H Ocupados dptos corrido'!$W$34:$W$45</c:f>
              <c:numCache>
                <c:formatCode>0.0</c:formatCode>
                <c:ptCount val="12"/>
                <c:pt idx="0">
                  <c:v>-1.2034984866900231</c:v>
                </c:pt>
                <c:pt idx="1">
                  <c:v>-1.2217986347535259</c:v>
                </c:pt>
                <c:pt idx="2">
                  <c:v>-1.1151367624359807</c:v>
                </c:pt>
                <c:pt idx="3">
                  <c:v>-1.1232966848218382</c:v>
                </c:pt>
                <c:pt idx="4">
                  <c:v>-1.1644700437482243</c:v>
                </c:pt>
                <c:pt idx="5">
                  <c:v>-1.1865958881106025</c:v>
                </c:pt>
                <c:pt idx="6">
                  <c:v>-0.28043339706818049</c:v>
                </c:pt>
                <c:pt idx="7">
                  <c:v>-0.40881225769625607</c:v>
                </c:pt>
                <c:pt idx="8">
                  <c:v>-1.1321265853958762</c:v>
                </c:pt>
                <c:pt idx="9">
                  <c:v>-3.2253126268028898</c:v>
                </c:pt>
                <c:pt idx="10">
                  <c:v>-5.2700761120239132</c:v>
                </c:pt>
                <c:pt idx="11">
                  <c:v>-6.1389303923891747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2B-419C-B897-21DFEA5006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9354208"/>
        <c:axId val="400363456"/>
      </c:lineChart>
      <c:catAx>
        <c:axId val="4493542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00363456"/>
        <c:crosses val="autoZero"/>
        <c:auto val="1"/>
        <c:lblAlgn val="ctr"/>
        <c:lblOffset val="100"/>
        <c:noMultiLvlLbl val="0"/>
      </c:catAx>
      <c:valAx>
        <c:axId val="4003634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4935420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Ocupados dptos corrido'!$V$26:$V$27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6"/>
              <c:layout>
                <c:manualLayout>
                  <c:x val="-5.98691834770481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D3-4D2D-9E5C-505F8C4B7D64}"/>
                </c:ext>
              </c:extLst>
            </c:dLbl>
            <c:dLbl>
              <c:idx val="7"/>
              <c:layout>
                <c:manualLayout>
                  <c:x val="-5.9869183477048917E-3"/>
                  <c:y val="5.629043678189447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BD3-4D2D-9E5C-505F8C4B7D64}"/>
                </c:ext>
              </c:extLst>
            </c:dLbl>
            <c:dLbl>
              <c:idx val="8"/>
              <c:layout>
                <c:manualLayout>
                  <c:x val="-5.98691834770481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BD3-4D2D-9E5C-505F8C4B7D64}"/>
                </c:ext>
              </c:extLst>
            </c:dLbl>
            <c:dLbl>
              <c:idx val="9"/>
              <c:layout>
                <c:manualLayout>
                  <c:x val="-1.9956394492349396E-3"/>
                  <c:y val="1.842253758125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BD3-4D2D-9E5C-505F8C4B7D64}"/>
                </c:ext>
              </c:extLst>
            </c:dLbl>
            <c:dLbl>
              <c:idx val="10"/>
              <c:layout>
                <c:manualLayout>
                  <c:x val="-5.986918347704818E-3"/>
                  <c:y val="1.84225375812514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BD3-4D2D-9E5C-505F8C4B7D64}"/>
                </c:ext>
              </c:extLst>
            </c:dLbl>
            <c:dLbl>
              <c:idx val="11"/>
              <c:layout>
                <c:manualLayout>
                  <c:x val="-5.9869183477049646E-3"/>
                  <c:y val="1.842253758125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BD3-4D2D-9E5C-505F8C4B7D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corrido'!$T$34:$U$45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2019</c:v>
                  </c:pt>
                  <c:pt idx="6">
                    <c:v>2020</c:v>
                  </c:pt>
                </c:lvl>
              </c:multiLvlStrCache>
            </c:multiLvlStrRef>
          </c:cat>
          <c:val>
            <c:numRef>
              <c:f>'H Ocupados dptos corrido'!$V$34:$V$45</c:f>
              <c:numCache>
                <c:formatCode>0.0</c:formatCode>
                <c:ptCount val="12"/>
                <c:pt idx="0">
                  <c:v>-0.15627145424774724</c:v>
                </c:pt>
                <c:pt idx="1">
                  <c:v>-0.38975893451564936</c:v>
                </c:pt>
                <c:pt idx="2">
                  <c:v>-0.31438435036752477</c:v>
                </c:pt>
                <c:pt idx="3">
                  <c:v>-0.34578291251713411</c:v>
                </c:pt>
                <c:pt idx="4">
                  <c:v>-0.36292604717608201</c:v>
                </c:pt>
                <c:pt idx="5">
                  <c:v>-0.38975893451564936</c:v>
                </c:pt>
                <c:pt idx="6">
                  <c:v>-0.6389701495496336</c:v>
                </c:pt>
                <c:pt idx="7">
                  <c:v>-0.64728818112286257</c:v>
                </c:pt>
                <c:pt idx="8">
                  <c:v>-1.2499422447424857</c:v>
                </c:pt>
                <c:pt idx="9">
                  <c:v>-2.9046070201028118</c:v>
                </c:pt>
                <c:pt idx="10">
                  <c:v>-4.1008099687148576</c:v>
                </c:pt>
                <c:pt idx="11">
                  <c:v>-4.7162131980564066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BD3-4D2D-9E5C-505F8C4B7D64}"/>
            </c:ext>
          </c:extLst>
        </c:ser>
        <c:ser>
          <c:idx val="1"/>
          <c:order val="1"/>
          <c:tx>
            <c:strRef>
              <c:f>'H Ocupados dptos corrido'!$W$26:$W$27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2"/>
              <c:layout>
                <c:manualLayout>
                  <c:x val="9.9781972461746964E-3"/>
                  <c:y val="1.22816917208342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BD3-4D2D-9E5C-505F8C4B7D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corrido'!$T$34:$U$45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2019</c:v>
                  </c:pt>
                  <c:pt idx="6">
                    <c:v>2020</c:v>
                  </c:pt>
                </c:lvl>
              </c:multiLvlStrCache>
            </c:multiLvlStrRef>
          </c:cat>
          <c:val>
            <c:numRef>
              <c:f>'H Ocupados dptos corrido'!$W$34:$W$45</c:f>
              <c:numCache>
                <c:formatCode>0.0</c:formatCode>
                <c:ptCount val="12"/>
                <c:pt idx="0">
                  <c:v>-1.2034984866900231</c:v>
                </c:pt>
                <c:pt idx="1">
                  <c:v>-1.2217986347535259</c:v>
                </c:pt>
                <c:pt idx="2">
                  <c:v>-1.1151367624359807</c:v>
                </c:pt>
                <c:pt idx="3">
                  <c:v>-1.1232966848218382</c:v>
                </c:pt>
                <c:pt idx="4">
                  <c:v>-1.1644700437482243</c:v>
                </c:pt>
                <c:pt idx="5">
                  <c:v>-1.1865958881106025</c:v>
                </c:pt>
                <c:pt idx="6">
                  <c:v>-0.28043339706818049</c:v>
                </c:pt>
                <c:pt idx="7">
                  <c:v>-0.40881225769625607</c:v>
                </c:pt>
                <c:pt idx="8">
                  <c:v>-1.1321265853958762</c:v>
                </c:pt>
                <c:pt idx="9">
                  <c:v>-3.2253126268028898</c:v>
                </c:pt>
                <c:pt idx="10">
                  <c:v>-5.2700761120239132</c:v>
                </c:pt>
                <c:pt idx="11">
                  <c:v>-6.1389303923891747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BD3-4D2D-9E5C-505F8C4B7D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55367456"/>
        <c:axId val="263779872"/>
      </c:barChart>
      <c:catAx>
        <c:axId val="455367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63779872"/>
        <c:crosses val="autoZero"/>
        <c:auto val="1"/>
        <c:lblAlgn val="ctr"/>
        <c:lblOffset val="100"/>
        <c:noMultiLvlLbl val="0"/>
      </c:catAx>
      <c:valAx>
        <c:axId val="26377987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5536745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anual'!$B$13:$B$22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anual'!$M$13:$M$22</c:f>
              <c:numCache>
                <c:formatCode>0.0</c:formatCode>
                <c:ptCount val="10"/>
                <c:pt idx="0" formatCode="#,##0.0">
                  <c:v>-15.316146899537152</c:v>
                </c:pt>
                <c:pt idx="1">
                  <c:v>-12.668017257588904</c:v>
                </c:pt>
                <c:pt idx="2">
                  <c:v>-40.280250635223247</c:v>
                </c:pt>
                <c:pt idx="3">
                  <c:v>-24.440275277382128</c:v>
                </c:pt>
                <c:pt idx="4">
                  <c:v>-27.667697714519022</c:v>
                </c:pt>
                <c:pt idx="5">
                  <c:v>-20.003994449494446</c:v>
                </c:pt>
                <c:pt idx="6">
                  <c:v>-9.1127288853010135E-2</c:v>
                </c:pt>
                <c:pt idx="7">
                  <c:v>-22.848773849710714</c:v>
                </c:pt>
                <c:pt idx="8">
                  <c:v>-25.75422819003672</c:v>
                </c:pt>
                <c:pt idx="9">
                  <c:v>-24.972312410202512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282-4555-A285-5A62923EE8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807424"/>
        <c:axId val="336163904"/>
      </c:barChart>
      <c:catAx>
        <c:axId val="33680742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36163904"/>
        <c:crosses val="autoZero"/>
        <c:auto val="1"/>
        <c:lblAlgn val="ctr"/>
        <c:lblOffset val="100"/>
        <c:noMultiLvlLbl val="0"/>
      </c:catAx>
      <c:valAx>
        <c:axId val="336163904"/>
        <c:scaling>
          <c:orientation val="minMax"/>
          <c:min val="-6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36807424"/>
        <c:crosses val="autoZero"/>
        <c:crossBetween val="between"/>
      </c:valAx>
      <c:spPr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anual'!$B$13:$B$22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anual'!$N$13:$N$22</c:f>
              <c:numCache>
                <c:formatCode>0.0</c:formatCode>
                <c:ptCount val="10"/>
                <c:pt idx="0" formatCode="#,##0.0">
                  <c:v>-15.316146899536943</c:v>
                </c:pt>
                <c:pt idx="1">
                  <c:v>-3.5456242193926131</c:v>
                </c:pt>
                <c:pt idx="2">
                  <c:v>-3.9709218384374996</c:v>
                </c:pt>
                <c:pt idx="3">
                  <c:v>-0.30671373912645433</c:v>
                </c:pt>
                <c:pt idx="4">
                  <c:v>-0.58913207756733188</c:v>
                </c:pt>
                <c:pt idx="5">
                  <c:v>-1.0909044596037081</c:v>
                </c:pt>
                <c:pt idx="6">
                  <c:v>-2.7420073525168755E-2</c:v>
                </c:pt>
                <c:pt idx="7">
                  <c:v>-0.5056043135612236</c:v>
                </c:pt>
                <c:pt idx="8">
                  <c:v>-1.0703409162219073</c:v>
                </c:pt>
                <c:pt idx="9">
                  <c:v>-4.2094852621010359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327-4F9E-B49E-0F18420545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808448"/>
        <c:axId val="336165632"/>
      </c:barChart>
      <c:catAx>
        <c:axId val="33680844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36165632"/>
        <c:crosses val="autoZero"/>
        <c:auto val="1"/>
        <c:lblAlgn val="ctr"/>
        <c:lblOffset val="100"/>
        <c:noMultiLvlLbl val="0"/>
      </c:catAx>
      <c:valAx>
        <c:axId val="336165632"/>
        <c:scaling>
          <c:orientation val="minMax"/>
          <c:max val="5"/>
          <c:min val="-2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36808448"/>
        <c:crosses val="autoZero"/>
        <c:crossBetween val="between"/>
      </c:valAx>
      <c:spPr>
        <a:noFill/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corrido'!$B$13:$B$22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corrido'!$M$13:$M$22</c:f>
              <c:numCache>
                <c:formatCode>0.0</c:formatCode>
                <c:ptCount val="10"/>
                <c:pt idx="0" formatCode="#,##0.0">
                  <c:v>-17.570910424072739</c:v>
                </c:pt>
                <c:pt idx="1">
                  <c:v>-9.8537006711713175</c:v>
                </c:pt>
                <c:pt idx="2">
                  <c:v>-37.412023934742599</c:v>
                </c:pt>
                <c:pt idx="3">
                  <c:v>-37.86036870846231</c:v>
                </c:pt>
                <c:pt idx="4">
                  <c:v>-29.388887078893909</c:v>
                </c:pt>
                <c:pt idx="5">
                  <c:v>-18.816837864591562</c:v>
                </c:pt>
                <c:pt idx="6">
                  <c:v>-5.5416756223915398</c:v>
                </c:pt>
                <c:pt idx="7">
                  <c:v>-37.268870958383282</c:v>
                </c:pt>
                <c:pt idx="8">
                  <c:v>-30.134331952423132</c:v>
                </c:pt>
                <c:pt idx="9">
                  <c:v>-31.768660617263656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9F-4519-B320-038D36B16E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614912"/>
        <c:axId val="336489280"/>
      </c:barChart>
      <c:catAx>
        <c:axId val="3366149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36489280"/>
        <c:crosses val="autoZero"/>
        <c:auto val="1"/>
        <c:lblAlgn val="ctr"/>
        <c:lblOffset val="100"/>
        <c:noMultiLvlLbl val="0"/>
      </c:catAx>
      <c:valAx>
        <c:axId val="336489280"/>
        <c:scaling>
          <c:orientation val="minMax"/>
          <c:max val="4"/>
          <c:min val="-5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36614912"/>
        <c:crosses val="autoZero"/>
        <c:crossBetween val="between"/>
        <c:majorUnit val="1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corrido'!$B$13:$B$22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corrido'!$N$13:$N$22</c:f>
              <c:numCache>
                <c:formatCode>0.0</c:formatCode>
                <c:ptCount val="10"/>
                <c:pt idx="0" formatCode="#,##0.0">
                  <c:v>-17.570910424072729</c:v>
                </c:pt>
                <c:pt idx="1">
                  <c:v>-2.7519194171875636</c:v>
                </c:pt>
                <c:pt idx="2">
                  <c:v>-3.5115295983616219</c:v>
                </c:pt>
                <c:pt idx="3">
                  <c:v>-0.45850358571540728</c:v>
                </c:pt>
                <c:pt idx="4">
                  <c:v>-0.5742041258249545</c:v>
                </c:pt>
                <c:pt idx="5">
                  <c:v>-1.0452314571961836</c:v>
                </c:pt>
                <c:pt idx="6">
                  <c:v>-1.6835632273555279</c:v>
                </c:pt>
                <c:pt idx="7">
                  <c:v>-0.83637142747182325</c:v>
                </c:pt>
                <c:pt idx="8">
                  <c:v>-1.3013604739936222</c:v>
                </c:pt>
                <c:pt idx="9">
                  <c:v>-5.4082271109660223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815-41B3-8E1D-A7065F29FA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615936"/>
        <c:axId val="336491008"/>
      </c:barChart>
      <c:catAx>
        <c:axId val="33661593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36491008"/>
        <c:crosses val="autoZero"/>
        <c:auto val="1"/>
        <c:lblAlgn val="ctr"/>
        <c:lblOffset val="100"/>
        <c:noMultiLvlLbl val="0"/>
      </c:catAx>
      <c:valAx>
        <c:axId val="336491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3661593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anual'!$B$13:$B$22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anual'!$M$13:$M$22</c:f>
              <c:numCache>
                <c:formatCode>0.0</c:formatCode>
                <c:ptCount val="10"/>
                <c:pt idx="0" formatCode="#,##0.0">
                  <c:v>-17.232928837103799</c:v>
                </c:pt>
                <c:pt idx="1">
                  <c:v>-12.026779039202573</c:v>
                </c:pt>
                <c:pt idx="2">
                  <c:v>-38.855506765652507</c:v>
                </c:pt>
                <c:pt idx="3">
                  <c:v>-17.021788340855217</c:v>
                </c:pt>
                <c:pt idx="4">
                  <c:v>-27.295579217097576</c:v>
                </c:pt>
                <c:pt idx="5">
                  <c:v>-17.705375142203827</c:v>
                </c:pt>
                <c:pt idx="6">
                  <c:v>-3.8313591665016022</c:v>
                </c:pt>
                <c:pt idx="7">
                  <c:v>-18.26600000404699</c:v>
                </c:pt>
                <c:pt idx="8">
                  <c:v>-27.162410038321394</c:v>
                </c:pt>
                <c:pt idx="9">
                  <c:v>-32.567698094854379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CC3-4FE9-8AC2-2BDA14EC6C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444032"/>
        <c:axId val="342508096"/>
      </c:barChart>
      <c:catAx>
        <c:axId val="34244403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2508096"/>
        <c:crosses val="autoZero"/>
        <c:auto val="1"/>
        <c:lblAlgn val="ctr"/>
        <c:lblOffset val="100"/>
        <c:noMultiLvlLbl val="0"/>
      </c:catAx>
      <c:valAx>
        <c:axId val="342508096"/>
        <c:scaling>
          <c:orientation val="minMax"/>
          <c:max val="0"/>
          <c:min val="-5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424440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anual'!$B$13:$B$22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anual'!$N$13:$N$22</c:f>
              <c:numCache>
                <c:formatCode>0.0</c:formatCode>
                <c:ptCount val="10"/>
                <c:pt idx="0" formatCode="#,##0.0">
                  <c:v>-17.232928837103724</c:v>
                </c:pt>
                <c:pt idx="1">
                  <c:v>-3.3647001449992726</c:v>
                </c:pt>
                <c:pt idx="2">
                  <c:v>-3.7473002760390908</c:v>
                </c:pt>
                <c:pt idx="3">
                  <c:v>-0.1967914710428485</c:v>
                </c:pt>
                <c:pt idx="4">
                  <c:v>-0.56410080918302707</c:v>
                </c:pt>
                <c:pt idx="5">
                  <c:v>-0.92850169229912394</c:v>
                </c:pt>
                <c:pt idx="6">
                  <c:v>-1.1415460120725787</c:v>
                </c:pt>
                <c:pt idx="7">
                  <c:v>-0.41986839872773085</c:v>
                </c:pt>
                <c:pt idx="8">
                  <c:v>-1.1845700079439185</c:v>
                </c:pt>
                <c:pt idx="9">
                  <c:v>-5.6855500247961333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B45-48B9-80B1-030ED84EAE1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589440"/>
        <c:axId val="342509824"/>
      </c:barChart>
      <c:catAx>
        <c:axId val="34258944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2509824"/>
        <c:crosses val="autoZero"/>
        <c:auto val="1"/>
        <c:lblAlgn val="ctr"/>
        <c:lblOffset val="100"/>
        <c:noMultiLvlLbl val="0"/>
      </c:catAx>
      <c:valAx>
        <c:axId val="342509824"/>
        <c:scaling>
          <c:orientation val="minMax"/>
          <c:max val="0"/>
          <c:min val="-2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4258944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corrido'!$B$13:$B$22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corrido'!$M$13:$M$22</c:f>
              <c:numCache>
                <c:formatCode>0.0</c:formatCode>
                <c:ptCount val="10"/>
                <c:pt idx="0" formatCode="#,##0.0">
                  <c:v>-16.635405177491545</c:v>
                </c:pt>
                <c:pt idx="1">
                  <c:v>-7.8753698951639528</c:v>
                </c:pt>
                <c:pt idx="2">
                  <c:v>-34.195085241689526</c:v>
                </c:pt>
                <c:pt idx="3">
                  <c:v>-31.288108227878787</c:v>
                </c:pt>
                <c:pt idx="4">
                  <c:v>-29.920317204486281</c:v>
                </c:pt>
                <c:pt idx="5">
                  <c:v>-17.884563485640314</c:v>
                </c:pt>
                <c:pt idx="6">
                  <c:v>-5.9719483810220524</c:v>
                </c:pt>
                <c:pt idx="7">
                  <c:v>-35.464876558242274</c:v>
                </c:pt>
                <c:pt idx="8">
                  <c:v>-29.509307550696985</c:v>
                </c:pt>
                <c:pt idx="9">
                  <c:v>-31.389045599756628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B-4F81-A01A-7BD0C34607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119488"/>
        <c:axId val="342513856"/>
      </c:barChart>
      <c:catAx>
        <c:axId val="34111948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2513856"/>
        <c:crosses val="autoZero"/>
        <c:auto val="1"/>
        <c:lblAlgn val="ctr"/>
        <c:lblOffset val="100"/>
        <c:noMultiLvlLbl val="0"/>
      </c:catAx>
      <c:valAx>
        <c:axId val="342513856"/>
        <c:scaling>
          <c:orientation val="minMax"/>
          <c:min val="-45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41119488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corrido'!$B$13:$B$22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corrido'!$N$13:$N$22</c:f>
              <c:numCache>
                <c:formatCode>0.0</c:formatCode>
                <c:ptCount val="10"/>
                <c:pt idx="0" formatCode="#,##0.0">
                  <c:v>-16.635405177491513</c:v>
                </c:pt>
                <c:pt idx="1">
                  <c:v>-2.2079709600790363</c:v>
                </c:pt>
                <c:pt idx="2">
                  <c:v>-3.1421915554786439</c:v>
                </c:pt>
                <c:pt idx="3">
                  <c:v>-0.3550902972330261</c:v>
                </c:pt>
                <c:pt idx="4">
                  <c:v>-0.6158083783904964</c:v>
                </c:pt>
                <c:pt idx="5">
                  <c:v>-0.99848321756127911</c:v>
                </c:pt>
                <c:pt idx="6">
                  <c:v>-1.7964949514443016</c:v>
                </c:pt>
                <c:pt idx="7">
                  <c:v>-0.83376425200623117</c:v>
                </c:pt>
                <c:pt idx="8">
                  <c:v>-1.3119269573758818</c:v>
                </c:pt>
                <c:pt idx="9">
                  <c:v>-5.3736746079226148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D6-4A79-AB5E-BD6F403331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120512"/>
        <c:axId val="341188608"/>
      </c:barChart>
      <c:catAx>
        <c:axId val="3411205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1188608"/>
        <c:crosses val="autoZero"/>
        <c:auto val="1"/>
        <c:lblAlgn val="ctr"/>
        <c:lblOffset val="100"/>
        <c:noMultiLvlLbl val="0"/>
      </c:catAx>
      <c:valAx>
        <c:axId val="341188608"/>
        <c:scaling>
          <c:orientation val="minMax"/>
          <c:min val="-2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41120512"/>
        <c:crosses val="autoZero"/>
        <c:crossBetween val="between"/>
        <c:majorUnit val="5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anual'!$B$13:$B$22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anual'!$M$13:$M$22</c:f>
              <c:numCache>
                <c:formatCode>0.0</c:formatCode>
                <c:ptCount val="10"/>
                <c:pt idx="0" formatCode="#,##0.0">
                  <c:v>-11.578683791904787</c:v>
                </c:pt>
                <c:pt idx="1">
                  <c:v>-8.1853661966878715</c:v>
                </c:pt>
                <c:pt idx="2">
                  <c:v>-14.735609756097578</c:v>
                </c:pt>
                <c:pt idx="3">
                  <c:v>-14.816318246397431</c:v>
                </c:pt>
                <c:pt idx="4">
                  <c:v>-22.200520833333325</c:v>
                </c:pt>
                <c:pt idx="5">
                  <c:v>-10.873831236292265</c:v>
                </c:pt>
                <c:pt idx="6">
                  <c:v>-6.6544204787864274</c:v>
                </c:pt>
                <c:pt idx="7">
                  <c:v>-18.638426626323778</c:v>
                </c:pt>
                <c:pt idx="8">
                  <c:v>-10.902255639097746</c:v>
                </c:pt>
                <c:pt idx="9">
                  <c:v>-16.637107386006068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F63-48DD-AEF3-902CCAC32D5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292544"/>
        <c:axId val="341192640"/>
      </c:barChart>
      <c:catAx>
        <c:axId val="3412925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1192640"/>
        <c:crosses val="autoZero"/>
        <c:auto val="1"/>
        <c:lblAlgn val="ctr"/>
        <c:lblOffset val="100"/>
        <c:noMultiLvlLbl val="0"/>
      </c:catAx>
      <c:valAx>
        <c:axId val="341192640"/>
        <c:scaling>
          <c:orientation val="minMax"/>
          <c:min val="-3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412925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anual'!$B$13:$B$22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anual'!$N$13:$N$22</c:f>
              <c:numCache>
                <c:formatCode>0.0</c:formatCode>
                <c:ptCount val="10"/>
                <c:pt idx="0" formatCode="#,##0.0">
                  <c:v>-11.57868379190479</c:v>
                </c:pt>
                <c:pt idx="1">
                  <c:v>-1.7144877157838923</c:v>
                </c:pt>
                <c:pt idx="2">
                  <c:v>-2.7808872915807461</c:v>
                </c:pt>
                <c:pt idx="3">
                  <c:v>-0.53761857067106578</c:v>
                </c:pt>
                <c:pt idx="4">
                  <c:v>-1.0045366169799093</c:v>
                </c:pt>
                <c:pt idx="5">
                  <c:v>-0.69374889530430683</c:v>
                </c:pt>
                <c:pt idx="6">
                  <c:v>-1.6540976845578272</c:v>
                </c:pt>
                <c:pt idx="7">
                  <c:v>-0.45366169799092676</c:v>
                </c:pt>
                <c:pt idx="8">
                  <c:v>-0.59800860189713068</c:v>
                </c:pt>
                <c:pt idx="9">
                  <c:v>-2.1416367171389856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55-4B3F-8320-D2940769FB7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293568"/>
        <c:axId val="341194368"/>
      </c:barChart>
      <c:catAx>
        <c:axId val="34129356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1194368"/>
        <c:crosses val="autoZero"/>
        <c:auto val="1"/>
        <c:lblAlgn val="ctr"/>
        <c:lblOffset val="100"/>
        <c:noMultiLvlLbl val="0"/>
      </c:catAx>
      <c:valAx>
        <c:axId val="341194368"/>
        <c:scaling>
          <c:orientation val="minMax"/>
          <c:max val="1"/>
          <c:min val="-15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41293568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corrido'!$B$13:$B$22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corrido'!$M$13:$M$22</c:f>
              <c:numCache>
                <c:formatCode>0.0</c:formatCode>
                <c:ptCount val="10"/>
                <c:pt idx="0" formatCode="#,##0.0">
                  <c:v>-5.0506895876029079</c:v>
                </c:pt>
                <c:pt idx="1">
                  <c:v>-2.7218708069771558</c:v>
                </c:pt>
                <c:pt idx="2">
                  <c:v>-2.7030016671539148</c:v>
                </c:pt>
                <c:pt idx="3">
                  <c:v>-15.714228664989438</c:v>
                </c:pt>
                <c:pt idx="4">
                  <c:v>-15.20619391622663</c:v>
                </c:pt>
                <c:pt idx="5">
                  <c:v>-3.3038280262098874</c:v>
                </c:pt>
                <c:pt idx="6">
                  <c:v>-3.3393507146873391</c:v>
                </c:pt>
                <c:pt idx="7">
                  <c:v>-6.8637363944566872</c:v>
                </c:pt>
                <c:pt idx="8">
                  <c:v>-6.394152108513218</c:v>
                </c:pt>
                <c:pt idx="9">
                  <c:v>-8.771671388101975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28-4DB6-9EC0-7470CDFDA4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3201792"/>
        <c:axId val="341337792"/>
      </c:barChart>
      <c:catAx>
        <c:axId val="34320179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1337792"/>
        <c:crosses val="autoZero"/>
        <c:auto val="1"/>
        <c:lblAlgn val="ctr"/>
        <c:lblOffset val="100"/>
        <c:noMultiLvlLbl val="0"/>
      </c:catAx>
      <c:valAx>
        <c:axId val="341337792"/>
        <c:scaling>
          <c:orientation val="minMax"/>
          <c:min val="-2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4320179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corrido'!$B$13:$B$22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corrido'!$N$13:$N$22</c:f>
              <c:numCache>
                <c:formatCode>0.0</c:formatCode>
                <c:ptCount val="10"/>
                <c:pt idx="0" formatCode="#,##0.0">
                  <c:v>-5.2700761120239319</c:v>
                </c:pt>
                <c:pt idx="1">
                  <c:v>-0.55820396254080062</c:v>
                </c:pt>
                <c:pt idx="2">
                  <c:v>-0.73931079199239624</c:v>
                </c:pt>
                <c:pt idx="3">
                  <c:v>-0.58428688264896367</c:v>
                </c:pt>
                <c:pt idx="4">
                  <c:v>-0.69849175882877368</c:v>
                </c:pt>
                <c:pt idx="5">
                  <c:v>-0.19893752624870137</c:v>
                </c:pt>
                <c:pt idx="6">
                  <c:v>-0.83612705476676408</c:v>
                </c:pt>
                <c:pt idx="7">
                  <c:v>-0.17005474466000103</c:v>
                </c:pt>
                <c:pt idx="8">
                  <c:v>-0.35720338046433492</c:v>
                </c:pt>
                <c:pt idx="9">
                  <c:v>-1.1274600098731957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4EF-4611-949F-E6CB16C8EA2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3203328"/>
        <c:axId val="341339520"/>
      </c:barChart>
      <c:catAx>
        <c:axId val="3432033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1339520"/>
        <c:crosses val="autoZero"/>
        <c:auto val="1"/>
        <c:lblAlgn val="ctr"/>
        <c:lblOffset val="100"/>
        <c:noMultiLvlLbl val="0"/>
      </c:catAx>
      <c:valAx>
        <c:axId val="341339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4320332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.jpeg"/><Relationship Id="rId6" Type="http://schemas.openxmlformats.org/officeDocument/2006/relationships/hyperlink" Target="#&#205;ndice!&#193;rea_de_impresi&#243;n"/><Relationship Id="rId5" Type="http://schemas.openxmlformats.org/officeDocument/2006/relationships/image" Target="../media/image4.png"/><Relationship Id="rId4" Type="http://schemas.openxmlformats.org/officeDocument/2006/relationships/hyperlink" Target="#'Industria variaci&#243;n anual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dustria variaci&#243;n corrido'!A1"/><Relationship Id="rId7" Type="http://schemas.openxmlformats.org/officeDocument/2006/relationships/chart" Target="../charts/chart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departamentos'!A1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H Producci&#243;n dptos anual'!A1"/><Relationship Id="rId7" Type="http://schemas.openxmlformats.org/officeDocument/2006/relationships/chart" Target="../charts/chart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iaci&#243;n anual'!A1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Industria variaci&#243;n corrido'!A1"/><Relationship Id="rId7" Type="http://schemas.openxmlformats.org/officeDocument/2006/relationships/image" Target="../media/image1.png"/><Relationship Id="rId2" Type="http://schemas.openxmlformats.org/officeDocument/2006/relationships/image" Target="../media/image4.png"/><Relationship Id="rId1" Type="http://schemas.openxmlformats.org/officeDocument/2006/relationships/hyperlink" Target="#'H Producci&#243;n dptos corrido'!A1"/><Relationship Id="rId6" Type="http://schemas.openxmlformats.org/officeDocument/2006/relationships/image" Target="../media/image3.png"/><Relationship Id="rId5" Type="http://schemas.openxmlformats.org/officeDocument/2006/relationships/hyperlink" Target="#&#205;ndice!A1"/><Relationship Id="rId4" Type="http://schemas.openxmlformats.org/officeDocument/2006/relationships/image" Target="../media/image5.png"/><Relationship Id="rId9" Type="http://schemas.openxmlformats.org/officeDocument/2006/relationships/chart" Target="../charts/chart4.xml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H Ventas dptos anual'!A1"/><Relationship Id="rId7" Type="http://schemas.openxmlformats.org/officeDocument/2006/relationships/image" Target="../media/image1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dptos anual'!A1"/><Relationship Id="rId4" Type="http://schemas.openxmlformats.org/officeDocument/2006/relationships/image" Target="../media/image4.png"/><Relationship Id="rId9" Type="http://schemas.openxmlformats.org/officeDocument/2006/relationships/chart" Target="../charts/chart6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H Ventas dptos corrido'!A1"/><Relationship Id="rId7" Type="http://schemas.openxmlformats.org/officeDocument/2006/relationships/image" Target="../media/image1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dptos corrido'!A1"/><Relationship Id="rId4" Type="http://schemas.openxmlformats.org/officeDocument/2006/relationships/image" Target="../media/image4.png"/><Relationship Id="rId9" Type="http://schemas.openxmlformats.org/officeDocument/2006/relationships/chart" Target="../charts/chart8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H Ocupados dptos anual'!A1"/><Relationship Id="rId7" Type="http://schemas.openxmlformats.org/officeDocument/2006/relationships/image" Target="../media/image1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dptos anual'!A1"/><Relationship Id="rId4" Type="http://schemas.openxmlformats.org/officeDocument/2006/relationships/image" Target="../media/image4.png"/><Relationship Id="rId9" Type="http://schemas.openxmlformats.org/officeDocument/2006/relationships/chart" Target="../charts/chart10.xml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H Ocupados dptos corrido'!A1"/><Relationship Id="rId7" Type="http://schemas.openxmlformats.org/officeDocument/2006/relationships/image" Target="../media/image1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dptos corrido'!A1"/><Relationship Id="rId4" Type="http://schemas.openxmlformats.org/officeDocument/2006/relationships/image" Target="../media/image4.png"/><Relationship Id="rId9" Type="http://schemas.openxmlformats.org/officeDocument/2006/relationships/chart" Target="../charts/chart12.xml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H Producci&#243;n Bogot&#225; anual'!A1"/><Relationship Id="rId7" Type="http://schemas.openxmlformats.org/officeDocument/2006/relationships/image" Target="../media/image1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dptos anual'!A1"/><Relationship Id="rId4" Type="http://schemas.openxmlformats.org/officeDocument/2006/relationships/image" Target="../media/image4.png"/><Relationship Id="rId9" Type="http://schemas.openxmlformats.org/officeDocument/2006/relationships/chart" Target="../charts/chart14.xml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H Producci&#243;n Bogot&#225; corrido'!A1"/><Relationship Id="rId7" Type="http://schemas.openxmlformats.org/officeDocument/2006/relationships/chart" Target="../charts/chart1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dptos corrido'!&#193;rea_de_impresi&#243;n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H Ventas Bogot&#225; anual'!A1"/><Relationship Id="rId7" Type="http://schemas.openxmlformats.org/officeDocument/2006/relationships/chart" Target="../charts/chart1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H Ventas Bogot&#225; corrido'!A1"/><Relationship Id="rId7" Type="http://schemas.openxmlformats.org/officeDocument/2006/relationships/chart" Target="../charts/chart1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hyperlink" Target="#'H Ocupados Bogot&#225; anual'!A1"/><Relationship Id="rId7" Type="http://schemas.openxmlformats.org/officeDocument/2006/relationships/chart" Target="../charts/chart2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hyperlink" Target="#'H Ocupados Bogot&#225; corrido'!A1"/><Relationship Id="rId7" Type="http://schemas.openxmlformats.org/officeDocument/2006/relationships/chart" Target="../charts/chart2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hyperlink" Target="#'H Ventas Bogot&#225; anual%'!A1"/><Relationship Id="rId7" Type="http://schemas.openxmlformats.org/officeDocument/2006/relationships/chart" Target="../charts/chart2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257175</xdr:colOff>
      <xdr:row>2</xdr:row>
      <xdr:rowOff>161925</xdr:rowOff>
    </xdr:from>
    <xdr:to>
      <xdr:col>9</xdr:col>
      <xdr:colOff>590550</xdr:colOff>
      <xdr:row>8</xdr:row>
      <xdr:rowOff>19050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3467100" y="561975"/>
          <a:ext cx="3733800" cy="8572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17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9</xdr:col>
      <xdr:colOff>704851</xdr:colOff>
      <xdr:row>0</xdr:row>
      <xdr:rowOff>0</xdr:rowOff>
    </xdr:from>
    <xdr:to>
      <xdr:col>14</xdr:col>
      <xdr:colOff>85726</xdr:colOff>
      <xdr:row>1</xdr:row>
      <xdr:rowOff>171450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7315201" y="0"/>
          <a:ext cx="2343150" cy="3714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41 Enero 2020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7</xdr:row>
      <xdr:rowOff>9525</xdr:rowOff>
    </xdr:to>
    <xdr:pic>
      <xdr:nvPicPr>
        <xdr:cNvPr id="5" name="Imagen 1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715500" cy="1409700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5</xdr:row>
      <xdr:rowOff>0</xdr:rowOff>
    </xdr:from>
    <xdr:to>
      <xdr:col>4</xdr:col>
      <xdr:colOff>9525</xdr:colOff>
      <xdr:row>7</xdr:row>
      <xdr:rowOff>0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85725" y="1000125"/>
          <a:ext cx="25146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8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48 Agosto 2020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2000226</xdr:colOff>
      <xdr:row>10</xdr:row>
      <xdr:rowOff>190499</xdr:rowOff>
    </xdr:from>
    <xdr:to>
      <xdr:col>5</xdr:col>
      <xdr:colOff>682880</xdr:colOff>
      <xdr:row>32</xdr:row>
      <xdr:rowOff>19049</xdr:rowOff>
    </xdr:to>
    <xdr:pic>
      <xdr:nvPicPr>
        <xdr:cNvPr id="2051" name="rg_hi" descr="http://t0.gstatic.com/images?q=tbn:ANd9GcSHMB7Iz92xVNdQZu8FQdG2VObIrtrx2xK2cgRNMejROK73x63Y">
          <a:extLst>
            <a:ext uri="{FF2B5EF4-FFF2-40B4-BE49-F238E27FC236}">
              <a16:creationId xmlns:a16="http://schemas.microsoft.com/office/drawing/2014/main" id="{00000000-0008-0000-0100-00000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124465" y="1979542"/>
          <a:ext cx="2997893" cy="4102377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0</xdr:col>
      <xdr:colOff>57150</xdr:colOff>
      <xdr:row>7</xdr:row>
      <xdr:rowOff>180975</xdr:rowOff>
    </xdr:from>
    <xdr:to>
      <xdr:col>1</xdr:col>
      <xdr:colOff>208656</xdr:colOff>
      <xdr:row>9</xdr:row>
      <xdr:rowOff>56256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7150" y="1581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7</xdr:row>
      <xdr:rowOff>161923</xdr:rowOff>
    </xdr:from>
    <xdr:to>
      <xdr:col>1</xdr:col>
      <xdr:colOff>821122</xdr:colOff>
      <xdr:row>9</xdr:row>
      <xdr:rowOff>40072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66748" y="15620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257173</xdr:colOff>
      <xdr:row>7</xdr:row>
      <xdr:rowOff>171448</xdr:rowOff>
    </xdr:from>
    <xdr:to>
      <xdr:col>1</xdr:col>
      <xdr:colOff>535372</xdr:colOff>
      <xdr:row>9</xdr:row>
      <xdr:rowOff>49597</xdr:rowOff>
    </xdr:to>
    <xdr:pic>
      <xdr:nvPicPr>
        <xdr:cNvPr id="4" name="3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80998" y="157162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642096</xdr:colOff>
      <xdr:row>21</xdr:row>
      <xdr:rowOff>0</xdr:rowOff>
    </xdr:from>
    <xdr:to>
      <xdr:col>7</xdr:col>
      <xdr:colOff>194421</xdr:colOff>
      <xdr:row>22</xdr:row>
      <xdr:rowOff>28575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5090831" y="3541059"/>
          <a:ext cx="941855" cy="2302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Bogotá: -15,3</a:t>
          </a:r>
        </a:p>
      </xdr:txBody>
    </xdr:sp>
    <xdr:clientData/>
  </xdr:twoCellAnchor>
  <xdr:twoCellAnchor>
    <xdr:from>
      <xdr:col>1</xdr:col>
      <xdr:colOff>971550</xdr:colOff>
      <xdr:row>17</xdr:row>
      <xdr:rowOff>138112</xdr:rowOff>
    </xdr:from>
    <xdr:to>
      <xdr:col>1</xdr:col>
      <xdr:colOff>2019299</xdr:colOff>
      <xdr:row>19</xdr:row>
      <xdr:rowOff>19050</xdr:rowOff>
    </xdr:to>
    <xdr:sp macro="" textlink="">
      <xdr:nvSpPr>
        <xdr:cNvPr id="23" name="22 CuadroTexto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 txBox="1"/>
      </xdr:nvSpPr>
      <xdr:spPr>
        <a:xfrm>
          <a:off x="1095375" y="3481387"/>
          <a:ext cx="1047749" cy="28098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Antioquia: -9,7</a:t>
          </a:r>
        </a:p>
      </xdr:txBody>
    </xdr:sp>
    <xdr:clientData/>
  </xdr:twoCellAnchor>
  <xdr:twoCellAnchor>
    <xdr:from>
      <xdr:col>1</xdr:col>
      <xdr:colOff>772887</xdr:colOff>
      <xdr:row>22</xdr:row>
      <xdr:rowOff>86401</xdr:rowOff>
    </xdr:from>
    <xdr:to>
      <xdr:col>1</xdr:col>
      <xdr:colOff>2124075</xdr:colOff>
      <xdr:row>23</xdr:row>
      <xdr:rowOff>121101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896712" y="4429801"/>
          <a:ext cx="1351188" cy="2347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Valle</a:t>
          </a:r>
          <a:r>
            <a:rPr lang="es-ES" sz="1000" b="0" baseline="0">
              <a:solidFill>
                <a:schemeClr val="tx2"/>
              </a:solidFill>
            </a:rPr>
            <a:t> del Cauca</a:t>
          </a:r>
          <a:r>
            <a:rPr lang="es-ES" sz="1000" b="0">
              <a:solidFill>
                <a:schemeClr val="tx2"/>
              </a:solidFill>
            </a:rPr>
            <a:t>:  -1,3</a:t>
          </a:r>
        </a:p>
      </xdr:txBody>
    </xdr:sp>
    <xdr:clientData/>
  </xdr:twoCellAnchor>
  <xdr:twoCellAnchor>
    <xdr:from>
      <xdr:col>1</xdr:col>
      <xdr:colOff>1628775</xdr:colOff>
      <xdr:row>12</xdr:row>
      <xdr:rowOff>57150</xdr:rowOff>
    </xdr:from>
    <xdr:to>
      <xdr:col>2</xdr:col>
      <xdr:colOff>542925</xdr:colOff>
      <xdr:row>13</xdr:row>
      <xdr:rowOff>133350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1752600" y="1857375"/>
          <a:ext cx="1152525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Atlántico: 0,5</a:t>
          </a:r>
        </a:p>
        <a:p>
          <a:pPr algn="l"/>
          <a:endParaRPr lang="es-ES" sz="1000" b="0">
            <a:solidFill>
              <a:schemeClr val="tx2"/>
            </a:solidFill>
          </a:endParaRPr>
        </a:p>
      </xdr:txBody>
    </xdr:sp>
    <xdr:clientData/>
  </xdr:twoCellAnchor>
  <xdr:twoCellAnchor>
    <xdr:from>
      <xdr:col>3</xdr:col>
      <xdr:colOff>295275</xdr:colOff>
      <xdr:row>21</xdr:row>
      <xdr:rowOff>133351</xdr:rowOff>
    </xdr:from>
    <xdr:to>
      <xdr:col>5</xdr:col>
      <xdr:colOff>666750</xdr:colOff>
      <xdr:row>22</xdr:row>
      <xdr:rowOff>104775</xdr:rowOff>
    </xdr:to>
    <xdr:cxnSp macro="">
      <xdr:nvCxnSpPr>
        <xdr:cNvPr id="28" name="27 Conector rec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CxnSpPr/>
      </xdr:nvCxnSpPr>
      <xdr:spPr>
        <a:xfrm flipV="1">
          <a:off x="3352800" y="3648076"/>
          <a:ext cx="1762125" cy="1714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1981200</xdr:colOff>
      <xdr:row>19</xdr:row>
      <xdr:rowOff>19050</xdr:rowOff>
    </xdr:from>
    <xdr:to>
      <xdr:col>2</xdr:col>
      <xdr:colOff>676275</xdr:colOff>
      <xdr:row>19</xdr:row>
      <xdr:rowOff>180976</xdr:rowOff>
    </xdr:to>
    <xdr:cxnSp macro="">
      <xdr:nvCxnSpPr>
        <xdr:cNvPr id="31" name="30 Conector rec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CxnSpPr/>
      </xdr:nvCxnSpPr>
      <xdr:spPr>
        <a:xfrm>
          <a:off x="2105025" y="3200400"/>
          <a:ext cx="933450" cy="1619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1932214</xdr:colOff>
      <xdr:row>23</xdr:row>
      <xdr:rowOff>54428</xdr:rowOff>
    </xdr:from>
    <xdr:to>
      <xdr:col>2</xdr:col>
      <xdr:colOff>326572</xdr:colOff>
      <xdr:row>23</xdr:row>
      <xdr:rowOff>103415</xdr:rowOff>
    </xdr:to>
    <xdr:cxnSp macro="">
      <xdr:nvCxnSpPr>
        <xdr:cNvPr id="34" name="33 Conector rec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CxnSpPr/>
      </xdr:nvCxnSpPr>
      <xdr:spPr>
        <a:xfrm>
          <a:off x="2057400" y="3995057"/>
          <a:ext cx="625929" cy="489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217714</xdr:colOff>
      <xdr:row>13</xdr:row>
      <xdr:rowOff>0</xdr:rowOff>
    </xdr:from>
    <xdr:to>
      <xdr:col>3</xdr:col>
      <xdr:colOff>76200</xdr:colOff>
      <xdr:row>15</xdr:row>
      <xdr:rowOff>28575</xdr:rowOff>
    </xdr:to>
    <xdr:cxnSp macro="">
      <xdr:nvCxnSpPr>
        <xdr:cNvPr id="40" name="39 Conector rec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CxnSpPr/>
      </xdr:nvCxnSpPr>
      <xdr:spPr>
        <a:xfrm>
          <a:off x="2574471" y="1975757"/>
          <a:ext cx="555172" cy="38236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114300</xdr:colOff>
      <xdr:row>14</xdr:row>
      <xdr:rowOff>70757</xdr:rowOff>
    </xdr:from>
    <xdr:to>
      <xdr:col>3</xdr:col>
      <xdr:colOff>0</xdr:colOff>
      <xdr:row>15</xdr:row>
      <xdr:rowOff>85725</xdr:rowOff>
    </xdr:to>
    <xdr:cxnSp macro="">
      <xdr:nvCxnSpPr>
        <xdr:cNvPr id="42" name="41 Conector rec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CxnSpPr/>
      </xdr:nvCxnSpPr>
      <xdr:spPr>
        <a:xfrm>
          <a:off x="2471057" y="2198914"/>
          <a:ext cx="582386" cy="216354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476250</xdr:colOff>
      <xdr:row>17</xdr:row>
      <xdr:rowOff>133350</xdr:rowOff>
    </xdr:from>
    <xdr:to>
      <xdr:col>4</xdr:col>
      <xdr:colOff>676275</xdr:colOff>
      <xdr:row>19</xdr:row>
      <xdr:rowOff>76199</xdr:rowOff>
    </xdr:to>
    <xdr:cxnSp macro="">
      <xdr:nvCxnSpPr>
        <xdr:cNvPr id="48" name="47 Conector rec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CxnSpPr/>
      </xdr:nvCxnSpPr>
      <xdr:spPr>
        <a:xfrm flipV="1">
          <a:off x="3533775" y="2847975"/>
          <a:ext cx="895350" cy="3428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590548</xdr:colOff>
      <xdr:row>16</xdr:row>
      <xdr:rowOff>142876</xdr:rowOff>
    </xdr:from>
    <xdr:to>
      <xdr:col>6</xdr:col>
      <xdr:colOff>457199</xdr:colOff>
      <xdr:row>17</xdr:row>
      <xdr:rowOff>104775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4343398" y="2657476"/>
          <a:ext cx="1257301" cy="161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Santander</a:t>
          </a:r>
          <a:r>
            <a:rPr lang="es-CO" sz="1000" b="0">
              <a:solidFill>
                <a:schemeClr val="tx2"/>
              </a:solidFill>
            </a:rPr>
            <a:t>: -17,9</a:t>
          </a:r>
        </a:p>
      </xdr:txBody>
    </xdr:sp>
    <xdr:clientData/>
  </xdr:twoCellAnchor>
  <xdr:twoCellAnchor>
    <xdr:from>
      <xdr:col>1</xdr:col>
      <xdr:colOff>1654628</xdr:colOff>
      <xdr:row>20</xdr:row>
      <xdr:rowOff>163286</xdr:rowOff>
    </xdr:from>
    <xdr:to>
      <xdr:col>3</xdr:col>
      <xdr:colOff>0</xdr:colOff>
      <xdr:row>21</xdr:row>
      <xdr:rowOff>81643</xdr:rowOff>
    </xdr:to>
    <xdr:cxnSp macro="">
      <xdr:nvCxnSpPr>
        <xdr:cNvPr id="54" name="53 Conector rec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CxnSpPr/>
      </xdr:nvCxnSpPr>
      <xdr:spPr>
        <a:xfrm>
          <a:off x="1779814" y="3499757"/>
          <a:ext cx="1273629" cy="11974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1616528</xdr:colOff>
      <xdr:row>21</xdr:row>
      <xdr:rowOff>119744</xdr:rowOff>
    </xdr:from>
    <xdr:to>
      <xdr:col>2</xdr:col>
      <xdr:colOff>517072</xdr:colOff>
      <xdr:row>21</xdr:row>
      <xdr:rowOff>185057</xdr:rowOff>
    </xdr:to>
    <xdr:cxnSp macro="">
      <xdr:nvCxnSpPr>
        <xdr:cNvPr id="56" name="55 Conector rec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CxnSpPr/>
      </xdr:nvCxnSpPr>
      <xdr:spPr>
        <a:xfrm flipV="1">
          <a:off x="1741714" y="3657601"/>
          <a:ext cx="1132115" cy="6531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885265</xdr:colOff>
      <xdr:row>20</xdr:row>
      <xdr:rowOff>53788</xdr:rowOff>
    </xdr:from>
    <xdr:to>
      <xdr:col>1</xdr:col>
      <xdr:colOff>1779814</xdr:colOff>
      <xdr:row>21</xdr:row>
      <xdr:rowOff>89647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1010451" y="3390259"/>
          <a:ext cx="894549" cy="2372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Caldas: -4,2</a:t>
          </a:r>
        </a:p>
      </xdr:txBody>
    </xdr:sp>
    <xdr:clientData/>
  </xdr:twoCellAnchor>
  <xdr:twoCellAnchor>
    <xdr:from>
      <xdr:col>5</xdr:col>
      <xdr:colOff>104775</xdr:colOff>
      <xdr:row>13</xdr:row>
      <xdr:rowOff>35379</xdr:rowOff>
    </xdr:from>
    <xdr:to>
      <xdr:col>7</xdr:col>
      <xdr:colOff>209550</xdr:colOff>
      <xdr:row>14</xdr:row>
      <xdr:rowOff>152400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4543425" y="2626179"/>
          <a:ext cx="1495425" cy="26942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marL="0" indent="0" algn="l"/>
          <a:r>
            <a:rPr lang="es-ES" sz="1200" b="1">
              <a:solidFill>
                <a:schemeClr val="tx2"/>
              </a:solidFill>
            </a:rPr>
            <a:t>Total Nacional</a:t>
          </a:r>
          <a:r>
            <a:rPr lang="es-ES" sz="1200" b="0">
              <a:solidFill>
                <a:schemeClr val="tx2"/>
              </a:solidFill>
              <a:latin typeface="+mn-lt"/>
              <a:ea typeface="+mn-ea"/>
              <a:cs typeface="+mn-cs"/>
            </a:rPr>
            <a:t>: -9,9</a:t>
          </a:r>
          <a:endParaRPr lang="es-ES" sz="1200" b="1">
            <a:solidFill>
              <a:schemeClr val="tx2"/>
            </a:solidFill>
            <a:latin typeface="+mn-lt"/>
            <a:ea typeface="+mn-ea"/>
            <a:cs typeface="+mn-cs"/>
          </a:endParaRPr>
        </a:p>
      </xdr:txBody>
    </xdr:sp>
    <xdr:clientData/>
  </xdr:twoCellAnchor>
  <xdr:oneCellAnchor>
    <xdr:from>
      <xdr:col>1</xdr:col>
      <xdr:colOff>1485901</xdr:colOff>
      <xdr:row>13</xdr:row>
      <xdr:rowOff>65315</xdr:rowOff>
    </xdr:from>
    <xdr:ext cx="866774" cy="248851"/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1612901" y="2668815"/>
          <a:ext cx="866774" cy="24885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s-CO" sz="1000" b="0">
              <a:solidFill>
                <a:schemeClr val="tx2"/>
              </a:solidFill>
              <a:latin typeface="+mn-lt"/>
              <a:ea typeface="+mn-ea"/>
              <a:cs typeface="+mn-cs"/>
            </a:rPr>
            <a:t>Bolívar -28,2</a:t>
          </a:r>
        </a:p>
      </xdr:txBody>
    </xdr:sp>
    <xdr:clientData/>
  </xdr:oneCellAnchor>
  <xdr:twoCellAnchor>
    <xdr:from>
      <xdr:col>1</xdr:col>
      <xdr:colOff>2182587</xdr:colOff>
      <xdr:row>16</xdr:row>
      <xdr:rowOff>15872</xdr:rowOff>
    </xdr:from>
    <xdr:to>
      <xdr:col>2</xdr:col>
      <xdr:colOff>556509</xdr:colOff>
      <xdr:row>17</xdr:row>
      <xdr:rowOff>31296</xdr:rowOff>
    </xdr:to>
    <xdr:cxnSp macro="">
      <xdr:nvCxnSpPr>
        <xdr:cNvPr id="30" name="29 Conector rec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CxnSpPr>
          <a:stCxn id="32" idx="3"/>
        </xdr:cNvCxnSpPr>
      </xdr:nvCxnSpPr>
      <xdr:spPr>
        <a:xfrm>
          <a:off x="2309587" y="3169705"/>
          <a:ext cx="607005" cy="21650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oneCellAnchor>
    <xdr:from>
      <xdr:col>1</xdr:col>
      <xdr:colOff>1275522</xdr:colOff>
      <xdr:row>15</xdr:row>
      <xdr:rowOff>92529</xdr:rowOff>
    </xdr:from>
    <xdr:ext cx="907065" cy="248851"/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1402522" y="3045279"/>
          <a:ext cx="907065" cy="24885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s-CO" sz="1000" b="0">
              <a:solidFill>
                <a:schemeClr val="tx2"/>
              </a:solidFill>
              <a:latin typeface="+mn-lt"/>
              <a:ea typeface="+mn-ea"/>
              <a:cs typeface="+mn-cs"/>
            </a:rPr>
            <a:t>Córdoba  -7,8</a:t>
          </a:r>
        </a:p>
      </xdr:txBody>
    </xdr:sp>
    <xdr:clientData/>
  </xdr:oneCellAnchor>
  <xdr:twoCellAnchor>
    <xdr:from>
      <xdr:col>1</xdr:col>
      <xdr:colOff>704022</xdr:colOff>
      <xdr:row>21</xdr:row>
      <xdr:rowOff>81002</xdr:rowOff>
    </xdr:from>
    <xdr:to>
      <xdr:col>1</xdr:col>
      <xdr:colOff>1676399</xdr:colOff>
      <xdr:row>22</xdr:row>
      <xdr:rowOff>116861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828261" y="3973828"/>
          <a:ext cx="972377" cy="23464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Risaralda -10,4</a:t>
          </a:r>
        </a:p>
      </xdr:txBody>
    </xdr:sp>
    <xdr:clientData/>
  </xdr:twoCellAnchor>
  <xdr:twoCellAnchor>
    <xdr:from>
      <xdr:col>5</xdr:col>
      <xdr:colOff>582384</xdr:colOff>
      <xdr:row>19</xdr:row>
      <xdr:rowOff>83004</xdr:rowOff>
    </xdr:from>
    <xdr:to>
      <xdr:col>7</xdr:col>
      <xdr:colOff>449034</xdr:colOff>
      <xdr:row>20</xdr:row>
      <xdr:rowOff>44903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5029198" y="3218090"/>
          <a:ext cx="1260022" cy="16328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Cundinamarca -10,0</a:t>
          </a:r>
          <a:endParaRPr lang="es-CO" sz="1000" b="0">
            <a:solidFill>
              <a:schemeClr val="tx2"/>
            </a:solidFill>
          </a:endParaRPr>
        </a:p>
      </xdr:txBody>
    </xdr:sp>
    <xdr:clientData/>
  </xdr:twoCellAnchor>
  <xdr:twoCellAnchor>
    <xdr:from>
      <xdr:col>3</xdr:col>
      <xdr:colOff>326571</xdr:colOff>
      <xdr:row>19</xdr:row>
      <xdr:rowOff>164646</xdr:rowOff>
    </xdr:from>
    <xdr:to>
      <xdr:col>5</xdr:col>
      <xdr:colOff>582384</xdr:colOff>
      <xdr:row>21</xdr:row>
      <xdr:rowOff>125187</xdr:rowOff>
    </xdr:to>
    <xdr:cxnSp macro="">
      <xdr:nvCxnSpPr>
        <xdr:cNvPr id="37" name="36 Conector recto">
          <a:extLst>
            <a:ext uri="{FF2B5EF4-FFF2-40B4-BE49-F238E27FC236}">
              <a16:creationId xmlns:a16="http://schemas.microsoft.com/office/drawing/2014/main" id="{00000000-0008-0000-0100-000025000000}"/>
            </a:ext>
          </a:extLst>
        </xdr:cNvPr>
        <xdr:cNvCxnSpPr>
          <a:endCxn id="36" idx="1"/>
        </xdr:cNvCxnSpPr>
      </xdr:nvCxnSpPr>
      <xdr:spPr>
        <a:xfrm flipV="1">
          <a:off x="3380014" y="3299732"/>
          <a:ext cx="1649184" cy="363312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994121</xdr:colOff>
      <xdr:row>23</xdr:row>
      <xdr:rowOff>97330</xdr:rowOff>
    </xdr:from>
    <xdr:to>
      <xdr:col>1</xdr:col>
      <xdr:colOff>1888670</xdr:colOff>
      <xdr:row>24</xdr:row>
      <xdr:rowOff>133190</xdr:rowOff>
    </xdr:to>
    <xdr:sp macro="" textlink="">
      <xdr:nvSpPr>
        <xdr:cNvPr id="41" name="40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1119307" y="4037959"/>
          <a:ext cx="894549" cy="2372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Cauca</a:t>
          </a:r>
          <a:r>
            <a:rPr lang="es-ES" sz="1000" b="0" baseline="0">
              <a:solidFill>
                <a:schemeClr val="tx2"/>
              </a:solidFill>
            </a:rPr>
            <a:t> -7,8</a:t>
          </a:r>
          <a:endParaRPr lang="es-ES" sz="1000" b="0">
            <a:solidFill>
              <a:schemeClr val="tx2"/>
            </a:solidFill>
          </a:endParaRPr>
        </a:p>
      </xdr:txBody>
    </xdr:sp>
    <xdr:clientData/>
  </xdr:twoCellAnchor>
  <xdr:twoCellAnchor>
    <xdr:from>
      <xdr:col>1</xdr:col>
      <xdr:colOff>1888670</xdr:colOff>
      <xdr:row>24</xdr:row>
      <xdr:rowOff>14057</xdr:rowOff>
    </xdr:from>
    <xdr:to>
      <xdr:col>2</xdr:col>
      <xdr:colOff>332015</xdr:colOff>
      <xdr:row>24</xdr:row>
      <xdr:rowOff>103415</xdr:rowOff>
    </xdr:to>
    <xdr:cxnSp macro="">
      <xdr:nvCxnSpPr>
        <xdr:cNvPr id="43" name="42 Conector rec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CxnSpPr>
          <a:stCxn id="41" idx="3"/>
        </xdr:cNvCxnSpPr>
      </xdr:nvCxnSpPr>
      <xdr:spPr>
        <a:xfrm>
          <a:off x="2007733" y="4812276"/>
          <a:ext cx="669813" cy="8935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21771</xdr:colOff>
      <xdr:row>23</xdr:row>
      <xdr:rowOff>48985</xdr:rowOff>
    </xdr:from>
    <xdr:to>
      <xdr:col>6</xdr:col>
      <xdr:colOff>48986</xdr:colOff>
      <xdr:row>23</xdr:row>
      <xdr:rowOff>59872</xdr:rowOff>
    </xdr:to>
    <xdr:cxnSp macro="">
      <xdr:nvCxnSpPr>
        <xdr:cNvPr id="46" name="45 Conector rec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CxnSpPr/>
      </xdr:nvCxnSpPr>
      <xdr:spPr>
        <a:xfrm flipV="1">
          <a:off x="3075214" y="3989614"/>
          <a:ext cx="2117272" cy="108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56188</xdr:colOff>
      <xdr:row>22</xdr:row>
      <xdr:rowOff>144716</xdr:rowOff>
    </xdr:from>
    <xdr:to>
      <xdr:col>7</xdr:col>
      <xdr:colOff>305199</xdr:colOff>
      <xdr:row>23</xdr:row>
      <xdr:rowOff>173291</xdr:rowOff>
    </xdr:to>
    <xdr:sp macro="" textlink="">
      <xdr:nvSpPr>
        <xdr:cNvPr id="49" name="48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5199688" y="3883959"/>
          <a:ext cx="945697" cy="2299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Tolima -3,5</a:t>
          </a:r>
        </a:p>
      </xdr:txBody>
    </xdr:sp>
    <xdr:clientData/>
  </xdr:twoCellAnchor>
  <xdr:twoCellAnchor>
    <xdr:from>
      <xdr:col>3</xdr:col>
      <xdr:colOff>566057</xdr:colOff>
      <xdr:row>18</xdr:row>
      <xdr:rowOff>119743</xdr:rowOff>
    </xdr:from>
    <xdr:to>
      <xdr:col>5</xdr:col>
      <xdr:colOff>190500</xdr:colOff>
      <xdr:row>20</xdr:row>
      <xdr:rowOff>185060</xdr:rowOff>
    </xdr:to>
    <xdr:cxnSp macro="">
      <xdr:nvCxnSpPr>
        <xdr:cNvPr id="51" name="50 Conector rec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CxnSpPr/>
      </xdr:nvCxnSpPr>
      <xdr:spPr>
        <a:xfrm flipV="1">
          <a:off x="3619500" y="3053443"/>
          <a:ext cx="1017814" cy="46808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212269</xdr:colOff>
      <xdr:row>17</xdr:row>
      <xdr:rowOff>197305</xdr:rowOff>
    </xdr:from>
    <xdr:to>
      <xdr:col>7</xdr:col>
      <xdr:colOff>78919</xdr:colOff>
      <xdr:row>18</xdr:row>
      <xdr:rowOff>159203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4659083" y="2929619"/>
          <a:ext cx="1260022" cy="16328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Boyacá -10,4</a:t>
          </a:r>
          <a:endParaRPr lang="es-CO" sz="1000" b="0">
            <a:solidFill>
              <a:schemeClr val="tx2"/>
            </a:solidFill>
          </a:endParaRPr>
        </a:p>
      </xdr:txBody>
    </xdr:sp>
    <xdr:clientData/>
  </xdr:twoCellAnchor>
  <xdr:twoCellAnchor>
    <xdr:from>
      <xdr:col>5</xdr:col>
      <xdr:colOff>491617</xdr:colOff>
      <xdr:row>28</xdr:row>
      <xdr:rowOff>171930</xdr:rowOff>
    </xdr:from>
    <xdr:to>
      <xdr:col>8</xdr:col>
      <xdr:colOff>38100</xdr:colOff>
      <xdr:row>30</xdr:row>
      <xdr:rowOff>20891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4930267" y="5715480"/>
          <a:ext cx="1680083" cy="2299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Otros</a:t>
          </a:r>
          <a:r>
            <a:rPr lang="es-ES" sz="1000" b="0" baseline="0">
              <a:solidFill>
                <a:schemeClr val="tx2"/>
              </a:solidFill>
            </a:rPr>
            <a:t> departamentos* -9,8</a:t>
          </a:r>
          <a:endParaRPr lang="es-ES" sz="10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190499</xdr:rowOff>
    </xdr:to>
    <xdr:pic>
      <xdr:nvPicPr>
        <xdr:cNvPr id="38" name="Imagen 37">
          <a:extLs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86550" cy="119062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8</xdr:row>
      <xdr:rowOff>0</xdr:rowOff>
    </xdr:from>
    <xdr:to>
      <xdr:col>0</xdr:col>
      <xdr:colOff>313431</xdr:colOff>
      <xdr:row>9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38098</xdr:colOff>
      <xdr:row>8</xdr:row>
      <xdr:rowOff>19048</xdr:rowOff>
    </xdr:from>
    <xdr:to>
      <xdr:col>1</xdr:col>
      <xdr:colOff>316297</xdr:colOff>
      <xdr:row>9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90548" y="16192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8</xdr:row>
      <xdr:rowOff>9523</xdr:rowOff>
    </xdr:from>
    <xdr:to>
      <xdr:col>1</xdr:col>
      <xdr:colOff>40072</xdr:colOff>
      <xdr:row>9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66674</xdr:colOff>
      <xdr:row>24</xdr:row>
      <xdr:rowOff>53227</xdr:rowOff>
    </xdr:from>
    <xdr:to>
      <xdr:col>9</xdr:col>
      <xdr:colOff>581024</xdr:colOff>
      <xdr:row>45</xdr:row>
      <xdr:rowOff>161924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6</xdr:row>
      <xdr:rowOff>9524</xdr:rowOff>
    </xdr:to>
    <xdr:pic>
      <xdr:nvPicPr>
        <xdr:cNvPr id="8" name="Imagen 37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10550" cy="120967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8</xdr:row>
      <xdr:rowOff>9525</xdr:rowOff>
    </xdr:from>
    <xdr:to>
      <xdr:col>0</xdr:col>
      <xdr:colOff>351531</xdr:colOff>
      <xdr:row>9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142873</xdr:colOff>
      <xdr:row>7</xdr:row>
      <xdr:rowOff>200023</xdr:rowOff>
    </xdr:from>
    <xdr:to>
      <xdr:col>1</xdr:col>
      <xdr:colOff>421072</xdr:colOff>
      <xdr:row>9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95323" y="1600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409573</xdr:colOff>
      <xdr:row>7</xdr:row>
      <xdr:rowOff>200023</xdr:rowOff>
    </xdr:from>
    <xdr:to>
      <xdr:col>1</xdr:col>
      <xdr:colOff>135322</xdr:colOff>
      <xdr:row>9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09573" y="1600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24</xdr:row>
      <xdr:rowOff>53228</xdr:rowOff>
    </xdr:from>
    <xdr:to>
      <xdr:col>9</xdr:col>
      <xdr:colOff>657224</xdr:colOff>
      <xdr:row>45</xdr:row>
      <xdr:rowOff>133350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190499</xdr:rowOff>
    </xdr:to>
    <xdr:pic>
      <xdr:nvPicPr>
        <xdr:cNvPr id="7" name="Imagen 37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01025" cy="119062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272139</xdr:colOff>
      <xdr:row>8</xdr:row>
      <xdr:rowOff>28573</xdr:rowOff>
    </xdr:from>
    <xdr:to>
      <xdr:col>2</xdr:col>
      <xdr:colOff>167978</xdr:colOff>
      <xdr:row>9</xdr:row>
      <xdr:rowOff>78172</xdr:rowOff>
    </xdr:to>
    <xdr:pic>
      <xdr:nvPicPr>
        <xdr:cNvPr id="3" name="2 Imagen" descr="j0432679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53139" y="1661430"/>
          <a:ext cx="276839" cy="280921"/>
        </a:xfrm>
        <a:prstGeom prst="rect">
          <a:avLst/>
        </a:prstGeom>
      </xdr:spPr>
    </xdr:pic>
    <xdr:clientData/>
  </xdr:twoCellAnchor>
  <xdr:twoCellAnchor editAs="oneCell">
    <xdr:from>
      <xdr:col>0</xdr:col>
      <xdr:colOff>367389</xdr:colOff>
      <xdr:row>8</xdr:row>
      <xdr:rowOff>28573</xdr:rowOff>
    </xdr:from>
    <xdr:to>
      <xdr:col>1</xdr:col>
      <xdr:colOff>264588</xdr:colOff>
      <xdr:row>9</xdr:row>
      <xdr:rowOff>78172</xdr:rowOff>
    </xdr:to>
    <xdr:pic>
      <xdr:nvPicPr>
        <xdr:cNvPr id="12" name="11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67389" y="1661430"/>
          <a:ext cx="278199" cy="280921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8</xdr:row>
      <xdr:rowOff>19050</xdr:rowOff>
    </xdr:from>
    <xdr:to>
      <xdr:col>0</xdr:col>
      <xdr:colOff>351531</xdr:colOff>
      <xdr:row>9</xdr:row>
      <xdr:rowOff>65781</xdr:rowOff>
    </xdr:to>
    <xdr:pic>
      <xdr:nvPicPr>
        <xdr:cNvPr id="13" name="12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9525</xdr:colOff>
      <xdr:row>6</xdr:row>
      <xdr:rowOff>0</xdr:rowOff>
    </xdr:to>
    <xdr:pic>
      <xdr:nvPicPr>
        <xdr:cNvPr id="16" name="Imagen 37">
          <a:extLst>
            <a:ext uri="{FF2B5EF4-FFF2-40B4-BE49-F238E27FC236}">
              <a16:creationId xmlns:a16="http://schemas.microsoft.com/office/drawing/2014/main" id="{00000000-0008-0000-0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67525" cy="1200150"/>
        </a:xfrm>
        <a:prstGeom prst="rect">
          <a:avLst/>
        </a:prstGeom>
      </xdr:spPr>
    </xdr:pic>
    <xdr:clientData/>
  </xdr:twoCellAnchor>
  <xdr:twoCellAnchor>
    <xdr:from>
      <xdr:col>1</xdr:col>
      <xdr:colOff>85725</xdr:colOff>
      <xdr:row>46</xdr:row>
      <xdr:rowOff>23812</xdr:rowOff>
    </xdr:from>
    <xdr:to>
      <xdr:col>16</xdr:col>
      <xdr:colOff>266700</xdr:colOff>
      <xdr:row>57</xdr:row>
      <xdr:rowOff>38100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67285260-8297-480B-9107-3CE9FF4BD0C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13607</xdr:colOff>
      <xdr:row>31</xdr:row>
      <xdr:rowOff>70755</xdr:rowOff>
    </xdr:from>
    <xdr:to>
      <xdr:col>17</xdr:col>
      <xdr:colOff>13606</xdr:colOff>
      <xdr:row>43</xdr:row>
      <xdr:rowOff>95249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F745B161-28F0-46CD-8A31-410026C20844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8</xdr:row>
      <xdr:rowOff>9525</xdr:rowOff>
    </xdr:from>
    <xdr:to>
      <xdr:col>0</xdr:col>
      <xdr:colOff>332481</xdr:colOff>
      <xdr:row>9</xdr:row>
      <xdr:rowOff>42498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338820</xdr:colOff>
      <xdr:row>8</xdr:row>
      <xdr:rowOff>9523</xdr:rowOff>
    </xdr:from>
    <xdr:to>
      <xdr:col>1</xdr:col>
      <xdr:colOff>234659</xdr:colOff>
      <xdr:row>9</xdr:row>
      <xdr:rowOff>45364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 rot="10800000">
          <a:off x="338820" y="1642380"/>
          <a:ext cx="276839" cy="282281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257173</xdr:colOff>
      <xdr:row>8</xdr:row>
      <xdr:rowOff>9523</xdr:rowOff>
    </xdr:from>
    <xdr:to>
      <xdr:col>2</xdr:col>
      <xdr:colOff>154372</xdr:colOff>
      <xdr:row>9</xdr:row>
      <xdr:rowOff>45364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 rot="18778826">
          <a:off x="638173" y="16097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0</xdr:colOff>
      <xdr:row>6</xdr:row>
      <xdr:rowOff>0</xdr:rowOff>
    </xdr:to>
    <xdr:pic>
      <xdr:nvPicPr>
        <xdr:cNvPr id="14" name="Imagen 37">
          <a:extLst>
            <a:ext uri="{FF2B5EF4-FFF2-40B4-BE49-F238E27FC236}">
              <a16:creationId xmlns:a16="http://schemas.microsoft.com/office/drawing/2014/main" id="{00000000-0008-0000-0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58000" cy="1224643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31</xdr:row>
      <xdr:rowOff>128587</xdr:rowOff>
    </xdr:from>
    <xdr:to>
      <xdr:col>17</xdr:col>
      <xdr:colOff>0</xdr:colOff>
      <xdr:row>43</xdr:row>
      <xdr:rowOff>76200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B4AF64E4-7AAD-4D76-938C-025CFA957BF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9525</xdr:colOff>
      <xdr:row>46</xdr:row>
      <xdr:rowOff>61912</xdr:rowOff>
    </xdr:from>
    <xdr:to>
      <xdr:col>16</xdr:col>
      <xdr:colOff>352425</xdr:colOff>
      <xdr:row>56</xdr:row>
      <xdr:rowOff>180975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55D092A8-E62B-4F54-8B8B-ACF52304BB7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8</xdr:row>
      <xdr:rowOff>0</xdr:rowOff>
    </xdr:from>
    <xdr:to>
      <xdr:col>0</xdr:col>
      <xdr:colOff>313431</xdr:colOff>
      <xdr:row>9</xdr:row>
      <xdr:rowOff>36148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228602</xdr:colOff>
      <xdr:row>7</xdr:row>
      <xdr:rowOff>200023</xdr:rowOff>
    </xdr:from>
    <xdr:to>
      <xdr:col>2</xdr:col>
      <xdr:colOff>124441</xdr:colOff>
      <xdr:row>9</xdr:row>
      <xdr:rowOff>39014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9602" y="1628773"/>
          <a:ext cx="27683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326572</xdr:colOff>
      <xdr:row>7</xdr:row>
      <xdr:rowOff>200023</xdr:rowOff>
    </xdr:from>
    <xdr:to>
      <xdr:col>1</xdr:col>
      <xdr:colOff>223771</xdr:colOff>
      <xdr:row>9</xdr:row>
      <xdr:rowOff>39014</xdr:rowOff>
    </xdr:to>
    <xdr:pic>
      <xdr:nvPicPr>
        <xdr:cNvPr id="22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26572" y="1628773"/>
          <a:ext cx="27819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13607</xdr:colOff>
      <xdr:row>5</xdr:row>
      <xdr:rowOff>180975</xdr:rowOff>
    </xdr:to>
    <xdr:pic>
      <xdr:nvPicPr>
        <xdr:cNvPr id="23" name="Imagen 37">
          <a:extLst>
            <a:ext uri="{FF2B5EF4-FFF2-40B4-BE49-F238E27FC236}">
              <a16:creationId xmlns:a16="http://schemas.microsoft.com/office/drawing/2014/main" id="{00000000-0008-0000-06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71607" cy="1201511"/>
        </a:xfrm>
        <a:prstGeom prst="rect">
          <a:avLst/>
        </a:prstGeom>
      </xdr:spPr>
    </xdr:pic>
    <xdr:clientData/>
  </xdr:twoCellAnchor>
  <xdr:twoCellAnchor>
    <xdr:from>
      <xdr:col>1</xdr:col>
      <xdr:colOff>13607</xdr:colOff>
      <xdr:row>31</xdr:row>
      <xdr:rowOff>61912</xdr:rowOff>
    </xdr:from>
    <xdr:to>
      <xdr:col>17</xdr:col>
      <xdr:colOff>0</xdr:colOff>
      <xdr:row>43</xdr:row>
      <xdr:rowOff>123825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1BAC362F-6F69-4966-A4A9-F57700CEC6E4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13607</xdr:colOff>
      <xdr:row>46</xdr:row>
      <xdr:rowOff>47625</xdr:rowOff>
    </xdr:from>
    <xdr:to>
      <xdr:col>17</xdr:col>
      <xdr:colOff>13607</xdr:colOff>
      <xdr:row>57</xdr:row>
      <xdr:rowOff>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C50FB177-FFF0-4263-9E28-477B23753A01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8</xdr:row>
      <xdr:rowOff>0</xdr:rowOff>
    </xdr:from>
    <xdr:to>
      <xdr:col>0</xdr:col>
      <xdr:colOff>322956</xdr:colOff>
      <xdr:row>9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242205</xdr:colOff>
      <xdr:row>7</xdr:row>
      <xdr:rowOff>200023</xdr:rowOff>
    </xdr:from>
    <xdr:to>
      <xdr:col>2</xdr:col>
      <xdr:colOff>138044</xdr:colOff>
      <xdr:row>9</xdr:row>
      <xdr:rowOff>78172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23205" y="1628773"/>
          <a:ext cx="27683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340179</xdr:colOff>
      <xdr:row>8</xdr:row>
      <xdr:rowOff>9523</xdr:rowOff>
    </xdr:from>
    <xdr:to>
      <xdr:col>1</xdr:col>
      <xdr:colOff>237378</xdr:colOff>
      <xdr:row>9</xdr:row>
      <xdr:rowOff>87697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0179" y="1642380"/>
          <a:ext cx="278199" cy="28228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13607</xdr:colOff>
      <xdr:row>6</xdr:row>
      <xdr:rowOff>0</xdr:rowOff>
    </xdr:to>
    <xdr:pic>
      <xdr:nvPicPr>
        <xdr:cNvPr id="14" name="Imagen 37">
          <a:extLst>
            <a:ext uri="{FF2B5EF4-FFF2-40B4-BE49-F238E27FC236}">
              <a16:creationId xmlns:a16="http://schemas.microsoft.com/office/drawing/2014/main" id="{00000000-0008-0000-07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71607" cy="1224643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31</xdr:row>
      <xdr:rowOff>90487</xdr:rowOff>
    </xdr:from>
    <xdr:to>
      <xdr:col>16</xdr:col>
      <xdr:colOff>361950</xdr:colOff>
      <xdr:row>43</xdr:row>
      <xdr:rowOff>152400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F7E26A70-8BCD-4446-AF22-8B43C6181FD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38099</xdr:colOff>
      <xdr:row>46</xdr:row>
      <xdr:rowOff>109537</xdr:rowOff>
    </xdr:from>
    <xdr:to>
      <xdr:col>16</xdr:col>
      <xdr:colOff>352424</xdr:colOff>
      <xdr:row>58</xdr:row>
      <xdr:rowOff>19050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E8CC1CE7-50D9-4C05-9C13-E75359D58EDE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8</xdr:row>
      <xdr:rowOff>9525</xdr:rowOff>
    </xdr:from>
    <xdr:to>
      <xdr:col>0</xdr:col>
      <xdr:colOff>332481</xdr:colOff>
      <xdr:row>9</xdr:row>
      <xdr:rowOff>56256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219073</xdr:colOff>
      <xdr:row>8</xdr:row>
      <xdr:rowOff>9523</xdr:rowOff>
    </xdr:from>
    <xdr:to>
      <xdr:col>2</xdr:col>
      <xdr:colOff>114912</xdr:colOff>
      <xdr:row>9</xdr:row>
      <xdr:rowOff>59122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007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323850</xdr:colOff>
      <xdr:row>8</xdr:row>
      <xdr:rowOff>9523</xdr:rowOff>
    </xdr:from>
    <xdr:to>
      <xdr:col>1</xdr:col>
      <xdr:colOff>221049</xdr:colOff>
      <xdr:row>9</xdr:row>
      <xdr:rowOff>59122</xdr:rowOff>
    </xdr:to>
    <xdr:pic>
      <xdr:nvPicPr>
        <xdr:cNvPr id="22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23850" y="16097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0</xdr:colOff>
      <xdr:row>6</xdr:row>
      <xdr:rowOff>19050</xdr:rowOff>
    </xdr:to>
    <xdr:pic>
      <xdr:nvPicPr>
        <xdr:cNvPr id="23" name="Imagen 37">
          <a:extLst>
            <a:ext uri="{FF2B5EF4-FFF2-40B4-BE49-F238E27FC236}">
              <a16:creationId xmlns:a16="http://schemas.microsoft.com/office/drawing/2014/main" id="{00000000-0008-0000-08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58000" cy="1243693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100012</xdr:rowOff>
    </xdr:from>
    <xdr:to>
      <xdr:col>17</xdr:col>
      <xdr:colOff>0</xdr:colOff>
      <xdr:row>43</xdr:row>
      <xdr:rowOff>171450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605277A-EBC3-464E-A999-F22F06B3E1C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28575</xdr:colOff>
      <xdr:row>46</xdr:row>
      <xdr:rowOff>42862</xdr:rowOff>
    </xdr:from>
    <xdr:to>
      <xdr:col>16</xdr:col>
      <xdr:colOff>371475</xdr:colOff>
      <xdr:row>57</xdr:row>
      <xdr:rowOff>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C4DCD926-E8F7-456E-B278-CE176D952EE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8</xdr:row>
      <xdr:rowOff>9525</xdr:rowOff>
    </xdr:from>
    <xdr:to>
      <xdr:col>0</xdr:col>
      <xdr:colOff>322956</xdr:colOff>
      <xdr:row>9</xdr:row>
      <xdr:rowOff>84831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200023</xdr:colOff>
      <xdr:row>8</xdr:row>
      <xdr:rowOff>9523</xdr:rowOff>
    </xdr:from>
    <xdr:to>
      <xdr:col>2</xdr:col>
      <xdr:colOff>95862</xdr:colOff>
      <xdr:row>9</xdr:row>
      <xdr:rowOff>87697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8</xdr:row>
      <xdr:rowOff>9523</xdr:rowOff>
    </xdr:from>
    <xdr:to>
      <xdr:col>1</xdr:col>
      <xdr:colOff>211522</xdr:colOff>
      <xdr:row>9</xdr:row>
      <xdr:rowOff>87697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0</xdr:colOff>
      <xdr:row>5</xdr:row>
      <xdr:rowOff>190499</xdr:rowOff>
    </xdr:to>
    <xdr:pic>
      <xdr:nvPicPr>
        <xdr:cNvPr id="14" name="Imagen 37">
          <a:extLst>
            <a:ext uri="{FF2B5EF4-FFF2-40B4-BE49-F238E27FC236}">
              <a16:creationId xmlns:a16="http://schemas.microsoft.com/office/drawing/2014/main" id="{00000000-0008-0000-0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58000" cy="1211035"/>
        </a:xfrm>
        <a:prstGeom prst="rect">
          <a:avLst/>
        </a:prstGeom>
      </xdr:spPr>
    </xdr:pic>
    <xdr:clientData/>
  </xdr:twoCellAnchor>
  <xdr:twoCellAnchor>
    <xdr:from>
      <xdr:col>1</xdr:col>
      <xdr:colOff>53599</xdr:colOff>
      <xdr:row>31</xdr:row>
      <xdr:rowOff>122636</xdr:rowOff>
    </xdr:from>
    <xdr:to>
      <xdr:col>17</xdr:col>
      <xdr:colOff>0</xdr:colOff>
      <xdr:row>43</xdr:row>
      <xdr:rowOff>166687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E2B4B13F-7355-41D6-874F-E07BD5BC6E87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53593</xdr:colOff>
      <xdr:row>46</xdr:row>
      <xdr:rowOff>110725</xdr:rowOff>
    </xdr:from>
    <xdr:to>
      <xdr:col>16</xdr:col>
      <xdr:colOff>321468</xdr:colOff>
      <xdr:row>56</xdr:row>
      <xdr:rowOff>178594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A90ABA85-CD80-4EE4-B688-6BE66E56B2D6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8</xdr:row>
      <xdr:rowOff>9525</xdr:rowOff>
    </xdr:from>
    <xdr:to>
      <xdr:col>0</xdr:col>
      <xdr:colOff>313431</xdr:colOff>
      <xdr:row>9</xdr:row>
      <xdr:rowOff>44009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9523</xdr:rowOff>
    </xdr:from>
    <xdr:to>
      <xdr:col>1</xdr:col>
      <xdr:colOff>343512</xdr:colOff>
      <xdr:row>9</xdr:row>
      <xdr:rowOff>46875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304798</xdr:colOff>
      <xdr:row>8</xdr:row>
      <xdr:rowOff>9523</xdr:rowOff>
    </xdr:from>
    <xdr:to>
      <xdr:col>1</xdr:col>
      <xdr:colOff>68647</xdr:colOff>
      <xdr:row>9</xdr:row>
      <xdr:rowOff>46875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047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26</xdr:row>
      <xdr:rowOff>100012</xdr:rowOff>
    </xdr:from>
    <xdr:to>
      <xdr:col>7</xdr:col>
      <xdr:colOff>476250</xdr:colOff>
      <xdr:row>41</xdr:row>
      <xdr:rowOff>80962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26</xdr:row>
      <xdr:rowOff>33337</xdr:rowOff>
    </xdr:from>
    <xdr:to>
      <xdr:col>15</xdr:col>
      <xdr:colOff>466724</xdr:colOff>
      <xdr:row>41</xdr:row>
      <xdr:rowOff>14287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0</xdr:colOff>
      <xdr:row>6</xdr:row>
      <xdr:rowOff>0</xdr:rowOff>
    </xdr:to>
    <xdr:pic>
      <xdr:nvPicPr>
        <xdr:cNvPr id="9" name="Imagen 37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20015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8</xdr:row>
      <xdr:rowOff>9525</xdr:rowOff>
    </xdr:from>
    <xdr:to>
      <xdr:col>0</xdr:col>
      <xdr:colOff>322956</xdr:colOff>
      <xdr:row>9</xdr:row>
      <xdr:rowOff>44009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8</xdr:row>
      <xdr:rowOff>9523</xdr:rowOff>
    </xdr:from>
    <xdr:to>
      <xdr:col>1</xdr:col>
      <xdr:colOff>333987</xdr:colOff>
      <xdr:row>9</xdr:row>
      <xdr:rowOff>46875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9598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342898</xdr:colOff>
      <xdr:row>8</xdr:row>
      <xdr:rowOff>9523</xdr:rowOff>
    </xdr:from>
    <xdr:to>
      <xdr:col>1</xdr:col>
      <xdr:colOff>106747</xdr:colOff>
      <xdr:row>9</xdr:row>
      <xdr:rowOff>46875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28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26</xdr:row>
      <xdr:rowOff>138112</xdr:rowOff>
    </xdr:from>
    <xdr:to>
      <xdr:col>8</xdr:col>
      <xdr:colOff>19050</xdr:colOff>
      <xdr:row>41</xdr:row>
      <xdr:rowOff>119062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B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66676</xdr:colOff>
      <xdr:row>26</xdr:row>
      <xdr:rowOff>109537</xdr:rowOff>
    </xdr:from>
    <xdr:to>
      <xdr:col>15</xdr:col>
      <xdr:colOff>485776</xdr:colOff>
      <xdr:row>41</xdr:row>
      <xdr:rowOff>90487</xdr:rowOff>
    </xdr:to>
    <xdr:graphicFrame macro="">
      <xdr:nvGraphicFramePr>
        <xdr:cNvPr id="15" name="14 Gráfico">
          <a:extLst>
            <a:ext uri="{FF2B5EF4-FFF2-40B4-BE49-F238E27FC236}">
              <a16:creationId xmlns:a16="http://schemas.microsoft.com/office/drawing/2014/main" id="{00000000-0008-0000-0B00-00000F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9525</xdr:colOff>
      <xdr:row>6</xdr:row>
      <xdr:rowOff>9524</xdr:rowOff>
    </xdr:to>
    <xdr:pic>
      <xdr:nvPicPr>
        <xdr:cNvPr id="9" name="Imagen 37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72525" cy="1209674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8</xdr:row>
      <xdr:rowOff>9525</xdr:rowOff>
    </xdr:from>
    <xdr:to>
      <xdr:col>0</xdr:col>
      <xdr:colOff>313431</xdr:colOff>
      <xdr:row>9</xdr:row>
      <xdr:rowOff>44009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9523</xdr:rowOff>
    </xdr:from>
    <xdr:to>
      <xdr:col>1</xdr:col>
      <xdr:colOff>343512</xdr:colOff>
      <xdr:row>9</xdr:row>
      <xdr:rowOff>46875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8</xdr:row>
      <xdr:rowOff>9523</xdr:rowOff>
    </xdr:from>
    <xdr:to>
      <xdr:col>1</xdr:col>
      <xdr:colOff>78172</xdr:colOff>
      <xdr:row>9</xdr:row>
      <xdr:rowOff>46875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47625</xdr:colOff>
      <xdr:row>26</xdr:row>
      <xdr:rowOff>80962</xdr:rowOff>
    </xdr:from>
    <xdr:to>
      <xdr:col>7</xdr:col>
      <xdr:colOff>514350</xdr:colOff>
      <xdr:row>41</xdr:row>
      <xdr:rowOff>61912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7</xdr:col>
      <xdr:colOff>542926</xdr:colOff>
      <xdr:row>26</xdr:row>
      <xdr:rowOff>119062</xdr:rowOff>
    </xdr:from>
    <xdr:to>
      <xdr:col>15</xdr:col>
      <xdr:colOff>523876</xdr:colOff>
      <xdr:row>41</xdr:row>
      <xdr:rowOff>100012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0</xdr:colOff>
      <xdr:row>6</xdr:row>
      <xdr:rowOff>0</xdr:rowOff>
    </xdr:to>
    <xdr:pic>
      <xdr:nvPicPr>
        <xdr:cNvPr id="11" name="Imagen 37">
          <a:extLst>
            <a:ext uri="{FF2B5EF4-FFF2-40B4-BE49-F238E27FC236}">
              <a16:creationId xmlns:a16="http://schemas.microsoft.com/office/drawing/2014/main" id="{00000000-0008-0000-0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2001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8</xdr:row>
      <xdr:rowOff>9525</xdr:rowOff>
    </xdr:from>
    <xdr:to>
      <xdr:col>0</xdr:col>
      <xdr:colOff>332481</xdr:colOff>
      <xdr:row>9</xdr:row>
      <xdr:rowOff>44009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9523</xdr:rowOff>
    </xdr:from>
    <xdr:to>
      <xdr:col>1</xdr:col>
      <xdr:colOff>343512</xdr:colOff>
      <xdr:row>9</xdr:row>
      <xdr:rowOff>46875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191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352423</xdr:colOff>
      <xdr:row>8</xdr:row>
      <xdr:rowOff>9523</xdr:rowOff>
    </xdr:from>
    <xdr:to>
      <xdr:col>1</xdr:col>
      <xdr:colOff>116272</xdr:colOff>
      <xdr:row>9</xdr:row>
      <xdr:rowOff>46875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524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26</xdr:row>
      <xdr:rowOff>52387</xdr:rowOff>
    </xdr:from>
    <xdr:to>
      <xdr:col>7</xdr:col>
      <xdr:colOff>514350</xdr:colOff>
      <xdr:row>41</xdr:row>
      <xdr:rowOff>33337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26</xdr:row>
      <xdr:rowOff>66675</xdr:rowOff>
    </xdr:from>
    <xdr:to>
      <xdr:col>15</xdr:col>
      <xdr:colOff>504824</xdr:colOff>
      <xdr:row>41</xdr:row>
      <xdr:rowOff>71437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0</xdr:colOff>
      <xdr:row>6</xdr:row>
      <xdr:rowOff>9524</xdr:rowOff>
    </xdr:to>
    <xdr:pic>
      <xdr:nvPicPr>
        <xdr:cNvPr id="10" name="Imagen 37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20967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8</xdr:row>
      <xdr:rowOff>9525</xdr:rowOff>
    </xdr:from>
    <xdr:to>
      <xdr:col>0</xdr:col>
      <xdr:colOff>313431</xdr:colOff>
      <xdr:row>9</xdr:row>
      <xdr:rowOff>44009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8</xdr:row>
      <xdr:rowOff>9523</xdr:rowOff>
    </xdr:from>
    <xdr:to>
      <xdr:col>1</xdr:col>
      <xdr:colOff>333987</xdr:colOff>
      <xdr:row>9</xdr:row>
      <xdr:rowOff>46875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71498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304798</xdr:colOff>
      <xdr:row>8</xdr:row>
      <xdr:rowOff>9523</xdr:rowOff>
    </xdr:from>
    <xdr:to>
      <xdr:col>1</xdr:col>
      <xdr:colOff>68647</xdr:colOff>
      <xdr:row>9</xdr:row>
      <xdr:rowOff>46875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047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26</xdr:row>
      <xdr:rowOff>109537</xdr:rowOff>
    </xdr:from>
    <xdr:to>
      <xdr:col>7</xdr:col>
      <xdr:colOff>542925</xdr:colOff>
      <xdr:row>41</xdr:row>
      <xdr:rowOff>90487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9525</xdr:colOff>
      <xdr:row>26</xdr:row>
      <xdr:rowOff>147637</xdr:rowOff>
    </xdr:from>
    <xdr:to>
      <xdr:col>15</xdr:col>
      <xdr:colOff>514351</xdr:colOff>
      <xdr:row>41</xdr:row>
      <xdr:rowOff>128587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0</xdr:colOff>
      <xdr:row>6</xdr:row>
      <xdr:rowOff>19050</xdr:rowOff>
    </xdr:to>
    <xdr:pic>
      <xdr:nvPicPr>
        <xdr:cNvPr id="10" name="Imagen 37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2192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8</xdr:row>
      <xdr:rowOff>9525</xdr:rowOff>
    </xdr:from>
    <xdr:to>
      <xdr:col>0</xdr:col>
      <xdr:colOff>322956</xdr:colOff>
      <xdr:row>9</xdr:row>
      <xdr:rowOff>44009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76198</xdr:colOff>
      <xdr:row>8</xdr:row>
      <xdr:rowOff>9523</xdr:rowOff>
    </xdr:from>
    <xdr:to>
      <xdr:col>1</xdr:col>
      <xdr:colOff>353037</xdr:colOff>
      <xdr:row>9</xdr:row>
      <xdr:rowOff>46875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90548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323848</xdr:colOff>
      <xdr:row>8</xdr:row>
      <xdr:rowOff>19048</xdr:rowOff>
    </xdr:from>
    <xdr:to>
      <xdr:col>1</xdr:col>
      <xdr:colOff>87697</xdr:colOff>
      <xdr:row>9</xdr:row>
      <xdr:rowOff>56400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23848" y="16192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142873</xdr:colOff>
      <xdr:row>26</xdr:row>
      <xdr:rowOff>138112</xdr:rowOff>
    </xdr:from>
    <xdr:to>
      <xdr:col>7</xdr:col>
      <xdr:colOff>533400</xdr:colOff>
      <xdr:row>41</xdr:row>
      <xdr:rowOff>119062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47625</xdr:colOff>
      <xdr:row>26</xdr:row>
      <xdr:rowOff>109537</xdr:rowOff>
    </xdr:from>
    <xdr:to>
      <xdr:col>15</xdr:col>
      <xdr:colOff>514349</xdr:colOff>
      <xdr:row>41</xdr:row>
      <xdr:rowOff>90487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9525</xdr:colOff>
      <xdr:row>6</xdr:row>
      <xdr:rowOff>0</xdr:rowOff>
    </xdr:to>
    <xdr:pic>
      <xdr:nvPicPr>
        <xdr:cNvPr id="10" name="Imagen 37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72525" cy="12001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Henry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Henry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-0.499984740745262"/>
    <pageSetUpPr fitToPage="1"/>
  </sheetPr>
  <dimension ref="A1:W28"/>
  <sheetViews>
    <sheetView tabSelected="1" zoomScaleNormal="100" zoomScaleSheetLayoutView="80" workbookViewId="0"/>
  </sheetViews>
  <sheetFormatPr baseColWidth="10" defaultColWidth="10.85546875" defaultRowHeight="15.75" x14ac:dyDescent="0.25"/>
  <cols>
    <col min="1" max="16" width="9.7109375" style="6" customWidth="1"/>
    <col min="17" max="16384" width="10.85546875" style="6"/>
  </cols>
  <sheetData>
    <row r="1" spans="1:23" x14ac:dyDescent="0.25">
      <c r="A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120"/>
      <c r="P1" s="105"/>
      <c r="Q1" s="19"/>
      <c r="R1" s="19"/>
      <c r="S1" s="19"/>
      <c r="T1" s="19"/>
      <c r="U1" s="19"/>
      <c r="V1" s="19"/>
      <c r="W1" s="19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121"/>
      <c r="P2" s="105"/>
      <c r="Q2" s="19"/>
      <c r="R2" s="19"/>
      <c r="S2" s="19"/>
      <c r="T2" s="19"/>
      <c r="U2" s="19"/>
      <c r="V2" s="19"/>
      <c r="W2" s="19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121"/>
      <c r="P3" s="105"/>
      <c r="Q3" s="19"/>
      <c r="R3" s="19"/>
      <c r="S3" s="19"/>
      <c r="T3" s="19"/>
      <c r="U3" s="19"/>
      <c r="V3" s="19"/>
      <c r="W3" s="19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122"/>
      <c r="P4" s="105"/>
      <c r="Q4" s="19"/>
      <c r="R4" s="19"/>
      <c r="S4" s="19"/>
      <c r="T4" s="19"/>
      <c r="U4" s="19"/>
      <c r="V4" s="19"/>
      <c r="W4" s="1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122"/>
      <c r="P5" s="105"/>
      <c r="Q5" s="19"/>
      <c r="R5" s="19"/>
      <c r="S5" s="19"/>
      <c r="T5" s="19"/>
      <c r="U5" s="19"/>
      <c r="V5" s="19"/>
      <c r="W5" s="19"/>
    </row>
    <row r="6" spans="1:23" x14ac:dyDescent="0.25">
      <c r="A6" s="7"/>
      <c r="B6" s="132"/>
      <c r="C6" s="132"/>
      <c r="D6" s="132"/>
      <c r="E6" s="132"/>
      <c r="F6" s="132"/>
      <c r="G6" s="132"/>
      <c r="H6" s="132"/>
      <c r="I6" s="132"/>
      <c r="J6" s="132"/>
      <c r="K6" s="132"/>
      <c r="L6" s="132"/>
      <c r="M6" s="132"/>
      <c r="N6" s="132"/>
      <c r="O6" s="122"/>
      <c r="P6" s="105"/>
      <c r="Q6" s="19"/>
      <c r="R6" s="19"/>
      <c r="S6" s="19"/>
      <c r="T6" s="19"/>
      <c r="U6" s="19"/>
      <c r="V6" s="19"/>
      <c r="W6" s="19"/>
    </row>
    <row r="7" spans="1:23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122"/>
      <c r="P7" s="105"/>
      <c r="Q7" s="19"/>
      <c r="R7" s="19"/>
      <c r="S7" s="19"/>
      <c r="T7" s="19"/>
      <c r="U7" s="19"/>
      <c r="V7" s="19"/>
      <c r="W7" s="19"/>
    </row>
    <row r="8" spans="1:23" x14ac:dyDescent="0.25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122"/>
      <c r="P8" s="105"/>
      <c r="Q8" s="19"/>
      <c r="R8" s="19"/>
      <c r="S8" s="19"/>
      <c r="T8" s="19"/>
      <c r="U8" s="19"/>
      <c r="V8" s="19"/>
      <c r="W8" s="19"/>
    </row>
    <row r="9" spans="1:23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122"/>
      <c r="P9" s="105"/>
      <c r="Q9" s="19"/>
      <c r="R9" s="19"/>
      <c r="S9" s="19"/>
      <c r="T9" s="19"/>
      <c r="U9" s="19"/>
      <c r="V9" s="19"/>
      <c r="W9" s="19"/>
    </row>
    <row r="10" spans="1:23" x14ac:dyDescent="0.25">
      <c r="A10" s="7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122"/>
      <c r="P10" s="105"/>
      <c r="Q10" s="19"/>
      <c r="R10" s="19"/>
      <c r="S10" s="19"/>
      <c r="T10" s="19"/>
      <c r="U10" s="19"/>
      <c r="V10" s="19"/>
      <c r="W10" s="19"/>
    </row>
    <row r="11" spans="1:23" ht="18.75" x14ac:dyDescent="0.3">
      <c r="A11" s="7"/>
      <c r="B11" s="229" t="s">
        <v>0</v>
      </c>
      <c r="C11" s="229"/>
      <c r="D11" s="229"/>
      <c r="E11" s="229"/>
      <c r="F11" s="229"/>
      <c r="G11" s="229"/>
      <c r="H11" s="229"/>
      <c r="I11" s="229"/>
      <c r="J11" s="229"/>
      <c r="K11" s="229"/>
      <c r="L11" s="229"/>
      <c r="M11" s="229"/>
      <c r="N11" s="229"/>
      <c r="O11" s="122"/>
      <c r="P11" s="105"/>
      <c r="Q11" s="19"/>
      <c r="R11" s="19"/>
      <c r="S11" s="19"/>
      <c r="T11" s="19"/>
      <c r="U11" s="19"/>
      <c r="V11" s="19"/>
      <c r="W11" s="19"/>
    </row>
    <row r="12" spans="1:23" x14ac:dyDescent="0.25">
      <c r="A12" s="7"/>
      <c r="B12" s="21"/>
      <c r="C12" s="21"/>
      <c r="D12" s="21"/>
      <c r="E12" s="35"/>
      <c r="F12" s="35"/>
      <c r="G12" s="35"/>
      <c r="H12" s="35"/>
      <c r="I12" s="35"/>
      <c r="J12" s="21"/>
      <c r="K12" s="21"/>
      <c r="L12" s="21"/>
      <c r="M12" s="8"/>
      <c r="N12" s="8"/>
      <c r="O12" s="122"/>
      <c r="P12" s="105"/>
      <c r="Q12" s="19"/>
      <c r="R12" s="19"/>
      <c r="S12" s="19"/>
      <c r="T12" s="19"/>
      <c r="U12" s="19"/>
      <c r="V12" s="19"/>
      <c r="W12" s="19"/>
    </row>
    <row r="13" spans="1:23" x14ac:dyDescent="0.25">
      <c r="A13" s="7"/>
      <c r="B13" s="40" t="s">
        <v>68</v>
      </c>
      <c r="C13" s="21"/>
      <c r="D13" s="21"/>
      <c r="G13" s="86" t="s">
        <v>86</v>
      </c>
      <c r="H13" s="35"/>
      <c r="I13" s="35"/>
      <c r="J13" s="35"/>
      <c r="K13" s="21"/>
      <c r="L13" s="21"/>
      <c r="M13" s="8"/>
      <c r="N13" s="8"/>
      <c r="O13" s="122"/>
      <c r="P13" s="105"/>
      <c r="Q13" s="19"/>
      <c r="R13" s="19"/>
      <c r="S13" s="19"/>
      <c r="T13" s="19"/>
      <c r="U13" s="19"/>
      <c r="V13" s="19"/>
      <c r="W13" s="19"/>
    </row>
    <row r="14" spans="1:23" x14ac:dyDescent="0.25">
      <c r="A14" s="7"/>
      <c r="B14" s="21"/>
      <c r="C14" s="21"/>
      <c r="D14" s="21"/>
      <c r="G14" s="35"/>
      <c r="H14" s="35"/>
      <c r="I14" s="35"/>
      <c r="J14" s="35"/>
      <c r="K14" s="21"/>
      <c r="L14" s="21"/>
      <c r="M14" s="8"/>
      <c r="N14" s="8"/>
      <c r="O14" s="122"/>
      <c r="P14" s="105"/>
      <c r="Q14" s="19"/>
      <c r="R14" s="19"/>
      <c r="S14" s="19"/>
      <c r="T14" s="19"/>
      <c r="U14" s="19"/>
      <c r="V14" s="19"/>
      <c r="W14" s="19"/>
    </row>
    <row r="15" spans="1:23" ht="16.5" customHeight="1" x14ac:dyDescent="0.3">
      <c r="A15" s="7"/>
      <c r="B15" s="40" t="s">
        <v>69</v>
      </c>
      <c r="C15" s="10"/>
      <c r="D15" s="10"/>
      <c r="G15" s="86" t="s">
        <v>70</v>
      </c>
      <c r="H15" s="23"/>
      <c r="I15" s="86" t="s">
        <v>71</v>
      </c>
      <c r="L15"/>
      <c r="M15" s="22"/>
      <c r="N15" s="22"/>
      <c r="O15" s="122"/>
      <c r="P15" s="9"/>
    </row>
    <row r="16" spans="1:23" x14ac:dyDescent="0.25">
      <c r="A16" s="7"/>
      <c r="B16" s="24"/>
      <c r="C16" s="25"/>
      <c r="D16" s="25"/>
      <c r="G16" s="37"/>
      <c r="H16" s="9"/>
      <c r="J16" s="25"/>
      <c r="M16" s="26"/>
      <c r="N16" s="26"/>
      <c r="O16" s="122"/>
      <c r="P16" s="9"/>
    </row>
    <row r="17" spans="1:16" ht="17.25" customHeight="1" x14ac:dyDescent="0.25">
      <c r="A17" s="7"/>
      <c r="B17" s="40" t="s">
        <v>72</v>
      </c>
      <c r="C17" s="27"/>
      <c r="D17" s="27"/>
      <c r="E17" s="48"/>
      <c r="G17" s="87" t="s">
        <v>73</v>
      </c>
      <c r="H17" s="49"/>
      <c r="I17" s="86" t="s">
        <v>75</v>
      </c>
      <c r="L17" s="87" t="s">
        <v>77</v>
      </c>
      <c r="N17" s="30"/>
      <c r="O17" s="122"/>
      <c r="P17" s="9"/>
    </row>
    <row r="18" spans="1:16" ht="17.25" customHeight="1" x14ac:dyDescent="0.25">
      <c r="A18" s="7"/>
      <c r="B18" s="40"/>
      <c r="C18" s="27"/>
      <c r="D18" s="27"/>
      <c r="E18" s="48"/>
      <c r="G18" s="52" t="s">
        <v>74</v>
      </c>
      <c r="H18" s="49"/>
      <c r="I18" s="88" t="s">
        <v>76</v>
      </c>
      <c r="J18" s="50"/>
      <c r="K18" s="38"/>
      <c r="L18" s="89" t="s">
        <v>78</v>
      </c>
      <c r="M18" s="30"/>
      <c r="N18" s="30"/>
      <c r="O18" s="122"/>
      <c r="P18" s="9"/>
    </row>
    <row r="19" spans="1:16" ht="17.25" customHeight="1" x14ac:dyDescent="0.25">
      <c r="A19" s="7"/>
      <c r="B19" s="40"/>
      <c r="C19" s="27"/>
      <c r="D19" s="27"/>
      <c r="E19" s="48"/>
      <c r="G19" s="38"/>
      <c r="H19" s="49"/>
      <c r="I19" s="38"/>
      <c r="J19" s="50"/>
      <c r="K19" s="38"/>
      <c r="M19" s="30"/>
      <c r="N19" s="30"/>
      <c r="O19" s="122"/>
      <c r="P19" s="9"/>
    </row>
    <row r="20" spans="1:16" ht="17.25" customHeight="1" x14ac:dyDescent="0.25">
      <c r="A20" s="7"/>
      <c r="B20" s="40" t="s">
        <v>79</v>
      </c>
      <c r="C20" s="27"/>
      <c r="D20" s="27"/>
      <c r="E20" s="48"/>
      <c r="G20" s="41" t="s">
        <v>80</v>
      </c>
      <c r="H20" s="40"/>
      <c r="I20" s="90" t="s">
        <v>82</v>
      </c>
      <c r="J20" s="40"/>
      <c r="K20" s="40"/>
      <c r="L20" s="90" t="s">
        <v>84</v>
      </c>
      <c r="M20" s="30"/>
      <c r="N20" s="30"/>
      <c r="O20" s="122"/>
      <c r="P20" s="9"/>
    </row>
    <row r="21" spans="1:16" ht="16.5" customHeight="1" x14ac:dyDescent="0.25">
      <c r="A21" s="7"/>
      <c r="C21" s="27"/>
      <c r="D21" s="27"/>
      <c r="G21" s="87" t="s">
        <v>81</v>
      </c>
      <c r="H21" s="9"/>
      <c r="I21" s="86" t="s">
        <v>83</v>
      </c>
      <c r="J21" s="38"/>
      <c r="K21"/>
      <c r="L21" s="91" t="s">
        <v>85</v>
      </c>
      <c r="N21" s="31"/>
      <c r="O21" s="122"/>
      <c r="P21" s="9"/>
    </row>
    <row r="22" spans="1:16" ht="16.5" customHeight="1" x14ac:dyDescent="0.25">
      <c r="A22" s="7"/>
      <c r="B22" s="27"/>
      <c r="C22" s="27"/>
      <c r="D22" s="27"/>
      <c r="G22"/>
      <c r="H22" s="9"/>
      <c r="I22" s="27"/>
      <c r="J22" s="36"/>
      <c r="K22" s="27"/>
      <c r="M22" s="31"/>
      <c r="N22" s="31"/>
      <c r="O22" s="122"/>
      <c r="P22" s="9"/>
    </row>
    <row r="23" spans="1:16" ht="16.5" customHeight="1" x14ac:dyDescent="0.25">
      <c r="A23" s="7"/>
      <c r="B23" s="27"/>
      <c r="C23" s="27"/>
      <c r="D23" s="27"/>
      <c r="E23" s="39"/>
      <c r="F23" s="36"/>
      <c r="G23" s="9"/>
      <c r="I23" s="36"/>
      <c r="J23" s="9"/>
      <c r="K23" s="33"/>
      <c r="M23" s="31"/>
      <c r="N23" s="31"/>
      <c r="O23" s="122"/>
      <c r="P23" s="9"/>
    </row>
    <row r="24" spans="1:16" ht="16.5" customHeight="1" x14ac:dyDescent="0.25">
      <c r="A24" s="7"/>
      <c r="B24" s="27"/>
      <c r="C24" s="27"/>
      <c r="D24" s="27"/>
      <c r="E24" s="39"/>
      <c r="F24" s="36"/>
      <c r="G24" s="9"/>
      <c r="I24" s="36"/>
      <c r="J24" s="9"/>
      <c r="K24" s="33"/>
      <c r="M24" s="31"/>
      <c r="N24" s="31"/>
      <c r="O24" s="122"/>
      <c r="P24" s="9"/>
    </row>
    <row r="25" spans="1:16" ht="16.5" customHeight="1" x14ac:dyDescent="0.25">
      <c r="A25" s="92" t="s">
        <v>87</v>
      </c>
      <c r="C25" s="27"/>
      <c r="D25" s="27"/>
      <c r="E25" s="39"/>
      <c r="F25" s="36"/>
      <c r="G25" s="9"/>
      <c r="I25" s="36"/>
      <c r="J25" s="9"/>
      <c r="K25" s="33"/>
      <c r="M25" s="31"/>
      <c r="N25" s="31"/>
      <c r="O25" s="122"/>
      <c r="P25" s="9"/>
    </row>
    <row r="26" spans="1:16" ht="16.5" customHeight="1" x14ac:dyDescent="0.25">
      <c r="A26" s="92" t="s">
        <v>88</v>
      </c>
      <c r="C26" s="27"/>
      <c r="D26" s="27"/>
      <c r="E26" s="29"/>
      <c r="F26" s="32"/>
      <c r="G26" s="33"/>
      <c r="H26" s="28"/>
      <c r="I26" s="9"/>
      <c r="J26" s="9"/>
      <c r="N26" s="31"/>
      <c r="O26" s="171"/>
      <c r="P26" s="9"/>
    </row>
    <row r="27" spans="1:16" x14ac:dyDescent="0.25">
      <c r="A27" s="117" t="s">
        <v>119</v>
      </c>
      <c r="B27" s="130"/>
      <c r="C27" s="130"/>
      <c r="D27" s="117"/>
      <c r="E27" s="130"/>
      <c r="F27" s="130"/>
      <c r="G27" s="130"/>
      <c r="H27" s="130"/>
      <c r="I27" s="130"/>
      <c r="J27" s="130"/>
      <c r="K27" s="130"/>
      <c r="L27" s="130"/>
      <c r="M27" s="130"/>
      <c r="N27" s="130"/>
      <c r="O27" s="131"/>
    </row>
    <row r="28" spans="1:16" ht="6" customHeight="1" x14ac:dyDescent="0.25"/>
  </sheetData>
  <mergeCells count="1">
    <mergeCell ref="B11:N11"/>
  </mergeCells>
  <hyperlinks>
    <hyperlink ref="G15" location="'Industria variación anual'!A1" display="Industria variación anual"/>
    <hyperlink ref="I15" location="'Industria variación corrido'!A1" display="'Industria variación corrido"/>
    <hyperlink ref="G17" location="'H Producción dptos anual'!A1" display="Producción real var anual"/>
    <hyperlink ref="G18" location="'H Producción dptos corrido'!A1" display="Producción real var corrido"/>
    <hyperlink ref="I17" location="'H Ventas dptos anual'!A1" display="Ventas reales var anual"/>
    <hyperlink ref="I18" location="'H Ventas dptos corrido'!A1" display="Ventas reales var corrido"/>
    <hyperlink ref="L17" location="'H Ocupados dptos anual'!A1" display="Personal ocup var anual"/>
    <hyperlink ref="L18" location="'H Ocupados dptos corrido'!A1" display="Personal ocup var corrido"/>
    <hyperlink ref="G20" location="'H Producción Bogotá anual'!A1" display="Producción Bogotá var anual"/>
    <hyperlink ref="G21" location="'H Producción Bogotá corrido'!A1" display="Producción Bogotá var corrido"/>
    <hyperlink ref="I20" location="'H Ventas Bogotá anual'!A1" display="Ventas Bogotá var anual"/>
    <hyperlink ref="I21" location="'H Ventas Bogotá corrido'!A1" display="Ventas Bogotá var corrido"/>
    <hyperlink ref="L20" location="'H Ocupados Bogotá anual'!A1" display="Personal ocup Bogotá var anual"/>
    <hyperlink ref="L21" location="'H Ocupados Bogotá corrido'!A1" display="Personal ocup Bogotá var corrido"/>
    <hyperlink ref="G13" location="'Producción departamentos'!A1" display="Producción real departamento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L47"/>
  <sheetViews>
    <sheetView zoomScaleNormal="100" zoomScaleSheetLayoutView="80" workbookViewId="0">
      <selection activeCell="B38" sqref="B38"/>
    </sheetView>
  </sheetViews>
  <sheetFormatPr baseColWidth="10" defaultColWidth="10.85546875" defaultRowHeight="15.75" x14ac:dyDescent="0.25"/>
  <cols>
    <col min="1" max="1" width="1.85546875" style="6" customWidth="1"/>
    <col min="2" max="2" width="33.42578125" style="6" customWidth="1"/>
    <col min="3" max="7" width="10.42578125" style="6" customWidth="1"/>
    <col min="8" max="8" width="11.140625" style="6" customWidth="1"/>
    <col min="9" max="9" width="1.7109375" style="6" customWidth="1"/>
    <col min="10" max="10" width="10.85546875" style="6"/>
    <col min="11" max="11" width="11.42578125" style="6" customWidth="1"/>
    <col min="12" max="12" width="10.85546875" style="6" customWidth="1"/>
    <col min="13" max="16384" width="10.85546875" style="6"/>
  </cols>
  <sheetData>
    <row r="1" spans="1:12" x14ac:dyDescent="0.25">
      <c r="A1" s="1"/>
      <c r="B1" s="2"/>
      <c r="C1" s="2"/>
      <c r="D1" s="2"/>
      <c r="E1" s="2"/>
      <c r="F1" s="2"/>
      <c r="G1" s="3"/>
      <c r="H1" s="2"/>
      <c r="I1" s="120"/>
      <c r="J1" s="4"/>
    </row>
    <row r="2" spans="1:12" x14ac:dyDescent="0.25">
      <c r="A2" s="7"/>
      <c r="B2" s="8"/>
      <c r="C2" s="8"/>
      <c r="D2" s="8"/>
      <c r="E2" s="8"/>
      <c r="F2" s="8"/>
      <c r="G2" s="9"/>
      <c r="H2" s="8"/>
      <c r="I2" s="121"/>
      <c r="J2" s="4"/>
    </row>
    <row r="3" spans="1:12" x14ac:dyDescent="0.25">
      <c r="A3" s="7"/>
      <c r="B3" s="8"/>
      <c r="C3" s="8"/>
      <c r="D3" s="8"/>
      <c r="E3" s="8"/>
      <c r="F3" s="8"/>
      <c r="G3" s="9"/>
      <c r="H3" s="8"/>
      <c r="I3" s="121"/>
      <c r="J3" s="4"/>
    </row>
    <row r="4" spans="1:12" x14ac:dyDescent="0.25">
      <c r="A4" s="7"/>
      <c r="B4" s="8"/>
      <c r="C4" s="8"/>
      <c r="D4" s="8"/>
      <c r="E4" s="8"/>
      <c r="F4" s="8"/>
      <c r="G4" s="9"/>
      <c r="H4" s="8"/>
      <c r="I4" s="122"/>
    </row>
    <row r="5" spans="1:12" x14ac:dyDescent="0.25">
      <c r="A5" s="7"/>
      <c r="B5" s="8"/>
      <c r="C5" s="8"/>
      <c r="D5" s="8"/>
      <c r="E5" s="8"/>
      <c r="F5" s="8"/>
      <c r="G5" s="8"/>
      <c r="H5" s="8"/>
      <c r="I5" s="122"/>
    </row>
    <row r="6" spans="1:12" x14ac:dyDescent="0.25">
      <c r="A6" s="7"/>
      <c r="B6" s="113"/>
      <c r="C6" s="113"/>
      <c r="D6" s="113"/>
      <c r="E6" s="113"/>
      <c r="F6" s="113"/>
      <c r="G6" s="113"/>
      <c r="H6" s="113"/>
      <c r="I6" s="122"/>
    </row>
    <row r="7" spans="1:12" x14ac:dyDescent="0.25">
      <c r="A7" s="7"/>
      <c r="B7" s="8"/>
      <c r="C7" s="8"/>
      <c r="D7" s="8"/>
      <c r="E7" s="8"/>
      <c r="F7" s="8"/>
      <c r="G7" s="8"/>
      <c r="H7" s="8"/>
      <c r="I7" s="122"/>
    </row>
    <row r="8" spans="1:12" x14ac:dyDescent="0.25">
      <c r="A8" s="7"/>
      <c r="B8" s="8"/>
      <c r="C8" s="230"/>
      <c r="D8" s="230"/>
      <c r="E8" s="230"/>
      <c r="F8" s="230"/>
      <c r="G8" s="230"/>
      <c r="H8" s="230"/>
      <c r="I8" s="122"/>
    </row>
    <row r="9" spans="1:12" x14ac:dyDescent="0.25">
      <c r="A9" s="7"/>
      <c r="B9" s="230" t="s">
        <v>13</v>
      </c>
      <c r="C9" s="230"/>
      <c r="D9" s="230"/>
      <c r="E9" s="230"/>
      <c r="F9" s="230"/>
      <c r="G9" s="230"/>
      <c r="H9" s="230"/>
      <c r="I9" s="122"/>
    </row>
    <row r="10" spans="1:12" ht="18" x14ac:dyDescent="0.25">
      <c r="A10" s="7"/>
      <c r="B10" s="231" t="s">
        <v>106</v>
      </c>
      <c r="C10" s="231"/>
      <c r="D10" s="231"/>
      <c r="E10" s="231"/>
      <c r="F10" s="231"/>
      <c r="G10" s="231"/>
      <c r="H10" s="231"/>
      <c r="I10" s="122"/>
    </row>
    <row r="11" spans="1:12" ht="15.75" customHeight="1" x14ac:dyDescent="0.25">
      <c r="A11" s="7"/>
      <c r="I11" s="122"/>
    </row>
    <row r="12" spans="1:12" ht="15.75" customHeight="1" x14ac:dyDescent="0.25">
      <c r="A12" s="7"/>
      <c r="B12" s="78"/>
      <c r="C12" s="78"/>
      <c r="D12" s="78"/>
      <c r="E12" s="78"/>
      <c r="F12" s="78"/>
      <c r="G12" s="78"/>
      <c r="H12" s="78"/>
      <c r="I12" s="122"/>
    </row>
    <row r="13" spans="1:12" ht="12.75" customHeight="1" x14ac:dyDescent="0.25">
      <c r="A13" s="7"/>
      <c r="B13" s="42"/>
      <c r="C13" s="34"/>
      <c r="D13" s="34"/>
      <c r="E13" s="34"/>
      <c r="F13" s="34"/>
      <c r="G13" s="34"/>
      <c r="H13" s="34"/>
      <c r="I13" s="122"/>
      <c r="L13" s="18"/>
    </row>
    <row r="14" spans="1:12" ht="12" customHeight="1" x14ac:dyDescent="0.25">
      <c r="A14" s="7"/>
      <c r="B14" s="43"/>
      <c r="C14" s="34"/>
      <c r="D14" s="34"/>
      <c r="E14" s="34"/>
      <c r="F14" s="34"/>
      <c r="G14" s="64"/>
      <c r="H14" s="34"/>
      <c r="I14" s="122"/>
    </row>
    <row r="15" spans="1:12" x14ac:dyDescent="0.25">
      <c r="A15" s="7"/>
      <c r="B15" s="43"/>
      <c r="C15" s="16"/>
      <c r="D15" s="16"/>
      <c r="E15" s="16"/>
      <c r="F15" s="16"/>
      <c r="G15" s="16"/>
      <c r="H15" s="16"/>
      <c r="I15" s="122"/>
    </row>
    <row r="16" spans="1:12" x14ac:dyDescent="0.25">
      <c r="A16" s="7"/>
      <c r="B16" s="43"/>
      <c r="C16" s="16"/>
      <c r="D16" s="16"/>
      <c r="E16" s="16"/>
      <c r="F16" s="16"/>
      <c r="G16" s="59"/>
      <c r="H16" s="59"/>
      <c r="I16" s="122"/>
      <c r="K16" s="5"/>
      <c r="L16" s="12"/>
    </row>
    <row r="17" spans="1:12" x14ac:dyDescent="0.25">
      <c r="A17" s="7"/>
      <c r="B17" s="43"/>
      <c r="C17" s="16"/>
      <c r="D17" s="16"/>
      <c r="E17" s="16"/>
      <c r="F17" s="16"/>
      <c r="G17" s="16"/>
      <c r="H17" s="16"/>
      <c r="I17" s="122"/>
      <c r="K17" s="5"/>
      <c r="L17" s="12"/>
    </row>
    <row r="18" spans="1:12" x14ac:dyDescent="0.25">
      <c r="A18" s="7"/>
      <c r="B18" s="43"/>
      <c r="C18" s="16"/>
      <c r="D18" s="16"/>
      <c r="E18" s="16"/>
      <c r="F18" s="16"/>
      <c r="G18" s="16"/>
      <c r="H18" s="16"/>
      <c r="I18" s="122"/>
    </row>
    <row r="19" spans="1:12" x14ac:dyDescent="0.25">
      <c r="A19" s="7"/>
      <c r="B19" s="43"/>
      <c r="C19" s="16"/>
      <c r="D19" s="16"/>
      <c r="E19" s="16"/>
      <c r="F19" s="16"/>
      <c r="G19" s="16"/>
      <c r="H19" s="16"/>
      <c r="I19" s="122"/>
    </row>
    <row r="20" spans="1:12" x14ac:dyDescent="0.25">
      <c r="A20" s="7"/>
      <c r="B20" s="43"/>
      <c r="C20" s="16"/>
      <c r="D20" s="16"/>
      <c r="E20" s="16"/>
      <c r="F20" s="16"/>
      <c r="G20" s="16"/>
      <c r="H20" s="44"/>
      <c r="I20" s="122"/>
    </row>
    <row r="21" spans="1:12" x14ac:dyDescent="0.25">
      <c r="A21" s="7"/>
      <c r="B21" s="43"/>
      <c r="C21" s="16"/>
      <c r="D21" s="16"/>
      <c r="E21" s="16"/>
      <c r="F21" s="16"/>
      <c r="G21" s="16"/>
      <c r="H21" s="16"/>
      <c r="I21" s="122"/>
    </row>
    <row r="22" spans="1:12" x14ac:dyDescent="0.25">
      <c r="A22" s="7"/>
      <c r="B22" s="43"/>
      <c r="C22" s="16"/>
      <c r="D22" s="16"/>
      <c r="E22" s="16"/>
      <c r="F22" s="16"/>
      <c r="G22" s="16"/>
      <c r="H22" s="16"/>
      <c r="I22" s="122"/>
    </row>
    <row r="23" spans="1:12" x14ac:dyDescent="0.25">
      <c r="A23" s="7"/>
      <c r="B23" s="43"/>
      <c r="C23" s="16"/>
      <c r="D23" s="16"/>
      <c r="E23" s="16"/>
      <c r="F23" s="16"/>
      <c r="G23" s="16"/>
      <c r="H23" s="16"/>
      <c r="I23" s="122"/>
    </row>
    <row r="24" spans="1:12" x14ac:dyDescent="0.25">
      <c r="A24" s="7"/>
      <c r="B24" s="9"/>
      <c r="C24" s="16"/>
      <c r="D24" s="16"/>
      <c r="E24" s="16"/>
      <c r="F24" s="16"/>
      <c r="G24" s="16"/>
      <c r="H24" s="16"/>
      <c r="I24" s="122"/>
    </row>
    <row r="25" spans="1:12" x14ac:dyDescent="0.25">
      <c r="A25" s="7"/>
      <c r="B25" s="9"/>
      <c r="C25" s="16"/>
      <c r="D25" s="16"/>
      <c r="E25" s="16"/>
      <c r="F25" s="16"/>
      <c r="G25" s="16"/>
      <c r="H25" s="16"/>
      <c r="I25" s="122"/>
    </row>
    <row r="26" spans="1:12" x14ac:dyDescent="0.25">
      <c r="A26" s="7"/>
      <c r="B26" s="9"/>
      <c r="C26" s="16"/>
      <c r="D26" s="16"/>
      <c r="E26" s="16"/>
      <c r="F26" s="16"/>
      <c r="G26" s="16"/>
      <c r="H26" s="16"/>
      <c r="I26" s="122"/>
    </row>
    <row r="27" spans="1:12" x14ac:dyDescent="0.25">
      <c r="A27" s="7"/>
      <c r="B27" s="9"/>
      <c r="C27" s="16"/>
      <c r="D27" s="16"/>
      <c r="E27" s="16"/>
      <c r="F27" s="16"/>
      <c r="G27" s="16"/>
      <c r="H27" s="16"/>
      <c r="I27" s="122"/>
    </row>
    <row r="28" spans="1:12" x14ac:dyDescent="0.25">
      <c r="A28" s="7"/>
      <c r="B28" s="9"/>
      <c r="C28" s="16"/>
      <c r="D28" s="16"/>
      <c r="E28" s="16"/>
      <c r="F28" s="16"/>
      <c r="G28" s="16"/>
      <c r="H28" s="16"/>
      <c r="I28" s="122"/>
    </row>
    <row r="29" spans="1:12" ht="14.25" customHeight="1" x14ac:dyDescent="0.25">
      <c r="A29" s="7"/>
      <c r="B29" s="11"/>
      <c r="C29" s="13"/>
      <c r="D29" s="13"/>
      <c r="E29" s="13"/>
      <c r="F29" s="13"/>
      <c r="G29" s="14"/>
      <c r="H29" s="14"/>
      <c r="I29" s="122"/>
    </row>
    <row r="30" spans="1:12" x14ac:dyDescent="0.25">
      <c r="A30" s="7"/>
      <c r="B30" s="9"/>
      <c r="C30" s="13"/>
      <c r="D30" s="13"/>
      <c r="E30" s="13"/>
      <c r="F30" s="15"/>
      <c r="G30" s="16"/>
      <c r="H30" s="16"/>
      <c r="I30" s="122"/>
      <c r="K30" s="6" t="s">
        <v>8</v>
      </c>
    </row>
    <row r="31" spans="1:12" x14ac:dyDescent="0.25">
      <c r="A31" s="7"/>
      <c r="B31" s="9"/>
      <c r="C31" s="13"/>
      <c r="D31" s="13"/>
      <c r="E31" s="13"/>
      <c r="F31" s="15"/>
      <c r="G31" s="16"/>
      <c r="H31" s="16"/>
      <c r="I31" s="122"/>
      <c r="K31" s="6" t="s">
        <v>8</v>
      </c>
    </row>
    <row r="32" spans="1:12" x14ac:dyDescent="0.25">
      <c r="A32" s="7"/>
      <c r="B32" s="9"/>
      <c r="C32" s="13"/>
      <c r="D32" s="13"/>
      <c r="E32" s="13"/>
      <c r="F32" s="15"/>
      <c r="G32" s="16"/>
      <c r="H32" s="16"/>
      <c r="I32" s="122"/>
      <c r="K32" s="6" t="s">
        <v>8</v>
      </c>
    </row>
    <row r="33" spans="1:11" x14ac:dyDescent="0.25">
      <c r="A33" s="7"/>
      <c r="B33" s="9"/>
      <c r="C33" s="13"/>
      <c r="D33" s="13"/>
      <c r="E33" s="13"/>
      <c r="F33" s="15"/>
      <c r="G33" s="16"/>
      <c r="H33" s="16"/>
      <c r="I33" s="122"/>
      <c r="K33" s="6" t="s">
        <v>8</v>
      </c>
    </row>
    <row r="34" spans="1:11" x14ac:dyDescent="0.25">
      <c r="A34" s="7"/>
      <c r="B34" s="17" t="s">
        <v>15</v>
      </c>
      <c r="C34" s="13"/>
      <c r="D34" s="13"/>
      <c r="E34" s="13"/>
      <c r="F34" s="15"/>
      <c r="G34" s="16"/>
      <c r="H34" s="16"/>
      <c r="I34" s="122"/>
    </row>
    <row r="35" spans="1:11" x14ac:dyDescent="0.25">
      <c r="A35" s="7"/>
      <c r="B35" s="17" t="s">
        <v>16</v>
      </c>
      <c r="C35" s="13"/>
      <c r="D35" s="13"/>
      <c r="E35" s="13"/>
      <c r="F35" s="15"/>
      <c r="G35" s="16"/>
      <c r="H35" s="16"/>
      <c r="I35" s="122"/>
    </row>
    <row r="36" spans="1:11" x14ac:dyDescent="0.25">
      <c r="A36" s="7"/>
      <c r="B36" s="17" t="s">
        <v>98</v>
      </c>
      <c r="C36" s="13"/>
      <c r="D36" s="13"/>
      <c r="E36" s="13"/>
      <c r="F36" s="15"/>
      <c r="G36" s="16"/>
      <c r="H36" s="16"/>
      <c r="I36" s="122"/>
    </row>
    <row r="37" spans="1:11" x14ac:dyDescent="0.25">
      <c r="A37" s="116"/>
      <c r="B37" s="117" t="s">
        <v>107</v>
      </c>
      <c r="C37" s="118"/>
      <c r="D37" s="118"/>
      <c r="E37" s="118"/>
      <c r="F37" s="118"/>
      <c r="G37" s="118"/>
      <c r="H37" s="119"/>
      <c r="I37" s="123"/>
      <c r="J37" s="19"/>
      <c r="K37" s="19"/>
    </row>
    <row r="38" spans="1:11" x14ac:dyDescent="0.25">
      <c r="B38" s="5"/>
      <c r="C38" s="5"/>
      <c r="D38" s="5"/>
      <c r="E38" s="5"/>
      <c r="F38" s="20"/>
      <c r="G38" s="20"/>
      <c r="H38" s="19"/>
      <c r="I38" s="19"/>
      <c r="J38" s="19"/>
      <c r="K38" s="19"/>
    </row>
    <row r="39" spans="1:11" x14ac:dyDescent="0.25">
      <c r="B39" s="5"/>
      <c r="C39" s="5"/>
      <c r="D39" s="5"/>
      <c r="E39" s="5"/>
      <c r="F39" s="20"/>
      <c r="G39" s="20"/>
      <c r="H39" s="19"/>
      <c r="I39" s="19"/>
      <c r="J39" s="19"/>
      <c r="K39" s="19"/>
    </row>
    <row r="40" spans="1:11" x14ac:dyDescent="0.25">
      <c r="B40" s="20"/>
      <c r="C40" s="20"/>
      <c r="D40" s="20"/>
      <c r="E40" s="20"/>
      <c r="F40" s="20"/>
      <c r="G40" s="20"/>
      <c r="H40" s="19"/>
      <c r="I40" s="19"/>
      <c r="J40" s="19"/>
      <c r="K40" s="19"/>
    </row>
    <row r="41" spans="1:11" x14ac:dyDescent="0.25">
      <c r="B41" s="20"/>
      <c r="C41" s="20"/>
      <c r="D41" s="20"/>
      <c r="E41" s="20"/>
      <c r="F41" s="20"/>
      <c r="G41" s="20"/>
      <c r="H41" s="19"/>
      <c r="I41" s="19"/>
      <c r="J41" s="19"/>
      <c r="K41" s="19"/>
    </row>
    <row r="42" spans="1:11" x14ac:dyDescent="0.25">
      <c r="B42" s="20"/>
      <c r="C42" s="20"/>
      <c r="D42" s="20"/>
      <c r="E42" s="20"/>
      <c r="F42" s="20"/>
      <c r="G42" s="20"/>
      <c r="H42" s="19"/>
      <c r="I42" s="19"/>
      <c r="J42" s="19"/>
      <c r="K42" s="19"/>
    </row>
    <row r="43" spans="1:11" x14ac:dyDescent="0.25">
      <c r="B43" s="19"/>
      <c r="C43" s="19"/>
      <c r="D43" s="19"/>
      <c r="E43" s="19"/>
      <c r="F43" s="19"/>
      <c r="G43" s="19"/>
      <c r="H43" s="19"/>
      <c r="I43" s="19"/>
      <c r="J43" s="19"/>
      <c r="K43" s="19"/>
    </row>
    <row r="44" spans="1:11" x14ac:dyDescent="0.25">
      <c r="B44" s="19"/>
      <c r="C44" s="19"/>
      <c r="D44" s="19"/>
      <c r="E44" s="19"/>
      <c r="F44" s="19"/>
      <c r="G44" s="19"/>
      <c r="H44" s="19"/>
      <c r="I44" s="19"/>
      <c r="J44" s="19"/>
      <c r="K44" s="19"/>
    </row>
    <row r="45" spans="1:11" x14ac:dyDescent="0.25">
      <c r="B45" s="19"/>
      <c r="C45" s="19"/>
      <c r="D45" s="19"/>
      <c r="E45" s="19"/>
      <c r="F45" s="19"/>
      <c r="G45" s="19"/>
      <c r="H45" s="19"/>
      <c r="I45" s="19"/>
      <c r="J45" s="19"/>
      <c r="K45" s="19"/>
    </row>
    <row r="46" spans="1:11" x14ac:dyDescent="0.25">
      <c r="B46" s="19"/>
      <c r="C46" s="19"/>
      <c r="D46" s="19"/>
      <c r="E46" s="19"/>
      <c r="F46" s="19"/>
      <c r="G46" s="19"/>
      <c r="H46" s="19"/>
      <c r="I46" s="19"/>
      <c r="J46" s="19"/>
      <c r="K46" s="19"/>
    </row>
    <row r="47" spans="1:11" x14ac:dyDescent="0.25">
      <c r="B47" s="19"/>
      <c r="C47" s="19"/>
      <c r="D47" s="19"/>
      <c r="E47" s="19"/>
      <c r="F47" s="19"/>
      <c r="G47" s="19"/>
      <c r="H47" s="19"/>
      <c r="I47" s="19"/>
      <c r="J47" s="19"/>
      <c r="K47" s="19"/>
    </row>
  </sheetData>
  <mergeCells count="3">
    <mergeCell ref="C8:H8"/>
    <mergeCell ref="B9:H9"/>
    <mergeCell ref="B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Q54"/>
  <sheetViews>
    <sheetView zoomScale="90" zoomScaleNormal="90" zoomScaleSheetLayoutView="80" workbookViewId="0"/>
  </sheetViews>
  <sheetFormatPr baseColWidth="10" defaultColWidth="10.85546875" defaultRowHeight="15.75" x14ac:dyDescent="0.25"/>
  <cols>
    <col min="1" max="1" width="8.28515625" style="6" customWidth="1"/>
    <col min="2" max="2" width="15.42578125" style="6" customWidth="1"/>
    <col min="3" max="3" width="12" style="6" customWidth="1"/>
    <col min="4" max="4" width="8.28515625" style="6" customWidth="1"/>
    <col min="5" max="5" width="10" style="6" customWidth="1"/>
    <col min="6" max="6" width="8.28515625" style="6" customWidth="1"/>
    <col min="7" max="7" width="21.7109375" style="6" customWidth="1"/>
    <col min="8" max="8" width="12.42578125" style="6" customWidth="1"/>
    <col min="9" max="9" width="8.28515625" style="6" customWidth="1"/>
    <col min="10" max="10" width="10" style="6" customWidth="1"/>
    <col min="11" max="11" width="8.28515625" style="6" customWidth="1"/>
    <col min="12" max="16384" width="10.85546875" style="6"/>
  </cols>
  <sheetData>
    <row r="1" spans="1:17" x14ac:dyDescent="0.25">
      <c r="A1" s="55"/>
      <c r="B1" s="54"/>
      <c r="C1" s="54"/>
      <c r="D1" s="54"/>
      <c r="E1" s="54"/>
      <c r="F1" s="54"/>
      <c r="G1" s="54"/>
      <c r="H1" s="54"/>
      <c r="I1" s="9"/>
      <c r="J1" s="9"/>
      <c r="K1" s="122"/>
    </row>
    <row r="2" spans="1:17" x14ac:dyDescent="0.25">
      <c r="A2" s="56"/>
      <c r="B2" s="8"/>
      <c r="C2" s="8"/>
      <c r="D2" s="8"/>
      <c r="E2" s="8"/>
      <c r="F2" s="8"/>
      <c r="G2" s="8"/>
      <c r="H2" s="8"/>
      <c r="I2" s="9"/>
      <c r="J2" s="9"/>
      <c r="K2" s="122"/>
    </row>
    <row r="3" spans="1:17" x14ac:dyDescent="0.25">
      <c r="A3" s="56"/>
      <c r="B3" s="8"/>
      <c r="C3" s="8"/>
      <c r="D3" s="8"/>
      <c r="E3" s="8"/>
      <c r="F3" s="8"/>
      <c r="G3" s="8"/>
      <c r="H3" s="8"/>
      <c r="I3" s="9"/>
      <c r="J3" s="9"/>
      <c r="K3" s="122"/>
    </row>
    <row r="4" spans="1:17" x14ac:dyDescent="0.25">
      <c r="A4" s="56"/>
      <c r="B4" s="8"/>
      <c r="C4" s="8"/>
      <c r="D4" s="8"/>
      <c r="E4" s="8"/>
      <c r="F4" s="8"/>
      <c r="G4" s="8"/>
      <c r="H4" s="8"/>
      <c r="I4" s="9"/>
      <c r="J4" s="9"/>
      <c r="K4" s="122"/>
    </row>
    <row r="5" spans="1:17" x14ac:dyDescent="0.25">
      <c r="A5" s="56"/>
      <c r="B5" s="8"/>
      <c r="C5" s="8"/>
      <c r="D5" s="8"/>
      <c r="E5" s="8"/>
      <c r="F5" s="8"/>
      <c r="G5" s="8"/>
      <c r="H5" s="8"/>
      <c r="I5" s="9"/>
      <c r="J5" s="9"/>
      <c r="K5" s="122"/>
    </row>
    <row r="6" spans="1:17" x14ac:dyDescent="0.25">
      <c r="A6" s="56"/>
      <c r="B6" s="113"/>
      <c r="C6" s="113"/>
      <c r="D6" s="113"/>
      <c r="E6" s="113"/>
      <c r="F6" s="113"/>
      <c r="G6" s="113"/>
      <c r="H6" s="113"/>
      <c r="I6" s="9"/>
      <c r="J6" s="9"/>
      <c r="K6" s="122"/>
    </row>
    <row r="7" spans="1:17" x14ac:dyDescent="0.25">
      <c r="A7" s="56"/>
      <c r="B7" s="8"/>
      <c r="C7" s="8"/>
      <c r="D7" s="8"/>
      <c r="E7" s="8"/>
      <c r="F7" s="8"/>
      <c r="G7" s="8"/>
      <c r="H7" s="8"/>
      <c r="I7" s="9"/>
      <c r="J7" s="9"/>
      <c r="K7" s="122"/>
      <c r="L7" s="19"/>
      <c r="M7" s="19"/>
      <c r="N7" s="19"/>
      <c r="O7" s="19"/>
      <c r="P7" s="19"/>
      <c r="Q7" s="19"/>
    </row>
    <row r="8" spans="1:17" x14ac:dyDescent="0.25">
      <c r="A8" s="233" t="s">
        <v>17</v>
      </c>
      <c r="B8" s="230"/>
      <c r="C8" s="230"/>
      <c r="D8" s="230"/>
      <c r="E8" s="230"/>
      <c r="F8" s="230"/>
      <c r="G8" s="230"/>
      <c r="H8" s="230"/>
      <c r="I8" s="230"/>
      <c r="J8" s="230"/>
      <c r="K8" s="234"/>
      <c r="L8" s="19"/>
      <c r="M8" s="19"/>
      <c r="N8" s="19"/>
      <c r="O8" s="19"/>
      <c r="P8" s="19"/>
      <c r="Q8" s="19"/>
    </row>
    <row r="9" spans="1:17" x14ac:dyDescent="0.25">
      <c r="A9" s="235" t="str">
        <f>'Producción departamentos'!$B$10</f>
        <v>Variación anual % Junio 2020p</v>
      </c>
      <c r="B9" s="231"/>
      <c r="C9" s="231"/>
      <c r="D9" s="231"/>
      <c r="E9" s="231"/>
      <c r="F9" s="231"/>
      <c r="G9" s="231"/>
      <c r="H9" s="231"/>
      <c r="I9" s="231"/>
      <c r="J9" s="231"/>
      <c r="K9" s="236"/>
      <c r="L9" s="19"/>
      <c r="M9" s="19"/>
      <c r="N9" s="19"/>
      <c r="O9" s="19"/>
      <c r="P9" s="19"/>
      <c r="Q9" s="19"/>
    </row>
    <row r="10" spans="1:17" x14ac:dyDescent="0.25">
      <c r="A10" s="56"/>
      <c r="B10" s="8"/>
      <c r="C10" s="93"/>
      <c r="D10" s="93"/>
      <c r="E10" s="93"/>
      <c r="F10" s="93"/>
      <c r="G10" s="93"/>
      <c r="H10" s="78"/>
      <c r="I10" s="9"/>
      <c r="J10" s="9"/>
      <c r="K10" s="122"/>
      <c r="L10" s="19"/>
      <c r="M10" s="19"/>
      <c r="N10" s="19"/>
      <c r="O10" s="19"/>
      <c r="P10" s="19"/>
      <c r="Q10" s="19"/>
    </row>
    <row r="11" spans="1:17" ht="48" customHeight="1" x14ac:dyDescent="0.25">
      <c r="A11" s="56"/>
      <c r="B11" s="9"/>
      <c r="C11" s="125" t="s">
        <v>10</v>
      </c>
      <c r="D11" s="125" t="s">
        <v>100</v>
      </c>
      <c r="E11" s="125" t="s">
        <v>1</v>
      </c>
      <c r="F11" s="82"/>
      <c r="H11" s="125" t="s">
        <v>10</v>
      </c>
      <c r="I11" s="125" t="s">
        <v>100</v>
      </c>
      <c r="J11" s="125" t="s">
        <v>1</v>
      </c>
      <c r="K11" s="122"/>
      <c r="L11" s="19"/>
      <c r="M11" s="19"/>
      <c r="N11" s="19"/>
      <c r="O11" s="19"/>
      <c r="P11" s="19"/>
      <c r="Q11" s="19"/>
    </row>
    <row r="12" spans="1:17" ht="12" customHeight="1" x14ac:dyDescent="0.25">
      <c r="A12" s="56"/>
      <c r="B12" s="9"/>
      <c r="C12" s="93"/>
      <c r="D12" s="93"/>
      <c r="E12" s="93"/>
      <c r="F12" s="93"/>
      <c r="H12" s="93"/>
      <c r="I12" s="93"/>
      <c r="J12" s="78"/>
      <c r="K12" s="122"/>
      <c r="L12" s="19"/>
      <c r="M12" s="19"/>
      <c r="N12" s="19"/>
      <c r="O12" s="19"/>
      <c r="P12" s="19"/>
      <c r="Q12" s="19"/>
    </row>
    <row r="13" spans="1:17" x14ac:dyDescent="0.25">
      <c r="A13" s="56"/>
      <c r="B13" s="11" t="s">
        <v>6</v>
      </c>
      <c r="C13" s="126">
        <v>-9.8940540276817313</v>
      </c>
      <c r="D13" s="126">
        <v>-11.264644249017785</v>
      </c>
      <c r="E13" s="126">
        <v>-8.0944782826114281</v>
      </c>
      <c r="F13" s="16"/>
      <c r="G13" s="6" t="s">
        <v>26</v>
      </c>
      <c r="H13" s="127">
        <v>4.1768656456649511</v>
      </c>
      <c r="I13" s="127">
        <v>-0.82852142357973113</v>
      </c>
      <c r="J13" s="127">
        <v>-7.1516024486856233</v>
      </c>
      <c r="K13" s="122"/>
      <c r="L13" s="19"/>
      <c r="M13" s="19"/>
      <c r="N13" s="19"/>
      <c r="O13" s="19"/>
      <c r="P13" s="19"/>
      <c r="Q13" s="19"/>
    </row>
    <row r="14" spans="1:17" x14ac:dyDescent="0.25">
      <c r="A14" s="56"/>
      <c r="B14" s="9" t="s">
        <v>20</v>
      </c>
      <c r="C14" s="127">
        <v>-9.7321096418814701</v>
      </c>
      <c r="D14" s="127">
        <v>-10.505719558285541</v>
      </c>
      <c r="E14" s="127">
        <v>-9.645237912803605</v>
      </c>
      <c r="F14" s="16"/>
      <c r="G14" s="6" t="s">
        <v>27</v>
      </c>
      <c r="H14" s="127">
        <v>-10.40708648267511</v>
      </c>
      <c r="I14" s="127">
        <v>-9.3578062280318175</v>
      </c>
      <c r="J14" s="127">
        <v>-3.2781267846944684</v>
      </c>
      <c r="K14" s="122"/>
      <c r="L14" s="19"/>
      <c r="M14" s="19"/>
      <c r="N14" s="19"/>
      <c r="O14" s="19"/>
      <c r="P14" s="19"/>
      <c r="Q14" s="19"/>
    </row>
    <row r="15" spans="1:17" x14ac:dyDescent="0.25">
      <c r="A15" s="56"/>
      <c r="B15" s="11" t="s">
        <v>21</v>
      </c>
      <c r="C15" s="129">
        <v>-15.316146899537152</v>
      </c>
      <c r="D15" s="129">
        <v>-17.232928837103799</v>
      </c>
      <c r="E15" s="129">
        <v>-11.578683791904787</v>
      </c>
      <c r="F15" s="76"/>
      <c r="G15" s="6" t="s">
        <v>28</v>
      </c>
      <c r="H15" s="127">
        <v>-7.7965551896416407</v>
      </c>
      <c r="I15" s="127">
        <v>-6.8423559000817651</v>
      </c>
      <c r="J15" s="127">
        <v>-3.4801951779564022</v>
      </c>
      <c r="K15" s="122"/>
      <c r="L15" s="19"/>
      <c r="M15" s="19"/>
      <c r="N15" s="19"/>
      <c r="O15" s="19"/>
      <c r="P15" s="19"/>
      <c r="Q15" s="19"/>
    </row>
    <row r="16" spans="1:17" x14ac:dyDescent="0.25">
      <c r="A16" s="56"/>
      <c r="B16" s="9" t="s">
        <v>22</v>
      </c>
      <c r="C16" s="128">
        <v>-1.3234213751054824</v>
      </c>
      <c r="D16" s="128">
        <v>-6.5810587895082762</v>
      </c>
      <c r="E16" s="128">
        <v>-6.503472728155824</v>
      </c>
      <c r="F16" s="83"/>
      <c r="G16" s="6" t="s">
        <v>29</v>
      </c>
      <c r="H16" s="128">
        <v>-3.5406623177256513</v>
      </c>
      <c r="I16" s="128">
        <v>-4.4394912796357433</v>
      </c>
      <c r="J16" s="128">
        <v>-0.11267605633805688</v>
      </c>
      <c r="K16" s="122"/>
      <c r="L16" s="19"/>
      <c r="M16" s="19"/>
      <c r="N16" s="19"/>
      <c r="O16" s="19"/>
      <c r="P16" s="19"/>
      <c r="Q16" s="19"/>
    </row>
    <row r="17" spans="1:17" x14ac:dyDescent="0.25">
      <c r="A17" s="56"/>
      <c r="B17" s="9" t="s">
        <v>23</v>
      </c>
      <c r="C17" s="128">
        <v>-9.9906111529548429</v>
      </c>
      <c r="D17" s="128">
        <v>-8.9633892060154494</v>
      </c>
      <c r="E17" s="128">
        <v>-7.405769699926779</v>
      </c>
      <c r="F17" s="83"/>
      <c r="G17" s="6" t="s">
        <v>30</v>
      </c>
      <c r="H17" s="128">
        <v>-10.367458244024464</v>
      </c>
      <c r="I17" s="128">
        <v>-15.305082351313981</v>
      </c>
      <c r="J17" s="128">
        <v>-5.1938415878315709</v>
      </c>
      <c r="K17" s="122"/>
      <c r="L17" s="19"/>
      <c r="M17" s="19"/>
      <c r="N17" s="19"/>
      <c r="O17" s="19"/>
      <c r="P17" s="19"/>
      <c r="Q17" s="19"/>
    </row>
    <row r="18" spans="1:17" x14ac:dyDescent="0.25">
      <c r="A18" s="56"/>
      <c r="B18" s="9" t="s">
        <v>24</v>
      </c>
      <c r="C18" s="128">
        <v>-17.927328790124363</v>
      </c>
      <c r="D18" s="128">
        <v>-16.383517453577458</v>
      </c>
      <c r="E18" s="128">
        <v>-6.3576401612312257</v>
      </c>
      <c r="F18" s="83"/>
      <c r="G18" s="6" t="s">
        <v>31</v>
      </c>
      <c r="H18" s="128">
        <v>-15.116614251836335</v>
      </c>
      <c r="I18" s="128">
        <v>-10.748736423469762</v>
      </c>
      <c r="J18" s="128">
        <v>-0.62874251497005984</v>
      </c>
      <c r="K18" s="122"/>
      <c r="L18" s="19"/>
      <c r="M18" s="19"/>
      <c r="N18" s="19"/>
      <c r="O18" s="19"/>
      <c r="P18" s="19"/>
      <c r="Q18" s="19"/>
    </row>
    <row r="19" spans="1:17" x14ac:dyDescent="0.25">
      <c r="A19" s="56"/>
      <c r="B19" s="9" t="s">
        <v>14</v>
      </c>
      <c r="C19" s="128">
        <v>-28.239049330498268</v>
      </c>
      <c r="D19" s="128">
        <v>-24.875634919773159</v>
      </c>
      <c r="E19" s="128">
        <v>-5.8247933884297503</v>
      </c>
      <c r="F19" s="83"/>
      <c r="G19" s="6" t="s">
        <v>32</v>
      </c>
      <c r="H19" s="128">
        <v>-9.7890540924770679</v>
      </c>
      <c r="I19" s="128">
        <v>-10.431690582088516</v>
      </c>
      <c r="J19" s="128">
        <v>-5.2958177490649678</v>
      </c>
      <c r="K19" s="122"/>
      <c r="L19" s="19"/>
      <c r="M19" s="19"/>
      <c r="N19" s="19"/>
      <c r="O19" s="19"/>
      <c r="P19" s="19"/>
      <c r="Q19" s="19"/>
    </row>
    <row r="20" spans="1:17" x14ac:dyDescent="0.25">
      <c r="A20" s="56"/>
      <c r="B20" s="9" t="s">
        <v>25</v>
      </c>
      <c r="C20" s="128">
        <v>0.5339022773254376</v>
      </c>
      <c r="D20" s="128">
        <v>-5.9104599849968853</v>
      </c>
      <c r="E20" s="128">
        <v>-4.7182210777608091</v>
      </c>
      <c r="F20" s="83"/>
      <c r="G20" s="13"/>
      <c r="H20" s="13"/>
      <c r="I20" s="9"/>
      <c r="J20" s="9"/>
      <c r="K20" s="122"/>
      <c r="L20" s="19"/>
      <c r="M20" s="19"/>
      <c r="N20" s="19"/>
      <c r="O20" s="19"/>
      <c r="P20" s="19"/>
      <c r="Q20" s="19"/>
    </row>
    <row r="21" spans="1:17" x14ac:dyDescent="0.25">
      <c r="A21" s="56"/>
      <c r="B21" s="9"/>
      <c r="C21" s="13"/>
      <c r="D21" s="13"/>
      <c r="E21" s="13"/>
      <c r="F21" s="13"/>
      <c r="G21" s="13"/>
      <c r="H21" s="13"/>
      <c r="I21" s="9"/>
      <c r="J21" s="9"/>
      <c r="K21" s="122"/>
      <c r="L21" s="19"/>
      <c r="M21" s="19"/>
      <c r="N21" s="19"/>
      <c r="O21" s="19"/>
      <c r="P21" s="19"/>
      <c r="Q21" s="19"/>
    </row>
    <row r="22" spans="1:17" x14ac:dyDescent="0.25">
      <c r="A22" s="233" t="s">
        <v>18</v>
      </c>
      <c r="B22" s="230"/>
      <c r="C22" s="230"/>
      <c r="D22" s="230"/>
      <c r="E22" s="230"/>
      <c r="F22" s="230"/>
      <c r="G22" s="230"/>
      <c r="H22" s="230"/>
      <c r="I22" s="230"/>
      <c r="J22" s="230"/>
      <c r="K22" s="234"/>
      <c r="L22" s="19"/>
      <c r="M22" s="19"/>
      <c r="N22" s="19"/>
      <c r="O22" s="19"/>
      <c r="P22" s="19"/>
      <c r="Q22" s="19"/>
    </row>
    <row r="23" spans="1:17" ht="15.75" customHeight="1" x14ac:dyDescent="0.25">
      <c r="A23" s="235" t="str">
        <f>$A$9</f>
        <v>Variación anual % Junio 2020p</v>
      </c>
      <c r="B23" s="231"/>
      <c r="C23" s="231"/>
      <c r="D23" s="231"/>
      <c r="E23" s="231"/>
      <c r="F23" s="231"/>
      <c r="G23" s="231"/>
      <c r="H23" s="231"/>
      <c r="I23" s="231"/>
      <c r="J23" s="231"/>
      <c r="K23" s="236"/>
      <c r="L23" s="19"/>
      <c r="M23" s="19"/>
      <c r="N23" s="19"/>
      <c r="O23" s="19"/>
      <c r="P23" s="19"/>
      <c r="Q23" s="19"/>
    </row>
    <row r="24" spans="1:17" ht="15.75" customHeight="1" x14ac:dyDescent="0.25">
      <c r="A24" s="56"/>
      <c r="B24" s="9"/>
      <c r="C24" s="79"/>
      <c r="D24" s="79"/>
      <c r="E24" s="79"/>
      <c r="F24" s="79"/>
      <c r="G24" s="79"/>
      <c r="H24" s="79"/>
      <c r="I24" s="9"/>
      <c r="J24" s="9"/>
      <c r="K24" s="122"/>
      <c r="L24" s="19"/>
      <c r="M24" s="19"/>
      <c r="N24" s="19"/>
      <c r="O24" s="19"/>
      <c r="P24" s="19"/>
      <c r="Q24" s="19"/>
    </row>
    <row r="25" spans="1:17" x14ac:dyDescent="0.25">
      <c r="A25" s="56"/>
      <c r="B25" s="9"/>
      <c r="C25" s="78"/>
      <c r="D25" s="78"/>
      <c r="E25" s="78"/>
      <c r="F25" s="78"/>
      <c r="G25" s="78"/>
      <c r="H25" s="78"/>
      <c r="I25" s="9"/>
      <c r="J25" s="9"/>
      <c r="K25" s="122"/>
      <c r="L25" s="19"/>
      <c r="M25" s="19"/>
      <c r="N25" s="19"/>
      <c r="O25" s="19"/>
      <c r="P25" s="19"/>
      <c r="Q25" s="19"/>
    </row>
    <row r="26" spans="1:17" ht="12" customHeight="1" x14ac:dyDescent="0.25">
      <c r="A26" s="56"/>
      <c r="B26" s="9"/>
      <c r="C26" s="78"/>
      <c r="D26" s="78"/>
      <c r="E26" s="78"/>
      <c r="F26" s="78"/>
      <c r="G26" s="78"/>
      <c r="H26" s="78"/>
      <c r="I26" s="9"/>
      <c r="J26" s="9"/>
      <c r="K26" s="122"/>
      <c r="L26" s="19"/>
      <c r="M26" s="19"/>
      <c r="N26" s="19"/>
      <c r="O26" s="19"/>
      <c r="P26" s="19"/>
      <c r="Q26" s="19"/>
    </row>
    <row r="27" spans="1:17" x14ac:dyDescent="0.25">
      <c r="A27" s="56"/>
      <c r="B27" s="9"/>
      <c r="C27" s="46"/>
      <c r="D27" s="46"/>
      <c r="E27" s="46"/>
      <c r="F27" s="46"/>
      <c r="G27" s="46"/>
      <c r="H27" s="46"/>
      <c r="I27" s="9"/>
      <c r="J27" s="9"/>
      <c r="K27" s="122"/>
      <c r="L27" s="19"/>
      <c r="M27" s="19"/>
      <c r="N27" s="19"/>
      <c r="O27" s="19"/>
      <c r="P27" s="19"/>
      <c r="Q27" s="19"/>
    </row>
    <row r="28" spans="1:17" x14ac:dyDescent="0.25">
      <c r="A28" s="56"/>
      <c r="B28" s="11"/>
      <c r="C28" s="47"/>
      <c r="D28" s="47"/>
      <c r="E28" s="47"/>
      <c r="F28" s="46"/>
      <c r="G28" s="46"/>
      <c r="H28" s="46"/>
      <c r="I28" s="9"/>
      <c r="J28" s="9"/>
      <c r="K28" s="122"/>
      <c r="L28" s="19"/>
      <c r="M28" s="19"/>
      <c r="N28" s="19"/>
      <c r="O28" s="19"/>
      <c r="P28" s="19"/>
      <c r="Q28" s="19"/>
    </row>
    <row r="29" spans="1:17" x14ac:dyDescent="0.25">
      <c r="A29" s="56"/>
      <c r="B29" s="9"/>
      <c r="C29" s="46"/>
      <c r="D29" s="46"/>
      <c r="E29" s="46"/>
      <c r="F29" s="46"/>
      <c r="G29" s="46"/>
      <c r="H29" s="46"/>
      <c r="I29" s="9"/>
      <c r="J29" s="9"/>
      <c r="K29" s="122"/>
      <c r="L29" s="19"/>
      <c r="M29" s="19"/>
      <c r="N29" s="19"/>
      <c r="O29" s="19"/>
      <c r="P29" s="19"/>
      <c r="Q29" s="19"/>
    </row>
    <row r="30" spans="1:17" x14ac:dyDescent="0.25">
      <c r="A30" s="56"/>
      <c r="B30" s="9"/>
      <c r="C30" s="46"/>
      <c r="D30" s="46"/>
      <c r="E30" s="46"/>
      <c r="F30" s="46"/>
      <c r="G30" s="46"/>
      <c r="H30" s="46"/>
      <c r="I30" s="9"/>
      <c r="J30" s="9"/>
      <c r="K30" s="122"/>
      <c r="L30" s="19"/>
      <c r="M30" s="19"/>
      <c r="N30" s="19"/>
      <c r="O30" s="19"/>
      <c r="P30" s="19"/>
      <c r="Q30" s="19"/>
    </row>
    <row r="31" spans="1:17" x14ac:dyDescent="0.25">
      <c r="A31" s="56"/>
      <c r="B31" s="9"/>
      <c r="C31" s="46"/>
      <c r="D31" s="46"/>
      <c r="E31" s="46"/>
      <c r="F31" s="47"/>
      <c r="G31" s="47"/>
      <c r="H31" s="47"/>
      <c r="I31" s="9"/>
      <c r="J31" s="9"/>
      <c r="K31" s="122"/>
      <c r="L31" s="19"/>
      <c r="M31" s="19"/>
      <c r="N31" s="19"/>
      <c r="O31" s="19"/>
      <c r="P31" s="19"/>
      <c r="Q31" s="19"/>
    </row>
    <row r="32" spans="1:17" x14ac:dyDescent="0.25">
      <c r="A32" s="56"/>
      <c r="B32" s="9"/>
      <c r="C32" s="46"/>
      <c r="D32" s="46"/>
      <c r="E32" s="46"/>
      <c r="F32" s="46"/>
      <c r="G32" s="46"/>
      <c r="H32" s="46"/>
      <c r="I32" s="9"/>
      <c r="J32" s="9"/>
      <c r="K32" s="122"/>
      <c r="L32" s="19"/>
      <c r="M32" s="19"/>
      <c r="N32" s="19"/>
      <c r="O32" s="19"/>
      <c r="P32" s="19"/>
      <c r="Q32" s="19"/>
    </row>
    <row r="33" spans="1:17" x14ac:dyDescent="0.25">
      <c r="A33" s="56"/>
      <c r="B33" s="9"/>
      <c r="C33" s="13"/>
      <c r="D33" s="13"/>
      <c r="E33" s="13"/>
      <c r="F33" s="13"/>
      <c r="G33" s="13"/>
      <c r="H33" s="13"/>
      <c r="I33" s="9"/>
      <c r="J33" s="9"/>
      <c r="K33" s="122"/>
      <c r="L33" s="19"/>
      <c r="M33" s="19"/>
      <c r="N33" s="19"/>
      <c r="O33" s="19"/>
      <c r="P33" s="19"/>
      <c r="Q33" s="19"/>
    </row>
    <row r="34" spans="1:17" x14ac:dyDescent="0.25">
      <c r="A34" s="56"/>
      <c r="B34" s="9"/>
      <c r="C34" s="13"/>
      <c r="D34" s="13"/>
      <c r="E34" s="13"/>
      <c r="F34" s="13"/>
      <c r="G34" s="13"/>
      <c r="H34" s="13"/>
      <c r="I34" s="9"/>
      <c r="J34" s="9"/>
      <c r="K34" s="122"/>
      <c r="L34" s="19"/>
      <c r="M34" s="19"/>
      <c r="N34" s="19"/>
      <c r="O34" s="19"/>
      <c r="P34" s="19"/>
      <c r="Q34" s="19"/>
    </row>
    <row r="35" spans="1:17" x14ac:dyDescent="0.25">
      <c r="A35" s="56"/>
      <c r="B35" s="9"/>
      <c r="C35" s="13"/>
      <c r="D35" s="13"/>
      <c r="E35" s="13"/>
      <c r="F35" s="13"/>
      <c r="G35" s="13"/>
      <c r="H35" s="13"/>
      <c r="I35" s="9"/>
      <c r="J35" s="9"/>
      <c r="K35" s="122"/>
      <c r="L35" s="19"/>
      <c r="M35" s="19"/>
      <c r="N35" s="19"/>
      <c r="O35" s="19"/>
      <c r="P35" s="19"/>
      <c r="Q35" s="19"/>
    </row>
    <row r="36" spans="1:17" x14ac:dyDescent="0.25">
      <c r="A36" s="56"/>
      <c r="B36" s="9"/>
      <c r="C36" s="13"/>
      <c r="D36" s="13"/>
      <c r="E36" s="13"/>
      <c r="F36" s="13"/>
      <c r="G36" s="13"/>
      <c r="H36" s="13"/>
      <c r="I36" s="9"/>
      <c r="J36" s="9"/>
      <c r="K36" s="122"/>
      <c r="L36" s="19"/>
      <c r="M36" s="19"/>
      <c r="N36" s="19"/>
      <c r="O36" s="19"/>
      <c r="P36" s="19"/>
      <c r="Q36" s="19"/>
    </row>
    <row r="37" spans="1:17" x14ac:dyDescent="0.25">
      <c r="A37" s="56"/>
      <c r="B37" s="9"/>
      <c r="C37" s="13"/>
      <c r="D37" s="13"/>
      <c r="E37" s="13"/>
      <c r="F37" s="13"/>
      <c r="G37" s="13"/>
      <c r="H37" s="13"/>
      <c r="I37" s="9"/>
      <c r="J37" s="9"/>
      <c r="K37" s="122"/>
      <c r="L37" s="19"/>
      <c r="M37" s="19"/>
      <c r="N37" s="19"/>
      <c r="O37" s="19"/>
      <c r="P37" s="19"/>
      <c r="Q37" s="19"/>
    </row>
    <row r="38" spans="1:17" x14ac:dyDescent="0.25">
      <c r="A38" s="56"/>
      <c r="B38" s="9"/>
      <c r="C38" s="13"/>
      <c r="D38" s="13"/>
      <c r="E38" s="13"/>
      <c r="F38" s="13"/>
      <c r="G38" s="13"/>
      <c r="H38" s="13"/>
      <c r="I38" s="9"/>
      <c r="J38" s="9"/>
      <c r="K38" s="122"/>
      <c r="L38" s="19"/>
      <c r="M38" s="19"/>
      <c r="N38" s="19"/>
      <c r="O38" s="19"/>
      <c r="P38" s="19"/>
      <c r="Q38" s="19"/>
    </row>
    <row r="39" spans="1:17" x14ac:dyDescent="0.25">
      <c r="A39" s="56"/>
      <c r="B39" s="9"/>
      <c r="C39" s="13"/>
      <c r="D39" s="13"/>
      <c r="E39" s="13"/>
      <c r="F39" s="13"/>
      <c r="G39" s="13"/>
      <c r="H39" s="13"/>
      <c r="I39" s="9"/>
      <c r="J39" s="9"/>
      <c r="K39" s="122"/>
      <c r="L39" s="19"/>
      <c r="M39" s="19"/>
      <c r="N39" s="19"/>
      <c r="O39" s="19"/>
      <c r="P39" s="19"/>
      <c r="Q39" s="19"/>
    </row>
    <row r="40" spans="1:17" x14ac:dyDescent="0.25">
      <c r="A40" s="56"/>
      <c r="B40" s="9"/>
      <c r="C40" s="13"/>
      <c r="D40" s="13"/>
      <c r="E40" s="13"/>
      <c r="F40" s="13"/>
      <c r="G40" s="13"/>
      <c r="H40" s="13"/>
      <c r="I40" s="9"/>
      <c r="J40" s="9"/>
      <c r="K40" s="122"/>
      <c r="L40" s="19"/>
      <c r="M40" s="19"/>
      <c r="N40" s="19"/>
      <c r="O40" s="19"/>
      <c r="P40" s="19"/>
      <c r="Q40" s="19"/>
    </row>
    <row r="41" spans="1:17" x14ac:dyDescent="0.25">
      <c r="A41" s="56"/>
      <c r="B41" s="9"/>
      <c r="C41" s="13"/>
      <c r="D41" s="13"/>
      <c r="E41" s="13"/>
      <c r="F41" s="13"/>
      <c r="G41" s="13"/>
      <c r="H41" s="13"/>
      <c r="I41" s="9"/>
      <c r="J41" s="9"/>
      <c r="K41" s="122"/>
      <c r="L41" s="19"/>
      <c r="M41" s="19"/>
      <c r="N41" s="19"/>
      <c r="O41" s="19"/>
      <c r="P41" s="19"/>
      <c r="Q41" s="19"/>
    </row>
    <row r="42" spans="1:17" x14ac:dyDescent="0.25">
      <c r="A42" s="56"/>
      <c r="B42" s="9"/>
      <c r="C42" s="13"/>
      <c r="D42" s="13"/>
      <c r="E42" s="13"/>
      <c r="F42" s="13"/>
      <c r="G42" s="13"/>
      <c r="H42" s="13"/>
      <c r="I42" s="9"/>
      <c r="J42" s="9"/>
      <c r="K42" s="122"/>
      <c r="L42" s="19"/>
      <c r="M42" s="19"/>
      <c r="N42" s="19"/>
      <c r="O42" s="19"/>
      <c r="P42" s="19"/>
      <c r="Q42" s="19"/>
    </row>
    <row r="43" spans="1:17" x14ac:dyDescent="0.25">
      <c r="A43" s="56"/>
      <c r="B43" s="9"/>
      <c r="C43" s="13"/>
      <c r="D43" s="13"/>
      <c r="E43" s="13"/>
      <c r="F43" s="13"/>
      <c r="G43" s="13"/>
      <c r="H43" s="13"/>
      <c r="I43" s="9"/>
      <c r="J43" s="9"/>
      <c r="K43" s="122"/>
      <c r="L43" s="19"/>
      <c r="M43" s="19"/>
      <c r="N43" s="19"/>
      <c r="O43" s="19"/>
      <c r="P43" s="19"/>
      <c r="Q43" s="19"/>
    </row>
    <row r="44" spans="1:17" x14ac:dyDescent="0.25">
      <c r="A44" s="56"/>
      <c r="B44" s="9"/>
      <c r="C44" s="13"/>
      <c r="D44" s="13"/>
      <c r="E44" s="13"/>
      <c r="F44" s="13"/>
      <c r="G44" s="13"/>
      <c r="H44" s="13"/>
      <c r="I44" s="9"/>
      <c r="J44" s="9"/>
      <c r="K44" s="122"/>
      <c r="L44" s="19"/>
      <c r="M44" s="19"/>
      <c r="N44" s="19"/>
      <c r="O44" s="19"/>
      <c r="P44" s="19"/>
      <c r="Q44" s="19"/>
    </row>
    <row r="45" spans="1:17" x14ac:dyDescent="0.25">
      <c r="A45" s="56"/>
      <c r="B45" s="9"/>
      <c r="C45" s="13"/>
      <c r="D45" s="13"/>
      <c r="E45" s="13"/>
      <c r="F45" s="13"/>
      <c r="G45" s="13"/>
      <c r="H45" s="13"/>
      <c r="I45" s="9"/>
      <c r="J45" s="9"/>
      <c r="K45" s="122"/>
    </row>
    <row r="46" spans="1:17" x14ac:dyDescent="0.25">
      <c r="A46" s="56"/>
      <c r="B46" s="9"/>
      <c r="C46" s="13"/>
      <c r="D46" s="13"/>
      <c r="E46" s="13"/>
      <c r="F46" s="13"/>
      <c r="G46" s="13"/>
      <c r="H46" s="13"/>
      <c r="I46" s="9"/>
      <c r="J46" s="9"/>
      <c r="K46" s="122"/>
    </row>
    <row r="47" spans="1:17" x14ac:dyDescent="0.25">
      <c r="A47" s="56"/>
      <c r="B47" s="232"/>
      <c r="C47" s="232"/>
      <c r="D47" s="232"/>
      <c r="E47" s="232"/>
      <c r="F47" s="232"/>
      <c r="G47" s="232"/>
      <c r="H47" s="80"/>
      <c r="I47" s="9"/>
      <c r="J47" s="9"/>
      <c r="K47" s="122"/>
    </row>
    <row r="48" spans="1:17" x14ac:dyDescent="0.25">
      <c r="A48" s="56"/>
      <c r="B48" s="45"/>
      <c r="C48" s="9"/>
      <c r="D48" s="9"/>
      <c r="E48" s="9"/>
      <c r="F48" s="9"/>
      <c r="G48" s="9"/>
      <c r="H48" s="9"/>
      <c r="I48" s="9"/>
      <c r="J48" s="9"/>
      <c r="K48" s="122"/>
    </row>
    <row r="49" spans="1:11" x14ac:dyDescent="0.25">
      <c r="A49" s="17" t="s">
        <v>15</v>
      </c>
      <c r="C49" s="9"/>
      <c r="D49" s="9"/>
      <c r="E49" s="9"/>
      <c r="F49" s="9"/>
      <c r="G49" s="9"/>
      <c r="H49" s="9"/>
      <c r="I49" s="9"/>
      <c r="J49" s="9"/>
      <c r="K49" s="122"/>
    </row>
    <row r="50" spans="1:11" x14ac:dyDescent="0.25">
      <c r="A50" s="17" t="s">
        <v>16</v>
      </c>
      <c r="C50" s="9"/>
      <c r="D50" s="9"/>
      <c r="E50" s="9"/>
      <c r="F50" s="9"/>
      <c r="G50" s="9"/>
      <c r="H50" s="9"/>
      <c r="I50" s="9"/>
      <c r="J50" s="9"/>
      <c r="K50" s="122"/>
    </row>
    <row r="51" spans="1:11" x14ac:dyDescent="0.25">
      <c r="A51" s="17" t="str">
        <f>'Producción departamentos'!$B$36</f>
        <v>p: provisional</v>
      </c>
      <c r="C51" s="9"/>
      <c r="D51" s="9"/>
      <c r="E51" s="9"/>
      <c r="F51" s="9"/>
      <c r="G51" s="9"/>
      <c r="H51" s="9"/>
      <c r="I51" s="9"/>
      <c r="J51" s="9"/>
      <c r="K51" s="122"/>
    </row>
    <row r="52" spans="1:11" x14ac:dyDescent="0.25">
      <c r="A52" s="117" t="str">
        <f>'Producción departamentos'!$B$37</f>
        <v>Fuente: DANE, Encuesta mensual manufacturera con enfoque territorial, junio 2020p</v>
      </c>
      <c r="B52" s="130"/>
      <c r="C52" s="118"/>
      <c r="D52" s="118"/>
      <c r="E52" s="118"/>
      <c r="F52" s="118"/>
      <c r="G52" s="118"/>
      <c r="H52" s="118"/>
      <c r="I52" s="119"/>
      <c r="J52" s="130"/>
      <c r="K52" s="131"/>
    </row>
    <row r="54" spans="1:11" x14ac:dyDescent="0.25">
      <c r="B54" s="5"/>
      <c r="C54" s="5"/>
      <c r="D54" s="5"/>
      <c r="E54" s="5"/>
      <c r="F54" s="5"/>
      <c r="G54" s="5"/>
      <c r="H54" s="5"/>
    </row>
  </sheetData>
  <mergeCells count="5">
    <mergeCell ref="B47:G47"/>
    <mergeCell ref="A8:K8"/>
    <mergeCell ref="A9:K9"/>
    <mergeCell ref="A22:K22"/>
    <mergeCell ref="A23:K23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4"/>
  <sheetViews>
    <sheetView zoomScaleNormal="100" zoomScaleSheetLayoutView="80" workbookViewId="0">
      <selection activeCell="J17" sqref="J17"/>
    </sheetView>
  </sheetViews>
  <sheetFormatPr baseColWidth="10" defaultColWidth="10.85546875" defaultRowHeight="15.75" x14ac:dyDescent="0.25"/>
  <cols>
    <col min="1" max="1" width="8.28515625" style="6" customWidth="1"/>
    <col min="2" max="2" width="15.42578125" style="6" customWidth="1"/>
    <col min="3" max="3" width="12" style="6" customWidth="1"/>
    <col min="4" max="4" width="8.28515625" style="6" customWidth="1"/>
    <col min="5" max="5" width="10" style="6" customWidth="1"/>
    <col min="6" max="6" width="8.28515625" style="6" customWidth="1"/>
    <col min="7" max="7" width="21.7109375" style="6" customWidth="1"/>
    <col min="8" max="8" width="12.42578125" style="6" customWidth="1"/>
    <col min="9" max="9" width="8.28515625" style="6" customWidth="1"/>
    <col min="10" max="10" width="10" style="6" customWidth="1"/>
    <col min="11" max="11" width="8.2851562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2" x14ac:dyDescent="0.25">
      <c r="A1" s="55"/>
      <c r="B1" s="54"/>
      <c r="C1" s="54"/>
      <c r="D1" s="54"/>
      <c r="E1" s="54"/>
      <c r="F1" s="54"/>
      <c r="G1" s="54"/>
      <c r="H1" s="54"/>
      <c r="I1" s="54"/>
      <c r="J1" s="54"/>
      <c r="K1" s="124"/>
      <c r="L1" s="9"/>
    </row>
    <row r="2" spans="1:12" x14ac:dyDescent="0.25">
      <c r="A2" s="56"/>
      <c r="B2" s="8"/>
      <c r="C2" s="8"/>
      <c r="D2" s="8"/>
      <c r="E2" s="8"/>
      <c r="F2" s="8"/>
      <c r="G2" s="8"/>
      <c r="H2" s="8"/>
      <c r="I2" s="8"/>
      <c r="J2" s="8"/>
      <c r="K2" s="122"/>
      <c r="L2" s="9"/>
    </row>
    <row r="3" spans="1:12" x14ac:dyDescent="0.25">
      <c r="A3" s="56"/>
      <c r="B3" s="8"/>
      <c r="C3" s="8"/>
      <c r="D3" s="8"/>
      <c r="E3" s="8"/>
      <c r="F3" s="8"/>
      <c r="G3" s="8"/>
      <c r="H3" s="8"/>
      <c r="I3" s="8"/>
      <c r="J3" s="8"/>
      <c r="K3" s="122"/>
      <c r="L3" s="9"/>
    </row>
    <row r="4" spans="1:12" x14ac:dyDescent="0.25">
      <c r="A4" s="56"/>
      <c r="B4" s="8"/>
      <c r="C4" s="8"/>
      <c r="D4" s="8"/>
      <c r="E4" s="8"/>
      <c r="F4" s="8"/>
      <c r="G4" s="8"/>
      <c r="H4" s="8"/>
      <c r="I4" s="8"/>
      <c r="J4" s="8"/>
      <c r="K4" s="122"/>
      <c r="L4" s="9"/>
    </row>
    <row r="5" spans="1:12" x14ac:dyDescent="0.25">
      <c r="A5" s="56"/>
      <c r="B5" s="113"/>
      <c r="C5" s="113"/>
      <c r="D5" s="113"/>
      <c r="E5" s="113"/>
      <c r="F5" s="113"/>
      <c r="G5" s="113"/>
      <c r="H5" s="113"/>
      <c r="I5" s="113"/>
      <c r="J5" s="113"/>
      <c r="K5" s="122"/>
      <c r="L5" s="9"/>
    </row>
    <row r="6" spans="1:12" x14ac:dyDescent="0.25">
      <c r="A6" s="56"/>
      <c r="B6" s="8"/>
      <c r="C6" s="8"/>
      <c r="D6" s="8"/>
      <c r="E6" s="8"/>
      <c r="F6" s="8"/>
      <c r="G6" s="8"/>
      <c r="H6" s="8"/>
      <c r="I6" s="8"/>
      <c r="J6" s="8"/>
      <c r="K6" s="122"/>
      <c r="L6" s="9"/>
    </row>
    <row r="7" spans="1:12" x14ac:dyDescent="0.25">
      <c r="A7" s="56"/>
      <c r="B7" s="8"/>
      <c r="C7" s="8"/>
      <c r="D7" s="8"/>
      <c r="E7" s="8"/>
      <c r="F7" s="8"/>
      <c r="G7" s="8"/>
      <c r="H7" s="8"/>
      <c r="I7" s="8"/>
      <c r="J7" s="8"/>
      <c r="K7" s="122"/>
      <c r="L7" s="9"/>
    </row>
    <row r="8" spans="1:12" x14ac:dyDescent="0.25">
      <c r="A8" s="56"/>
      <c r="B8" s="230" t="s">
        <v>17</v>
      </c>
      <c r="C8" s="230"/>
      <c r="D8" s="230"/>
      <c r="E8" s="230"/>
      <c r="F8" s="230"/>
      <c r="G8" s="230"/>
      <c r="H8" s="230"/>
      <c r="I8" s="230"/>
      <c r="J8" s="230"/>
      <c r="K8" s="122"/>
      <c r="L8" s="9"/>
    </row>
    <row r="9" spans="1:12" ht="18" x14ac:dyDescent="0.25">
      <c r="A9" s="56"/>
      <c r="B9" s="231" t="s">
        <v>108</v>
      </c>
      <c r="C9" s="231"/>
      <c r="D9" s="231"/>
      <c r="E9" s="231"/>
      <c r="F9" s="231"/>
      <c r="G9" s="231"/>
      <c r="H9" s="231"/>
      <c r="I9" s="231"/>
      <c r="J9" s="231"/>
      <c r="K9" s="122"/>
      <c r="L9" s="9"/>
    </row>
    <row r="10" spans="1:12" x14ac:dyDescent="0.25">
      <c r="A10" s="56"/>
      <c r="B10" s="8"/>
      <c r="C10" s="53"/>
      <c r="D10" s="53"/>
      <c r="E10" s="53"/>
      <c r="F10" s="53"/>
      <c r="G10" s="53"/>
      <c r="H10" s="53"/>
      <c r="I10" s="53"/>
      <c r="J10" s="78"/>
      <c r="K10" s="122"/>
      <c r="L10" s="9"/>
    </row>
    <row r="11" spans="1:12" ht="48" customHeight="1" x14ac:dyDescent="0.25">
      <c r="A11" s="56"/>
      <c r="B11" s="9"/>
      <c r="C11" s="125" t="s">
        <v>10</v>
      </c>
      <c r="D11" s="125" t="s">
        <v>7</v>
      </c>
      <c r="E11" s="125" t="s">
        <v>1</v>
      </c>
      <c r="F11" s="82"/>
      <c r="H11" s="125" t="s">
        <v>10</v>
      </c>
      <c r="I11" s="125" t="s">
        <v>7</v>
      </c>
      <c r="J11" s="125" t="s">
        <v>1</v>
      </c>
      <c r="K11" s="122"/>
      <c r="L11" s="9"/>
    </row>
    <row r="12" spans="1:12" ht="12" customHeight="1" x14ac:dyDescent="0.25">
      <c r="A12" s="56"/>
      <c r="B12" s="9"/>
      <c r="C12" s="53"/>
      <c r="D12" s="53"/>
      <c r="E12" s="53"/>
      <c r="F12" s="78"/>
      <c r="H12" s="53"/>
      <c r="I12" s="53"/>
      <c r="J12" s="53"/>
      <c r="K12" s="122"/>
      <c r="L12" s="9"/>
    </row>
    <row r="13" spans="1:12" x14ac:dyDescent="0.25">
      <c r="A13" s="56"/>
      <c r="B13" s="11" t="s">
        <v>6</v>
      </c>
      <c r="C13" s="126">
        <v>-12.399710829440346</v>
      </c>
      <c r="D13" s="126">
        <v>-12.448716248639148</v>
      </c>
      <c r="E13" s="126">
        <v>-4.7162131980564066</v>
      </c>
      <c r="F13" s="16"/>
      <c r="G13" s="6" t="s">
        <v>26</v>
      </c>
      <c r="H13" s="127">
        <v>-11.036348733876677</v>
      </c>
      <c r="I13" s="127">
        <v>-14.222615046862819</v>
      </c>
      <c r="J13" s="127">
        <v>-4.0498065764023261</v>
      </c>
      <c r="K13" s="122"/>
      <c r="L13" s="9"/>
    </row>
    <row r="14" spans="1:12" x14ac:dyDescent="0.25">
      <c r="A14" s="56"/>
      <c r="B14" s="9" t="s">
        <v>20</v>
      </c>
      <c r="C14" s="127">
        <v>-15.587667354889723</v>
      </c>
      <c r="D14" s="127">
        <v>-16.204774790204514</v>
      </c>
      <c r="E14" s="127">
        <v>-6.0257996112387353</v>
      </c>
      <c r="F14" s="16"/>
      <c r="G14" s="6" t="s">
        <v>27</v>
      </c>
      <c r="H14" s="127">
        <v>-6.9700085310776316</v>
      </c>
      <c r="I14" s="127">
        <v>-3.4907145788764971</v>
      </c>
      <c r="J14" s="127">
        <v>-0.44400023064947725</v>
      </c>
      <c r="K14" s="122"/>
      <c r="L14" s="9"/>
    </row>
    <row r="15" spans="1:12" x14ac:dyDescent="0.25">
      <c r="A15" s="56"/>
      <c r="B15" s="11" t="s">
        <v>21</v>
      </c>
      <c r="C15" s="129">
        <v>-17.570910424072739</v>
      </c>
      <c r="D15" s="129">
        <v>-16.635405177491545</v>
      </c>
      <c r="E15" s="129">
        <v>-6.1389303923891747</v>
      </c>
      <c r="F15" s="76"/>
      <c r="G15" s="6" t="s">
        <v>28</v>
      </c>
      <c r="H15" s="127">
        <v>-6.3463132636145669</v>
      </c>
      <c r="I15" s="127">
        <v>-6.8099973281645525</v>
      </c>
      <c r="J15" s="127">
        <v>-1.8040867110111436</v>
      </c>
      <c r="K15" s="122"/>
      <c r="L15" s="9"/>
    </row>
    <row r="16" spans="1:12" x14ac:dyDescent="0.25">
      <c r="A16" s="56"/>
      <c r="B16" s="9" t="s">
        <v>22</v>
      </c>
      <c r="C16" s="128">
        <v>-5.4788495593685038</v>
      </c>
      <c r="D16" s="128">
        <v>-6.4244999889095826</v>
      </c>
      <c r="E16" s="128">
        <v>-3.4587040314174256</v>
      </c>
      <c r="F16" s="83"/>
      <c r="G16" s="6" t="s">
        <v>29</v>
      </c>
      <c r="H16" s="128">
        <v>-15.135743864929996</v>
      </c>
      <c r="I16" s="128">
        <v>-16.452435122834498</v>
      </c>
      <c r="J16" s="128">
        <v>-0.37436687954195413</v>
      </c>
      <c r="K16" s="122"/>
      <c r="L16" s="9"/>
    </row>
    <row r="17" spans="1:14" x14ac:dyDescent="0.25">
      <c r="A17" s="56"/>
      <c r="B17" s="9" t="s">
        <v>23</v>
      </c>
      <c r="C17" s="128">
        <v>-13.519887970146049</v>
      </c>
      <c r="D17" s="128">
        <v>-12.996252293530153</v>
      </c>
      <c r="E17" s="128">
        <v>-4.1027832000020474</v>
      </c>
      <c r="F17" s="83"/>
      <c r="G17" s="6" t="s">
        <v>30</v>
      </c>
      <c r="H17" s="128">
        <v>-25.816626392773777</v>
      </c>
      <c r="I17" s="128">
        <v>-26.64874469635301</v>
      </c>
      <c r="J17" s="128">
        <v>-4.1041010428453539</v>
      </c>
      <c r="K17" s="122"/>
      <c r="L17" s="9"/>
    </row>
    <row r="18" spans="1:14" x14ac:dyDescent="0.25">
      <c r="A18" s="56"/>
      <c r="B18" s="9" t="s">
        <v>24</v>
      </c>
      <c r="C18" s="128">
        <v>-12.131894736458415</v>
      </c>
      <c r="D18" s="128">
        <v>-10.737917934791385</v>
      </c>
      <c r="E18" s="128">
        <v>-3.022391497988175</v>
      </c>
      <c r="F18" s="83"/>
      <c r="G18" s="6" t="s">
        <v>31</v>
      </c>
      <c r="H18" s="128">
        <v>1.5448035974118701</v>
      </c>
      <c r="I18" s="128">
        <v>2.6853933498699911</v>
      </c>
      <c r="J18" s="128">
        <v>-2.4443344878772977</v>
      </c>
      <c r="K18" s="122"/>
      <c r="L18" s="9"/>
    </row>
    <row r="19" spans="1:14" x14ac:dyDescent="0.25">
      <c r="A19" s="56"/>
      <c r="B19" s="9" t="s">
        <v>14</v>
      </c>
      <c r="C19" s="128">
        <v>-15.998078217819733</v>
      </c>
      <c r="D19" s="128">
        <v>-16.337855070579256</v>
      </c>
      <c r="E19" s="128">
        <v>-3.4016882533912995</v>
      </c>
      <c r="F19" s="83"/>
      <c r="G19" s="6" t="s">
        <v>32</v>
      </c>
      <c r="H19" s="128">
        <v>-4.5986501685214449</v>
      </c>
      <c r="I19" s="128">
        <v>-4.0960662678168784</v>
      </c>
      <c r="J19" s="128">
        <v>-3.4195683984713732</v>
      </c>
      <c r="K19" s="122"/>
      <c r="L19" s="9"/>
    </row>
    <row r="20" spans="1:14" x14ac:dyDescent="0.25">
      <c r="A20" s="56"/>
      <c r="B20" s="9" t="s">
        <v>25</v>
      </c>
      <c r="C20" s="128">
        <v>-8.8326976236879577</v>
      </c>
      <c r="D20" s="128">
        <v>-9.3272409304744777</v>
      </c>
      <c r="E20" s="128">
        <v>-5.1453687648695627</v>
      </c>
      <c r="F20" s="83"/>
      <c r="H20" s="13"/>
      <c r="I20" s="13"/>
      <c r="J20" s="13"/>
      <c r="K20" s="122"/>
      <c r="L20" s="9"/>
    </row>
    <row r="21" spans="1:14" x14ac:dyDescent="0.25">
      <c r="A21" s="56"/>
      <c r="B21" s="9"/>
      <c r="C21" s="13"/>
      <c r="D21" s="13"/>
      <c r="E21" s="13"/>
      <c r="F21" s="13"/>
      <c r="G21" s="13"/>
      <c r="H21" s="13"/>
      <c r="I21" s="13"/>
      <c r="J21" s="13"/>
      <c r="K21" s="122"/>
      <c r="L21" s="9"/>
    </row>
    <row r="22" spans="1:14" x14ac:dyDescent="0.25">
      <c r="A22" s="56"/>
      <c r="B22" s="230" t="s">
        <v>18</v>
      </c>
      <c r="C22" s="230"/>
      <c r="D22" s="230"/>
      <c r="E22" s="230"/>
      <c r="F22" s="230"/>
      <c r="G22" s="230"/>
      <c r="H22" s="230"/>
      <c r="I22" s="230"/>
      <c r="J22" s="230"/>
      <c r="K22" s="122"/>
      <c r="L22" s="9"/>
    </row>
    <row r="23" spans="1:14" ht="15.75" customHeight="1" x14ac:dyDescent="0.25">
      <c r="A23" s="56"/>
      <c r="B23" s="231" t="str">
        <f>$B$9</f>
        <v>Variación año corrido %  a Junio 2020p</v>
      </c>
      <c r="C23" s="231"/>
      <c r="D23" s="231"/>
      <c r="E23" s="231"/>
      <c r="F23" s="231"/>
      <c r="G23" s="231"/>
      <c r="H23" s="231"/>
      <c r="I23" s="231"/>
      <c r="J23" s="231"/>
      <c r="K23" s="122"/>
      <c r="L23" s="9"/>
    </row>
    <row r="24" spans="1:14" ht="15.75" customHeight="1" x14ac:dyDescent="0.25">
      <c r="A24" s="56"/>
      <c r="B24" s="9"/>
      <c r="C24" s="67"/>
      <c r="D24" s="67"/>
      <c r="E24" s="67"/>
      <c r="F24" s="67"/>
      <c r="G24" s="67"/>
      <c r="H24" s="67"/>
      <c r="I24" s="67"/>
      <c r="J24" s="79"/>
      <c r="K24" s="122"/>
      <c r="L24" s="9"/>
    </row>
    <row r="25" spans="1:14" x14ac:dyDescent="0.25">
      <c r="A25" s="56"/>
      <c r="B25" s="9"/>
      <c r="C25" s="53"/>
      <c r="D25" s="53"/>
      <c r="E25" s="53"/>
      <c r="F25" s="53"/>
      <c r="G25" s="53"/>
      <c r="H25" s="53"/>
      <c r="I25" s="53"/>
      <c r="J25" s="78"/>
      <c r="K25" s="122"/>
      <c r="L25" s="9"/>
    </row>
    <row r="26" spans="1:14" ht="12" customHeight="1" x14ac:dyDescent="0.25">
      <c r="A26" s="56"/>
      <c r="B26" s="9"/>
      <c r="C26" s="53"/>
      <c r="D26" s="53"/>
      <c r="E26" s="53"/>
      <c r="F26" s="53"/>
      <c r="G26" s="53"/>
      <c r="H26" s="53"/>
      <c r="I26" s="53"/>
      <c r="J26" s="78"/>
      <c r="K26" s="122"/>
      <c r="L26" s="9"/>
      <c r="N26" s="18"/>
    </row>
    <row r="27" spans="1:14" x14ac:dyDescent="0.25">
      <c r="A27" s="56"/>
      <c r="B27" s="9"/>
      <c r="C27" s="46"/>
      <c r="D27" s="46"/>
      <c r="E27" s="46"/>
      <c r="F27" s="46"/>
      <c r="G27" s="46"/>
      <c r="H27" s="46"/>
      <c r="I27" s="46"/>
      <c r="J27" s="46"/>
      <c r="K27" s="122"/>
      <c r="L27" s="9"/>
    </row>
    <row r="28" spans="1:14" x14ac:dyDescent="0.25">
      <c r="A28" s="56"/>
      <c r="B28" s="11"/>
      <c r="C28" s="47"/>
      <c r="D28" s="47"/>
      <c r="E28" s="47"/>
      <c r="F28" s="46"/>
      <c r="G28" s="46"/>
      <c r="H28" s="46"/>
      <c r="I28" s="46"/>
      <c r="J28" s="46"/>
      <c r="K28" s="122"/>
      <c r="L28" s="9"/>
    </row>
    <row r="29" spans="1:14" x14ac:dyDescent="0.25">
      <c r="A29" s="56"/>
      <c r="B29" s="9"/>
      <c r="C29" s="46"/>
      <c r="D29" s="46"/>
      <c r="E29" s="46"/>
      <c r="F29" s="46"/>
      <c r="G29" s="46"/>
      <c r="H29" s="46"/>
      <c r="I29" s="46"/>
      <c r="J29" s="46"/>
      <c r="K29" s="122"/>
      <c r="L29" s="9"/>
    </row>
    <row r="30" spans="1:14" x14ac:dyDescent="0.25">
      <c r="A30" s="56"/>
      <c r="B30" s="9"/>
      <c r="C30" s="46"/>
      <c r="D30" s="46"/>
      <c r="E30" s="46"/>
      <c r="F30" s="46"/>
      <c r="G30" s="46"/>
      <c r="H30" s="46"/>
      <c r="I30" s="46"/>
      <c r="J30" s="46"/>
      <c r="K30" s="122"/>
      <c r="L30" s="9"/>
    </row>
    <row r="31" spans="1:14" x14ac:dyDescent="0.25">
      <c r="A31" s="56"/>
      <c r="B31" s="9"/>
      <c r="C31" s="46"/>
      <c r="D31" s="46"/>
      <c r="E31" s="46"/>
      <c r="F31" s="47"/>
      <c r="G31" s="47"/>
      <c r="H31" s="47"/>
      <c r="I31" s="47"/>
      <c r="J31" s="47"/>
      <c r="K31" s="122"/>
      <c r="L31" s="9"/>
    </row>
    <row r="32" spans="1:14" x14ac:dyDescent="0.25">
      <c r="A32" s="56"/>
      <c r="B32" s="9"/>
      <c r="C32" s="46"/>
      <c r="D32" s="46"/>
      <c r="E32" s="46"/>
      <c r="F32" s="46"/>
      <c r="G32" s="46"/>
      <c r="H32" s="46"/>
      <c r="I32" s="46"/>
      <c r="J32" s="46"/>
      <c r="K32" s="122"/>
      <c r="L32" s="9"/>
    </row>
    <row r="33" spans="1:12" x14ac:dyDescent="0.25">
      <c r="A33" s="56"/>
      <c r="B33" s="9"/>
      <c r="C33" s="13"/>
      <c r="D33" s="13"/>
      <c r="E33" s="13"/>
      <c r="F33" s="13"/>
      <c r="G33" s="13"/>
      <c r="H33" s="13"/>
      <c r="I33" s="13"/>
      <c r="J33" s="13"/>
      <c r="K33" s="122"/>
      <c r="L33" s="9"/>
    </row>
    <row r="34" spans="1:12" x14ac:dyDescent="0.25">
      <c r="A34" s="56"/>
      <c r="B34" s="9"/>
      <c r="C34" s="13"/>
      <c r="D34" s="13"/>
      <c r="E34" s="13"/>
      <c r="F34" s="13"/>
      <c r="G34" s="13"/>
      <c r="H34" s="13"/>
      <c r="I34" s="13"/>
      <c r="J34" s="13"/>
      <c r="K34" s="122"/>
      <c r="L34" s="9"/>
    </row>
    <row r="35" spans="1:12" x14ac:dyDescent="0.25">
      <c r="A35" s="56"/>
      <c r="B35" s="9"/>
      <c r="C35" s="13"/>
      <c r="D35" s="13"/>
      <c r="E35" s="13"/>
      <c r="F35" s="13"/>
      <c r="G35" s="13"/>
      <c r="H35" s="13"/>
      <c r="I35" s="13"/>
      <c r="J35" s="13"/>
      <c r="K35" s="122"/>
      <c r="L35" s="9"/>
    </row>
    <row r="36" spans="1:12" x14ac:dyDescent="0.25">
      <c r="A36" s="56"/>
      <c r="B36" s="9"/>
      <c r="C36" s="13"/>
      <c r="D36" s="13"/>
      <c r="E36" s="13"/>
      <c r="F36" s="13"/>
      <c r="G36" s="13"/>
      <c r="H36" s="13"/>
      <c r="I36" s="13"/>
      <c r="J36" s="13"/>
      <c r="K36" s="122"/>
      <c r="L36" s="9"/>
    </row>
    <row r="37" spans="1:12" x14ac:dyDescent="0.25">
      <c r="A37" s="56"/>
      <c r="B37" s="9"/>
      <c r="C37" s="13"/>
      <c r="D37" s="13"/>
      <c r="E37" s="13"/>
      <c r="F37" s="13"/>
      <c r="G37" s="13"/>
      <c r="H37" s="13"/>
      <c r="I37" s="13"/>
      <c r="J37" s="13"/>
      <c r="K37" s="122"/>
      <c r="L37" s="9"/>
    </row>
    <row r="38" spans="1:12" x14ac:dyDescent="0.25">
      <c r="A38" s="56"/>
      <c r="B38" s="9"/>
      <c r="C38" s="13"/>
      <c r="D38" s="13"/>
      <c r="E38" s="13"/>
      <c r="F38" s="13"/>
      <c r="G38" s="13"/>
      <c r="H38" s="13"/>
      <c r="I38" s="13"/>
      <c r="J38" s="13"/>
      <c r="K38" s="122"/>
      <c r="L38" s="9"/>
    </row>
    <row r="39" spans="1:12" x14ac:dyDescent="0.25">
      <c r="A39" s="56"/>
      <c r="B39" s="9"/>
      <c r="C39" s="13"/>
      <c r="D39" s="13"/>
      <c r="E39" s="13"/>
      <c r="F39" s="13"/>
      <c r="G39" s="13"/>
      <c r="H39" s="13"/>
      <c r="I39" s="13"/>
      <c r="J39" s="13"/>
      <c r="K39" s="122"/>
      <c r="L39" s="9"/>
    </row>
    <row r="40" spans="1:12" x14ac:dyDescent="0.25">
      <c r="A40" s="56"/>
      <c r="B40" s="9"/>
      <c r="C40" s="13"/>
      <c r="D40" s="13"/>
      <c r="E40" s="13"/>
      <c r="F40" s="13"/>
      <c r="G40" s="13"/>
      <c r="H40" s="13"/>
      <c r="I40" s="13"/>
      <c r="J40" s="13"/>
      <c r="K40" s="122"/>
      <c r="L40" s="9"/>
    </row>
    <row r="41" spans="1:12" x14ac:dyDescent="0.25">
      <c r="A41" s="56"/>
      <c r="B41" s="9"/>
      <c r="C41" s="13"/>
      <c r="D41" s="13"/>
      <c r="E41" s="13"/>
      <c r="F41" s="13"/>
      <c r="G41" s="13"/>
      <c r="H41" s="13"/>
      <c r="I41" s="13"/>
      <c r="J41" s="13"/>
      <c r="K41" s="122"/>
      <c r="L41" s="9"/>
    </row>
    <row r="42" spans="1:12" x14ac:dyDescent="0.25">
      <c r="A42" s="56"/>
      <c r="B42" s="9"/>
      <c r="C42" s="13"/>
      <c r="D42" s="13"/>
      <c r="E42" s="13"/>
      <c r="F42" s="13"/>
      <c r="G42" s="13"/>
      <c r="H42" s="13"/>
      <c r="I42" s="13"/>
      <c r="J42" s="13"/>
      <c r="K42" s="122"/>
      <c r="L42" s="9"/>
    </row>
    <row r="43" spans="1:12" x14ac:dyDescent="0.25">
      <c r="A43" s="56"/>
      <c r="B43" s="9"/>
      <c r="C43" s="13"/>
      <c r="D43" s="13"/>
      <c r="E43" s="13"/>
      <c r="F43" s="13"/>
      <c r="G43" s="13"/>
      <c r="H43" s="13"/>
      <c r="I43" s="13"/>
      <c r="J43" s="13"/>
      <c r="K43" s="122"/>
      <c r="L43" s="9"/>
    </row>
    <row r="44" spans="1:12" x14ac:dyDescent="0.25">
      <c r="A44" s="56"/>
      <c r="B44" s="9"/>
      <c r="C44" s="13"/>
      <c r="D44" s="13"/>
      <c r="E44" s="13"/>
      <c r="F44" s="13"/>
      <c r="G44" s="13"/>
      <c r="H44" s="13"/>
      <c r="I44" s="13"/>
      <c r="J44" s="13"/>
      <c r="K44" s="122"/>
      <c r="L44" s="9"/>
    </row>
    <row r="45" spans="1:12" x14ac:dyDescent="0.25">
      <c r="A45" s="56"/>
      <c r="B45" s="9"/>
      <c r="C45" s="13"/>
      <c r="D45" s="13"/>
      <c r="E45" s="13"/>
      <c r="F45" s="13"/>
      <c r="G45" s="13"/>
      <c r="H45" s="13"/>
      <c r="I45" s="13"/>
      <c r="J45" s="13"/>
      <c r="K45" s="122"/>
      <c r="L45" s="9"/>
    </row>
    <row r="46" spans="1:12" x14ac:dyDescent="0.25">
      <c r="A46" s="56"/>
      <c r="B46" s="9"/>
      <c r="C46" s="13"/>
      <c r="D46" s="13"/>
      <c r="E46" s="13"/>
      <c r="F46" s="13"/>
      <c r="G46" s="13"/>
      <c r="H46" s="13"/>
      <c r="I46" s="13"/>
      <c r="J46" s="13"/>
      <c r="K46" s="122"/>
      <c r="L46" s="9"/>
    </row>
    <row r="47" spans="1:12" x14ac:dyDescent="0.25">
      <c r="A47" s="56"/>
      <c r="B47" s="232"/>
      <c r="C47" s="232"/>
      <c r="D47" s="232"/>
      <c r="E47" s="232"/>
      <c r="F47" s="232"/>
      <c r="G47" s="232"/>
      <c r="H47" s="232"/>
      <c r="I47" s="232"/>
      <c r="J47" s="80"/>
      <c r="K47" s="122"/>
      <c r="L47" s="9"/>
    </row>
    <row r="48" spans="1:12" x14ac:dyDescent="0.25">
      <c r="A48" s="56"/>
      <c r="B48" s="45"/>
      <c r="C48" s="9"/>
      <c r="D48" s="9"/>
      <c r="E48" s="9"/>
      <c r="F48" s="9"/>
      <c r="G48" s="9"/>
      <c r="H48" s="9"/>
      <c r="I48" s="9"/>
      <c r="J48" s="9"/>
      <c r="K48" s="122"/>
      <c r="L48" s="9"/>
    </row>
    <row r="49" spans="1:12" x14ac:dyDescent="0.25">
      <c r="A49" s="17" t="s">
        <v>15</v>
      </c>
      <c r="C49" s="9"/>
      <c r="D49" s="9"/>
      <c r="E49" s="9"/>
      <c r="F49" s="9"/>
      <c r="G49" s="9"/>
      <c r="H49" s="9"/>
      <c r="I49" s="9"/>
      <c r="J49" s="9"/>
      <c r="K49" s="122"/>
      <c r="L49" s="9"/>
    </row>
    <row r="50" spans="1:12" x14ac:dyDescent="0.25">
      <c r="A50" s="17" t="s">
        <v>16</v>
      </c>
      <c r="C50" s="9"/>
      <c r="D50" s="9"/>
      <c r="E50" s="9"/>
      <c r="F50" s="9"/>
      <c r="G50" s="9"/>
      <c r="H50" s="9"/>
      <c r="I50" s="9"/>
      <c r="J50" s="9"/>
      <c r="K50" s="122"/>
      <c r="L50" s="9"/>
    </row>
    <row r="51" spans="1:12" x14ac:dyDescent="0.25">
      <c r="A51" s="17" t="str">
        <f>'Industria variación anual'!$A$51</f>
        <v>p: provisional</v>
      </c>
      <c r="C51" s="9"/>
      <c r="D51" s="9"/>
      <c r="E51" s="9"/>
      <c r="F51" s="9"/>
      <c r="G51" s="9"/>
      <c r="H51" s="9"/>
      <c r="I51" s="9"/>
      <c r="J51" s="9"/>
      <c r="K51" s="122"/>
      <c r="L51" s="9"/>
    </row>
    <row r="52" spans="1:12" x14ac:dyDescent="0.25">
      <c r="A52" s="117" t="str">
        <f>'Industria variación anual'!$A$52</f>
        <v>Fuente: DANE, Encuesta mensual manufacturera con enfoque territorial, junio 2020p</v>
      </c>
      <c r="B52" s="130"/>
      <c r="C52" s="118"/>
      <c r="D52" s="118"/>
      <c r="E52" s="118"/>
      <c r="F52" s="118"/>
      <c r="G52" s="118"/>
      <c r="H52" s="118"/>
      <c r="I52" s="118"/>
      <c r="J52" s="118"/>
      <c r="K52" s="123"/>
      <c r="L52" s="9"/>
    </row>
    <row r="54" spans="1:12" x14ac:dyDescent="0.25">
      <c r="B54" s="5"/>
      <c r="C54" s="5"/>
      <c r="D54" s="5"/>
      <c r="E54" s="5"/>
      <c r="F54" s="5"/>
      <c r="G54" s="5"/>
      <c r="H54" s="5"/>
      <c r="I54" s="5"/>
      <c r="J54" s="5"/>
    </row>
  </sheetData>
  <sortState ref="M12:O26">
    <sortCondition descending="1" ref="N12:N26"/>
  </sortState>
  <mergeCells count="5">
    <mergeCell ref="B47:I47"/>
    <mergeCell ref="B8:J8"/>
    <mergeCell ref="B9:J9"/>
    <mergeCell ref="B22:J22"/>
    <mergeCell ref="B23:J23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I100"/>
  <sheetViews>
    <sheetView showGridLines="0" zoomScaleNormal="100" zoomScaleSheetLayoutView="80" workbookViewId="0">
      <selection activeCell="L18" sqref="L18"/>
    </sheetView>
  </sheetViews>
  <sheetFormatPr baseColWidth="10" defaultColWidth="10.85546875" defaultRowHeight="15.75" x14ac:dyDescent="0.25"/>
  <cols>
    <col min="1" max="18" width="5.7109375" style="6" customWidth="1"/>
    <col min="19" max="19" width="7.140625" style="71" customWidth="1"/>
    <col min="20" max="20" width="11" style="5" customWidth="1"/>
    <col min="21" max="21" width="10.85546875" style="5" customWidth="1"/>
    <col min="22" max="22" width="12.85546875" style="5" customWidth="1"/>
    <col min="23" max="25" width="10.85546875" style="5"/>
    <col min="26" max="30" width="10.85546875" style="71"/>
    <col min="31" max="16384" width="10.85546875" style="6"/>
  </cols>
  <sheetData>
    <row r="1" spans="1:3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120"/>
      <c r="S1" s="58"/>
      <c r="T1" s="19"/>
      <c r="U1" s="19"/>
      <c r="V1" s="19"/>
      <c r="W1" s="19"/>
      <c r="X1" s="19"/>
      <c r="Y1" s="19"/>
      <c r="Z1" s="19"/>
      <c r="AA1" s="19"/>
      <c r="AB1" s="19"/>
      <c r="AC1" s="19"/>
      <c r="AD1" s="19"/>
      <c r="AE1" s="19"/>
      <c r="AF1" s="19"/>
    </row>
    <row r="2" spans="1:3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9"/>
      <c r="N2" s="9"/>
      <c r="O2" s="9"/>
      <c r="P2" s="9"/>
      <c r="Q2" s="9"/>
      <c r="R2" s="121"/>
      <c r="S2" s="58"/>
      <c r="T2" s="19"/>
      <c r="U2" s="19"/>
      <c r="V2" s="19"/>
      <c r="W2" s="19"/>
      <c r="X2" s="19"/>
      <c r="Y2" s="19"/>
      <c r="Z2" s="19"/>
      <c r="AA2" s="19"/>
      <c r="AB2" s="19"/>
      <c r="AC2" s="19"/>
      <c r="AD2" s="19"/>
      <c r="AE2" s="19"/>
      <c r="AF2" s="19"/>
    </row>
    <row r="3" spans="1:3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9"/>
      <c r="N3" s="9"/>
      <c r="O3" s="9"/>
      <c r="P3" s="9"/>
      <c r="Q3" s="9"/>
      <c r="R3" s="121"/>
      <c r="S3" s="58"/>
      <c r="T3" s="19"/>
      <c r="U3" s="19"/>
      <c r="V3" s="19"/>
      <c r="W3" s="19"/>
      <c r="X3" s="19"/>
      <c r="Y3" s="19"/>
      <c r="Z3" s="19"/>
      <c r="AA3" s="19"/>
      <c r="AB3" s="19"/>
      <c r="AC3" s="19"/>
      <c r="AD3" s="19"/>
      <c r="AE3" s="19"/>
      <c r="AF3" s="19"/>
    </row>
    <row r="4" spans="1:3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9"/>
      <c r="N4" s="9"/>
      <c r="O4" s="9"/>
      <c r="P4" s="9"/>
      <c r="Q4" s="9"/>
      <c r="R4" s="122"/>
      <c r="S4" s="19"/>
      <c r="T4" s="19"/>
      <c r="U4" s="19"/>
      <c r="V4" s="19"/>
      <c r="W4" s="19"/>
      <c r="X4" s="19"/>
      <c r="Y4" s="19"/>
      <c r="Z4" s="19"/>
      <c r="AA4" s="19"/>
      <c r="AB4" s="19"/>
      <c r="AC4" s="19"/>
      <c r="AD4" s="19"/>
      <c r="AE4" s="19"/>
      <c r="AF4" s="19"/>
    </row>
    <row r="5" spans="1:35" x14ac:dyDescent="0.25">
      <c r="A5" s="7"/>
      <c r="B5" s="113"/>
      <c r="C5" s="113"/>
      <c r="D5" s="113"/>
      <c r="E5" s="113"/>
      <c r="F5" s="113"/>
      <c r="G5" s="113"/>
      <c r="H5" s="113"/>
      <c r="I5" s="113"/>
      <c r="J5" s="113"/>
      <c r="K5" s="113"/>
      <c r="L5" s="113"/>
      <c r="M5" s="9"/>
      <c r="N5" s="9"/>
      <c r="O5" s="9"/>
      <c r="P5" s="9"/>
      <c r="Q5" s="9"/>
      <c r="R5" s="122"/>
      <c r="S5" s="19"/>
      <c r="T5" s="19"/>
      <c r="U5" s="19"/>
      <c r="V5" s="19"/>
      <c r="W5" s="19"/>
      <c r="X5" s="19"/>
      <c r="Y5" s="19"/>
      <c r="Z5" s="19"/>
      <c r="AA5" s="19"/>
      <c r="AB5" s="19"/>
      <c r="AC5" s="19"/>
      <c r="AD5" s="19"/>
      <c r="AE5" s="19"/>
      <c r="AF5" s="19"/>
    </row>
    <row r="6" spans="1:3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72"/>
      <c r="R6" s="122"/>
      <c r="S6" s="19"/>
      <c r="T6" s="19"/>
      <c r="U6" s="19"/>
      <c r="V6" s="19"/>
      <c r="W6" s="19"/>
      <c r="X6" s="19"/>
      <c r="Y6" s="19"/>
      <c r="Z6" s="19"/>
      <c r="AA6" s="19"/>
      <c r="AB6" s="19"/>
      <c r="AC6" s="19"/>
      <c r="AD6" s="19"/>
      <c r="AE6" s="19"/>
      <c r="AF6" s="19"/>
    </row>
    <row r="7" spans="1:35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72"/>
      <c r="R7" s="122"/>
      <c r="S7" s="19"/>
      <c r="T7" s="19"/>
      <c r="U7" s="19"/>
      <c r="V7" s="19"/>
      <c r="W7" s="19"/>
      <c r="X7" s="19"/>
      <c r="Y7" s="19"/>
      <c r="Z7" s="19"/>
      <c r="AA7" s="19"/>
      <c r="AB7" s="19"/>
      <c r="AC7" s="19"/>
      <c r="AD7" s="19"/>
      <c r="AE7" s="19"/>
      <c r="AF7" s="19"/>
    </row>
    <row r="8" spans="1:35" x14ac:dyDescent="0.25">
      <c r="A8" s="7"/>
      <c r="B8" s="248" t="s">
        <v>19</v>
      </c>
      <c r="C8" s="248"/>
      <c r="D8" s="248"/>
      <c r="E8" s="248"/>
      <c r="F8" s="248"/>
      <c r="G8" s="248"/>
      <c r="H8" s="248"/>
      <c r="I8" s="248"/>
      <c r="J8" s="248"/>
      <c r="K8" s="248"/>
      <c r="L8" s="248"/>
      <c r="M8" s="248"/>
      <c r="N8" s="248"/>
      <c r="O8" s="248"/>
      <c r="P8" s="248"/>
      <c r="Q8" s="248"/>
      <c r="R8" s="122"/>
      <c r="S8" s="104"/>
      <c r="T8" s="19"/>
      <c r="U8" s="19"/>
      <c r="V8" s="19"/>
      <c r="W8" s="19"/>
      <c r="X8" s="19"/>
      <c r="Y8" s="19"/>
      <c r="Z8" s="19"/>
      <c r="AA8" s="19"/>
      <c r="AB8" s="19"/>
      <c r="AC8" s="19"/>
      <c r="AD8" s="19"/>
      <c r="AE8" s="19"/>
      <c r="AF8" s="19"/>
    </row>
    <row r="9" spans="1:35" ht="18" x14ac:dyDescent="0.25">
      <c r="A9" s="7"/>
      <c r="B9" s="231" t="s">
        <v>104</v>
      </c>
      <c r="C9" s="231"/>
      <c r="D9" s="231"/>
      <c r="E9" s="231"/>
      <c r="F9" s="231"/>
      <c r="G9" s="231"/>
      <c r="H9" s="231"/>
      <c r="I9" s="231"/>
      <c r="J9" s="231"/>
      <c r="K9" s="231"/>
      <c r="L9" s="231"/>
      <c r="M9" s="231"/>
      <c r="N9" s="231"/>
      <c r="O9" s="231"/>
      <c r="P9" s="231"/>
      <c r="Q9" s="231"/>
      <c r="R9" s="122"/>
      <c r="S9" s="104"/>
      <c r="T9" s="19"/>
      <c r="U9" s="19"/>
      <c r="V9" s="19"/>
      <c r="W9" s="19"/>
      <c r="X9" s="19"/>
      <c r="Y9" s="19"/>
      <c r="Z9" s="19"/>
      <c r="AA9" s="19"/>
      <c r="AB9" s="19"/>
      <c r="AC9" s="19"/>
      <c r="AD9" s="19"/>
      <c r="AE9" s="19"/>
      <c r="AF9" s="19"/>
    </row>
    <row r="10" spans="1:35" x14ac:dyDescent="0.25">
      <c r="A10" s="7"/>
      <c r="B10" s="51"/>
      <c r="C10" s="51"/>
      <c r="D10" s="51"/>
      <c r="E10" s="51"/>
      <c r="F10" s="51"/>
      <c r="G10" s="51"/>
      <c r="H10" s="51"/>
      <c r="I10" s="51"/>
      <c r="J10" s="51"/>
      <c r="K10" s="51"/>
      <c r="L10" s="51"/>
      <c r="M10" s="8"/>
      <c r="N10" s="8"/>
      <c r="O10" s="8"/>
      <c r="P10" s="8"/>
      <c r="Q10" s="172"/>
      <c r="R10" s="122"/>
      <c r="S10" s="104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</row>
    <row r="11" spans="1:35" ht="15.75" customHeight="1" x14ac:dyDescent="0.25">
      <c r="A11" s="7"/>
      <c r="B11" s="85"/>
      <c r="C11" s="85"/>
      <c r="D11" s="85"/>
      <c r="E11" s="85"/>
      <c r="F11" s="249">
        <v>2019</v>
      </c>
      <c r="G11" s="249"/>
      <c r="H11" s="249"/>
      <c r="I11" s="249"/>
      <c r="J11" s="249"/>
      <c r="K11" s="249"/>
      <c r="L11" s="249">
        <v>2020</v>
      </c>
      <c r="M11" s="249"/>
      <c r="N11" s="249"/>
      <c r="O11" s="249"/>
      <c r="P11" s="249"/>
      <c r="Q11" s="249"/>
      <c r="R11" s="122"/>
      <c r="S11" s="104"/>
      <c r="T11" s="104"/>
      <c r="U11" s="104"/>
      <c r="V11" s="104"/>
      <c r="W11" s="104"/>
      <c r="X11" s="176"/>
      <c r="Y11" s="176"/>
      <c r="Z11" s="176"/>
      <c r="AA11" s="176"/>
      <c r="AB11" s="103"/>
      <c r="AC11" s="104"/>
      <c r="AD11" s="104"/>
      <c r="AE11" s="104"/>
      <c r="AF11" s="104"/>
      <c r="AG11" s="65"/>
      <c r="AH11" s="65"/>
      <c r="AI11" s="65"/>
    </row>
    <row r="12" spans="1:35" ht="16.5" customHeight="1" x14ac:dyDescent="0.25">
      <c r="A12" s="7"/>
      <c r="B12" s="85"/>
      <c r="C12" s="85"/>
      <c r="D12" s="85"/>
      <c r="E12" s="85"/>
      <c r="F12" s="72" t="s">
        <v>94</v>
      </c>
      <c r="G12" s="72" t="s">
        <v>95</v>
      </c>
      <c r="H12" s="72" t="s">
        <v>96</v>
      </c>
      <c r="I12" s="72" t="s">
        <v>97</v>
      </c>
      <c r="J12" s="72" t="s">
        <v>99</v>
      </c>
      <c r="K12" s="72" t="s">
        <v>103</v>
      </c>
      <c r="L12" s="72" t="s">
        <v>33</v>
      </c>
      <c r="M12" s="72" t="s">
        <v>89</v>
      </c>
      <c r="N12" s="72" t="s">
        <v>90</v>
      </c>
      <c r="O12" s="72" t="s">
        <v>91</v>
      </c>
      <c r="P12" s="72" t="s">
        <v>92</v>
      </c>
      <c r="Q12" s="72" t="s">
        <v>93</v>
      </c>
      <c r="R12" s="122"/>
      <c r="S12" s="104"/>
      <c r="T12" s="104"/>
      <c r="U12" s="104"/>
      <c r="V12" s="104"/>
      <c r="W12" s="104"/>
      <c r="X12" s="176"/>
      <c r="Y12" s="176"/>
      <c r="Z12" s="176"/>
      <c r="AA12" s="176"/>
      <c r="AB12" s="105"/>
      <c r="AC12" s="19"/>
      <c r="AD12" s="19"/>
      <c r="AE12" s="19"/>
      <c r="AF12" s="19"/>
    </row>
    <row r="13" spans="1:35" x14ac:dyDescent="0.25">
      <c r="A13" s="7"/>
      <c r="B13" s="239" t="s">
        <v>6</v>
      </c>
      <c r="C13" s="240"/>
      <c r="D13" s="240"/>
      <c r="E13" s="241"/>
      <c r="F13" s="126">
        <v>3.5420095808119667</v>
      </c>
      <c r="G13" s="126">
        <v>8.0123680465860048E-2</v>
      </c>
      <c r="H13" s="126">
        <v>0.26252233064096853</v>
      </c>
      <c r="I13" s="126">
        <v>2.0596617200349332</v>
      </c>
      <c r="J13" s="126">
        <v>-1.4898420372376986</v>
      </c>
      <c r="K13" s="126">
        <v>3.2055415916934615</v>
      </c>
      <c r="L13" s="126">
        <v>3.6070991260777285</v>
      </c>
      <c r="M13" s="126">
        <v>4.4727844729500976</v>
      </c>
      <c r="N13" s="126">
        <v>-8.6937799869783454</v>
      </c>
      <c r="O13" s="126">
        <v>-35.824397495740499</v>
      </c>
      <c r="P13" s="126">
        <v>-26.205909534686</v>
      </c>
      <c r="Q13" s="174">
        <v>-9.8940540276817313</v>
      </c>
      <c r="R13" s="122"/>
      <c r="S13" s="103"/>
      <c r="T13" s="106"/>
      <c r="U13" s="106"/>
      <c r="V13" s="106"/>
      <c r="W13" s="106"/>
      <c r="X13" s="177"/>
      <c r="Y13" s="179"/>
      <c r="Z13" s="179"/>
      <c r="AA13" s="177"/>
      <c r="AB13" s="213"/>
      <c r="AC13" s="106"/>
      <c r="AD13" s="106"/>
      <c r="AE13" s="106"/>
      <c r="AF13" s="106"/>
      <c r="AG13" s="73"/>
    </row>
    <row r="14" spans="1:35" x14ac:dyDescent="0.25">
      <c r="A14" s="7"/>
      <c r="B14" s="242" t="s">
        <v>20</v>
      </c>
      <c r="C14" s="243"/>
      <c r="D14" s="243"/>
      <c r="E14" s="244"/>
      <c r="F14" s="127">
        <v>3.0026202701663749</v>
      </c>
      <c r="G14" s="127">
        <v>-2.0535820451689943</v>
      </c>
      <c r="H14" s="127">
        <v>-1.5691090102049969</v>
      </c>
      <c r="I14" s="127">
        <v>-0.86417685281867307</v>
      </c>
      <c r="J14" s="127">
        <v>-5.3015177135174412</v>
      </c>
      <c r="K14" s="127">
        <v>-4.0014314971512448</v>
      </c>
      <c r="L14" s="127">
        <v>3.2394612470288298</v>
      </c>
      <c r="M14" s="127">
        <v>5.1109941497939237</v>
      </c>
      <c r="N14" s="127">
        <v>-12.699245329211362</v>
      </c>
      <c r="O14" s="127">
        <v>-44.842884720459232</v>
      </c>
      <c r="P14" s="127">
        <v>-31.050378023652868</v>
      </c>
      <c r="Q14" s="174">
        <v>-9.7321096418814701</v>
      </c>
      <c r="R14" s="122"/>
      <c r="S14" s="104"/>
      <c r="T14" s="19"/>
      <c r="U14" s="19"/>
      <c r="V14" s="19"/>
      <c r="W14" s="19"/>
      <c r="X14" s="178"/>
      <c r="Y14" s="179"/>
      <c r="Z14" s="179"/>
      <c r="AA14" s="178"/>
      <c r="AB14" s="105"/>
      <c r="AC14" s="19"/>
      <c r="AD14" s="19"/>
      <c r="AE14" s="19"/>
      <c r="AF14" s="19"/>
    </row>
    <row r="15" spans="1:35" x14ac:dyDescent="0.25">
      <c r="A15" s="7"/>
      <c r="B15" s="245" t="s">
        <v>21</v>
      </c>
      <c r="C15" s="246"/>
      <c r="D15" s="246"/>
      <c r="E15" s="247"/>
      <c r="F15" s="129">
        <v>4.9512135444295069</v>
      </c>
      <c r="G15" s="129">
        <v>0.93714383983289906</v>
      </c>
      <c r="H15" s="129">
        <v>2.4292456594011469</v>
      </c>
      <c r="I15" s="129">
        <v>0.60275515660954682</v>
      </c>
      <c r="J15" s="129">
        <v>-4.8599596937855694</v>
      </c>
      <c r="K15" s="129">
        <v>2.9530393184327437</v>
      </c>
      <c r="L15" s="129">
        <v>2.6657134276665495</v>
      </c>
      <c r="M15" s="129">
        <v>0.6502288763593489</v>
      </c>
      <c r="N15" s="129">
        <v>-14.866554972719637</v>
      </c>
      <c r="O15" s="129">
        <v>-41.32026342772204</v>
      </c>
      <c r="P15" s="129">
        <v>-32.867738416079348</v>
      </c>
      <c r="Q15" s="174">
        <v>-15.316146899537152</v>
      </c>
      <c r="R15" s="122"/>
      <c r="S15" s="104"/>
      <c r="T15" s="19"/>
      <c r="U15" s="19"/>
      <c r="V15" s="19"/>
      <c r="W15" s="19"/>
      <c r="X15" s="178"/>
      <c r="Y15" s="179"/>
      <c r="Z15" s="179"/>
      <c r="AA15" s="178"/>
      <c r="AB15" s="105"/>
      <c r="AC15" s="19"/>
      <c r="AD15" s="19"/>
      <c r="AE15" s="19"/>
      <c r="AF15" s="19"/>
    </row>
    <row r="16" spans="1:35" x14ac:dyDescent="0.25">
      <c r="A16" s="7"/>
      <c r="B16" s="242" t="s">
        <v>22</v>
      </c>
      <c r="C16" s="243"/>
      <c r="D16" s="243"/>
      <c r="E16" s="244"/>
      <c r="F16" s="127">
        <v>4.3081199547694098</v>
      </c>
      <c r="G16" s="127">
        <v>-0.57631688426577909</v>
      </c>
      <c r="H16" s="127">
        <v>0.57114460265714229</v>
      </c>
      <c r="I16" s="127">
        <v>1.0857970665495031</v>
      </c>
      <c r="J16" s="127">
        <v>-0.30826503854358123</v>
      </c>
      <c r="K16" s="127">
        <v>8.8921490662056186</v>
      </c>
      <c r="L16" s="127">
        <v>2.4152429758461436</v>
      </c>
      <c r="M16" s="127">
        <v>3.7879117473171631</v>
      </c>
      <c r="N16" s="127">
        <v>-4.0075443916384064</v>
      </c>
      <c r="O16" s="127">
        <v>-17.668080457614096</v>
      </c>
      <c r="P16" s="127">
        <v>-16.175819683601521</v>
      </c>
      <c r="Q16" s="174">
        <v>-1.3234213751054824</v>
      </c>
      <c r="R16" s="122"/>
      <c r="S16" s="104"/>
      <c r="T16" s="19"/>
      <c r="U16" s="19"/>
      <c r="V16" s="19"/>
      <c r="W16" s="19"/>
      <c r="X16" s="178"/>
      <c r="Y16" s="179"/>
      <c r="Z16" s="179"/>
      <c r="AA16" s="178"/>
      <c r="AB16" s="105"/>
      <c r="AC16" s="19"/>
      <c r="AD16" s="19"/>
      <c r="AE16" s="19"/>
      <c r="AF16" s="19"/>
    </row>
    <row r="17" spans="1:33" x14ac:dyDescent="0.25">
      <c r="A17" s="7"/>
      <c r="B17" s="242" t="s">
        <v>23</v>
      </c>
      <c r="C17" s="243"/>
      <c r="D17" s="243"/>
      <c r="E17" s="244"/>
      <c r="F17" s="127">
        <v>-1.9202096918182718</v>
      </c>
      <c r="G17" s="127">
        <v>-2.0552749178917225</v>
      </c>
      <c r="H17" s="127">
        <v>-2.135725878046344</v>
      </c>
      <c r="I17" s="127">
        <v>1.4</v>
      </c>
      <c r="J17" s="127">
        <v>0.85634778317596272</v>
      </c>
      <c r="K17" s="127">
        <v>1.5807499978687076</v>
      </c>
      <c r="L17" s="127">
        <v>3.78592260468118</v>
      </c>
      <c r="M17" s="127">
        <v>7.1385834733515896</v>
      </c>
      <c r="N17" s="127">
        <v>-11.087629406124144</v>
      </c>
      <c r="O17" s="127">
        <v>-41.45803196627682</v>
      </c>
      <c r="P17" s="127">
        <v>-28.075014255413144</v>
      </c>
      <c r="Q17" s="174">
        <v>-9.9906111529548429</v>
      </c>
      <c r="R17" s="122"/>
      <c r="S17" s="104"/>
      <c r="T17" s="19"/>
      <c r="U17" s="19"/>
      <c r="V17" s="19"/>
      <c r="W17" s="19"/>
      <c r="X17" s="178"/>
      <c r="Y17" s="179"/>
      <c r="Z17" s="179"/>
      <c r="AA17" s="178"/>
      <c r="AB17" s="105"/>
      <c r="AC17" s="19"/>
      <c r="AD17" s="19"/>
      <c r="AE17" s="19"/>
      <c r="AF17" s="19"/>
    </row>
    <row r="18" spans="1:33" x14ac:dyDescent="0.25">
      <c r="A18" s="7"/>
      <c r="B18" s="242" t="s">
        <v>24</v>
      </c>
      <c r="C18" s="243"/>
      <c r="D18" s="243"/>
      <c r="E18" s="244"/>
      <c r="F18" s="127">
        <v>8.0001771593867517</v>
      </c>
      <c r="G18" s="127">
        <v>5.5373699746064062</v>
      </c>
      <c r="H18" s="127">
        <v>10.16438554553865</v>
      </c>
      <c r="I18" s="127">
        <v>9.3479231377083636</v>
      </c>
      <c r="J18" s="127">
        <v>4.3811038749455236</v>
      </c>
      <c r="K18" s="127">
        <v>10.656795639117234</v>
      </c>
      <c r="L18" s="127">
        <v>11.075762030325741</v>
      </c>
      <c r="M18" s="127">
        <v>20.446874077045084</v>
      </c>
      <c r="N18" s="127">
        <v>-13.985720095433763</v>
      </c>
      <c r="O18" s="127">
        <v>-37.872133221567914</v>
      </c>
      <c r="P18" s="127">
        <v>-24.973793753774554</v>
      </c>
      <c r="Q18" s="174">
        <v>-17.927328790124363</v>
      </c>
      <c r="R18" s="122"/>
      <c r="S18" s="104"/>
      <c r="T18" s="19"/>
      <c r="U18" s="19"/>
      <c r="V18" s="19"/>
      <c r="W18" s="19"/>
      <c r="X18" s="178"/>
      <c r="Y18" s="179"/>
      <c r="Z18" s="179"/>
      <c r="AA18" s="178"/>
      <c r="AB18" s="105"/>
      <c r="AC18" s="19"/>
      <c r="AD18" s="19"/>
      <c r="AE18" s="19"/>
      <c r="AF18" s="19"/>
    </row>
    <row r="19" spans="1:33" x14ac:dyDescent="0.25">
      <c r="A19" s="7"/>
      <c r="B19" s="242" t="s">
        <v>14</v>
      </c>
      <c r="C19" s="243"/>
      <c r="D19" s="243"/>
      <c r="E19" s="244"/>
      <c r="F19" s="127">
        <v>-0.13584083398288271</v>
      </c>
      <c r="G19" s="127">
        <v>6.5594294335749481</v>
      </c>
      <c r="H19" s="127">
        <v>-4.052157556350366</v>
      </c>
      <c r="I19" s="127">
        <v>5.7608382035882357</v>
      </c>
      <c r="J19" s="127">
        <v>-3.749430748636712</v>
      </c>
      <c r="K19" s="127">
        <v>5.2056225011429405</v>
      </c>
      <c r="L19" s="127">
        <v>5.4971513753340862</v>
      </c>
      <c r="M19" s="127">
        <v>-5.7270746407308888</v>
      </c>
      <c r="N19" s="127">
        <v>-2.3420583322496524</v>
      </c>
      <c r="O19" s="127">
        <v>-29.801497599119273</v>
      </c>
      <c r="P19" s="127">
        <v>-34.048941743254467</v>
      </c>
      <c r="Q19" s="174">
        <v>-28.239049330498268</v>
      </c>
      <c r="R19" s="122"/>
      <c r="S19" s="104"/>
      <c r="T19" s="19"/>
      <c r="U19" s="19"/>
      <c r="V19" s="19"/>
      <c r="W19" s="19"/>
      <c r="X19" s="178"/>
      <c r="Y19" s="179"/>
      <c r="Z19" s="179"/>
      <c r="AA19" s="178"/>
      <c r="AB19" s="105"/>
      <c r="AC19" s="19"/>
      <c r="AD19" s="19"/>
      <c r="AE19" s="19"/>
      <c r="AF19" s="19"/>
    </row>
    <row r="20" spans="1:33" s="5" customFormat="1" ht="14.25" customHeight="1" x14ac:dyDescent="0.25">
      <c r="A20" s="7"/>
      <c r="B20" s="242" t="s">
        <v>25</v>
      </c>
      <c r="C20" s="243"/>
      <c r="D20" s="243"/>
      <c r="E20" s="244"/>
      <c r="F20" s="127">
        <v>8.225990528976638</v>
      </c>
      <c r="G20" s="127">
        <v>8.6276466108698742</v>
      </c>
      <c r="H20" s="127">
        <v>4.0547139083186039</v>
      </c>
      <c r="I20" s="127">
        <v>6.2072217346708527</v>
      </c>
      <c r="J20" s="127">
        <v>2.2892727019699066</v>
      </c>
      <c r="K20" s="127">
        <v>9.2907793471109983</v>
      </c>
      <c r="L20" s="127">
        <v>1.9151055077810897</v>
      </c>
      <c r="M20" s="127">
        <v>2.6652436461569007</v>
      </c>
      <c r="N20" s="127">
        <v>-4.370661021725109</v>
      </c>
      <c r="O20" s="127">
        <v>-34.485610975977735</v>
      </c>
      <c r="P20" s="127">
        <v>-18.226942685737168</v>
      </c>
      <c r="Q20" s="174">
        <v>0.5339022773254376</v>
      </c>
      <c r="R20" s="122"/>
      <c r="S20" s="104"/>
      <c r="T20" s="19"/>
      <c r="U20" s="19"/>
      <c r="V20" s="19"/>
      <c r="W20" s="19"/>
      <c r="X20" s="178"/>
      <c r="Y20" s="179"/>
      <c r="Z20" s="179"/>
      <c r="AA20" s="178"/>
      <c r="AB20" s="105"/>
      <c r="AC20" s="19"/>
      <c r="AD20" s="19"/>
      <c r="AE20" s="19"/>
      <c r="AF20" s="19"/>
      <c r="AG20" s="6"/>
    </row>
    <row r="21" spans="1:33" s="5" customFormat="1" ht="14.25" customHeight="1" x14ac:dyDescent="0.25">
      <c r="A21" s="7"/>
      <c r="B21" s="242" t="s">
        <v>26</v>
      </c>
      <c r="C21" s="243"/>
      <c r="D21" s="243"/>
      <c r="E21" s="244"/>
      <c r="F21" s="127">
        <v>-0.62446134008747833</v>
      </c>
      <c r="G21" s="127">
        <v>7.3403517015796922</v>
      </c>
      <c r="H21" s="127">
        <v>-0.51822993050193134</v>
      </c>
      <c r="I21" s="127">
        <v>12.058220188478515</v>
      </c>
      <c r="J21" s="127">
        <v>5.5399722615507017</v>
      </c>
      <c r="K21" s="127">
        <v>-0.1506924556122442</v>
      </c>
      <c r="L21" s="127">
        <v>7.4956454588480215</v>
      </c>
      <c r="M21" s="127">
        <v>8.6089104334259972</v>
      </c>
      <c r="N21" s="127">
        <v>-9.0697713796204287</v>
      </c>
      <c r="O21" s="127">
        <v>-42.471732944899252</v>
      </c>
      <c r="P21" s="127">
        <v>-28.912611427414237</v>
      </c>
      <c r="Q21" s="174">
        <v>4.1768656456649511</v>
      </c>
      <c r="R21" s="122"/>
      <c r="S21" s="104"/>
      <c r="T21" s="19"/>
      <c r="U21" s="19"/>
      <c r="V21" s="19"/>
      <c r="W21" s="19"/>
      <c r="X21" s="178"/>
      <c r="Y21" s="179"/>
      <c r="Z21" s="179"/>
      <c r="AA21" s="178"/>
      <c r="AB21" s="105"/>
      <c r="AC21" s="19"/>
      <c r="AD21" s="19"/>
      <c r="AE21" s="19"/>
      <c r="AF21" s="19"/>
      <c r="AG21" s="6"/>
    </row>
    <row r="22" spans="1:33" s="5" customFormat="1" ht="14.25" customHeight="1" x14ac:dyDescent="0.25">
      <c r="A22" s="7"/>
      <c r="B22" s="242" t="s">
        <v>27</v>
      </c>
      <c r="C22" s="243"/>
      <c r="D22" s="243"/>
      <c r="E22" s="244"/>
      <c r="F22" s="127">
        <v>15.704664069496573</v>
      </c>
      <c r="G22" s="127">
        <v>6.740162783044596</v>
      </c>
      <c r="H22" s="127">
        <v>15.34265007966755</v>
      </c>
      <c r="I22" s="127">
        <v>8.9469819445234293</v>
      </c>
      <c r="J22" s="127">
        <v>8.7727335385504972</v>
      </c>
      <c r="K22" s="127">
        <v>14.088465489971625</v>
      </c>
      <c r="L22" s="127">
        <v>11.398232626766159</v>
      </c>
      <c r="M22" s="127">
        <v>15.257623405811959</v>
      </c>
      <c r="N22" s="127">
        <v>3.7677180210449857</v>
      </c>
      <c r="O22" s="127">
        <v>-31.082733286029054</v>
      </c>
      <c r="P22" s="127">
        <v>-26.958175500993299</v>
      </c>
      <c r="Q22" s="174">
        <v>-10.40708648267511</v>
      </c>
      <c r="R22" s="122"/>
      <c r="S22" s="104"/>
      <c r="T22" s="19"/>
      <c r="U22" s="19"/>
      <c r="V22" s="19"/>
      <c r="W22" s="19"/>
      <c r="X22" s="178"/>
      <c r="Y22" s="179"/>
      <c r="Z22" s="179"/>
      <c r="AA22" s="178"/>
      <c r="AB22" s="105"/>
      <c r="AC22" s="19"/>
      <c r="AD22" s="19"/>
      <c r="AE22" s="19"/>
      <c r="AF22" s="19"/>
      <c r="AG22" s="6"/>
    </row>
    <row r="23" spans="1:33" s="5" customFormat="1" ht="14.25" customHeight="1" x14ac:dyDescent="0.25">
      <c r="A23" s="7"/>
      <c r="B23" s="242" t="s">
        <v>28</v>
      </c>
      <c r="C23" s="243"/>
      <c r="D23" s="243"/>
      <c r="E23" s="244"/>
      <c r="F23" s="127">
        <v>0.66170920776423259</v>
      </c>
      <c r="G23" s="127">
        <v>-11.419678352784956</v>
      </c>
      <c r="H23" s="127">
        <v>-7.6133534035034103</v>
      </c>
      <c r="I23" s="127">
        <v>-6.2337604941408529</v>
      </c>
      <c r="J23" s="127">
        <v>-1.5361994716833749</v>
      </c>
      <c r="K23" s="127">
        <v>-6.2084935174058558</v>
      </c>
      <c r="L23" s="127">
        <v>-2.5147339916387734</v>
      </c>
      <c r="M23" s="127">
        <v>1.7428254362518381</v>
      </c>
      <c r="N23" s="127">
        <v>-0.48240649299124971</v>
      </c>
      <c r="O23" s="127">
        <v>-22.382196504652114</v>
      </c>
      <c r="P23" s="127">
        <v>-7.9371745635630759</v>
      </c>
      <c r="Q23" s="174">
        <v>-7.7965551896416407</v>
      </c>
      <c r="R23" s="122"/>
      <c r="S23" s="104"/>
      <c r="T23" s="19"/>
      <c r="U23" s="19"/>
      <c r="V23" s="19"/>
      <c r="W23" s="19"/>
      <c r="X23" s="178"/>
      <c r="Y23" s="179"/>
      <c r="Z23" s="179"/>
      <c r="AA23" s="178"/>
      <c r="AB23" s="105"/>
      <c r="AC23" s="19"/>
      <c r="AD23" s="19"/>
      <c r="AE23" s="19"/>
      <c r="AF23" s="19"/>
      <c r="AG23" s="6"/>
    </row>
    <row r="24" spans="1:33" s="5" customFormat="1" ht="14.25" customHeight="1" x14ac:dyDescent="0.25">
      <c r="A24" s="7"/>
      <c r="B24" s="242" t="s">
        <v>29</v>
      </c>
      <c r="C24" s="243"/>
      <c r="D24" s="243"/>
      <c r="E24" s="244"/>
      <c r="F24" s="127">
        <v>4.6649514561703427</v>
      </c>
      <c r="G24" s="127">
        <v>-3.5968091804390809</v>
      </c>
      <c r="H24" s="127">
        <v>-11.133474876289696</v>
      </c>
      <c r="I24" s="127">
        <v>0.72087261946100512</v>
      </c>
      <c r="J24" s="127">
        <v>-3.6186776363196458</v>
      </c>
      <c r="K24" s="127">
        <v>-5.5366037661653422</v>
      </c>
      <c r="L24" s="127">
        <v>-2.6478638757435724</v>
      </c>
      <c r="M24" s="127">
        <v>-7.3386198222669012</v>
      </c>
      <c r="N24" s="127">
        <v>-15.631041674709568</v>
      </c>
      <c r="O24" s="127">
        <v>-42.668472394299009</v>
      </c>
      <c r="P24" s="127">
        <v>-20.942611416416025</v>
      </c>
      <c r="Q24" s="174">
        <v>-3.5406623177256513</v>
      </c>
      <c r="R24" s="122"/>
      <c r="S24" s="104"/>
      <c r="T24" s="19"/>
      <c r="U24" s="19"/>
      <c r="V24" s="19"/>
      <c r="W24" s="19"/>
      <c r="X24" s="178"/>
      <c r="Y24" s="178"/>
      <c r="Z24" s="178"/>
      <c r="AA24" s="178"/>
      <c r="AB24" s="105"/>
      <c r="AC24" s="19"/>
      <c r="AD24" s="19"/>
      <c r="AE24" s="19"/>
      <c r="AF24" s="19"/>
      <c r="AG24" s="6"/>
    </row>
    <row r="25" spans="1:33" s="5" customFormat="1" ht="14.25" customHeight="1" x14ac:dyDescent="0.25">
      <c r="A25" s="7"/>
      <c r="B25" s="242" t="s">
        <v>30</v>
      </c>
      <c r="C25" s="243"/>
      <c r="D25" s="243"/>
      <c r="E25" s="244"/>
      <c r="F25" s="127">
        <v>14.682110879773631</v>
      </c>
      <c r="G25" s="127">
        <v>-8.1933768836945262</v>
      </c>
      <c r="H25" s="127">
        <v>-1.8496864914540225</v>
      </c>
      <c r="I25" s="127">
        <v>9.7121858567368804</v>
      </c>
      <c r="J25" s="127">
        <v>-5.9060102784311397</v>
      </c>
      <c r="K25" s="127">
        <v>2.9857723887693339</v>
      </c>
      <c r="L25" s="127">
        <v>8.375318887757043</v>
      </c>
      <c r="M25" s="127">
        <v>-1.358671987975868</v>
      </c>
      <c r="N25" s="127">
        <v>-14.512660629271624</v>
      </c>
      <c r="O25" s="127">
        <v>-84.435537653058105</v>
      </c>
      <c r="P25" s="127">
        <v>-50.649858020143945</v>
      </c>
      <c r="Q25" s="174">
        <v>-10.367458244024464</v>
      </c>
      <c r="R25" s="122"/>
      <c r="S25" s="104"/>
      <c r="T25" s="19"/>
      <c r="U25" s="19"/>
      <c r="V25" s="19"/>
      <c r="W25" s="19"/>
      <c r="X25" s="178"/>
      <c r="Y25" s="178"/>
      <c r="Z25" s="178"/>
      <c r="AA25" s="178"/>
      <c r="AB25" s="105"/>
      <c r="AC25" s="19"/>
      <c r="AD25" s="19"/>
      <c r="AE25" s="19"/>
      <c r="AF25" s="19"/>
      <c r="AG25" s="6"/>
    </row>
    <row r="26" spans="1:33" s="5" customFormat="1" ht="14.25" customHeight="1" x14ac:dyDescent="0.25">
      <c r="A26" s="7"/>
      <c r="B26" s="242" t="s">
        <v>31</v>
      </c>
      <c r="C26" s="243"/>
      <c r="D26" s="243"/>
      <c r="E26" s="244"/>
      <c r="F26" s="127">
        <v>6.2202425267212647</v>
      </c>
      <c r="G26" s="127">
        <v>-2.0818381274787896</v>
      </c>
      <c r="H26" s="127">
        <v>1.8161197872835544</v>
      </c>
      <c r="I26" s="127">
        <v>3.9937294475228811</v>
      </c>
      <c r="J26" s="127">
        <v>-1.7437091406155787</v>
      </c>
      <c r="K26" s="127">
        <v>8.5597986689422783</v>
      </c>
      <c r="L26" s="127">
        <v>-4.2496427114189324</v>
      </c>
      <c r="M26" s="127">
        <v>22.556005525766242</v>
      </c>
      <c r="N26" s="127">
        <v>21.27078506022173</v>
      </c>
      <c r="O26" s="127">
        <v>-3.4317056040294176</v>
      </c>
      <c r="P26" s="127">
        <v>-8.3763960267368311</v>
      </c>
      <c r="Q26" s="174">
        <v>-15.116614251836335</v>
      </c>
      <c r="R26" s="122"/>
      <c r="S26" s="104"/>
      <c r="T26" s="19"/>
      <c r="U26" s="19"/>
      <c r="V26" s="19"/>
      <c r="W26" s="19"/>
      <c r="X26" s="105"/>
      <c r="Y26" s="105"/>
      <c r="Z26" s="105"/>
      <c r="AA26" s="105"/>
      <c r="AB26" s="105"/>
      <c r="AC26" s="19"/>
      <c r="AD26" s="19"/>
      <c r="AE26" s="19"/>
      <c r="AF26" s="19"/>
      <c r="AG26" s="6"/>
    </row>
    <row r="27" spans="1:33" s="5" customFormat="1" ht="14.25" customHeight="1" x14ac:dyDescent="0.25">
      <c r="A27" s="7"/>
      <c r="B27" s="242" t="s">
        <v>32</v>
      </c>
      <c r="C27" s="243"/>
      <c r="D27" s="243"/>
      <c r="E27" s="244"/>
      <c r="F27" s="127">
        <v>6.0940375974499972</v>
      </c>
      <c r="G27" s="127">
        <v>0.18312876886174934</v>
      </c>
      <c r="H27" s="127">
        <v>5.3816472837976477</v>
      </c>
      <c r="I27" s="127">
        <v>4.0489334355945346</v>
      </c>
      <c r="J27" s="127">
        <v>3.3258734367223326</v>
      </c>
      <c r="K27" s="127">
        <v>6.1484094848991617</v>
      </c>
      <c r="L27" s="127">
        <v>4.3969390084205973</v>
      </c>
      <c r="M27" s="127">
        <v>7.9326474033683869</v>
      </c>
      <c r="N27" s="127">
        <v>2.7877842053747326</v>
      </c>
      <c r="O27" s="127">
        <v>-16.232907961496252</v>
      </c>
      <c r="P27" s="127">
        <v>-16.774587023279828</v>
      </c>
      <c r="Q27" s="174">
        <v>-9.7890540924770679</v>
      </c>
      <c r="R27" s="122"/>
      <c r="S27" s="104"/>
      <c r="T27" s="19"/>
      <c r="U27" s="19"/>
      <c r="V27" s="19"/>
      <c r="W27" s="19"/>
      <c r="X27" s="19"/>
      <c r="Y27" s="19"/>
      <c r="Z27" s="19"/>
      <c r="AA27" s="19"/>
      <c r="AB27" s="19"/>
      <c r="AC27" s="19"/>
      <c r="AD27" s="19"/>
      <c r="AE27" s="19"/>
      <c r="AF27" s="19"/>
      <c r="AG27" s="6"/>
    </row>
    <row r="28" spans="1:33" s="5" customFormat="1" ht="14.25" customHeight="1" x14ac:dyDescent="0.25">
      <c r="A28" s="7"/>
      <c r="J28" s="14"/>
      <c r="K28" s="14"/>
      <c r="M28" s="14"/>
      <c r="N28" s="14"/>
      <c r="O28" s="14"/>
      <c r="P28" s="14"/>
      <c r="Q28" s="14"/>
      <c r="R28" s="122"/>
      <c r="S28" s="104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  <c r="AE28" s="19"/>
      <c r="AF28" s="19"/>
      <c r="AG28" s="6"/>
    </row>
    <row r="29" spans="1:33" s="5" customFormat="1" ht="14.25" customHeight="1" x14ac:dyDescent="0.25">
      <c r="A29" s="7"/>
      <c r="J29" s="14"/>
      <c r="K29" s="14"/>
      <c r="M29" s="14"/>
      <c r="N29" s="14"/>
      <c r="O29" s="14"/>
      <c r="P29" s="14"/>
      <c r="Q29" s="14"/>
      <c r="R29" s="122"/>
      <c r="S29" s="104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  <c r="AE29" s="19"/>
      <c r="AF29" s="19"/>
      <c r="AG29" s="6"/>
    </row>
    <row r="30" spans="1:33" s="5" customFormat="1" ht="14.25" customHeight="1" x14ac:dyDescent="0.25">
      <c r="A30" s="7"/>
      <c r="B30" s="237" t="s">
        <v>9</v>
      </c>
      <c r="C30" s="237"/>
      <c r="D30" s="237"/>
      <c r="E30" s="237"/>
      <c r="F30" s="237"/>
      <c r="G30" s="237"/>
      <c r="H30" s="237"/>
      <c r="I30" s="237"/>
      <c r="J30" s="237"/>
      <c r="K30" s="237"/>
      <c r="L30" s="237"/>
      <c r="M30" s="237"/>
      <c r="N30" s="237"/>
      <c r="O30" s="237"/>
      <c r="P30" s="237"/>
      <c r="Q30" s="237"/>
      <c r="R30" s="122"/>
      <c r="S30" s="104"/>
      <c r="U30" s="12"/>
      <c r="V30" s="94"/>
      <c r="W30" s="94"/>
      <c r="X30" s="94"/>
      <c r="Y30" s="222"/>
      <c r="Z30" s="19"/>
      <c r="AA30" s="19"/>
      <c r="AB30" s="19"/>
      <c r="AC30" s="19"/>
      <c r="AD30" s="19"/>
      <c r="AE30" s="19"/>
      <c r="AF30" s="19"/>
      <c r="AG30" s="6"/>
    </row>
    <row r="31" spans="1:33" s="5" customFormat="1" ht="14.25" customHeight="1" x14ac:dyDescent="0.25">
      <c r="A31" s="7"/>
      <c r="B31" s="238" t="str">
        <f>$B$9</f>
        <v>Variación anual % ultimos 12 mesesp</v>
      </c>
      <c r="C31" s="238"/>
      <c r="D31" s="238"/>
      <c r="E31" s="238"/>
      <c r="F31" s="238"/>
      <c r="G31" s="238"/>
      <c r="H31" s="238"/>
      <c r="I31" s="238"/>
      <c r="J31" s="238"/>
      <c r="K31" s="238"/>
      <c r="L31" s="238"/>
      <c r="M31" s="238"/>
      <c r="N31" s="238"/>
      <c r="O31" s="238"/>
      <c r="P31" s="238"/>
      <c r="Q31" s="238"/>
      <c r="R31" s="122"/>
      <c r="S31" s="104"/>
      <c r="U31" s="12"/>
      <c r="V31" s="94"/>
      <c r="W31" s="94"/>
      <c r="X31" s="94"/>
      <c r="Y31" s="222"/>
      <c r="Z31" s="19"/>
      <c r="AA31" s="19"/>
      <c r="AB31" s="19"/>
      <c r="AC31" s="19"/>
      <c r="AD31" s="19"/>
      <c r="AE31" s="19"/>
      <c r="AF31" s="19"/>
      <c r="AG31" s="6"/>
    </row>
    <row r="32" spans="1:33" s="5" customFormat="1" ht="14.25" customHeight="1" x14ac:dyDescent="0.25">
      <c r="A32" s="7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4"/>
      <c r="N32" s="14"/>
      <c r="O32" s="14"/>
      <c r="P32" s="14"/>
      <c r="Q32" s="14"/>
      <c r="R32" s="122"/>
      <c r="S32" s="104"/>
      <c r="T32" s="94"/>
      <c r="U32" s="94"/>
      <c r="X32" s="94"/>
      <c r="Y32" s="222"/>
      <c r="Z32" s="19"/>
      <c r="AA32" s="19"/>
      <c r="AB32" s="19"/>
      <c r="AC32" s="19"/>
      <c r="AD32" s="19"/>
      <c r="AE32" s="19"/>
      <c r="AF32" s="19"/>
      <c r="AG32" s="6"/>
    </row>
    <row r="33" spans="1:33" s="5" customFormat="1" ht="14.25" customHeight="1" x14ac:dyDescent="0.25">
      <c r="A33" s="7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4"/>
      <c r="N33" s="14"/>
      <c r="O33" s="14"/>
      <c r="P33" s="14"/>
      <c r="Q33" s="14"/>
      <c r="R33" s="122"/>
      <c r="S33" s="104"/>
      <c r="T33" s="95"/>
      <c r="U33" s="96"/>
      <c r="V33" s="94" t="s">
        <v>6</v>
      </c>
      <c r="W33" s="97" t="s">
        <v>2</v>
      </c>
      <c r="X33" s="95"/>
      <c r="Y33" s="103"/>
      <c r="Z33" s="103"/>
      <c r="AA33" s="19"/>
      <c r="AB33" s="19"/>
      <c r="AC33" s="19"/>
      <c r="AD33" s="19"/>
      <c r="AE33" s="19"/>
      <c r="AF33" s="19"/>
      <c r="AG33" s="6"/>
    </row>
    <row r="34" spans="1:33" s="5" customFormat="1" ht="14.25" customHeight="1" x14ac:dyDescent="0.25">
      <c r="A34" s="7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4"/>
      <c r="N34" s="14"/>
      <c r="O34" s="14"/>
      <c r="P34" s="14"/>
      <c r="Q34" s="14"/>
      <c r="R34" s="122"/>
      <c r="S34" s="104"/>
      <c r="T34" s="95"/>
      <c r="U34" s="96"/>
      <c r="V34" s="94"/>
      <c r="W34" s="94"/>
      <c r="X34" s="95"/>
      <c r="Y34" s="103"/>
      <c r="Z34" s="103"/>
      <c r="AA34" s="19"/>
      <c r="AB34" s="19"/>
      <c r="AC34" s="19"/>
      <c r="AD34" s="19"/>
      <c r="AE34" s="19"/>
      <c r="AF34" s="19"/>
      <c r="AG34" s="6"/>
    </row>
    <row r="35" spans="1:33" s="5" customFormat="1" ht="14.25" customHeight="1" x14ac:dyDescent="0.25">
      <c r="A35" s="7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4"/>
      <c r="N35" s="14"/>
      <c r="O35" s="14"/>
      <c r="P35" s="14"/>
      <c r="Q35" s="14"/>
      <c r="R35" s="122"/>
      <c r="S35" s="104"/>
      <c r="U35" s="96" t="s">
        <v>34</v>
      </c>
      <c r="V35" s="94">
        <v>3.026562602530916</v>
      </c>
      <c r="W35" s="94">
        <v>1.0809503600971482</v>
      </c>
      <c r="X35" s="95"/>
      <c r="Y35" s="103"/>
      <c r="Z35" s="103"/>
      <c r="AA35" s="19"/>
      <c r="AB35" s="19"/>
      <c r="AC35" s="19"/>
      <c r="AD35" s="19"/>
      <c r="AE35" s="19"/>
      <c r="AF35" s="19"/>
      <c r="AG35" s="6"/>
    </row>
    <row r="36" spans="1:33" s="5" customFormat="1" ht="14.25" customHeight="1" x14ac:dyDescent="0.25">
      <c r="A36" s="7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4"/>
      <c r="N36" s="14"/>
      <c r="O36" s="14"/>
      <c r="P36" s="14"/>
      <c r="Q36" s="14"/>
      <c r="R36" s="122"/>
      <c r="S36" s="104"/>
      <c r="U36" s="96" t="s">
        <v>35</v>
      </c>
      <c r="V36" s="94">
        <v>2.8476554816657229</v>
      </c>
      <c r="W36" s="94">
        <v>2.612213001055764</v>
      </c>
      <c r="X36" s="95"/>
      <c r="Y36" s="103"/>
      <c r="Z36" s="103"/>
      <c r="AA36" s="19"/>
      <c r="AB36" s="19"/>
      <c r="AC36" s="19"/>
      <c r="AD36" s="19"/>
      <c r="AE36" s="19"/>
      <c r="AF36" s="19"/>
      <c r="AG36" s="6"/>
    </row>
    <row r="37" spans="1:33" s="5" customFormat="1" ht="14.25" customHeight="1" x14ac:dyDescent="0.25">
      <c r="A37" s="7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4"/>
      <c r="N37" s="14"/>
      <c r="O37" s="14"/>
      <c r="P37" s="14"/>
      <c r="Q37" s="14"/>
      <c r="R37" s="122"/>
      <c r="S37" s="104"/>
      <c r="U37" s="96" t="s">
        <v>36</v>
      </c>
      <c r="V37" s="94">
        <v>3.1998797084239472</v>
      </c>
      <c r="W37" s="94">
        <v>4.9348971723225219</v>
      </c>
      <c r="X37" s="95"/>
      <c r="Y37" s="103"/>
      <c r="Z37" s="103"/>
      <c r="AA37" s="19"/>
      <c r="AB37" s="19"/>
      <c r="AC37" s="19"/>
      <c r="AD37" s="19"/>
      <c r="AE37" s="19"/>
      <c r="AF37" s="19"/>
      <c r="AG37" s="6"/>
    </row>
    <row r="38" spans="1:33" s="5" customFormat="1" ht="14.25" customHeight="1" x14ac:dyDescent="0.25">
      <c r="A38" s="7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4"/>
      <c r="N38" s="14"/>
      <c r="O38" s="14"/>
      <c r="P38" s="14"/>
      <c r="Q38" s="14"/>
      <c r="R38" s="122"/>
      <c r="S38" s="104"/>
      <c r="T38" s="95"/>
      <c r="U38" s="96" t="s">
        <v>37</v>
      </c>
      <c r="V38" s="94">
        <v>-1.2716033192007092</v>
      </c>
      <c r="W38" s="94">
        <v>0.27668210485964551</v>
      </c>
      <c r="X38" s="95"/>
      <c r="Y38" s="103"/>
      <c r="Z38" s="103"/>
      <c r="AA38" s="19"/>
      <c r="AB38" s="19"/>
      <c r="AC38" s="19"/>
      <c r="AD38" s="19"/>
      <c r="AE38" s="19"/>
      <c r="AF38" s="19"/>
      <c r="AG38" s="6"/>
    </row>
    <row r="39" spans="1:33" s="5" customFormat="1" ht="14.25" customHeight="1" x14ac:dyDescent="0.25">
      <c r="A39" s="7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4"/>
      <c r="N39" s="14"/>
      <c r="O39" s="14"/>
      <c r="P39" s="14"/>
      <c r="Q39" s="14"/>
      <c r="R39" s="122"/>
      <c r="S39" s="19"/>
      <c r="U39" s="96" t="s">
        <v>38</v>
      </c>
      <c r="V39" s="95">
        <v>3.2144395142402304</v>
      </c>
      <c r="W39" s="95">
        <v>1.7795470369920281</v>
      </c>
      <c r="X39" s="95"/>
      <c r="Y39" s="103"/>
      <c r="Z39" s="103"/>
      <c r="AA39" s="19"/>
      <c r="AB39" s="19"/>
      <c r="AC39" s="19"/>
      <c r="AD39" s="19"/>
      <c r="AE39" s="19"/>
      <c r="AF39" s="19"/>
      <c r="AG39" s="6"/>
    </row>
    <row r="40" spans="1:33" s="5" customFormat="1" ht="14.25" customHeight="1" x14ac:dyDescent="0.25">
      <c r="A40" s="7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4"/>
      <c r="N40" s="14"/>
      <c r="O40" s="14"/>
      <c r="P40" s="14"/>
      <c r="Q40" s="14"/>
      <c r="R40" s="122"/>
      <c r="S40" s="19"/>
      <c r="U40" s="96" t="s">
        <v>39</v>
      </c>
      <c r="V40" s="95">
        <v>-1.1048533766101656</v>
      </c>
      <c r="W40" s="95">
        <v>-2.5668666861717924</v>
      </c>
      <c r="X40" s="95"/>
      <c r="Y40" s="103"/>
      <c r="Z40" s="103"/>
      <c r="AA40" s="19"/>
      <c r="AB40" s="19"/>
      <c r="AC40" s="19"/>
      <c r="AD40" s="19"/>
      <c r="AE40" s="19"/>
      <c r="AF40" s="19"/>
      <c r="AG40" s="6"/>
    </row>
    <row r="41" spans="1:33" s="5" customFormat="1" ht="14.25" customHeight="1" x14ac:dyDescent="0.25">
      <c r="A41" s="7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4"/>
      <c r="N41" s="14"/>
      <c r="O41" s="14"/>
      <c r="P41" s="14"/>
      <c r="Q41" s="14"/>
      <c r="R41" s="122"/>
      <c r="S41" s="19"/>
      <c r="T41" s="96">
        <v>2019</v>
      </c>
      <c r="U41" s="96" t="s">
        <v>40</v>
      </c>
      <c r="V41" s="95">
        <v>3.5420095808119667</v>
      </c>
      <c r="W41" s="95">
        <v>4.9512135444295069</v>
      </c>
      <c r="X41" s="95"/>
      <c r="Y41" s="103"/>
      <c r="Z41" s="103"/>
      <c r="AA41" s="19"/>
      <c r="AB41" s="19"/>
      <c r="AC41" s="19"/>
      <c r="AD41" s="19"/>
      <c r="AE41" s="19"/>
      <c r="AF41" s="19"/>
      <c r="AG41" s="6"/>
    </row>
    <row r="42" spans="1:33" s="5" customFormat="1" ht="14.25" customHeight="1" x14ac:dyDescent="0.25">
      <c r="A42" s="7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4"/>
      <c r="N42" s="14"/>
      <c r="O42" s="14"/>
      <c r="P42" s="14"/>
      <c r="Q42" s="14"/>
      <c r="R42" s="122"/>
      <c r="S42" s="19"/>
      <c r="T42" s="95"/>
      <c r="U42" s="96" t="s">
        <v>41</v>
      </c>
      <c r="V42" s="95">
        <v>8.0123680465860048E-2</v>
      </c>
      <c r="W42" s="95">
        <v>0.93714383983289906</v>
      </c>
      <c r="X42" s="95"/>
      <c r="Y42" s="103"/>
      <c r="Z42" s="103"/>
      <c r="AA42" s="19"/>
      <c r="AB42" s="19"/>
      <c r="AC42" s="19"/>
      <c r="AD42" s="19"/>
      <c r="AE42" s="19"/>
      <c r="AF42" s="19"/>
      <c r="AG42" s="6"/>
    </row>
    <row r="43" spans="1:33" s="5" customFormat="1" ht="14.25" customHeight="1" x14ac:dyDescent="0.25">
      <c r="A43" s="7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4"/>
      <c r="N43" s="14"/>
      <c r="O43" s="14"/>
      <c r="P43" s="14"/>
      <c r="Q43" s="14"/>
      <c r="R43" s="122"/>
      <c r="S43" s="19"/>
      <c r="T43" s="95"/>
      <c r="U43" s="96" t="s">
        <v>42</v>
      </c>
      <c r="V43" s="95">
        <v>0.26252233064096853</v>
      </c>
      <c r="W43" s="95">
        <v>2.4292456594011469</v>
      </c>
      <c r="X43" s="95"/>
      <c r="Y43" s="103"/>
      <c r="Z43" s="103"/>
      <c r="AA43" s="19"/>
      <c r="AB43" s="19"/>
      <c r="AC43" s="19"/>
      <c r="AD43" s="19"/>
      <c r="AE43" s="19"/>
      <c r="AF43" s="19"/>
      <c r="AG43" s="6"/>
    </row>
    <row r="44" spans="1:33" s="5" customFormat="1" ht="14.25" customHeight="1" x14ac:dyDescent="0.25">
      <c r="A44" s="7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4"/>
      <c r="N44" s="14"/>
      <c r="O44" s="14"/>
      <c r="P44" s="14"/>
      <c r="Q44" s="14"/>
      <c r="R44" s="122"/>
      <c r="S44" s="19"/>
      <c r="T44" s="95"/>
      <c r="U44" s="96" t="s">
        <v>43</v>
      </c>
      <c r="V44" s="95">
        <v>2.0596617200349332</v>
      </c>
      <c r="W44" s="95">
        <v>0.60275515660954682</v>
      </c>
      <c r="X44" s="95"/>
      <c r="Y44" s="103"/>
      <c r="Z44" s="103"/>
      <c r="AA44" s="19"/>
      <c r="AB44" s="19"/>
      <c r="AC44" s="19"/>
      <c r="AD44" s="19"/>
      <c r="AE44" s="19"/>
      <c r="AF44" s="19"/>
      <c r="AG44" s="6"/>
    </row>
    <row r="45" spans="1:33" s="5" customFormat="1" ht="14.25" customHeight="1" x14ac:dyDescent="0.25">
      <c r="A45" s="7"/>
      <c r="B45" s="237" t="s">
        <v>12</v>
      </c>
      <c r="C45" s="237"/>
      <c r="D45" s="237"/>
      <c r="E45" s="237"/>
      <c r="F45" s="237"/>
      <c r="G45" s="237"/>
      <c r="H45" s="237"/>
      <c r="I45" s="237"/>
      <c r="J45" s="237"/>
      <c r="K45" s="237"/>
      <c r="L45" s="237"/>
      <c r="M45" s="237"/>
      <c r="N45" s="237"/>
      <c r="O45" s="237"/>
      <c r="P45" s="237"/>
      <c r="Q45" s="237"/>
      <c r="R45" s="122"/>
      <c r="S45" s="19"/>
      <c r="T45" s="95"/>
      <c r="U45" s="96" t="s">
        <v>44</v>
      </c>
      <c r="V45" s="95">
        <v>-1.4898420372376986</v>
      </c>
      <c r="W45" s="95">
        <v>-4.8599596937855694</v>
      </c>
      <c r="X45" s="95"/>
      <c r="Y45" s="103"/>
      <c r="Z45" s="103"/>
      <c r="AA45" s="19"/>
      <c r="AB45" s="19"/>
      <c r="AC45" s="19"/>
      <c r="AD45" s="19"/>
      <c r="AE45" s="19"/>
      <c r="AF45" s="19"/>
      <c r="AG45" s="6"/>
    </row>
    <row r="46" spans="1:33" s="5" customFormat="1" ht="14.25" customHeight="1" x14ac:dyDescent="0.25">
      <c r="A46" s="7"/>
      <c r="B46" s="238" t="str">
        <f>$B$31</f>
        <v>Variación anual % ultimos 12 mesesp</v>
      </c>
      <c r="C46" s="238"/>
      <c r="D46" s="238"/>
      <c r="E46" s="238"/>
      <c r="F46" s="238"/>
      <c r="G46" s="238"/>
      <c r="H46" s="238"/>
      <c r="I46" s="238"/>
      <c r="J46" s="238"/>
      <c r="K46" s="238"/>
      <c r="L46" s="238"/>
      <c r="M46" s="238"/>
      <c r="N46" s="238"/>
      <c r="O46" s="238"/>
      <c r="P46" s="238"/>
      <c r="Q46" s="238"/>
      <c r="R46" s="122"/>
      <c r="S46" s="19"/>
      <c r="T46" s="95"/>
      <c r="U46" s="96" t="s">
        <v>45</v>
      </c>
      <c r="V46" s="95">
        <v>3.2055415916934615</v>
      </c>
      <c r="W46" s="95">
        <v>2.9530393184327437</v>
      </c>
      <c r="X46" s="95"/>
      <c r="Y46" s="103"/>
      <c r="Z46" s="103"/>
      <c r="AA46" s="19"/>
      <c r="AB46" s="19"/>
      <c r="AC46" s="19"/>
      <c r="AD46" s="19"/>
      <c r="AE46" s="19"/>
      <c r="AF46" s="19"/>
      <c r="AG46" s="6"/>
    </row>
    <row r="47" spans="1:33" s="5" customFormat="1" ht="14.25" customHeight="1" x14ac:dyDescent="0.25">
      <c r="A47" s="7"/>
      <c r="B47" s="13"/>
      <c r="C47" s="13"/>
      <c r="D47" s="13"/>
      <c r="E47" s="13"/>
      <c r="F47" s="66"/>
      <c r="G47" s="13"/>
      <c r="H47" s="13"/>
      <c r="I47" s="13"/>
      <c r="J47" s="13"/>
      <c r="K47" s="13"/>
      <c r="L47" s="13"/>
      <c r="M47" s="14"/>
      <c r="N47" s="14"/>
      <c r="O47" s="14"/>
      <c r="P47" s="14"/>
      <c r="Q47" s="14"/>
      <c r="R47" s="122"/>
      <c r="S47" s="19"/>
      <c r="T47" s="96">
        <v>2020</v>
      </c>
      <c r="U47" s="96" t="s">
        <v>34</v>
      </c>
      <c r="V47" s="95">
        <v>3.6070991260777285</v>
      </c>
      <c r="W47" s="95">
        <v>2.6657134276665495</v>
      </c>
      <c r="X47" s="95"/>
      <c r="Y47" s="103"/>
      <c r="Z47" s="103"/>
      <c r="AA47" s="19"/>
      <c r="AB47" s="19"/>
      <c r="AC47" s="19"/>
      <c r="AD47" s="19"/>
      <c r="AE47" s="19"/>
      <c r="AF47" s="19"/>
      <c r="AG47" s="6"/>
    </row>
    <row r="48" spans="1:33" s="5" customFormat="1" x14ac:dyDescent="0.25">
      <c r="A48" s="7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6"/>
      <c r="N48" s="16"/>
      <c r="O48" s="16"/>
      <c r="P48" s="16"/>
      <c r="Q48" s="16"/>
      <c r="R48" s="122"/>
      <c r="S48" s="19"/>
      <c r="T48" s="95"/>
      <c r="U48" s="96" t="s">
        <v>35</v>
      </c>
      <c r="V48" s="95">
        <v>4.4727844729500976</v>
      </c>
      <c r="W48" s="95">
        <v>0.6502288763593489</v>
      </c>
      <c r="X48" s="95"/>
      <c r="Y48" s="103"/>
      <c r="Z48" s="103"/>
      <c r="AA48" s="19"/>
      <c r="AB48" s="19"/>
      <c r="AC48" s="19"/>
      <c r="AD48" s="19"/>
      <c r="AE48" s="19"/>
      <c r="AF48" s="19"/>
      <c r="AG48" s="6"/>
    </row>
    <row r="49" spans="1:33" s="5" customFormat="1" x14ac:dyDescent="0.25">
      <c r="A49" s="7"/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6"/>
      <c r="N49" s="16"/>
      <c r="O49" s="16"/>
      <c r="P49" s="16"/>
      <c r="Q49" s="16"/>
      <c r="R49" s="122"/>
      <c r="S49" s="19"/>
      <c r="T49" s="95"/>
      <c r="U49" s="96" t="s">
        <v>36</v>
      </c>
      <c r="V49" s="95">
        <v>-8.6937799869783454</v>
      </c>
      <c r="W49" s="95">
        <v>-14.866554972719637</v>
      </c>
      <c r="X49" s="95"/>
      <c r="Y49" s="103"/>
      <c r="Z49" s="103"/>
      <c r="AA49" s="19"/>
      <c r="AB49" s="19"/>
      <c r="AC49" s="19"/>
      <c r="AD49" s="19"/>
      <c r="AE49" s="19"/>
      <c r="AF49" s="19"/>
      <c r="AG49" s="6"/>
    </row>
    <row r="50" spans="1:33" s="5" customFormat="1" x14ac:dyDescent="0.25">
      <c r="A50" s="7"/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6"/>
      <c r="N50" s="16"/>
      <c r="O50" s="16"/>
      <c r="P50" s="16"/>
      <c r="Q50" s="16"/>
      <c r="R50" s="122"/>
      <c r="S50" s="19"/>
      <c r="T50" s="95"/>
      <c r="U50" s="96" t="s">
        <v>37</v>
      </c>
      <c r="V50" s="95">
        <v>-35.824397495740499</v>
      </c>
      <c r="W50" s="95">
        <v>-41.32026342772204</v>
      </c>
      <c r="X50" s="95"/>
      <c r="Y50" s="103"/>
      <c r="Z50" s="103"/>
      <c r="AA50" s="19"/>
      <c r="AB50" s="19"/>
      <c r="AC50" s="19"/>
      <c r="AD50" s="19"/>
      <c r="AE50" s="19"/>
      <c r="AF50" s="19"/>
      <c r="AG50" s="6"/>
    </row>
    <row r="51" spans="1:33" s="5" customFormat="1" x14ac:dyDescent="0.25">
      <c r="A51" s="7"/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6"/>
      <c r="N51" s="16"/>
      <c r="O51" s="16"/>
      <c r="P51" s="16"/>
      <c r="Q51" s="16"/>
      <c r="R51" s="122"/>
      <c r="S51" s="19"/>
      <c r="U51" s="96" t="s">
        <v>38</v>
      </c>
      <c r="V51" s="95">
        <v>-26.205909534686</v>
      </c>
      <c r="W51" s="95">
        <v>-32.867738416079348</v>
      </c>
      <c r="Y51" s="19"/>
      <c r="Z51" s="19"/>
      <c r="AA51" s="19"/>
      <c r="AB51" s="19"/>
      <c r="AC51" s="19"/>
      <c r="AD51" s="19"/>
      <c r="AE51" s="19"/>
      <c r="AF51" s="19"/>
      <c r="AG51" s="6"/>
    </row>
    <row r="52" spans="1:33" s="5" customFormat="1" x14ac:dyDescent="0.25">
      <c r="A52" s="7"/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6"/>
      <c r="N52" s="16"/>
      <c r="O52" s="16"/>
      <c r="P52" s="16"/>
      <c r="Q52" s="16"/>
      <c r="R52" s="122"/>
      <c r="S52" s="19"/>
      <c r="U52" s="96" t="s">
        <v>39</v>
      </c>
      <c r="V52" s="95">
        <v>-9.8940540276817313</v>
      </c>
      <c r="W52" s="95">
        <v>-15.316146899537152</v>
      </c>
      <c r="Y52" s="19"/>
      <c r="Z52" s="19"/>
      <c r="AA52" s="19"/>
      <c r="AB52" s="19"/>
      <c r="AC52" s="19"/>
      <c r="AD52" s="19"/>
      <c r="AE52" s="19"/>
      <c r="AF52" s="19"/>
      <c r="AG52" s="6"/>
    </row>
    <row r="53" spans="1:33" s="5" customFormat="1" x14ac:dyDescent="0.25">
      <c r="A53" s="7"/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6"/>
      <c r="N53" s="16"/>
      <c r="O53" s="16"/>
      <c r="P53" s="16"/>
      <c r="Q53" s="16"/>
      <c r="R53" s="122"/>
      <c r="S53" s="19"/>
      <c r="Y53" s="19"/>
      <c r="Z53" s="19"/>
      <c r="AA53" s="19"/>
      <c r="AB53" s="19"/>
      <c r="AC53" s="19"/>
      <c r="AD53" s="19"/>
      <c r="AE53" s="19"/>
      <c r="AF53" s="19"/>
      <c r="AG53" s="6"/>
    </row>
    <row r="54" spans="1:33" s="5" customFormat="1" x14ac:dyDescent="0.25">
      <c r="A54" s="7"/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6"/>
      <c r="N54" s="16"/>
      <c r="O54" s="16"/>
      <c r="P54" s="16"/>
      <c r="Q54" s="16"/>
      <c r="R54" s="122"/>
      <c r="S54" s="19"/>
      <c r="U54" s="12"/>
      <c r="Y54" s="19"/>
      <c r="Z54" s="19"/>
      <c r="AA54" s="19"/>
      <c r="AB54" s="19"/>
      <c r="AC54" s="19"/>
      <c r="AD54" s="19"/>
      <c r="AE54" s="19"/>
      <c r="AF54" s="19"/>
      <c r="AG54" s="6"/>
    </row>
    <row r="55" spans="1:33" s="5" customFormat="1" x14ac:dyDescent="0.25">
      <c r="A55" s="7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122"/>
      <c r="S55" s="105"/>
      <c r="Y55" s="19"/>
      <c r="Z55" s="19"/>
      <c r="AA55" s="19"/>
      <c r="AB55" s="19"/>
      <c r="AC55" s="19"/>
      <c r="AD55" s="19"/>
      <c r="AE55" s="19"/>
      <c r="AF55" s="19"/>
      <c r="AG55" s="6"/>
    </row>
    <row r="56" spans="1:33" x14ac:dyDescent="0.25">
      <c r="A56" s="7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122"/>
      <c r="S56" s="105"/>
      <c r="Y56" s="19"/>
      <c r="Z56" s="19"/>
      <c r="AA56" s="19"/>
      <c r="AB56" s="19"/>
      <c r="AC56" s="19"/>
      <c r="AD56" s="19"/>
      <c r="AE56" s="19"/>
      <c r="AF56" s="19"/>
    </row>
    <row r="57" spans="1:33" x14ac:dyDescent="0.25">
      <c r="A57" s="7"/>
      <c r="R57" s="122"/>
      <c r="S57" s="105"/>
      <c r="Y57" s="19"/>
      <c r="Z57" s="19"/>
      <c r="AA57" s="19"/>
      <c r="AB57" s="19"/>
      <c r="AC57" s="19"/>
      <c r="AD57" s="19"/>
      <c r="AE57" s="19"/>
      <c r="AF57" s="19"/>
    </row>
    <row r="58" spans="1:33" x14ac:dyDescent="0.25">
      <c r="A58" s="17" t="s">
        <v>15</v>
      </c>
      <c r="R58" s="122"/>
      <c r="S58" s="105"/>
      <c r="Y58" s="19"/>
      <c r="Z58" s="19"/>
      <c r="AA58" s="19"/>
      <c r="AB58" s="19"/>
      <c r="AC58" s="19"/>
      <c r="AD58" s="19"/>
      <c r="AE58" s="19"/>
      <c r="AF58" s="19"/>
    </row>
    <row r="59" spans="1:33" x14ac:dyDescent="0.25">
      <c r="A59" s="17" t="s">
        <v>16</v>
      </c>
      <c r="R59" s="122"/>
      <c r="S59" s="105"/>
      <c r="Y59" s="19"/>
      <c r="Z59" s="19"/>
      <c r="AA59" s="19"/>
      <c r="AB59" s="19"/>
      <c r="AC59" s="19"/>
      <c r="AD59" s="19"/>
      <c r="AE59" s="19"/>
      <c r="AF59" s="19"/>
    </row>
    <row r="60" spans="1:33" x14ac:dyDescent="0.25">
      <c r="A60" s="17" t="str">
        <f>'Industria variación corrido'!$A$51</f>
        <v>p: provisional</v>
      </c>
      <c r="R60" s="122"/>
      <c r="S60" s="105"/>
      <c r="Y60" s="19"/>
      <c r="Z60" s="19"/>
      <c r="AA60" s="19"/>
      <c r="AB60" s="19"/>
      <c r="AC60" s="19"/>
      <c r="AD60" s="19"/>
      <c r="AE60" s="19"/>
      <c r="AF60" s="19"/>
    </row>
    <row r="61" spans="1:33" x14ac:dyDescent="0.25">
      <c r="A61" s="117" t="str">
        <f>'Industria variación corrido'!$A$52</f>
        <v>Fuente: DANE, Encuesta mensual manufacturera con enfoque territorial, junio 2020p</v>
      </c>
      <c r="B61" s="130"/>
      <c r="C61" s="130"/>
      <c r="D61" s="130"/>
      <c r="E61" s="130"/>
      <c r="F61" s="130"/>
      <c r="G61" s="130"/>
      <c r="H61" s="130"/>
      <c r="I61" s="130"/>
      <c r="J61" s="130"/>
      <c r="K61" s="130"/>
      <c r="L61" s="130"/>
      <c r="M61" s="130"/>
      <c r="N61" s="130"/>
      <c r="O61" s="130"/>
      <c r="P61" s="130"/>
      <c r="Q61" s="130"/>
      <c r="R61" s="131"/>
      <c r="S61" s="19"/>
      <c r="Y61" s="19"/>
      <c r="Z61" s="19"/>
      <c r="AA61" s="19"/>
      <c r="AB61" s="19"/>
      <c r="AC61" s="19"/>
      <c r="AD61" s="19"/>
      <c r="AE61" s="19"/>
      <c r="AF61" s="19"/>
    </row>
    <row r="62" spans="1:33" x14ac:dyDescent="0.25">
      <c r="S62" s="19"/>
      <c r="Y62" s="19"/>
      <c r="Z62" s="19"/>
      <c r="AA62" s="19"/>
      <c r="AB62" s="19"/>
      <c r="AC62" s="19"/>
      <c r="AD62" s="19"/>
      <c r="AE62" s="19"/>
      <c r="AF62" s="19"/>
    </row>
    <row r="63" spans="1:33" x14ac:dyDescent="0.25">
      <c r="S63" s="19"/>
      <c r="Y63" s="19"/>
      <c r="Z63" s="19"/>
      <c r="AA63" s="19"/>
      <c r="AB63" s="19"/>
      <c r="AC63" s="19"/>
      <c r="AD63" s="19"/>
      <c r="AE63" s="19"/>
      <c r="AF63" s="19"/>
    </row>
    <row r="64" spans="1:33" x14ac:dyDescent="0.25">
      <c r="S64" s="19"/>
      <c r="T64" s="19"/>
      <c r="U64" s="19"/>
      <c r="V64" s="19"/>
      <c r="W64" s="19"/>
      <c r="X64" s="19"/>
      <c r="Y64" s="19"/>
      <c r="Z64" s="19"/>
      <c r="AA64" s="19"/>
      <c r="AB64" s="19"/>
      <c r="AC64" s="19"/>
      <c r="AD64" s="19"/>
      <c r="AE64" s="19"/>
      <c r="AF64" s="19"/>
    </row>
    <row r="65" spans="19:32" x14ac:dyDescent="0.25">
      <c r="S65" s="19"/>
      <c r="T65" s="19"/>
      <c r="U65" s="19"/>
      <c r="V65" s="19"/>
      <c r="W65" s="19"/>
      <c r="X65" s="19"/>
      <c r="Y65" s="19"/>
      <c r="Z65" s="19"/>
      <c r="AA65" s="19"/>
      <c r="AB65" s="19"/>
      <c r="AC65" s="19"/>
      <c r="AD65" s="19"/>
      <c r="AE65" s="19"/>
      <c r="AF65" s="19"/>
    </row>
    <row r="66" spans="19:32" x14ac:dyDescent="0.25">
      <c r="S66" s="19"/>
      <c r="T66" s="19"/>
      <c r="U66" s="19"/>
      <c r="V66" s="19"/>
      <c r="W66" s="19"/>
      <c r="X66" s="19"/>
      <c r="Y66" s="19"/>
      <c r="Z66" s="19"/>
      <c r="AA66" s="19"/>
      <c r="AB66" s="19"/>
      <c r="AC66" s="19"/>
      <c r="AD66" s="19"/>
      <c r="AE66" s="19"/>
      <c r="AF66" s="19"/>
    </row>
    <row r="67" spans="19:32" x14ac:dyDescent="0.25">
      <c r="S67" s="19"/>
      <c r="T67" s="19"/>
      <c r="U67" s="19"/>
      <c r="V67" s="19"/>
      <c r="W67" s="19"/>
      <c r="X67" s="19"/>
      <c r="Y67" s="19"/>
      <c r="Z67" s="19"/>
      <c r="AA67" s="19"/>
      <c r="AB67" s="19"/>
      <c r="AC67" s="19"/>
      <c r="AD67" s="19"/>
      <c r="AE67" s="19"/>
      <c r="AF67" s="19"/>
    </row>
    <row r="68" spans="19:32" x14ac:dyDescent="0.25">
      <c r="S68" s="19"/>
      <c r="T68" s="19"/>
      <c r="U68" s="19"/>
      <c r="V68" s="19"/>
      <c r="W68" s="19"/>
      <c r="X68" s="19"/>
      <c r="Y68" s="19"/>
      <c r="Z68" s="19"/>
      <c r="AA68" s="19"/>
      <c r="AB68" s="19"/>
      <c r="AC68" s="19"/>
      <c r="AD68" s="19"/>
      <c r="AE68" s="19"/>
      <c r="AF68" s="19"/>
    </row>
    <row r="69" spans="19:32" x14ac:dyDescent="0.25">
      <c r="S69" s="19"/>
      <c r="T69" s="19"/>
      <c r="U69" s="19"/>
      <c r="V69" s="19"/>
      <c r="W69" s="19"/>
      <c r="X69" s="19"/>
      <c r="Y69" s="19"/>
      <c r="Z69" s="19"/>
      <c r="AA69" s="19"/>
      <c r="AB69" s="19"/>
      <c r="AC69" s="19"/>
      <c r="AD69" s="19"/>
      <c r="AE69" s="19"/>
      <c r="AF69" s="19"/>
    </row>
    <row r="70" spans="19:32" x14ac:dyDescent="0.25">
      <c r="S70" s="19"/>
      <c r="T70" s="19"/>
      <c r="U70" s="19"/>
      <c r="V70" s="19"/>
      <c r="W70" s="19"/>
      <c r="X70" s="19"/>
      <c r="Y70" s="19"/>
      <c r="Z70" s="19"/>
      <c r="AA70" s="19"/>
      <c r="AB70" s="19"/>
      <c r="AC70" s="19"/>
      <c r="AD70" s="19"/>
      <c r="AE70" s="19"/>
      <c r="AF70" s="19"/>
    </row>
    <row r="71" spans="19:32" x14ac:dyDescent="0.25">
      <c r="S71" s="19"/>
      <c r="T71" s="19"/>
      <c r="U71" s="19"/>
      <c r="V71" s="19"/>
      <c r="W71" s="19"/>
      <c r="X71" s="19"/>
      <c r="Y71" s="19"/>
      <c r="Z71" s="19"/>
      <c r="AA71" s="19"/>
      <c r="AB71" s="19"/>
      <c r="AC71" s="19"/>
      <c r="AD71" s="19"/>
      <c r="AE71" s="19"/>
      <c r="AF71" s="19"/>
    </row>
    <row r="72" spans="19:32" x14ac:dyDescent="0.25">
      <c r="S72" s="19"/>
      <c r="T72" s="19"/>
      <c r="U72" s="19"/>
      <c r="V72" s="19"/>
      <c r="W72" s="19"/>
      <c r="X72" s="19"/>
      <c r="Y72" s="19"/>
      <c r="Z72" s="19"/>
      <c r="AA72" s="19"/>
      <c r="AB72" s="19"/>
      <c r="AC72" s="19"/>
      <c r="AD72" s="19"/>
      <c r="AE72" s="19"/>
      <c r="AF72" s="19"/>
    </row>
    <row r="73" spans="19:32" x14ac:dyDescent="0.25">
      <c r="S73" s="19"/>
      <c r="T73" s="19"/>
      <c r="U73" s="19"/>
      <c r="V73" s="19"/>
      <c r="W73" s="19"/>
      <c r="X73" s="19"/>
      <c r="Y73" s="19"/>
      <c r="Z73" s="19"/>
      <c r="AA73" s="19"/>
      <c r="AB73" s="19"/>
      <c r="AC73" s="19"/>
      <c r="AD73" s="19"/>
      <c r="AE73" s="19"/>
      <c r="AF73" s="19"/>
    </row>
    <row r="74" spans="19:32" x14ac:dyDescent="0.25">
      <c r="S74" s="19"/>
      <c r="T74" s="19"/>
      <c r="U74" s="19"/>
      <c r="V74" s="19"/>
      <c r="W74" s="19"/>
      <c r="X74" s="19"/>
      <c r="Y74" s="19"/>
      <c r="Z74" s="19"/>
      <c r="AA74" s="19"/>
      <c r="AB74" s="19"/>
      <c r="AC74" s="19"/>
      <c r="AD74" s="19"/>
      <c r="AE74" s="19"/>
      <c r="AF74" s="19"/>
    </row>
    <row r="75" spans="19:32" x14ac:dyDescent="0.25">
      <c r="S75" s="19"/>
      <c r="T75" s="19"/>
      <c r="U75" s="19"/>
      <c r="V75" s="19"/>
      <c r="W75" s="19"/>
      <c r="X75" s="19"/>
      <c r="Y75" s="19"/>
      <c r="Z75" s="19"/>
      <c r="AA75" s="19"/>
      <c r="AB75" s="19"/>
      <c r="AC75" s="19"/>
      <c r="AD75" s="19"/>
      <c r="AE75" s="19"/>
      <c r="AF75" s="19"/>
    </row>
    <row r="76" spans="19:32" x14ac:dyDescent="0.25">
      <c r="S76" s="19"/>
      <c r="T76" s="19"/>
      <c r="U76" s="19"/>
      <c r="V76" s="19"/>
      <c r="W76" s="19"/>
      <c r="X76" s="19"/>
      <c r="Y76" s="19"/>
      <c r="Z76" s="19"/>
      <c r="AA76" s="19"/>
      <c r="AB76" s="19"/>
      <c r="AC76" s="19"/>
      <c r="AD76" s="19"/>
      <c r="AE76" s="19"/>
      <c r="AF76" s="19"/>
    </row>
    <row r="77" spans="19:32" x14ac:dyDescent="0.25">
      <c r="S77" s="19"/>
      <c r="T77" s="19"/>
      <c r="U77" s="19"/>
      <c r="V77" s="19"/>
      <c r="W77" s="19"/>
      <c r="X77" s="19"/>
      <c r="Y77" s="19"/>
      <c r="Z77" s="19"/>
      <c r="AA77" s="19"/>
      <c r="AB77" s="19"/>
      <c r="AC77" s="19"/>
      <c r="AD77" s="19"/>
      <c r="AE77" s="19"/>
      <c r="AF77" s="19"/>
    </row>
    <row r="78" spans="19:32" x14ac:dyDescent="0.25">
      <c r="S78" s="19"/>
      <c r="Z78" s="5"/>
      <c r="AA78" s="5"/>
      <c r="AB78" s="5"/>
      <c r="AC78" s="19"/>
      <c r="AD78" s="19"/>
      <c r="AE78" s="19"/>
      <c r="AF78" s="19"/>
    </row>
    <row r="79" spans="19:32" x14ac:dyDescent="0.25">
      <c r="S79" s="19"/>
      <c r="Z79" s="5"/>
      <c r="AA79" s="5"/>
      <c r="AB79" s="5"/>
      <c r="AC79" s="19"/>
      <c r="AD79" s="19"/>
      <c r="AE79" s="19"/>
      <c r="AF79" s="19"/>
    </row>
    <row r="80" spans="19:32" x14ac:dyDescent="0.25">
      <c r="S80" s="19"/>
      <c r="Z80" s="5"/>
      <c r="AA80" s="5"/>
      <c r="AB80" s="5"/>
      <c r="AC80" s="19"/>
      <c r="AD80" s="19"/>
      <c r="AE80" s="19"/>
      <c r="AF80" s="19"/>
    </row>
    <row r="81" spans="19:32" x14ac:dyDescent="0.25">
      <c r="S81" s="19"/>
      <c r="Z81" s="5"/>
      <c r="AA81" s="5"/>
      <c r="AB81" s="5"/>
      <c r="AC81" s="19"/>
      <c r="AD81" s="19"/>
      <c r="AE81" s="19"/>
      <c r="AF81" s="19"/>
    </row>
    <row r="82" spans="19:32" x14ac:dyDescent="0.25">
      <c r="S82" s="19"/>
      <c r="Z82" s="5"/>
      <c r="AA82" s="5"/>
      <c r="AB82" s="5"/>
      <c r="AC82" s="19"/>
      <c r="AD82" s="19"/>
      <c r="AE82" s="19"/>
      <c r="AF82" s="19"/>
    </row>
    <row r="83" spans="19:32" x14ac:dyDescent="0.25">
      <c r="S83" s="19"/>
      <c r="Z83" s="5"/>
      <c r="AA83" s="5"/>
      <c r="AB83" s="5"/>
      <c r="AC83" s="19"/>
      <c r="AD83" s="19"/>
      <c r="AE83" s="19"/>
      <c r="AF83" s="19"/>
    </row>
    <row r="84" spans="19:32" x14ac:dyDescent="0.25">
      <c r="S84" s="19"/>
      <c r="Z84" s="5"/>
      <c r="AA84" s="5"/>
      <c r="AB84" s="5"/>
      <c r="AC84" s="19"/>
      <c r="AD84" s="19"/>
      <c r="AE84" s="19"/>
      <c r="AF84" s="19"/>
    </row>
    <row r="85" spans="19:32" x14ac:dyDescent="0.25">
      <c r="S85" s="19"/>
      <c r="Z85" s="5"/>
      <c r="AA85" s="5"/>
      <c r="AB85" s="5"/>
      <c r="AC85" s="19"/>
      <c r="AD85" s="19"/>
      <c r="AE85" s="19"/>
      <c r="AF85" s="19"/>
    </row>
    <row r="86" spans="19:32" x14ac:dyDescent="0.25">
      <c r="S86" s="19"/>
      <c r="Z86" s="5"/>
      <c r="AA86" s="5"/>
      <c r="AB86" s="5"/>
      <c r="AC86" s="19"/>
      <c r="AD86" s="19"/>
      <c r="AE86" s="19"/>
      <c r="AF86" s="19"/>
    </row>
    <row r="87" spans="19:32" x14ac:dyDescent="0.25">
      <c r="S87" s="19"/>
      <c r="Z87" s="5"/>
      <c r="AA87" s="5"/>
      <c r="AB87" s="5"/>
      <c r="AC87" s="19"/>
      <c r="AD87" s="19"/>
      <c r="AE87" s="19"/>
      <c r="AF87" s="19"/>
    </row>
    <row r="88" spans="19:32" x14ac:dyDescent="0.25">
      <c r="S88" s="19"/>
      <c r="Z88" s="5"/>
      <c r="AA88" s="5"/>
      <c r="AB88" s="5"/>
      <c r="AC88" s="19"/>
      <c r="AD88" s="19"/>
      <c r="AE88" s="19"/>
      <c r="AF88" s="19"/>
    </row>
    <row r="89" spans="19:32" x14ac:dyDescent="0.25">
      <c r="S89" s="19"/>
      <c r="Z89" s="5"/>
      <c r="AA89" s="5"/>
      <c r="AB89" s="5"/>
      <c r="AC89" s="19"/>
      <c r="AD89" s="19"/>
      <c r="AE89" s="19"/>
      <c r="AF89" s="19"/>
    </row>
    <row r="90" spans="19:32" x14ac:dyDescent="0.25">
      <c r="S90" s="19"/>
      <c r="Z90" s="5"/>
      <c r="AA90" s="5"/>
      <c r="AB90" s="5"/>
      <c r="AC90" s="19"/>
      <c r="AD90" s="19"/>
      <c r="AE90" s="19"/>
      <c r="AF90" s="19"/>
    </row>
    <row r="91" spans="19:32" x14ac:dyDescent="0.25">
      <c r="S91" s="19"/>
      <c r="Z91" s="5"/>
      <c r="AA91" s="5"/>
      <c r="AB91" s="5"/>
      <c r="AC91" s="19"/>
      <c r="AD91" s="19"/>
      <c r="AE91" s="19"/>
      <c r="AF91" s="19"/>
    </row>
    <row r="92" spans="19:32" x14ac:dyDescent="0.25">
      <c r="S92" s="19"/>
      <c r="Z92" s="5"/>
      <c r="AA92" s="5"/>
      <c r="AB92" s="5"/>
      <c r="AC92" s="19"/>
      <c r="AD92" s="19"/>
      <c r="AE92" s="19"/>
      <c r="AF92" s="19"/>
    </row>
    <row r="93" spans="19:32" x14ac:dyDescent="0.25">
      <c r="S93" s="19"/>
      <c r="T93" s="19"/>
      <c r="U93" s="19"/>
      <c r="V93" s="19"/>
      <c r="W93" s="19"/>
      <c r="X93" s="19"/>
      <c r="Y93" s="19"/>
      <c r="Z93" s="19"/>
      <c r="AA93" s="19"/>
      <c r="AB93" s="19"/>
      <c r="AC93" s="19"/>
      <c r="AD93" s="19"/>
      <c r="AE93" s="19"/>
      <c r="AF93" s="19"/>
    </row>
    <row r="94" spans="19:32" x14ac:dyDescent="0.25">
      <c r="S94" s="19"/>
      <c r="T94" s="19"/>
      <c r="U94" s="19"/>
      <c r="V94" s="19"/>
      <c r="W94" s="19"/>
      <c r="X94" s="19"/>
      <c r="Y94" s="19"/>
      <c r="Z94" s="19"/>
      <c r="AA94" s="19"/>
      <c r="AB94" s="19"/>
      <c r="AC94" s="19"/>
      <c r="AD94" s="19"/>
      <c r="AE94" s="19"/>
      <c r="AF94" s="19"/>
    </row>
    <row r="95" spans="19:32" x14ac:dyDescent="0.25">
      <c r="S95" s="19"/>
      <c r="T95" s="19"/>
      <c r="U95" s="19"/>
      <c r="V95" s="19"/>
      <c r="W95" s="19"/>
      <c r="X95" s="19"/>
      <c r="Y95" s="19"/>
      <c r="Z95" s="19"/>
      <c r="AA95" s="19"/>
      <c r="AB95" s="19"/>
      <c r="AC95" s="19"/>
      <c r="AD95" s="19"/>
      <c r="AE95" s="19"/>
      <c r="AF95" s="19"/>
    </row>
    <row r="96" spans="19:32" x14ac:dyDescent="0.25">
      <c r="S96" s="19"/>
      <c r="T96" s="19"/>
      <c r="U96" s="19"/>
      <c r="V96" s="19"/>
      <c r="W96" s="19"/>
      <c r="X96" s="19"/>
      <c r="Y96" s="19"/>
      <c r="Z96" s="19"/>
      <c r="AA96" s="19"/>
      <c r="AB96" s="19"/>
      <c r="AC96" s="19"/>
      <c r="AD96" s="19"/>
      <c r="AE96" s="19"/>
      <c r="AF96" s="19"/>
    </row>
    <row r="97" spans="19:28" x14ac:dyDescent="0.25">
      <c r="S97" s="19"/>
      <c r="T97" s="19"/>
      <c r="U97" s="19"/>
      <c r="V97" s="19"/>
      <c r="W97" s="19"/>
      <c r="X97" s="19"/>
      <c r="Y97" s="19"/>
      <c r="Z97" s="19"/>
      <c r="AA97" s="19"/>
      <c r="AB97" s="19"/>
    </row>
    <row r="98" spans="19:28" x14ac:dyDescent="0.25">
      <c r="S98" s="19"/>
      <c r="T98" s="19"/>
      <c r="U98" s="19"/>
      <c r="V98" s="19"/>
      <c r="W98" s="19"/>
      <c r="X98" s="19"/>
      <c r="Y98" s="19"/>
      <c r="Z98" s="19"/>
      <c r="AA98" s="19"/>
      <c r="AB98" s="19"/>
    </row>
    <row r="99" spans="19:28" x14ac:dyDescent="0.25">
      <c r="S99" s="19"/>
      <c r="T99" s="19"/>
      <c r="U99" s="19"/>
      <c r="V99" s="19"/>
      <c r="W99" s="19"/>
      <c r="X99" s="19"/>
      <c r="Y99" s="19"/>
      <c r="Z99" s="19"/>
      <c r="AA99" s="19"/>
      <c r="AB99" s="19"/>
    </row>
    <row r="100" spans="19:28" x14ac:dyDescent="0.25">
      <c r="S100" s="19"/>
      <c r="T100" s="19"/>
      <c r="U100" s="19"/>
      <c r="V100" s="19"/>
      <c r="W100" s="19"/>
      <c r="X100" s="19"/>
      <c r="Y100" s="19"/>
      <c r="Z100" s="19"/>
      <c r="AA100" s="19"/>
      <c r="AB100" s="19"/>
    </row>
  </sheetData>
  <mergeCells count="23">
    <mergeCell ref="B8:Q8"/>
    <mergeCell ref="B9:Q9"/>
    <mergeCell ref="B30:Q30"/>
    <mergeCell ref="B27:E27"/>
    <mergeCell ref="B22:E22"/>
    <mergeCell ref="B23:E23"/>
    <mergeCell ref="B24:E24"/>
    <mergeCell ref="B25:E25"/>
    <mergeCell ref="B26:E26"/>
    <mergeCell ref="F11:K11"/>
    <mergeCell ref="L11:Q11"/>
    <mergeCell ref="B45:Q45"/>
    <mergeCell ref="B46:Q46"/>
    <mergeCell ref="B13:E13"/>
    <mergeCell ref="B14:E14"/>
    <mergeCell ref="B15:E15"/>
    <mergeCell ref="B16:E16"/>
    <mergeCell ref="B17:E17"/>
    <mergeCell ref="B18:E18"/>
    <mergeCell ref="B19:E19"/>
    <mergeCell ref="B20:E20"/>
    <mergeCell ref="B21:E21"/>
    <mergeCell ref="B31:Q31"/>
  </mergeCells>
  <phoneticPr fontId="75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I83"/>
  <sheetViews>
    <sheetView showGridLines="0" topLeftCell="A16" zoomScaleNormal="100" zoomScaleSheetLayoutView="80" workbookViewId="0">
      <selection activeCell="O19" sqref="O19"/>
    </sheetView>
  </sheetViews>
  <sheetFormatPr baseColWidth="10" defaultColWidth="10.85546875" defaultRowHeight="15.75" x14ac:dyDescent="0.25"/>
  <cols>
    <col min="1" max="18" width="5.7109375" style="6" customWidth="1"/>
    <col min="19" max="19" width="7.140625" style="71" customWidth="1"/>
    <col min="20" max="20" width="11" style="5" customWidth="1"/>
    <col min="21" max="21" width="10.85546875" style="5" customWidth="1"/>
    <col min="22" max="22" width="12.85546875" style="5" customWidth="1"/>
    <col min="23" max="25" width="10.85546875" style="5"/>
    <col min="26" max="30" width="10.85546875" style="71"/>
    <col min="31" max="16384" width="10.85546875" style="6"/>
  </cols>
  <sheetData>
    <row r="1" spans="1:3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120"/>
      <c r="S1" s="58"/>
      <c r="T1" s="19"/>
      <c r="U1" s="19"/>
      <c r="V1" s="19"/>
      <c r="W1" s="19"/>
      <c r="X1" s="19"/>
      <c r="Y1" s="19"/>
      <c r="Z1" s="19"/>
      <c r="AA1" s="19"/>
      <c r="AB1" s="19"/>
      <c r="AC1" s="19"/>
      <c r="AD1" s="19"/>
    </row>
    <row r="2" spans="1:3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9"/>
      <c r="N2" s="9"/>
      <c r="O2" s="9"/>
      <c r="P2" s="9"/>
      <c r="Q2" s="9"/>
      <c r="R2" s="121"/>
      <c r="S2" s="58"/>
      <c r="T2" s="19"/>
      <c r="U2" s="19"/>
      <c r="V2" s="19"/>
      <c r="W2" s="19"/>
      <c r="X2" s="19"/>
      <c r="Y2" s="19"/>
      <c r="Z2" s="19"/>
      <c r="AA2" s="19"/>
      <c r="AB2" s="19"/>
      <c r="AC2" s="19"/>
      <c r="AD2" s="19"/>
    </row>
    <row r="3" spans="1:3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9"/>
      <c r="N3" s="9"/>
      <c r="O3" s="9"/>
      <c r="P3" s="9"/>
      <c r="Q3" s="9"/>
      <c r="R3" s="121"/>
      <c r="S3" s="58"/>
      <c r="T3" s="19"/>
      <c r="U3" s="19"/>
      <c r="V3" s="19"/>
      <c r="W3" s="19"/>
      <c r="X3" s="19"/>
      <c r="Y3" s="19"/>
      <c r="Z3" s="19"/>
      <c r="AA3" s="19"/>
      <c r="AB3" s="19"/>
      <c r="AC3" s="19"/>
      <c r="AD3" s="19"/>
    </row>
    <row r="4" spans="1:3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9"/>
      <c r="N4" s="9"/>
      <c r="O4" s="9"/>
      <c r="P4" s="9"/>
      <c r="Q4" s="9"/>
      <c r="R4" s="122"/>
      <c r="S4" s="19"/>
      <c r="T4" s="19"/>
      <c r="U4" s="19"/>
      <c r="V4" s="19"/>
      <c r="W4" s="19"/>
      <c r="X4" s="19"/>
      <c r="Y4" s="19"/>
      <c r="Z4" s="19"/>
      <c r="AA4" s="19"/>
      <c r="AB4" s="19"/>
      <c r="AC4" s="19"/>
      <c r="AD4" s="19"/>
    </row>
    <row r="5" spans="1:35" x14ac:dyDescent="0.25">
      <c r="A5" s="7"/>
      <c r="B5" s="113"/>
      <c r="C5" s="113"/>
      <c r="D5" s="113"/>
      <c r="E5" s="113"/>
      <c r="F5" s="113"/>
      <c r="G5" s="113"/>
      <c r="H5" s="113"/>
      <c r="I5" s="113"/>
      <c r="J5" s="113"/>
      <c r="K5" s="113"/>
      <c r="L5" s="113"/>
      <c r="M5" s="9"/>
      <c r="N5" s="9"/>
      <c r="O5" s="9"/>
      <c r="P5" s="9"/>
      <c r="Q5" s="9"/>
      <c r="R5" s="122"/>
      <c r="S5" s="183"/>
      <c r="T5" s="183"/>
      <c r="U5" s="183"/>
      <c r="V5" s="183"/>
      <c r="W5" s="183"/>
      <c r="X5" s="183"/>
      <c r="Y5" s="183"/>
      <c r="Z5" s="183"/>
      <c r="AA5" s="19"/>
      <c r="AB5" s="19"/>
      <c r="AC5" s="19"/>
      <c r="AD5" s="19"/>
    </row>
    <row r="6" spans="1:3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73"/>
      <c r="R6" s="122"/>
      <c r="S6" s="183"/>
      <c r="T6" s="183"/>
      <c r="U6" s="183"/>
      <c r="V6" s="183"/>
      <c r="W6" s="183"/>
      <c r="X6" s="183"/>
      <c r="Y6" s="183"/>
      <c r="Z6" s="183"/>
      <c r="AA6" s="19"/>
      <c r="AB6" s="19"/>
      <c r="AC6" s="19"/>
      <c r="AD6" s="19"/>
    </row>
    <row r="7" spans="1:35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73"/>
      <c r="R7" s="122"/>
      <c r="S7" s="183"/>
      <c r="T7" s="183"/>
      <c r="U7" s="183"/>
      <c r="V7" s="183"/>
      <c r="W7" s="183"/>
      <c r="X7" s="183"/>
      <c r="Y7" s="183"/>
      <c r="Z7" s="183"/>
      <c r="AA7" s="19"/>
      <c r="AB7" s="19"/>
      <c r="AC7" s="19"/>
      <c r="AD7" s="19"/>
    </row>
    <row r="8" spans="1:35" ht="15.75" customHeight="1" x14ac:dyDescent="0.25">
      <c r="A8" s="7"/>
      <c r="B8" s="251" t="s">
        <v>19</v>
      </c>
      <c r="C8" s="251"/>
      <c r="D8" s="251"/>
      <c r="E8" s="251"/>
      <c r="F8" s="251"/>
      <c r="G8" s="251"/>
      <c r="H8" s="251"/>
      <c r="I8" s="251"/>
      <c r="J8" s="251"/>
      <c r="K8" s="251"/>
      <c r="L8" s="251"/>
      <c r="M8" s="251"/>
      <c r="N8" s="251"/>
      <c r="O8" s="251"/>
      <c r="P8" s="251"/>
      <c r="Q8" s="251"/>
      <c r="R8" s="122"/>
      <c r="S8" s="182"/>
      <c r="T8" s="183"/>
      <c r="U8" s="183"/>
      <c r="V8" s="183"/>
      <c r="W8" s="183"/>
      <c r="X8" s="183"/>
      <c r="Y8" s="183"/>
      <c r="Z8" s="183"/>
      <c r="AA8" s="19"/>
      <c r="AB8" s="19"/>
      <c r="AC8" s="19"/>
      <c r="AD8" s="19"/>
    </row>
    <row r="9" spans="1:35" ht="18.75" x14ac:dyDescent="0.25">
      <c r="A9" s="7"/>
      <c r="B9" s="252" t="s">
        <v>109</v>
      </c>
      <c r="C9" s="252"/>
      <c r="D9" s="252"/>
      <c r="E9" s="252"/>
      <c r="F9" s="252"/>
      <c r="G9" s="252"/>
      <c r="H9" s="252"/>
      <c r="I9" s="252"/>
      <c r="J9" s="252"/>
      <c r="K9" s="252"/>
      <c r="L9" s="252"/>
      <c r="M9" s="252"/>
      <c r="N9" s="252"/>
      <c r="O9" s="252"/>
      <c r="P9" s="252"/>
      <c r="Q9" s="252"/>
      <c r="R9" s="122"/>
      <c r="S9" s="182"/>
      <c r="T9" s="183"/>
      <c r="U9" s="183"/>
      <c r="V9" s="183"/>
      <c r="W9" s="183"/>
      <c r="X9" s="183"/>
      <c r="Y9" s="183"/>
      <c r="Z9" s="183"/>
      <c r="AA9" s="19"/>
      <c r="AB9" s="19"/>
      <c r="AC9" s="19"/>
      <c r="AD9" s="19"/>
    </row>
    <row r="10" spans="1:35" x14ac:dyDescent="0.25">
      <c r="A10" s="7"/>
      <c r="B10" s="81"/>
      <c r="C10" s="81"/>
      <c r="D10" s="81"/>
      <c r="E10" s="81"/>
      <c r="F10" s="81"/>
      <c r="G10" s="81"/>
      <c r="H10" s="81"/>
      <c r="I10" s="81"/>
      <c r="J10" s="81"/>
      <c r="K10" s="81"/>
      <c r="L10" s="81"/>
      <c r="M10" s="8"/>
      <c r="N10" s="8"/>
      <c r="O10" s="8"/>
      <c r="P10" s="8"/>
      <c r="Q10" s="173"/>
      <c r="R10" s="122"/>
      <c r="S10" s="182"/>
      <c r="T10" s="183"/>
      <c r="U10" s="183"/>
      <c r="V10" s="183"/>
      <c r="W10" s="183"/>
      <c r="X10" s="183"/>
      <c r="Y10" s="183"/>
      <c r="Z10" s="183"/>
      <c r="AA10" s="19"/>
      <c r="AB10" s="19"/>
      <c r="AC10" s="19"/>
      <c r="AD10" s="19"/>
    </row>
    <row r="11" spans="1:35" ht="15.75" customHeight="1" x14ac:dyDescent="0.25">
      <c r="A11" s="7"/>
      <c r="B11" s="85"/>
      <c r="C11" s="85"/>
      <c r="D11" s="85"/>
      <c r="E11" s="85"/>
      <c r="F11" s="249">
        <v>2019</v>
      </c>
      <c r="G11" s="249"/>
      <c r="H11" s="249"/>
      <c r="I11" s="249"/>
      <c r="J11" s="249"/>
      <c r="K11" s="249"/>
      <c r="L11" s="249"/>
      <c r="M11" s="249">
        <v>2020</v>
      </c>
      <c r="N11" s="249"/>
      <c r="O11" s="249"/>
      <c r="P11" s="249"/>
      <c r="Q11" s="249"/>
      <c r="R11" s="122"/>
      <c r="S11" s="182"/>
      <c r="T11" s="182"/>
      <c r="U11" s="182"/>
      <c r="V11" s="182"/>
      <c r="W11" s="182"/>
      <c r="X11" s="214"/>
      <c r="Y11" s="214"/>
      <c r="Z11" s="214"/>
      <c r="AA11" s="176"/>
      <c r="AB11" s="104"/>
      <c r="AC11" s="104"/>
      <c r="AD11" s="104"/>
      <c r="AE11" s="65"/>
      <c r="AF11" s="65"/>
      <c r="AG11" s="65"/>
      <c r="AH11" s="65"/>
      <c r="AI11" s="65"/>
    </row>
    <row r="12" spans="1:35" ht="12" customHeight="1" x14ac:dyDescent="0.25">
      <c r="A12" s="7"/>
      <c r="B12" s="85"/>
      <c r="C12" s="85"/>
      <c r="D12" s="85"/>
      <c r="E12" s="85"/>
      <c r="F12" s="72" t="s">
        <v>94</v>
      </c>
      <c r="G12" s="72" t="s">
        <v>95</v>
      </c>
      <c r="H12" s="72" t="s">
        <v>96</v>
      </c>
      <c r="I12" s="72" t="s">
        <v>97</v>
      </c>
      <c r="J12" s="72" t="s">
        <v>99</v>
      </c>
      <c r="K12" s="72" t="s">
        <v>103</v>
      </c>
      <c r="L12" s="72" t="s">
        <v>33</v>
      </c>
      <c r="M12" s="72" t="s">
        <v>89</v>
      </c>
      <c r="N12" s="72" t="s">
        <v>90</v>
      </c>
      <c r="O12" s="72" t="s">
        <v>91</v>
      </c>
      <c r="P12" s="72" t="s">
        <v>92</v>
      </c>
      <c r="Q12" s="72" t="s">
        <v>93</v>
      </c>
      <c r="R12" s="122"/>
      <c r="S12" s="182"/>
      <c r="T12" s="182"/>
      <c r="U12" s="182"/>
      <c r="V12" s="182"/>
      <c r="W12" s="182"/>
      <c r="X12" s="214"/>
      <c r="Y12" s="214"/>
      <c r="Z12" s="214"/>
      <c r="AA12" s="176"/>
      <c r="AB12" s="19"/>
      <c r="AC12" s="19"/>
      <c r="AD12" s="19"/>
    </row>
    <row r="13" spans="1:35" x14ac:dyDescent="0.25">
      <c r="A13" s="7"/>
      <c r="B13" s="239" t="s">
        <v>6</v>
      </c>
      <c r="C13" s="240"/>
      <c r="D13" s="240"/>
      <c r="E13" s="241"/>
      <c r="F13" s="126">
        <v>1.845045490999353</v>
      </c>
      <c r="G13" s="126">
        <v>1.6202265828966222</v>
      </c>
      <c r="H13" s="126">
        <v>1.5223972569930355</v>
      </c>
      <c r="I13" s="126">
        <v>1.6108138864425303</v>
      </c>
      <c r="J13" s="126">
        <v>1.3476737281652218</v>
      </c>
      <c r="K13" s="126">
        <v>1.466052914801419</v>
      </c>
      <c r="L13" s="126">
        <v>3.6070991260777285</v>
      </c>
      <c r="M13" s="126">
        <v>4.0446794666826325</v>
      </c>
      <c r="N13" s="126">
        <v>-0.37348515688085948</v>
      </c>
      <c r="O13" s="126">
        <v>-9.2888588054025227</v>
      </c>
      <c r="P13" s="126">
        <v>-12.889070485054733</v>
      </c>
      <c r="Q13" s="175">
        <v>-12.399710829440346</v>
      </c>
      <c r="R13" s="122"/>
      <c r="S13" s="182"/>
      <c r="T13" s="188"/>
      <c r="U13" s="188"/>
      <c r="V13" s="188"/>
      <c r="W13" s="188"/>
      <c r="X13" s="215"/>
      <c r="Y13" s="215"/>
      <c r="Z13" s="184"/>
      <c r="AA13" s="177"/>
      <c r="AB13" s="106"/>
      <c r="AC13" s="106"/>
      <c r="AD13" s="106"/>
      <c r="AE13" s="73"/>
      <c r="AF13" s="73"/>
      <c r="AG13" s="73"/>
    </row>
    <row r="14" spans="1:35" x14ac:dyDescent="0.25">
      <c r="A14" s="7"/>
      <c r="B14" s="242" t="s">
        <v>20</v>
      </c>
      <c r="C14" s="243"/>
      <c r="D14" s="243"/>
      <c r="E14" s="244"/>
      <c r="F14" s="127">
        <v>1.3591077935771096</v>
      </c>
      <c r="G14" s="127">
        <v>0.87689250035370492</v>
      </c>
      <c r="H14" s="127">
        <v>0.61466105001548499</v>
      </c>
      <c r="I14" s="127">
        <v>0.42585837187022002</v>
      </c>
      <c r="J14" s="127">
        <v>-2.9228849830218451E-2</v>
      </c>
      <c r="K14" s="127">
        <v>-0.38808026609969204</v>
      </c>
      <c r="L14" s="127">
        <v>3.2394612470288298</v>
      </c>
      <c r="M14" s="127">
        <v>4.1851927421239221</v>
      </c>
      <c r="N14" s="127">
        <v>-1.6892515727375379</v>
      </c>
      <c r="O14" s="127">
        <v>-12.581582416065729</v>
      </c>
      <c r="P14" s="127">
        <v>-16.644606529451366</v>
      </c>
      <c r="Q14" s="175">
        <v>-15.587667354889723</v>
      </c>
      <c r="R14" s="122"/>
      <c r="S14" s="182"/>
      <c r="T14" s="183"/>
      <c r="U14" s="183"/>
      <c r="V14" s="183"/>
      <c r="W14" s="183"/>
      <c r="X14" s="184"/>
      <c r="Y14" s="185"/>
      <c r="Z14" s="185"/>
      <c r="AA14" s="178"/>
      <c r="AB14" s="19"/>
      <c r="AC14" s="19"/>
      <c r="AD14" s="19"/>
    </row>
    <row r="15" spans="1:35" x14ac:dyDescent="0.25">
      <c r="A15" s="7"/>
      <c r="B15" s="253" t="s">
        <v>21</v>
      </c>
      <c r="C15" s="254"/>
      <c r="D15" s="254"/>
      <c r="E15" s="255"/>
      <c r="F15" s="129">
        <v>2.0131767618868537</v>
      </c>
      <c r="G15" s="129">
        <v>1.8672543261450727</v>
      </c>
      <c r="H15" s="129">
        <v>1.9209266829710572</v>
      </c>
      <c r="I15" s="129">
        <v>1.8465543595992671</v>
      </c>
      <c r="J15" s="129">
        <v>1.2404920932752788</v>
      </c>
      <c r="K15" s="129">
        <v>1.3995378963923173</v>
      </c>
      <c r="L15" s="129">
        <v>2.6657134276665495</v>
      </c>
      <c r="M15" s="129">
        <v>1.6064885351511293</v>
      </c>
      <c r="N15" s="129">
        <v>-4.2284252790767196</v>
      </c>
      <c r="O15" s="129">
        <v>-13.775224584657096</v>
      </c>
      <c r="P15" s="129">
        <v>-17.941002803590877</v>
      </c>
      <c r="Q15" s="175">
        <v>-17.570910424072739</v>
      </c>
      <c r="R15" s="122"/>
      <c r="S15" s="182"/>
      <c r="T15" s="183"/>
      <c r="U15" s="183"/>
      <c r="V15" s="183"/>
      <c r="W15" s="183"/>
      <c r="X15" s="184"/>
      <c r="Y15" s="185"/>
      <c r="Z15" s="185"/>
      <c r="AA15" s="178"/>
      <c r="AB15" s="19"/>
      <c r="AC15" s="19"/>
      <c r="AD15" s="19"/>
    </row>
    <row r="16" spans="1:35" x14ac:dyDescent="0.25">
      <c r="A16" s="7"/>
      <c r="B16" s="242" t="s">
        <v>22</v>
      </c>
      <c r="C16" s="243"/>
      <c r="D16" s="243"/>
      <c r="E16" s="244"/>
      <c r="F16" s="127">
        <v>2.2461854674412223</v>
      </c>
      <c r="G16" s="127">
        <v>1.9006254953639115</v>
      </c>
      <c r="H16" s="127">
        <v>2.0527208449939565</v>
      </c>
      <c r="I16" s="127">
        <v>2.0264194996847777</v>
      </c>
      <c r="J16" s="127">
        <v>1.8386373174952126</v>
      </c>
      <c r="K16" s="127">
        <v>2.4072573183252501</v>
      </c>
      <c r="L16" s="127">
        <v>2.4152429758461436</v>
      </c>
      <c r="M16" s="127">
        <v>3.1240844378093824</v>
      </c>
      <c r="N16" s="127">
        <v>0.62846837300285507</v>
      </c>
      <c r="O16" s="127">
        <v>-3.7481811240178473</v>
      </c>
      <c r="P16" s="127">
        <v>-6.3285034887995302</v>
      </c>
      <c r="Q16" s="175">
        <v>-5.4788495593685038</v>
      </c>
      <c r="R16" s="122"/>
      <c r="S16" s="182"/>
      <c r="T16" s="183"/>
      <c r="U16" s="183"/>
      <c r="V16" s="183"/>
      <c r="W16" s="183"/>
      <c r="X16" s="184"/>
      <c r="Y16" s="185"/>
      <c r="Z16" s="185"/>
      <c r="AA16" s="178"/>
      <c r="AB16" s="19"/>
      <c r="AC16" s="19"/>
      <c r="AD16" s="19"/>
    </row>
    <row r="17" spans="1:33" x14ac:dyDescent="0.25">
      <c r="A17" s="7"/>
      <c r="B17" s="242" t="s">
        <v>23</v>
      </c>
      <c r="C17" s="243"/>
      <c r="D17" s="243"/>
      <c r="E17" s="244"/>
      <c r="F17" s="127">
        <v>0.77312025950672592</v>
      </c>
      <c r="G17" s="127">
        <v>0.42489339253874903</v>
      </c>
      <c r="H17" s="127">
        <v>0.12564630512798658</v>
      </c>
      <c r="I17" s="127">
        <v>0.20863872885365708</v>
      </c>
      <c r="J17" s="127">
        <v>0.26403119350713666</v>
      </c>
      <c r="K17" s="127">
        <v>0.22092917870702422</v>
      </c>
      <c r="L17" s="127">
        <v>3.78592260468118</v>
      </c>
      <c r="M17" s="127">
        <v>5.4491968920287626</v>
      </c>
      <c r="N17" s="127">
        <v>-0.20987443671516282</v>
      </c>
      <c r="O17" s="127">
        <v>-10.552870186184904</v>
      </c>
      <c r="P17" s="127">
        <v>-14.295796014979134</v>
      </c>
      <c r="Q17" s="175">
        <v>-13.519887970146049</v>
      </c>
      <c r="R17" s="122"/>
      <c r="S17" s="182"/>
      <c r="T17" s="183"/>
      <c r="U17" s="183"/>
      <c r="V17" s="183"/>
      <c r="W17" s="183"/>
      <c r="X17" s="184"/>
      <c r="Y17" s="185"/>
      <c r="Z17" s="185"/>
      <c r="AA17" s="178"/>
      <c r="AB17" s="19"/>
      <c r="AC17" s="19"/>
      <c r="AD17" s="19"/>
    </row>
    <row r="18" spans="1:33" x14ac:dyDescent="0.25">
      <c r="A18" s="7"/>
      <c r="B18" s="242" t="s">
        <v>24</v>
      </c>
      <c r="C18" s="243"/>
      <c r="D18" s="243"/>
      <c r="E18" s="244"/>
      <c r="F18" s="127">
        <v>1.3559239281180453</v>
      </c>
      <c r="G18" s="127">
        <v>1.950152783584997</v>
      </c>
      <c r="H18" s="127">
        <v>2.9266915175814745</v>
      </c>
      <c r="I18" s="127">
        <v>3.6382538398322311</v>
      </c>
      <c r="J18" s="127">
        <v>3.7017549426455787</v>
      </c>
      <c r="K18" s="127">
        <v>4.1913747197015425</v>
      </c>
      <c r="L18" s="127">
        <v>11.075762030325741</v>
      </c>
      <c r="M18" s="127">
        <v>15.439471579475782</v>
      </c>
      <c r="N18" s="127">
        <v>4.8513363452123981</v>
      </c>
      <c r="O18" s="127">
        <v>-6.4747309434665823</v>
      </c>
      <c r="P18" s="127">
        <v>-10.371102839598445</v>
      </c>
      <c r="Q18" s="175">
        <v>-12.131894736458415</v>
      </c>
      <c r="R18" s="122"/>
      <c r="S18" s="182"/>
      <c r="T18" s="183"/>
      <c r="U18" s="183"/>
      <c r="V18" s="183"/>
      <c r="W18" s="183"/>
      <c r="X18" s="184"/>
      <c r="Y18" s="185"/>
      <c r="Z18" s="185"/>
      <c r="AA18" s="178"/>
      <c r="AB18" s="19"/>
      <c r="AC18" s="19"/>
      <c r="AD18" s="19"/>
    </row>
    <row r="19" spans="1:33" x14ac:dyDescent="0.25">
      <c r="A19" s="7"/>
      <c r="B19" s="242" t="s">
        <v>14</v>
      </c>
      <c r="C19" s="243"/>
      <c r="D19" s="243"/>
      <c r="E19" s="244"/>
      <c r="F19" s="127">
        <v>-0.72849832587674257</v>
      </c>
      <c r="G19" s="127">
        <v>0.26229932863670058</v>
      </c>
      <c r="H19" s="127">
        <v>-0.24593183171026567</v>
      </c>
      <c r="I19" s="127">
        <v>0.28494389295654798</v>
      </c>
      <c r="J19" s="127">
        <v>-0.11750342715112083</v>
      </c>
      <c r="K19" s="127">
        <v>0.29414484473161906</v>
      </c>
      <c r="L19" s="127">
        <v>5.4971513753340862</v>
      </c>
      <c r="M19" s="127">
        <v>-0.21332086614143098</v>
      </c>
      <c r="N19" s="127">
        <v>-0.92822533521959016</v>
      </c>
      <c r="O19" s="127">
        <v>-8.0881158002804767</v>
      </c>
      <c r="P19" s="127">
        <v>-13.382607876892594</v>
      </c>
      <c r="Q19" s="175">
        <v>-15.998078217819733</v>
      </c>
      <c r="R19" s="122"/>
      <c r="S19" s="182"/>
      <c r="T19" s="183"/>
      <c r="U19" s="183"/>
      <c r="V19" s="183"/>
      <c r="W19" s="183"/>
      <c r="X19" s="184"/>
      <c r="Y19" s="185"/>
      <c r="Z19" s="185"/>
      <c r="AA19" s="178"/>
      <c r="AB19" s="19"/>
      <c r="AC19" s="19"/>
      <c r="AD19" s="19"/>
      <c r="AE19" s="71"/>
      <c r="AF19" s="71"/>
      <c r="AG19" s="71"/>
    </row>
    <row r="20" spans="1:33" s="5" customFormat="1" ht="14.25" customHeight="1" x14ac:dyDescent="0.25">
      <c r="A20" s="7"/>
      <c r="B20" s="242" t="s">
        <v>25</v>
      </c>
      <c r="C20" s="243"/>
      <c r="D20" s="243"/>
      <c r="E20" s="244"/>
      <c r="F20" s="127">
        <v>4.257480443493364</v>
      </c>
      <c r="G20" s="127">
        <v>4.6644434559087529</v>
      </c>
      <c r="H20" s="127">
        <v>4.6399778044643654</v>
      </c>
      <c r="I20" s="127">
        <v>4.7837386258562447</v>
      </c>
      <c r="J20" s="127">
        <v>4.5431334428474059</v>
      </c>
      <c r="K20" s="127">
        <v>4.9887786755914902</v>
      </c>
      <c r="L20" s="127">
        <v>1.9151055077810897</v>
      </c>
      <c r="M20" s="127">
        <v>2.280460848666821</v>
      </c>
      <c r="N20" s="127">
        <v>1.9349047851147105E-2</v>
      </c>
      <c r="O20" s="127">
        <v>-9.0226572494145358</v>
      </c>
      <c r="P20" s="127">
        <v>-10.818948907595738</v>
      </c>
      <c r="Q20" s="175">
        <v>-8.8326976236879577</v>
      </c>
      <c r="R20" s="122"/>
      <c r="S20" s="182"/>
      <c r="T20" s="183"/>
      <c r="U20" s="183"/>
      <c r="V20" s="183"/>
      <c r="W20" s="183"/>
      <c r="X20" s="184"/>
      <c r="Y20" s="185"/>
      <c r="Z20" s="185"/>
      <c r="AA20" s="178"/>
      <c r="AB20" s="19"/>
      <c r="AC20" s="19"/>
      <c r="AD20" s="19"/>
      <c r="AE20" s="71"/>
      <c r="AF20" s="71"/>
      <c r="AG20" s="71"/>
    </row>
    <row r="21" spans="1:33" s="5" customFormat="1" ht="14.25" customHeight="1" x14ac:dyDescent="0.25">
      <c r="A21" s="7"/>
      <c r="B21" s="242" t="s">
        <v>26</v>
      </c>
      <c r="C21" s="243"/>
      <c r="D21" s="243"/>
      <c r="E21" s="244"/>
      <c r="F21" s="127">
        <v>2.5531942496516535</v>
      </c>
      <c r="G21" s="127">
        <v>3.2342925029359861</v>
      </c>
      <c r="H21" s="127">
        <v>2.7538072146659403</v>
      </c>
      <c r="I21" s="127">
        <v>3.8138622540613483</v>
      </c>
      <c r="J21" s="127">
        <v>4.0612710276819399</v>
      </c>
      <c r="K21" s="127">
        <v>3.7833669241818484</v>
      </c>
      <c r="L21" s="127">
        <v>7.4956454588480215</v>
      </c>
      <c r="M21" s="127">
        <v>8.0684411412298864</v>
      </c>
      <c r="N21" s="127">
        <v>1.9568089204480943</v>
      </c>
      <c r="O21" s="127">
        <v>-9.7736152828779694</v>
      </c>
      <c r="P21" s="127">
        <v>-14.093045394494119</v>
      </c>
      <c r="Q21" s="175">
        <v>-11.036348733876677</v>
      </c>
      <c r="R21" s="122"/>
      <c r="S21" s="182"/>
      <c r="T21" s="183"/>
      <c r="U21" s="183"/>
      <c r="V21" s="183"/>
      <c r="W21" s="183"/>
      <c r="X21" s="184"/>
      <c r="Y21" s="185"/>
      <c r="Z21" s="185"/>
      <c r="AA21" s="178"/>
      <c r="AB21" s="19"/>
      <c r="AC21" s="19"/>
      <c r="AD21" s="19"/>
      <c r="AE21" s="71"/>
      <c r="AF21" s="71"/>
      <c r="AG21" s="71"/>
    </row>
    <row r="22" spans="1:33" s="5" customFormat="1" ht="14.25" customHeight="1" x14ac:dyDescent="0.25">
      <c r="A22" s="7"/>
      <c r="B22" s="242" t="s">
        <v>27</v>
      </c>
      <c r="C22" s="243"/>
      <c r="D22" s="243"/>
      <c r="E22" s="244"/>
      <c r="F22" s="127">
        <v>8.3779944446466175</v>
      </c>
      <c r="G22" s="127">
        <v>8.3545861906041665</v>
      </c>
      <c r="H22" s="127">
        <v>9.3116402679480359</v>
      </c>
      <c r="I22" s="127">
        <v>9.0959657726304783</v>
      </c>
      <c r="J22" s="127">
        <v>9.0264927988002768</v>
      </c>
      <c r="K22" s="127">
        <v>9.6310182940000431</v>
      </c>
      <c r="L22" s="127">
        <v>11.398232626766159</v>
      </c>
      <c r="M22" s="127">
        <v>13.38213834329418</v>
      </c>
      <c r="N22" s="127">
        <v>10.150740073895093</v>
      </c>
      <c r="O22" s="127">
        <v>-0.24027568743298389</v>
      </c>
      <c r="P22" s="127">
        <v>-6.2232619246796013</v>
      </c>
      <c r="Q22" s="175">
        <v>-6.9700085310776316</v>
      </c>
      <c r="R22" s="122"/>
      <c r="S22" s="182"/>
      <c r="T22" s="183"/>
      <c r="U22" s="183"/>
      <c r="V22" s="183"/>
      <c r="W22" s="183"/>
      <c r="X22" s="184"/>
      <c r="Y22" s="185"/>
      <c r="Z22" s="185"/>
      <c r="AA22" s="178"/>
      <c r="AB22" s="19"/>
      <c r="AC22" s="19"/>
      <c r="AD22" s="19"/>
      <c r="AE22" s="71"/>
      <c r="AF22" s="71"/>
      <c r="AG22" s="71"/>
    </row>
    <row r="23" spans="1:33" s="5" customFormat="1" ht="14.25" customHeight="1" x14ac:dyDescent="0.25">
      <c r="A23" s="7"/>
      <c r="B23" s="242" t="s">
        <v>28</v>
      </c>
      <c r="C23" s="243"/>
      <c r="D23" s="243"/>
      <c r="E23" s="244"/>
      <c r="F23" s="127">
        <v>-1.6947285449360692</v>
      </c>
      <c r="G23" s="127">
        <v>-3.1418834653385375</v>
      </c>
      <c r="H23" s="127">
        <v>-3.7236342857058133</v>
      </c>
      <c r="I23" s="127">
        <v>-3.9915951554147284</v>
      </c>
      <c r="J23" s="127">
        <v>-3.7528731564628401</v>
      </c>
      <c r="K23" s="127">
        <v>-3.9525352672628742</v>
      </c>
      <c r="L23" s="127">
        <v>-2.5147339916387734</v>
      </c>
      <c r="M23" s="127">
        <v>-0.33211839185482983</v>
      </c>
      <c r="N23" s="127">
        <v>-0.38545293543839065</v>
      </c>
      <c r="O23" s="127">
        <v>-5.5155230415171417</v>
      </c>
      <c r="P23" s="127">
        <v>-6.0404778363907337</v>
      </c>
      <c r="Q23" s="175">
        <v>-6.3463132636145669</v>
      </c>
      <c r="R23" s="122"/>
      <c r="S23" s="182"/>
      <c r="T23" s="183"/>
      <c r="U23" s="183"/>
      <c r="V23" s="183"/>
      <c r="W23" s="183"/>
      <c r="X23" s="184"/>
      <c r="Y23" s="185"/>
      <c r="Z23" s="185"/>
      <c r="AA23" s="178"/>
      <c r="AB23" s="19"/>
      <c r="AC23" s="19"/>
      <c r="AD23" s="19"/>
      <c r="AE23" s="71"/>
      <c r="AF23" s="71"/>
      <c r="AG23" s="71"/>
    </row>
    <row r="24" spans="1:33" s="5" customFormat="1" ht="14.25" customHeight="1" x14ac:dyDescent="0.25">
      <c r="A24" s="7"/>
      <c r="B24" s="242" t="s">
        <v>29</v>
      </c>
      <c r="C24" s="243"/>
      <c r="D24" s="243"/>
      <c r="E24" s="244"/>
      <c r="F24" s="127">
        <v>0.33459602526137644</v>
      </c>
      <c r="G24" s="127">
        <v>-0.20951669820911434</v>
      </c>
      <c r="H24" s="127">
        <v>-1.4906969683402735</v>
      </c>
      <c r="I24" s="127">
        <v>-1.61496595075279</v>
      </c>
      <c r="J24" s="127">
        <v>-1.7985104031349834</v>
      </c>
      <c r="K24" s="127">
        <v>-2.1153839889780528</v>
      </c>
      <c r="L24" s="127">
        <v>-2.6478638757435724</v>
      </c>
      <c r="M24" s="127">
        <v>-5.0471655841923591</v>
      </c>
      <c r="N24" s="127">
        <v>-8.7631077772956427</v>
      </c>
      <c r="O24" s="127">
        <v>-17.006175812970611</v>
      </c>
      <c r="P24" s="127">
        <v>-17.838651974772578</v>
      </c>
      <c r="Q24" s="175">
        <v>-15.135743864929996</v>
      </c>
      <c r="R24" s="122"/>
      <c r="S24" s="104"/>
      <c r="T24" s="19"/>
      <c r="U24" s="19"/>
      <c r="V24" s="19"/>
      <c r="W24" s="19"/>
      <c r="X24" s="178"/>
      <c r="Y24" s="179"/>
      <c r="Z24" s="179"/>
      <c r="AA24" s="178"/>
      <c r="AB24" s="19"/>
      <c r="AC24" s="19"/>
      <c r="AD24" s="19"/>
      <c r="AE24" s="71"/>
      <c r="AF24" s="71"/>
      <c r="AG24" s="71"/>
    </row>
    <row r="25" spans="1:33" s="5" customFormat="1" ht="14.25" customHeight="1" x14ac:dyDescent="0.25">
      <c r="A25" s="7"/>
      <c r="B25" s="242" t="s">
        <v>30</v>
      </c>
      <c r="C25" s="243"/>
      <c r="D25" s="243"/>
      <c r="E25" s="244"/>
      <c r="F25" s="127">
        <v>10.276365977695789</v>
      </c>
      <c r="G25" s="127">
        <v>7.2248053961567535</v>
      </c>
      <c r="H25" s="127">
        <v>6.137765876422165</v>
      </c>
      <c r="I25" s="127">
        <v>7.6647993824736034</v>
      </c>
      <c r="J25" s="127">
        <v>6.2444392401829134</v>
      </c>
      <c r="K25" s="127">
        <v>5.8519262768241447</v>
      </c>
      <c r="L25" s="127">
        <v>8.375318887757043</v>
      </c>
      <c r="M25" s="127">
        <v>3.3039214089078284</v>
      </c>
      <c r="N25" s="127">
        <v>-2.4029070311138767</v>
      </c>
      <c r="O25" s="127">
        <v>-23.440606050596131</v>
      </c>
      <c r="P25" s="127">
        <v>-29.182609772991654</v>
      </c>
      <c r="Q25" s="175">
        <v>-25.816626392773777</v>
      </c>
      <c r="R25" s="122"/>
      <c r="S25" s="104"/>
      <c r="T25" s="19"/>
      <c r="U25" s="19"/>
      <c r="V25" s="19"/>
      <c r="W25" s="19"/>
      <c r="X25" s="178"/>
      <c r="Y25" s="178"/>
      <c r="Z25" s="178"/>
      <c r="AA25" s="178"/>
      <c r="AB25" s="19"/>
      <c r="AC25" s="19"/>
      <c r="AD25" s="19"/>
      <c r="AE25" s="71"/>
      <c r="AF25" s="71"/>
      <c r="AG25" s="71"/>
    </row>
    <row r="26" spans="1:33" s="5" customFormat="1" ht="14.25" customHeight="1" x14ac:dyDescent="0.25">
      <c r="A26" s="7"/>
      <c r="B26" s="242" t="s">
        <v>31</v>
      </c>
      <c r="C26" s="243"/>
      <c r="D26" s="243"/>
      <c r="E26" s="244"/>
      <c r="F26" s="127">
        <v>-2.3319694410253504</v>
      </c>
      <c r="G26" s="127">
        <v>-2.298733189646768</v>
      </c>
      <c r="H26" s="127">
        <v>-1.8407421458381776</v>
      </c>
      <c r="I26" s="127">
        <v>-1.2600365301111367</v>
      </c>
      <c r="J26" s="127">
        <v>-1.3055016517526781</v>
      </c>
      <c r="K26" s="127">
        <v>-0.41597816612485872</v>
      </c>
      <c r="L26" s="127">
        <v>-4.2496427114189324</v>
      </c>
      <c r="M26" s="127">
        <v>6.9979707944608061</v>
      </c>
      <c r="N26" s="127">
        <v>11.459340787529392</v>
      </c>
      <c r="O26" s="127">
        <v>7.5698488947868725</v>
      </c>
      <c r="P26" s="127">
        <v>4.1425764781523267</v>
      </c>
      <c r="Q26" s="175">
        <v>1.5448035974118701</v>
      </c>
      <c r="R26" s="122"/>
      <c r="S26" s="104"/>
      <c r="T26" s="19"/>
      <c r="U26" s="19"/>
      <c r="V26" s="19"/>
      <c r="W26" s="19"/>
      <c r="X26" s="178"/>
      <c r="Y26" s="178"/>
      <c r="Z26" s="178"/>
      <c r="AA26" s="178"/>
      <c r="AB26" s="19"/>
      <c r="AC26" s="19"/>
      <c r="AD26" s="19"/>
      <c r="AE26" s="71"/>
      <c r="AF26" s="71"/>
      <c r="AG26" s="71"/>
    </row>
    <row r="27" spans="1:33" s="5" customFormat="1" ht="14.25" customHeight="1" x14ac:dyDescent="0.25">
      <c r="A27" s="7"/>
      <c r="B27" s="242" t="s">
        <v>32</v>
      </c>
      <c r="C27" s="243"/>
      <c r="D27" s="243"/>
      <c r="E27" s="244"/>
      <c r="F27" s="127">
        <v>4.7200123366030624</v>
      </c>
      <c r="G27" s="127">
        <v>4.5379596027882911</v>
      </c>
      <c r="H27" s="127">
        <v>4.5520222904115428</v>
      </c>
      <c r="I27" s="127">
        <v>4.6396432719680405</v>
      </c>
      <c r="J27" s="127">
        <v>4.5363777447714</v>
      </c>
      <c r="K27" s="127">
        <v>4.4310174276026828</v>
      </c>
      <c r="L27" s="127">
        <v>4.3969390084205973</v>
      </c>
      <c r="M27" s="127">
        <v>6.1611814160020373</v>
      </c>
      <c r="N27" s="127">
        <v>5.0000335018123288</v>
      </c>
      <c r="O27" s="127">
        <v>-0.40170430542471536</v>
      </c>
      <c r="P27" s="127">
        <v>-3.7363734482106281</v>
      </c>
      <c r="Q27" s="175">
        <v>-4.5986501685214449</v>
      </c>
      <c r="R27" s="122"/>
      <c r="S27" s="104"/>
      <c r="T27" s="19"/>
      <c r="U27" s="19"/>
      <c r="V27" s="19"/>
      <c r="W27" s="19"/>
      <c r="X27" s="178"/>
      <c r="Y27" s="178"/>
      <c r="Z27" s="178"/>
      <c r="AA27" s="178"/>
      <c r="AB27" s="19"/>
      <c r="AC27" s="19"/>
      <c r="AD27" s="19"/>
      <c r="AE27" s="71"/>
      <c r="AF27" s="71"/>
      <c r="AG27" s="71"/>
    </row>
    <row r="28" spans="1:33" s="5" customFormat="1" ht="14.25" customHeight="1" x14ac:dyDescent="0.25">
      <c r="A28" s="7"/>
      <c r="J28" s="14"/>
      <c r="K28" s="14"/>
      <c r="M28" s="14"/>
      <c r="N28" s="14"/>
      <c r="O28" s="14"/>
      <c r="P28" s="14"/>
      <c r="Q28" s="14"/>
      <c r="R28" s="122"/>
      <c r="S28" s="104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  <c r="AE28" s="71"/>
      <c r="AF28" s="71"/>
      <c r="AG28" s="71"/>
    </row>
    <row r="29" spans="1:33" s="5" customFormat="1" ht="14.25" customHeight="1" x14ac:dyDescent="0.25">
      <c r="A29" s="7"/>
      <c r="J29" s="14"/>
      <c r="K29" s="14"/>
      <c r="M29" s="14"/>
      <c r="N29" s="14"/>
      <c r="O29" s="14"/>
      <c r="P29" s="14"/>
      <c r="Q29" s="14"/>
      <c r="R29" s="122"/>
      <c r="S29" s="104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  <c r="AE29" s="71"/>
      <c r="AF29" s="71"/>
      <c r="AG29" s="71"/>
    </row>
    <row r="30" spans="1:33" s="5" customFormat="1" ht="14.25" customHeight="1" x14ac:dyDescent="0.25">
      <c r="A30" s="7"/>
      <c r="B30" s="250" t="s">
        <v>11</v>
      </c>
      <c r="C30" s="250"/>
      <c r="D30" s="250"/>
      <c r="E30" s="250"/>
      <c r="F30" s="250"/>
      <c r="G30" s="250"/>
      <c r="H30" s="250"/>
      <c r="I30" s="250"/>
      <c r="J30" s="250"/>
      <c r="K30" s="250"/>
      <c r="L30" s="250"/>
      <c r="M30" s="250"/>
      <c r="N30" s="250"/>
      <c r="O30" s="250"/>
      <c r="P30" s="250"/>
      <c r="Q30" s="250"/>
      <c r="R30" s="122"/>
      <c r="S30" s="104"/>
      <c r="T30" s="19"/>
      <c r="U30" s="221"/>
      <c r="V30" s="222"/>
      <c r="W30" s="222"/>
      <c r="X30" s="222"/>
      <c r="Y30" s="222"/>
      <c r="Z30" s="19"/>
      <c r="AA30" s="19"/>
      <c r="AB30" s="19"/>
      <c r="AC30" s="19"/>
      <c r="AD30" s="19"/>
      <c r="AE30" s="71"/>
      <c r="AF30" s="71"/>
      <c r="AG30" s="71"/>
    </row>
    <row r="31" spans="1:33" s="5" customFormat="1" ht="14.25" customHeight="1" x14ac:dyDescent="0.25">
      <c r="A31" s="7"/>
      <c r="B31" s="238" t="str">
        <f>$B$9</f>
        <v>Variación año corrido %  a junio 2020p</v>
      </c>
      <c r="C31" s="238"/>
      <c r="D31" s="238"/>
      <c r="E31" s="238"/>
      <c r="F31" s="238"/>
      <c r="G31" s="238"/>
      <c r="H31" s="238"/>
      <c r="I31" s="238"/>
      <c r="J31" s="238"/>
      <c r="K31" s="238"/>
      <c r="L31" s="238"/>
      <c r="M31" s="238"/>
      <c r="N31" s="238"/>
      <c r="O31" s="238"/>
      <c r="P31" s="238"/>
      <c r="Q31" s="238"/>
      <c r="R31" s="122"/>
      <c r="S31" s="104"/>
      <c r="U31" s="12"/>
      <c r="V31" s="94"/>
      <c r="W31" s="94"/>
      <c r="X31" s="94"/>
      <c r="Y31" s="222"/>
      <c r="Z31" s="19"/>
      <c r="AA31" s="19"/>
      <c r="AB31" s="19"/>
      <c r="AC31" s="19"/>
      <c r="AD31" s="19"/>
      <c r="AE31" s="71"/>
      <c r="AF31" s="71"/>
      <c r="AG31" s="71"/>
    </row>
    <row r="32" spans="1:33" s="5" customFormat="1" ht="14.25" customHeight="1" x14ac:dyDescent="0.25">
      <c r="A32" s="7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4"/>
      <c r="N32" s="14"/>
      <c r="O32" s="14"/>
      <c r="P32" s="14"/>
      <c r="Q32" s="14"/>
      <c r="R32" s="122"/>
      <c r="S32" s="104"/>
      <c r="T32" s="94"/>
      <c r="U32" s="94"/>
      <c r="X32" s="94"/>
      <c r="Y32" s="222"/>
      <c r="Z32" s="19"/>
      <c r="AA32" s="19"/>
      <c r="AB32" s="19"/>
      <c r="AC32" s="19"/>
      <c r="AD32" s="19"/>
      <c r="AE32" s="71"/>
      <c r="AF32" s="71"/>
      <c r="AG32" s="71"/>
    </row>
    <row r="33" spans="1:33" s="5" customFormat="1" ht="14.25" customHeight="1" x14ac:dyDescent="0.25">
      <c r="A33" s="7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4"/>
      <c r="N33" s="14"/>
      <c r="O33" s="14"/>
      <c r="P33" s="14"/>
      <c r="Q33" s="14"/>
      <c r="R33" s="122"/>
      <c r="S33" s="104"/>
      <c r="T33" s="95"/>
      <c r="U33" s="96"/>
      <c r="V33" s="94" t="s">
        <v>6</v>
      </c>
      <c r="W33" s="97" t="s">
        <v>2</v>
      </c>
      <c r="X33" s="95"/>
      <c r="Y33" s="103"/>
      <c r="Z33" s="103"/>
      <c r="AA33" s="19"/>
      <c r="AB33" s="19"/>
      <c r="AC33" s="19"/>
      <c r="AD33" s="19"/>
      <c r="AE33" s="71"/>
      <c r="AF33" s="71"/>
      <c r="AG33" s="71"/>
    </row>
    <row r="34" spans="1:33" s="5" customFormat="1" ht="14.25" customHeight="1" x14ac:dyDescent="0.25">
      <c r="A34" s="7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4"/>
      <c r="N34" s="14"/>
      <c r="O34" s="14"/>
      <c r="P34" s="14"/>
      <c r="Q34" s="14"/>
      <c r="R34" s="122"/>
      <c r="S34" s="104"/>
      <c r="T34" s="95"/>
      <c r="U34" s="96"/>
      <c r="V34" s="94"/>
      <c r="W34" s="94"/>
      <c r="X34" s="95"/>
      <c r="Y34" s="103"/>
      <c r="Z34" s="103"/>
      <c r="AA34" s="19"/>
      <c r="AB34" s="19"/>
      <c r="AC34" s="19"/>
      <c r="AD34" s="19"/>
      <c r="AE34" s="71"/>
      <c r="AF34" s="71"/>
      <c r="AG34" s="71"/>
    </row>
    <row r="35" spans="1:33" s="5" customFormat="1" ht="14.25" customHeight="1" x14ac:dyDescent="0.25">
      <c r="A35" s="7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4"/>
      <c r="N35" s="14"/>
      <c r="O35" s="14"/>
      <c r="P35" s="14"/>
      <c r="Q35" s="14"/>
      <c r="R35" s="122"/>
      <c r="S35" s="104"/>
      <c r="U35" s="96" t="s">
        <v>34</v>
      </c>
      <c r="V35" s="94">
        <v>3.026562602530916</v>
      </c>
      <c r="W35" s="94">
        <v>1.0809503600971482</v>
      </c>
      <c r="X35" s="95"/>
      <c r="Y35" s="103"/>
      <c r="Z35" s="103"/>
      <c r="AA35" s="19"/>
      <c r="AB35" s="19"/>
      <c r="AC35" s="19"/>
      <c r="AD35" s="19"/>
      <c r="AE35" s="71"/>
      <c r="AF35" s="71"/>
      <c r="AG35" s="71"/>
    </row>
    <row r="36" spans="1:33" s="5" customFormat="1" ht="14.25" customHeight="1" x14ac:dyDescent="0.25">
      <c r="A36" s="7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4"/>
      <c r="N36" s="14"/>
      <c r="O36" s="14"/>
      <c r="P36" s="14"/>
      <c r="Q36" s="14"/>
      <c r="R36" s="122"/>
      <c r="S36" s="104"/>
      <c r="U36" s="96" t="s">
        <v>35</v>
      </c>
      <c r="V36" s="94">
        <v>2.9207299589902425</v>
      </c>
      <c r="W36" s="94">
        <v>1.8440815110758422</v>
      </c>
      <c r="X36" s="95"/>
      <c r="Y36" s="103"/>
      <c r="Z36" s="103"/>
      <c r="AA36" s="19"/>
      <c r="AB36" s="19"/>
      <c r="AC36" s="19"/>
      <c r="AD36" s="19"/>
      <c r="AE36" s="71"/>
      <c r="AF36" s="71"/>
      <c r="AG36" s="71"/>
    </row>
    <row r="37" spans="1:33" s="5" customFormat="1" ht="14.25" customHeight="1" x14ac:dyDescent="0.25">
      <c r="A37" s="7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4"/>
      <c r="N37" s="14"/>
      <c r="O37" s="14"/>
      <c r="P37" s="14"/>
      <c r="Q37" s="14"/>
      <c r="R37" s="122"/>
      <c r="S37" s="104"/>
      <c r="U37" s="96" t="s">
        <v>36</v>
      </c>
      <c r="V37" s="94">
        <v>3.0349510988899597</v>
      </c>
      <c r="W37" s="94">
        <v>3.2847950367766998</v>
      </c>
      <c r="X37" s="95"/>
      <c r="Y37" s="103"/>
      <c r="Z37" s="103"/>
      <c r="AA37" s="19"/>
      <c r="AB37" s="19"/>
      <c r="AC37" s="19"/>
      <c r="AD37" s="19"/>
      <c r="AE37" s="71"/>
      <c r="AF37" s="71"/>
      <c r="AG37" s="71"/>
    </row>
    <row r="38" spans="1:33" s="5" customFormat="1" ht="14.25" customHeight="1" x14ac:dyDescent="0.25">
      <c r="A38" s="7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4"/>
      <c r="N38" s="14"/>
      <c r="O38" s="14"/>
      <c r="P38" s="14"/>
      <c r="Q38" s="14"/>
      <c r="R38" s="122"/>
      <c r="S38" s="104"/>
      <c r="U38" s="96" t="s">
        <v>37</v>
      </c>
      <c r="V38" s="94">
        <v>1.9365612420368716</v>
      </c>
      <c r="W38" s="94">
        <v>2.449372202778946</v>
      </c>
      <c r="X38" s="95"/>
      <c r="Y38" s="103"/>
      <c r="Z38" s="103"/>
      <c r="AA38" s="19"/>
      <c r="AB38" s="19"/>
      <c r="AC38" s="19"/>
      <c r="AD38" s="19"/>
      <c r="AE38" s="71"/>
      <c r="AF38" s="71"/>
      <c r="AG38" s="71"/>
    </row>
    <row r="39" spans="1:33" s="5" customFormat="1" ht="14.25" customHeight="1" x14ac:dyDescent="0.25">
      <c r="A39" s="7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4"/>
      <c r="N39" s="14"/>
      <c r="O39" s="14"/>
      <c r="P39" s="14"/>
      <c r="Q39" s="14"/>
      <c r="R39" s="122"/>
      <c r="S39" s="19"/>
      <c r="U39" s="96" t="s">
        <v>38</v>
      </c>
      <c r="V39" s="95">
        <v>2.0048168335907279</v>
      </c>
      <c r="W39" s="95">
        <v>2.0514482794130089</v>
      </c>
      <c r="X39" s="95"/>
      <c r="Y39" s="103"/>
      <c r="Z39" s="103"/>
      <c r="AA39" s="19"/>
      <c r="AB39" s="19"/>
      <c r="AC39" s="19"/>
      <c r="AD39" s="19"/>
      <c r="AE39" s="71"/>
      <c r="AF39" s="71"/>
      <c r="AG39" s="71"/>
    </row>
    <row r="40" spans="1:33" s="5" customFormat="1" ht="14.25" customHeight="1" x14ac:dyDescent="0.25">
      <c r="A40" s="7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4"/>
      <c r="N40" s="14"/>
      <c r="O40" s="14"/>
      <c r="P40" s="14"/>
      <c r="Q40" s="14"/>
      <c r="R40" s="122"/>
      <c r="S40" s="19"/>
      <c r="U40" s="96" t="s">
        <v>39</v>
      </c>
      <c r="V40" s="95">
        <v>1.489996395198645</v>
      </c>
      <c r="W40" s="95">
        <v>1.3595724511508536</v>
      </c>
      <c r="X40" s="95"/>
      <c r="Y40" s="103"/>
      <c r="Z40" s="103"/>
      <c r="AA40" s="19"/>
      <c r="AB40" s="19"/>
      <c r="AC40" s="19"/>
      <c r="AD40" s="19"/>
      <c r="AE40" s="71"/>
      <c r="AF40" s="71"/>
      <c r="AG40" s="71"/>
    </row>
    <row r="41" spans="1:33" s="5" customFormat="1" ht="14.25" customHeight="1" x14ac:dyDescent="0.25">
      <c r="A41" s="7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4"/>
      <c r="N41" s="14"/>
      <c r="O41" s="14"/>
      <c r="P41" s="14"/>
      <c r="Q41" s="14"/>
      <c r="R41" s="122"/>
      <c r="S41" s="19"/>
      <c r="T41" s="96">
        <v>2019</v>
      </c>
      <c r="U41" s="96" t="s">
        <v>40</v>
      </c>
      <c r="V41" s="95">
        <v>1.845045490999353</v>
      </c>
      <c r="W41" s="95">
        <v>2.0131767618868537</v>
      </c>
      <c r="X41" s="95"/>
      <c r="Y41" s="103"/>
      <c r="Z41" s="103"/>
      <c r="AA41" s="19"/>
      <c r="AB41" s="19"/>
      <c r="AC41" s="19"/>
      <c r="AD41" s="19"/>
      <c r="AE41" s="71"/>
      <c r="AF41" s="71"/>
      <c r="AG41" s="71"/>
    </row>
    <row r="42" spans="1:33" s="5" customFormat="1" ht="14.25" customHeight="1" x14ac:dyDescent="0.25">
      <c r="A42" s="7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4"/>
      <c r="N42" s="14"/>
      <c r="O42" s="14"/>
      <c r="P42" s="14"/>
      <c r="Q42" s="14"/>
      <c r="R42" s="122"/>
      <c r="S42" s="19"/>
      <c r="T42" s="95"/>
      <c r="U42" s="96" t="s">
        <v>41</v>
      </c>
      <c r="V42" s="95">
        <v>1.6202265828966222</v>
      </c>
      <c r="W42" s="95">
        <v>1.8672543261450727</v>
      </c>
      <c r="X42" s="95"/>
      <c r="Y42" s="103"/>
      <c r="Z42" s="103"/>
      <c r="AA42" s="19"/>
      <c r="AB42" s="19"/>
      <c r="AC42" s="19"/>
      <c r="AD42" s="19"/>
      <c r="AE42" s="71"/>
      <c r="AF42" s="71"/>
      <c r="AG42" s="71"/>
    </row>
    <row r="43" spans="1:33" s="5" customFormat="1" ht="14.25" customHeight="1" x14ac:dyDescent="0.25">
      <c r="A43" s="7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4"/>
      <c r="N43" s="14"/>
      <c r="O43" s="14"/>
      <c r="P43" s="14"/>
      <c r="Q43" s="14"/>
      <c r="R43" s="122"/>
      <c r="S43" s="19"/>
      <c r="T43" s="95"/>
      <c r="U43" s="96" t="s">
        <v>42</v>
      </c>
      <c r="V43" s="95">
        <v>1.5223972569930355</v>
      </c>
      <c r="W43" s="95">
        <v>1.9209266829710572</v>
      </c>
      <c r="X43" s="95"/>
      <c r="Y43" s="103"/>
      <c r="Z43" s="103"/>
      <c r="AA43" s="19"/>
      <c r="AB43" s="19"/>
      <c r="AC43" s="19"/>
      <c r="AD43" s="19"/>
      <c r="AE43" s="71"/>
      <c r="AF43" s="71"/>
      <c r="AG43" s="71"/>
    </row>
    <row r="44" spans="1:33" s="5" customFormat="1" ht="14.25" customHeight="1" x14ac:dyDescent="0.25">
      <c r="A44" s="7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4"/>
      <c r="N44" s="14"/>
      <c r="O44" s="14"/>
      <c r="P44" s="14"/>
      <c r="Q44" s="14"/>
      <c r="R44" s="122"/>
      <c r="S44" s="19"/>
      <c r="T44" s="95"/>
      <c r="U44" s="96" t="s">
        <v>43</v>
      </c>
      <c r="V44" s="95">
        <v>1.6108138864425303</v>
      </c>
      <c r="W44" s="95">
        <v>1.8465543595992671</v>
      </c>
      <c r="X44" s="95"/>
      <c r="Y44" s="103"/>
      <c r="Z44" s="103"/>
      <c r="AA44" s="19"/>
      <c r="AB44" s="19"/>
      <c r="AC44" s="19"/>
      <c r="AD44" s="19"/>
      <c r="AE44" s="71"/>
      <c r="AF44" s="71"/>
      <c r="AG44" s="71"/>
    </row>
    <row r="45" spans="1:33" s="5" customFormat="1" ht="14.25" customHeight="1" x14ac:dyDescent="0.25">
      <c r="A45" s="7"/>
      <c r="B45" s="250" t="s">
        <v>12</v>
      </c>
      <c r="C45" s="250"/>
      <c r="D45" s="250"/>
      <c r="E45" s="250"/>
      <c r="F45" s="250"/>
      <c r="G45" s="250"/>
      <c r="H45" s="250"/>
      <c r="I45" s="250"/>
      <c r="J45" s="250"/>
      <c r="K45" s="250"/>
      <c r="L45" s="250"/>
      <c r="M45" s="250"/>
      <c r="N45" s="250"/>
      <c r="O45" s="250"/>
      <c r="P45" s="250"/>
      <c r="Q45" s="250"/>
      <c r="R45" s="122"/>
      <c r="S45" s="19"/>
      <c r="T45" s="95"/>
      <c r="U45" s="96" t="s">
        <v>44</v>
      </c>
      <c r="V45" s="95">
        <v>1.3476737281652218</v>
      </c>
      <c r="W45" s="95">
        <v>1.2404920932752788</v>
      </c>
      <c r="X45" s="95"/>
      <c r="Y45" s="103"/>
      <c r="Z45" s="103"/>
      <c r="AA45" s="19"/>
      <c r="AB45" s="19"/>
      <c r="AC45" s="19"/>
      <c r="AD45" s="19"/>
      <c r="AE45" s="71"/>
      <c r="AF45" s="71"/>
      <c r="AG45" s="71"/>
    </row>
    <row r="46" spans="1:33" s="5" customFormat="1" ht="14.25" customHeight="1" x14ac:dyDescent="0.25">
      <c r="A46" s="7"/>
      <c r="B46" s="238" t="str">
        <f>$B$9</f>
        <v>Variación año corrido %  a junio 2020p</v>
      </c>
      <c r="C46" s="238"/>
      <c r="D46" s="238"/>
      <c r="E46" s="238"/>
      <c r="F46" s="238"/>
      <c r="G46" s="238"/>
      <c r="H46" s="238"/>
      <c r="I46" s="238"/>
      <c r="J46" s="238"/>
      <c r="K46" s="238"/>
      <c r="L46" s="238"/>
      <c r="M46" s="238"/>
      <c r="N46" s="238"/>
      <c r="O46" s="238"/>
      <c r="P46" s="238"/>
      <c r="Q46" s="238"/>
      <c r="R46" s="122"/>
      <c r="S46" s="19"/>
      <c r="T46" s="95"/>
      <c r="U46" s="96" t="s">
        <v>45</v>
      </c>
      <c r="V46" s="95">
        <v>1.466052914801419</v>
      </c>
      <c r="W46" s="95">
        <v>1.3995378963923173</v>
      </c>
      <c r="X46" s="95"/>
      <c r="Y46" s="103"/>
      <c r="Z46" s="103"/>
      <c r="AA46" s="19"/>
      <c r="AB46" s="19"/>
      <c r="AC46" s="19"/>
      <c r="AD46" s="19"/>
      <c r="AE46" s="71"/>
      <c r="AF46" s="71"/>
      <c r="AG46" s="71"/>
    </row>
    <row r="47" spans="1:33" s="5" customFormat="1" ht="14.25" customHeight="1" x14ac:dyDescent="0.25">
      <c r="A47" s="7"/>
      <c r="B47" s="13"/>
      <c r="C47" s="13"/>
      <c r="D47" s="13"/>
      <c r="E47" s="13"/>
      <c r="F47" s="66"/>
      <c r="G47" s="13"/>
      <c r="H47" s="13"/>
      <c r="I47" s="13"/>
      <c r="J47" s="13"/>
      <c r="K47" s="13"/>
      <c r="L47" s="13"/>
      <c r="M47" s="14"/>
      <c r="N47" s="14"/>
      <c r="O47" s="14"/>
      <c r="P47" s="14"/>
      <c r="Q47" s="14"/>
      <c r="R47" s="122"/>
      <c r="S47" s="19"/>
      <c r="T47" s="96">
        <v>2020</v>
      </c>
      <c r="U47" s="96" t="s">
        <v>34</v>
      </c>
      <c r="V47" s="95">
        <v>3.6070991260777285</v>
      </c>
      <c r="W47" s="95">
        <v>2.6657134276665495</v>
      </c>
      <c r="X47" s="95"/>
      <c r="Y47" s="103"/>
      <c r="Z47" s="103"/>
      <c r="AA47" s="19"/>
      <c r="AB47" s="19"/>
      <c r="AC47" s="19"/>
      <c r="AD47" s="19"/>
      <c r="AE47" s="71"/>
      <c r="AF47" s="71"/>
      <c r="AG47" s="71"/>
    </row>
    <row r="48" spans="1:33" s="5" customFormat="1" x14ac:dyDescent="0.25">
      <c r="A48" s="7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6"/>
      <c r="N48" s="16"/>
      <c r="O48" s="16"/>
      <c r="P48" s="16"/>
      <c r="Q48" s="16"/>
      <c r="R48" s="122"/>
      <c r="S48" s="19"/>
      <c r="T48" s="95"/>
      <c r="U48" s="96" t="s">
        <v>35</v>
      </c>
      <c r="V48" s="95">
        <v>4.0446794666826325</v>
      </c>
      <c r="W48" s="95">
        <v>1.6064885351511293</v>
      </c>
      <c r="X48" s="95"/>
      <c r="Y48" s="103"/>
      <c r="Z48" s="103"/>
      <c r="AA48" s="19"/>
      <c r="AB48" s="19"/>
      <c r="AC48" s="19"/>
      <c r="AD48" s="19"/>
      <c r="AE48" s="71"/>
      <c r="AF48" s="71"/>
      <c r="AG48" s="71"/>
    </row>
    <row r="49" spans="1:33" s="5" customFormat="1" x14ac:dyDescent="0.25">
      <c r="A49" s="7"/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6"/>
      <c r="N49" s="16"/>
      <c r="O49" s="16"/>
      <c r="P49" s="16"/>
      <c r="Q49" s="16"/>
      <c r="R49" s="122"/>
      <c r="S49" s="19"/>
      <c r="T49" s="95"/>
      <c r="U49" s="96" t="s">
        <v>36</v>
      </c>
      <c r="V49" s="95">
        <v>-0.37348515688085948</v>
      </c>
      <c r="W49" s="95">
        <v>-4.2284252790767196</v>
      </c>
      <c r="X49" s="95"/>
      <c r="Y49" s="103"/>
      <c r="Z49" s="103"/>
      <c r="AA49" s="19"/>
      <c r="AB49" s="19"/>
      <c r="AC49" s="19"/>
      <c r="AD49" s="19"/>
      <c r="AE49" s="71"/>
      <c r="AF49" s="71"/>
      <c r="AG49" s="71"/>
    </row>
    <row r="50" spans="1:33" s="5" customFormat="1" x14ac:dyDescent="0.25">
      <c r="A50" s="7"/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6"/>
      <c r="N50" s="16"/>
      <c r="O50" s="16"/>
      <c r="P50" s="16"/>
      <c r="Q50" s="16"/>
      <c r="R50" s="122"/>
      <c r="S50" s="19"/>
      <c r="T50" s="95"/>
      <c r="U50" s="96" t="s">
        <v>37</v>
      </c>
      <c r="V50" s="95">
        <v>-9.2888588054025227</v>
      </c>
      <c r="W50" s="95">
        <v>-13.775224584657096</v>
      </c>
      <c r="X50" s="95"/>
      <c r="Y50" s="103"/>
      <c r="Z50" s="103"/>
      <c r="AA50" s="19"/>
      <c r="AB50" s="19"/>
      <c r="AC50" s="19"/>
      <c r="AD50" s="19"/>
      <c r="AE50" s="71"/>
      <c r="AF50" s="71"/>
      <c r="AG50" s="71"/>
    </row>
    <row r="51" spans="1:33" s="5" customFormat="1" x14ac:dyDescent="0.25">
      <c r="A51" s="7"/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6"/>
      <c r="N51" s="16"/>
      <c r="O51" s="16"/>
      <c r="P51" s="16"/>
      <c r="Q51" s="16"/>
      <c r="R51" s="122"/>
      <c r="S51" s="19"/>
      <c r="U51" s="96" t="s">
        <v>38</v>
      </c>
      <c r="V51" s="95">
        <v>-12.889070485054733</v>
      </c>
      <c r="W51" s="95">
        <v>-17.941002803590877</v>
      </c>
      <c r="X51" s="95"/>
      <c r="Y51" s="19"/>
      <c r="Z51" s="19"/>
      <c r="AA51" s="19"/>
      <c r="AB51" s="19"/>
      <c r="AC51" s="19"/>
      <c r="AD51" s="19"/>
      <c r="AE51" s="71"/>
      <c r="AF51" s="71"/>
      <c r="AG51" s="71"/>
    </row>
    <row r="52" spans="1:33" s="5" customFormat="1" x14ac:dyDescent="0.25">
      <c r="A52" s="7"/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6"/>
      <c r="N52" s="16"/>
      <c r="O52" s="16"/>
      <c r="P52" s="16"/>
      <c r="Q52" s="16"/>
      <c r="R52" s="122"/>
      <c r="S52" s="19"/>
      <c r="U52" s="96" t="s">
        <v>39</v>
      </c>
      <c r="V52" s="95">
        <v>-12.399710829440346</v>
      </c>
      <c r="W52" s="95">
        <v>-17.570910424072739</v>
      </c>
      <c r="Y52" s="19"/>
      <c r="Z52" s="19"/>
      <c r="AA52" s="19"/>
      <c r="AB52" s="19"/>
      <c r="AC52" s="19"/>
      <c r="AD52" s="19"/>
      <c r="AE52" s="71"/>
      <c r="AF52" s="71"/>
      <c r="AG52" s="71"/>
    </row>
    <row r="53" spans="1:33" s="5" customFormat="1" x14ac:dyDescent="0.25">
      <c r="A53" s="7"/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6"/>
      <c r="N53" s="16"/>
      <c r="O53" s="16"/>
      <c r="P53" s="16"/>
      <c r="Q53" s="16"/>
      <c r="R53" s="122"/>
      <c r="S53" s="19"/>
      <c r="Y53" s="19"/>
      <c r="Z53" s="19"/>
      <c r="AA53" s="19"/>
      <c r="AB53" s="19"/>
      <c r="AC53" s="19"/>
      <c r="AD53" s="19"/>
      <c r="AE53" s="71"/>
      <c r="AF53" s="71"/>
      <c r="AG53" s="71"/>
    </row>
    <row r="54" spans="1:33" s="5" customFormat="1" x14ac:dyDescent="0.25">
      <c r="A54" s="7"/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6"/>
      <c r="N54" s="16"/>
      <c r="O54" s="16"/>
      <c r="P54" s="16"/>
      <c r="Q54" s="16"/>
      <c r="R54" s="122"/>
      <c r="S54" s="19"/>
      <c r="U54" s="12"/>
      <c r="Y54" s="19"/>
      <c r="Z54" s="19"/>
      <c r="AA54" s="19"/>
      <c r="AB54" s="19"/>
      <c r="AC54" s="19"/>
      <c r="AD54" s="19"/>
      <c r="AE54" s="71"/>
      <c r="AF54" s="71"/>
      <c r="AG54" s="71"/>
    </row>
    <row r="55" spans="1:33" s="5" customFormat="1" x14ac:dyDescent="0.25">
      <c r="A55" s="7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122"/>
      <c r="S55" s="105"/>
      <c r="Y55" s="19"/>
      <c r="Z55" s="19"/>
      <c r="AA55" s="19"/>
      <c r="AB55" s="19"/>
      <c r="AC55" s="19"/>
      <c r="AD55" s="19"/>
      <c r="AE55" s="71"/>
      <c r="AF55" s="71"/>
      <c r="AG55" s="71"/>
    </row>
    <row r="56" spans="1:33" x14ac:dyDescent="0.25">
      <c r="A56" s="7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122"/>
      <c r="S56" s="105"/>
      <c r="Y56" s="19"/>
      <c r="Z56" s="19"/>
      <c r="AA56" s="19"/>
      <c r="AB56" s="19"/>
      <c r="AC56" s="19"/>
      <c r="AD56" s="19"/>
      <c r="AE56" s="71"/>
      <c r="AF56" s="71"/>
      <c r="AG56" s="71"/>
    </row>
    <row r="57" spans="1:33" x14ac:dyDescent="0.25">
      <c r="A57" s="7"/>
      <c r="R57" s="122"/>
      <c r="S57" s="105"/>
      <c r="Y57" s="19"/>
      <c r="Z57" s="19"/>
      <c r="AA57" s="19"/>
      <c r="AB57" s="19"/>
      <c r="AC57" s="19"/>
      <c r="AD57" s="19"/>
      <c r="AE57" s="71"/>
      <c r="AF57" s="71"/>
      <c r="AG57" s="71"/>
    </row>
    <row r="58" spans="1:33" x14ac:dyDescent="0.25">
      <c r="A58" s="17" t="s">
        <v>15</v>
      </c>
      <c r="R58" s="122"/>
      <c r="S58" s="105"/>
      <c r="Y58" s="19"/>
      <c r="Z58" s="19"/>
      <c r="AA58" s="19"/>
      <c r="AB58" s="19"/>
      <c r="AC58" s="19"/>
      <c r="AD58" s="19"/>
      <c r="AE58" s="71"/>
      <c r="AF58" s="71"/>
      <c r="AG58" s="71"/>
    </row>
    <row r="59" spans="1:33" x14ac:dyDescent="0.25">
      <c r="A59" s="17" t="s">
        <v>16</v>
      </c>
      <c r="R59" s="122"/>
      <c r="S59" s="105"/>
      <c r="Y59" s="19"/>
      <c r="Z59" s="19"/>
      <c r="AA59" s="19"/>
      <c r="AB59" s="19"/>
      <c r="AC59" s="19"/>
      <c r="AD59" s="19"/>
      <c r="AE59" s="71"/>
      <c r="AF59" s="71"/>
      <c r="AG59" s="71"/>
    </row>
    <row r="60" spans="1:33" x14ac:dyDescent="0.25">
      <c r="A60" s="17" t="str">
        <f>'H Producción dptos anual'!$A$60</f>
        <v>p: provisional</v>
      </c>
      <c r="R60" s="122"/>
      <c r="S60" s="105"/>
      <c r="Y60" s="19"/>
      <c r="Z60" s="19"/>
      <c r="AA60" s="19"/>
      <c r="AB60" s="19"/>
      <c r="AC60" s="19"/>
      <c r="AD60" s="19"/>
      <c r="AE60" s="71"/>
      <c r="AF60" s="71"/>
      <c r="AG60" s="71"/>
    </row>
    <row r="61" spans="1:33" x14ac:dyDescent="0.25">
      <c r="A61" s="117" t="str">
        <f>'H Producción dptos anual'!$A$61</f>
        <v>Fuente: DANE, Encuesta mensual manufacturera con enfoque territorial, junio 2020p</v>
      </c>
      <c r="B61" s="130"/>
      <c r="C61" s="130"/>
      <c r="D61" s="130"/>
      <c r="E61" s="130"/>
      <c r="F61" s="130"/>
      <c r="G61" s="130"/>
      <c r="H61" s="130"/>
      <c r="I61" s="130"/>
      <c r="J61" s="130"/>
      <c r="K61" s="130"/>
      <c r="L61" s="130"/>
      <c r="M61" s="130"/>
      <c r="N61" s="130"/>
      <c r="O61" s="130"/>
      <c r="P61" s="130"/>
      <c r="Q61" s="130"/>
      <c r="R61" s="131"/>
      <c r="S61" s="19"/>
      <c r="Y61" s="19"/>
      <c r="Z61" s="19"/>
      <c r="AA61" s="19"/>
      <c r="AB61" s="19"/>
      <c r="AC61" s="19"/>
      <c r="AD61" s="19"/>
      <c r="AE61" s="71"/>
      <c r="AF61" s="71"/>
      <c r="AG61" s="71"/>
    </row>
    <row r="62" spans="1:33" x14ac:dyDescent="0.25">
      <c r="S62" s="19"/>
      <c r="Y62" s="19"/>
      <c r="Z62" s="19"/>
      <c r="AA62" s="19"/>
      <c r="AB62" s="19"/>
      <c r="AC62" s="19"/>
      <c r="AD62" s="19"/>
      <c r="AE62" s="71"/>
      <c r="AF62" s="71"/>
      <c r="AG62" s="71"/>
    </row>
    <row r="63" spans="1:33" x14ac:dyDescent="0.25">
      <c r="S63" s="19"/>
      <c r="Y63" s="19"/>
      <c r="Z63" s="19"/>
      <c r="AA63" s="19"/>
      <c r="AB63" s="19"/>
      <c r="AC63" s="19"/>
      <c r="AD63" s="19"/>
      <c r="AE63" s="71"/>
      <c r="AF63" s="71"/>
      <c r="AG63" s="71"/>
    </row>
    <row r="64" spans="1:33" x14ac:dyDescent="0.25">
      <c r="S64" s="19"/>
      <c r="Y64" s="19"/>
      <c r="Z64" s="19"/>
      <c r="AA64" s="19"/>
      <c r="AB64" s="19"/>
      <c r="AC64" s="19"/>
      <c r="AD64" s="19"/>
      <c r="AE64" s="71"/>
      <c r="AF64" s="71"/>
      <c r="AG64" s="71"/>
    </row>
    <row r="65" spans="19:33" x14ac:dyDescent="0.25">
      <c r="S65" s="19"/>
      <c r="Y65" s="19"/>
      <c r="Z65" s="19"/>
      <c r="AA65" s="19"/>
      <c r="AB65" s="19"/>
      <c r="AC65" s="19"/>
      <c r="AD65" s="19"/>
      <c r="AE65" s="71"/>
      <c r="AF65" s="71"/>
      <c r="AG65" s="71"/>
    </row>
    <row r="66" spans="19:33" x14ac:dyDescent="0.25">
      <c r="S66" s="19"/>
      <c r="Y66" s="19"/>
      <c r="Z66" s="19"/>
      <c r="AA66" s="19"/>
      <c r="AB66" s="19"/>
      <c r="AC66" s="19"/>
      <c r="AD66" s="19"/>
      <c r="AE66" s="71"/>
      <c r="AF66" s="71"/>
      <c r="AG66" s="71"/>
    </row>
    <row r="67" spans="19:33" x14ac:dyDescent="0.25">
      <c r="S67" s="19"/>
      <c r="T67" s="19"/>
      <c r="U67" s="19"/>
      <c r="V67" s="19"/>
      <c r="W67" s="19"/>
      <c r="X67" s="19"/>
      <c r="Y67" s="19"/>
      <c r="Z67" s="19"/>
      <c r="AA67" s="19"/>
      <c r="AB67" s="19"/>
      <c r="AC67" s="19"/>
      <c r="AD67" s="19"/>
      <c r="AE67" s="71"/>
      <c r="AF67" s="71"/>
      <c r="AG67" s="71"/>
    </row>
    <row r="68" spans="19:33" x14ac:dyDescent="0.25">
      <c r="S68" s="19"/>
      <c r="T68" s="19"/>
      <c r="U68" s="19"/>
      <c r="V68" s="19"/>
      <c r="W68" s="19"/>
      <c r="X68" s="19"/>
      <c r="Y68" s="19"/>
      <c r="Z68" s="19"/>
      <c r="AA68" s="19"/>
      <c r="AB68" s="19"/>
      <c r="AC68" s="19"/>
      <c r="AD68" s="19"/>
      <c r="AE68" s="71"/>
      <c r="AF68" s="71"/>
      <c r="AG68" s="71"/>
    </row>
    <row r="69" spans="19:33" x14ac:dyDescent="0.25">
      <c r="S69" s="19"/>
      <c r="T69" s="19"/>
      <c r="U69" s="19"/>
      <c r="V69" s="19"/>
      <c r="W69" s="19"/>
      <c r="X69" s="19"/>
      <c r="Y69" s="19"/>
      <c r="Z69" s="19"/>
      <c r="AA69" s="19"/>
      <c r="AB69" s="19"/>
      <c r="AC69" s="19"/>
      <c r="AD69" s="19"/>
      <c r="AE69" s="71"/>
      <c r="AF69" s="71"/>
      <c r="AG69" s="71"/>
    </row>
    <row r="70" spans="19:33" x14ac:dyDescent="0.25">
      <c r="S70" s="19"/>
      <c r="T70" s="19"/>
      <c r="U70" s="19"/>
      <c r="V70" s="19"/>
      <c r="W70" s="19"/>
      <c r="X70" s="19"/>
      <c r="Y70" s="19"/>
      <c r="Z70" s="19"/>
      <c r="AA70" s="19"/>
      <c r="AB70" s="19"/>
      <c r="AC70" s="19"/>
      <c r="AD70" s="19"/>
      <c r="AE70" s="71"/>
      <c r="AF70" s="71"/>
      <c r="AG70" s="71"/>
    </row>
    <row r="71" spans="19:33" x14ac:dyDescent="0.25">
      <c r="S71" s="19"/>
      <c r="T71" s="19"/>
      <c r="U71" s="19"/>
      <c r="V71" s="19"/>
      <c r="W71" s="19"/>
      <c r="X71" s="19"/>
      <c r="Y71" s="19"/>
      <c r="Z71" s="19"/>
      <c r="AA71" s="19"/>
      <c r="AB71" s="19"/>
      <c r="AC71" s="19"/>
      <c r="AD71" s="19"/>
      <c r="AE71" s="71"/>
      <c r="AF71" s="71"/>
      <c r="AG71" s="71"/>
    </row>
    <row r="72" spans="19:33" x14ac:dyDescent="0.25">
      <c r="S72" s="19"/>
      <c r="T72" s="19"/>
      <c r="U72" s="19"/>
      <c r="V72" s="19"/>
      <c r="W72" s="19"/>
      <c r="X72" s="19"/>
      <c r="Y72" s="19"/>
      <c r="Z72" s="19"/>
      <c r="AA72" s="19"/>
      <c r="AB72" s="19"/>
      <c r="AC72" s="19"/>
      <c r="AD72" s="19"/>
      <c r="AE72" s="71"/>
      <c r="AF72" s="71"/>
      <c r="AG72" s="71"/>
    </row>
    <row r="73" spans="19:33" x14ac:dyDescent="0.25">
      <c r="S73" s="19"/>
      <c r="T73" s="19"/>
      <c r="U73" s="19"/>
      <c r="V73" s="19"/>
      <c r="W73" s="19"/>
      <c r="X73" s="19"/>
      <c r="Y73" s="19"/>
      <c r="Z73" s="19"/>
      <c r="AA73" s="19"/>
      <c r="AB73" s="19"/>
      <c r="AC73" s="19"/>
      <c r="AD73" s="19"/>
      <c r="AE73" s="71"/>
      <c r="AF73" s="71"/>
      <c r="AG73" s="71"/>
    </row>
    <row r="74" spans="19:33" x14ac:dyDescent="0.25">
      <c r="S74" s="19"/>
      <c r="T74" s="19"/>
      <c r="U74" s="19"/>
      <c r="V74" s="19"/>
      <c r="W74" s="19"/>
      <c r="X74" s="19"/>
      <c r="Y74" s="19"/>
      <c r="Z74" s="19"/>
      <c r="AA74" s="19"/>
      <c r="AB74" s="19"/>
      <c r="AC74" s="19"/>
      <c r="AD74" s="19"/>
      <c r="AE74" s="71"/>
      <c r="AF74" s="71"/>
      <c r="AG74" s="71"/>
    </row>
    <row r="75" spans="19:33" x14ac:dyDescent="0.25">
      <c r="S75" s="19"/>
      <c r="T75" s="19"/>
      <c r="U75" s="19"/>
      <c r="V75" s="19"/>
      <c r="W75" s="19"/>
      <c r="X75" s="19"/>
      <c r="Y75" s="19"/>
      <c r="Z75" s="19"/>
      <c r="AA75" s="19"/>
      <c r="AB75" s="19"/>
      <c r="AC75" s="19"/>
      <c r="AD75" s="19"/>
      <c r="AE75" s="71"/>
      <c r="AF75" s="71"/>
      <c r="AG75" s="71"/>
    </row>
    <row r="76" spans="19:33" x14ac:dyDescent="0.25">
      <c r="S76" s="19"/>
      <c r="T76" s="19"/>
      <c r="U76" s="19"/>
      <c r="V76" s="19"/>
      <c r="W76" s="19"/>
      <c r="X76" s="19"/>
      <c r="Y76" s="19"/>
      <c r="Z76" s="19"/>
      <c r="AA76" s="19"/>
      <c r="AB76" s="19"/>
      <c r="AC76" s="19"/>
      <c r="AD76" s="19"/>
      <c r="AE76" s="71"/>
      <c r="AF76" s="71"/>
      <c r="AG76" s="71"/>
    </row>
    <row r="77" spans="19:33" x14ac:dyDescent="0.25">
      <c r="S77" s="19"/>
      <c r="T77" s="19"/>
      <c r="U77" s="19"/>
      <c r="V77" s="19"/>
      <c r="W77" s="19"/>
      <c r="X77" s="19"/>
      <c r="Y77" s="19"/>
      <c r="Z77" s="19"/>
      <c r="AA77" s="19"/>
      <c r="AB77" s="19"/>
      <c r="AC77" s="19"/>
      <c r="AD77" s="19"/>
      <c r="AE77" s="71"/>
      <c r="AF77" s="71"/>
      <c r="AG77" s="71"/>
    </row>
    <row r="78" spans="19:33" x14ac:dyDescent="0.25">
      <c r="S78" s="19"/>
      <c r="T78" s="19"/>
      <c r="U78" s="19"/>
      <c r="V78" s="19"/>
      <c r="W78" s="19"/>
      <c r="X78" s="19"/>
      <c r="Y78" s="19"/>
      <c r="Z78" s="19"/>
      <c r="AA78" s="19"/>
      <c r="AB78" s="19"/>
      <c r="AC78" s="19"/>
      <c r="AD78" s="19"/>
    </row>
    <row r="79" spans="19:33" x14ac:dyDescent="0.25">
      <c r="S79" s="19"/>
      <c r="T79" s="19"/>
      <c r="U79" s="19"/>
      <c r="V79" s="19"/>
      <c r="W79" s="19"/>
      <c r="X79" s="19"/>
      <c r="Y79" s="19"/>
      <c r="Z79" s="19"/>
      <c r="AA79" s="19"/>
      <c r="AB79" s="19"/>
      <c r="AC79" s="19"/>
      <c r="AD79" s="19"/>
    </row>
    <row r="80" spans="19:33" x14ac:dyDescent="0.25">
      <c r="S80" s="19"/>
      <c r="T80" s="19"/>
      <c r="U80" s="19"/>
      <c r="V80" s="19"/>
      <c r="W80" s="19"/>
      <c r="X80" s="19"/>
      <c r="Y80" s="19"/>
      <c r="Z80" s="19"/>
      <c r="AA80" s="19"/>
      <c r="AB80" s="19"/>
      <c r="AC80" s="19"/>
      <c r="AD80" s="19"/>
    </row>
    <row r="81" spans="19:30" x14ac:dyDescent="0.25">
      <c r="S81" s="19"/>
      <c r="T81" s="19"/>
      <c r="U81" s="19"/>
      <c r="V81" s="19"/>
      <c r="W81" s="19"/>
      <c r="X81" s="19"/>
      <c r="Y81" s="19"/>
      <c r="Z81" s="19"/>
      <c r="AA81" s="19"/>
      <c r="AB81" s="19"/>
      <c r="AC81" s="19"/>
      <c r="AD81" s="19"/>
    </row>
    <row r="82" spans="19:30" x14ac:dyDescent="0.25">
      <c r="S82" s="19"/>
      <c r="T82" s="19"/>
      <c r="U82" s="19"/>
      <c r="V82" s="19"/>
      <c r="W82" s="19"/>
      <c r="X82" s="19"/>
      <c r="Y82" s="19"/>
      <c r="Z82" s="19"/>
      <c r="AA82" s="19"/>
      <c r="AB82" s="19"/>
      <c r="AC82" s="19"/>
    </row>
    <row r="83" spans="19:30" x14ac:dyDescent="0.25">
      <c r="S83" s="19"/>
      <c r="T83" s="19"/>
      <c r="U83" s="19"/>
      <c r="V83" s="19"/>
      <c r="W83" s="19"/>
      <c r="X83" s="19"/>
      <c r="Y83" s="19"/>
      <c r="Z83" s="19"/>
      <c r="AA83" s="19"/>
      <c r="AB83" s="19"/>
      <c r="AC83" s="19"/>
    </row>
  </sheetData>
  <mergeCells count="23">
    <mergeCell ref="B8:Q8"/>
    <mergeCell ref="B9:Q9"/>
    <mergeCell ref="B30:Q30"/>
    <mergeCell ref="B13:E13"/>
    <mergeCell ref="B14:E14"/>
    <mergeCell ref="B15:E15"/>
    <mergeCell ref="B21:E21"/>
    <mergeCell ref="B16:E16"/>
    <mergeCell ref="B17:E17"/>
    <mergeCell ref="B18:E18"/>
    <mergeCell ref="B19:E19"/>
    <mergeCell ref="B20:E20"/>
    <mergeCell ref="F11:L11"/>
    <mergeCell ref="M11:Q11"/>
    <mergeCell ref="B46:Q46"/>
    <mergeCell ref="B45:Q45"/>
    <mergeCell ref="B27:E27"/>
    <mergeCell ref="B22:E22"/>
    <mergeCell ref="B23:E23"/>
    <mergeCell ref="B24:E24"/>
    <mergeCell ref="B25:E25"/>
    <mergeCell ref="B26:E26"/>
    <mergeCell ref="B31:Q31"/>
  </mergeCells>
  <phoneticPr fontId="75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I91"/>
  <sheetViews>
    <sheetView showGridLines="0" zoomScaleNormal="100" zoomScaleSheetLayoutView="80" workbookViewId="0"/>
  </sheetViews>
  <sheetFormatPr baseColWidth="10" defaultColWidth="10.85546875" defaultRowHeight="15.75" x14ac:dyDescent="0.25"/>
  <cols>
    <col min="1" max="18" width="5.7109375" style="6" customWidth="1"/>
    <col min="19" max="19" width="7.140625" style="71" customWidth="1"/>
    <col min="20" max="20" width="11" style="5" customWidth="1"/>
    <col min="21" max="21" width="10.85546875" style="5" customWidth="1"/>
    <col min="22" max="22" width="12.85546875" style="5" customWidth="1"/>
    <col min="23" max="24" width="10.85546875" style="5"/>
    <col min="25" max="25" width="10.85546875" style="6"/>
    <col min="26" max="30" width="10.85546875" style="71"/>
    <col min="31" max="16384" width="10.85546875" style="6"/>
  </cols>
  <sheetData>
    <row r="1" spans="1:3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120"/>
      <c r="S1" s="62"/>
      <c r="Y1" s="5"/>
      <c r="Z1" s="5"/>
      <c r="AA1" s="5"/>
      <c r="AB1" s="5"/>
    </row>
    <row r="2" spans="1:3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9"/>
      <c r="N2" s="9"/>
      <c r="O2" s="9"/>
      <c r="P2" s="9"/>
      <c r="Q2" s="9"/>
      <c r="R2" s="121"/>
      <c r="S2" s="62"/>
      <c r="Y2" s="5"/>
      <c r="Z2" s="5"/>
      <c r="AA2" s="5"/>
      <c r="AB2" s="5"/>
    </row>
    <row r="3" spans="1:3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9"/>
      <c r="N3" s="9"/>
      <c r="O3" s="9"/>
      <c r="P3" s="9"/>
      <c r="Q3" s="9"/>
      <c r="R3" s="121"/>
      <c r="S3" s="62"/>
      <c r="Y3" s="5"/>
      <c r="Z3" s="5"/>
      <c r="AA3" s="5"/>
      <c r="AB3" s="5"/>
    </row>
    <row r="4" spans="1:3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9"/>
      <c r="N4" s="9"/>
      <c r="O4" s="9"/>
      <c r="P4" s="9"/>
      <c r="Q4" s="9"/>
      <c r="R4" s="122"/>
      <c r="S4" s="5"/>
      <c r="Y4" s="5"/>
      <c r="Z4" s="5"/>
      <c r="AA4" s="5"/>
      <c r="AB4" s="5"/>
    </row>
    <row r="5" spans="1:35" x14ac:dyDescent="0.25">
      <c r="A5" s="7"/>
      <c r="B5" s="113"/>
      <c r="C5" s="113"/>
      <c r="D5" s="113"/>
      <c r="E5" s="113"/>
      <c r="F5" s="113"/>
      <c r="G5" s="113"/>
      <c r="H5" s="113"/>
      <c r="I5" s="113"/>
      <c r="J5" s="113"/>
      <c r="K5" s="113"/>
      <c r="L5" s="113"/>
      <c r="M5" s="9"/>
      <c r="N5" s="9"/>
      <c r="O5" s="9"/>
      <c r="P5" s="9"/>
      <c r="Q5" s="9"/>
      <c r="R5" s="122"/>
      <c r="S5" s="5"/>
      <c r="Y5" s="5"/>
      <c r="Z5" s="5"/>
      <c r="AA5" s="5"/>
      <c r="AB5" s="5"/>
    </row>
    <row r="6" spans="1:3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73"/>
      <c r="R6" s="122"/>
      <c r="S6" s="5"/>
      <c r="Y6" s="5"/>
      <c r="Z6" s="5"/>
      <c r="AA6" s="5"/>
      <c r="AB6" s="5"/>
    </row>
    <row r="7" spans="1:35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73"/>
      <c r="R7" s="122"/>
      <c r="S7" s="5"/>
      <c r="Y7" s="5"/>
      <c r="Z7" s="5"/>
      <c r="AA7" s="5"/>
      <c r="AB7" s="5"/>
    </row>
    <row r="8" spans="1:35" x14ac:dyDescent="0.25">
      <c r="A8" s="9"/>
      <c r="B8" s="248" t="s">
        <v>46</v>
      </c>
      <c r="C8" s="248"/>
      <c r="D8" s="248"/>
      <c r="E8" s="248"/>
      <c r="F8" s="248"/>
      <c r="G8" s="248"/>
      <c r="H8" s="248"/>
      <c r="I8" s="248"/>
      <c r="J8" s="248"/>
      <c r="K8" s="248"/>
      <c r="L8" s="248"/>
      <c r="M8" s="248"/>
      <c r="N8" s="248"/>
      <c r="O8" s="248"/>
      <c r="P8" s="248"/>
      <c r="Q8" s="248"/>
      <c r="R8" s="122"/>
      <c r="S8" s="216"/>
      <c r="Y8" s="5"/>
      <c r="Z8" s="5"/>
      <c r="AA8" s="5"/>
      <c r="AB8" s="5"/>
    </row>
    <row r="9" spans="1:35" ht="18.75" x14ac:dyDescent="0.25">
      <c r="A9" s="9"/>
      <c r="B9" s="252" t="s">
        <v>110</v>
      </c>
      <c r="C9" s="252"/>
      <c r="D9" s="252"/>
      <c r="E9" s="252"/>
      <c r="F9" s="252"/>
      <c r="G9" s="252"/>
      <c r="H9" s="252"/>
      <c r="I9" s="252"/>
      <c r="J9" s="252"/>
      <c r="K9" s="252"/>
      <c r="L9" s="252"/>
      <c r="M9" s="252"/>
      <c r="N9" s="252"/>
      <c r="O9" s="252"/>
      <c r="P9" s="252"/>
      <c r="Q9" s="252"/>
      <c r="R9" s="122"/>
      <c r="S9" s="216"/>
      <c r="Y9" s="5"/>
      <c r="Z9" s="5"/>
      <c r="AA9" s="5"/>
      <c r="AB9" s="5"/>
      <c r="AC9" s="19"/>
      <c r="AD9" s="19"/>
    </row>
    <row r="10" spans="1:35" x14ac:dyDescent="0.25">
      <c r="A10" s="9"/>
      <c r="B10" s="81"/>
      <c r="C10" s="81"/>
      <c r="D10" s="81"/>
      <c r="E10" s="81"/>
      <c r="F10" s="81"/>
      <c r="G10" s="81"/>
      <c r="H10" s="81"/>
      <c r="I10" s="81"/>
      <c r="J10" s="81"/>
      <c r="K10" s="81"/>
      <c r="L10" s="81"/>
      <c r="M10" s="8"/>
      <c r="N10" s="8"/>
      <c r="O10" s="8"/>
      <c r="P10" s="8"/>
      <c r="Q10" s="173"/>
      <c r="R10" s="122"/>
      <c r="S10" s="216"/>
      <c r="Y10" s="5"/>
      <c r="Z10" s="5"/>
      <c r="AA10" s="5"/>
      <c r="AB10" s="5"/>
      <c r="AC10" s="19"/>
      <c r="AD10" s="19"/>
    </row>
    <row r="11" spans="1:35" ht="15.75" customHeight="1" x14ac:dyDescent="0.25">
      <c r="A11" s="9"/>
      <c r="B11" s="85"/>
      <c r="C11" s="85"/>
      <c r="D11" s="85"/>
      <c r="E11" s="85"/>
      <c r="F11" s="256">
        <v>2019</v>
      </c>
      <c r="G11" s="256"/>
      <c r="H11" s="256"/>
      <c r="I11" s="256"/>
      <c r="J11" s="256"/>
      <c r="K11" s="256"/>
      <c r="L11" s="256">
        <v>2020</v>
      </c>
      <c r="M11" s="256"/>
      <c r="N11" s="256"/>
      <c r="O11" s="256"/>
      <c r="P11" s="256"/>
      <c r="Q11" s="256"/>
      <c r="R11" s="122"/>
      <c r="S11" s="216"/>
      <c r="T11" s="216"/>
      <c r="U11" s="216"/>
      <c r="V11" s="216"/>
      <c r="W11" s="216"/>
      <c r="X11" s="216"/>
      <c r="Y11" s="216"/>
      <c r="Z11" s="216"/>
      <c r="AA11" s="216"/>
      <c r="AB11" s="216"/>
      <c r="AC11" s="104"/>
      <c r="AD11" s="104"/>
      <c r="AE11" s="65"/>
      <c r="AF11" s="65"/>
      <c r="AG11" s="65"/>
      <c r="AH11" s="65"/>
      <c r="AI11" s="65"/>
    </row>
    <row r="12" spans="1:35" ht="12" customHeight="1" x14ac:dyDescent="0.25">
      <c r="A12" s="7"/>
      <c r="B12" s="85"/>
      <c r="C12" s="85"/>
      <c r="D12" s="85"/>
      <c r="E12" s="85"/>
      <c r="F12" s="72" t="s">
        <v>94</v>
      </c>
      <c r="G12" s="72" t="s">
        <v>95</v>
      </c>
      <c r="H12" s="72" t="s">
        <v>96</v>
      </c>
      <c r="I12" s="72" t="s">
        <v>97</v>
      </c>
      <c r="J12" s="72" t="s">
        <v>99</v>
      </c>
      <c r="K12" s="72" t="s">
        <v>103</v>
      </c>
      <c r="L12" s="72" t="s">
        <v>33</v>
      </c>
      <c r="M12" s="72" t="s">
        <v>89</v>
      </c>
      <c r="N12" s="72" t="s">
        <v>90</v>
      </c>
      <c r="O12" s="72" t="s">
        <v>91</v>
      </c>
      <c r="P12" s="72" t="s">
        <v>92</v>
      </c>
      <c r="Q12" s="72" t="s">
        <v>93</v>
      </c>
      <c r="R12" s="122"/>
      <c r="S12" s="216"/>
      <c r="T12" s="216"/>
      <c r="U12" s="216"/>
      <c r="V12" s="216"/>
      <c r="W12" s="216"/>
      <c r="X12" s="217"/>
      <c r="Y12" s="217"/>
      <c r="Z12" s="217"/>
      <c r="AA12" s="217"/>
      <c r="AB12" s="5"/>
      <c r="AC12" s="19"/>
      <c r="AD12" s="19"/>
    </row>
    <row r="13" spans="1:35" x14ac:dyDescent="0.25">
      <c r="A13" s="7"/>
      <c r="B13" s="239" t="s">
        <v>6</v>
      </c>
      <c r="C13" s="240"/>
      <c r="D13" s="240"/>
      <c r="E13" s="241"/>
      <c r="F13" s="126">
        <v>5.275483437742845</v>
      </c>
      <c r="G13" s="126">
        <v>-6.2411276566953777E-2</v>
      </c>
      <c r="H13" s="126">
        <v>1.3161321639861612</v>
      </c>
      <c r="I13" s="126">
        <v>2.716321604771621</v>
      </c>
      <c r="J13" s="126">
        <v>-1.1233917977903407</v>
      </c>
      <c r="K13" s="126">
        <v>1.021211231254604</v>
      </c>
      <c r="L13" s="126">
        <v>4.3280538054912832</v>
      </c>
      <c r="M13" s="126">
        <v>3.5994338150874494</v>
      </c>
      <c r="N13" s="126">
        <v>-7.7983318374043709</v>
      </c>
      <c r="O13" s="126">
        <v>-35.926130476370069</v>
      </c>
      <c r="P13" s="126">
        <v>-25.18806787349326</v>
      </c>
      <c r="Q13" s="175">
        <v>-11.264644249017785</v>
      </c>
      <c r="R13" s="122"/>
      <c r="S13" s="216"/>
      <c r="T13" s="218"/>
      <c r="U13" s="218"/>
      <c r="V13" s="218"/>
      <c r="W13" s="218"/>
      <c r="X13" s="219"/>
      <c r="Y13" s="76"/>
      <c r="Z13" s="76"/>
      <c r="AA13" s="219"/>
      <c r="AB13" s="218"/>
      <c r="AC13" s="106"/>
      <c r="AD13" s="106"/>
      <c r="AE13" s="73"/>
      <c r="AF13" s="73"/>
      <c r="AG13" s="73"/>
    </row>
    <row r="14" spans="1:35" x14ac:dyDescent="0.25">
      <c r="A14" s="7"/>
      <c r="B14" s="242" t="s">
        <v>20</v>
      </c>
      <c r="C14" s="243"/>
      <c r="D14" s="243"/>
      <c r="E14" s="244"/>
      <c r="F14" s="127">
        <v>3.1329883297088514</v>
      </c>
      <c r="G14" s="127">
        <v>-3.148686270350936</v>
      </c>
      <c r="H14" s="127">
        <v>1.8311918844805035</v>
      </c>
      <c r="I14" s="127">
        <v>1.8757968333338511</v>
      </c>
      <c r="J14" s="127">
        <v>-2.9661989540495881</v>
      </c>
      <c r="K14" s="127">
        <v>-8.1548685443695916</v>
      </c>
      <c r="L14" s="127">
        <v>1.0812482668541179</v>
      </c>
      <c r="M14" s="127">
        <v>3.3033971253682015</v>
      </c>
      <c r="N14" s="127">
        <v>-13.054578765392865</v>
      </c>
      <c r="O14" s="127">
        <v>-43.324931347863981</v>
      </c>
      <c r="P14" s="127">
        <v>-31.125287661503886</v>
      </c>
      <c r="Q14" s="175">
        <v>-10.505719558285541</v>
      </c>
      <c r="R14" s="122"/>
      <c r="S14" s="216"/>
      <c r="X14" s="220"/>
      <c r="Y14" s="76"/>
      <c r="Z14" s="76"/>
      <c r="AA14" s="220"/>
      <c r="AB14" s="5"/>
      <c r="AC14" s="19"/>
      <c r="AD14" s="19"/>
    </row>
    <row r="15" spans="1:35" x14ac:dyDescent="0.25">
      <c r="A15" s="7"/>
      <c r="B15" s="245" t="s">
        <v>21</v>
      </c>
      <c r="C15" s="246"/>
      <c r="D15" s="246"/>
      <c r="E15" s="247"/>
      <c r="F15" s="129">
        <v>6.5421499420447589</v>
      </c>
      <c r="G15" s="129">
        <v>-8.5844287626031246E-2</v>
      </c>
      <c r="H15" s="129">
        <v>2.5909228318489141</v>
      </c>
      <c r="I15" s="129">
        <v>2.566393162110586</v>
      </c>
      <c r="J15" s="129">
        <v>-2.8889779113330576</v>
      </c>
      <c r="K15" s="129">
        <v>3.8764119458709558</v>
      </c>
      <c r="L15" s="129">
        <v>2.6596456758105624</v>
      </c>
      <c r="M15" s="129">
        <v>2.9486987334154113</v>
      </c>
      <c r="N15" s="129">
        <v>-12.124421575857491</v>
      </c>
      <c r="O15" s="129">
        <v>-40.144420159242699</v>
      </c>
      <c r="P15" s="129">
        <v>-31.577386204731251</v>
      </c>
      <c r="Q15" s="175">
        <v>-17.232928837103799</v>
      </c>
      <c r="R15" s="122"/>
      <c r="S15" s="216"/>
      <c r="X15" s="220"/>
      <c r="Y15" s="76"/>
      <c r="Z15" s="76"/>
      <c r="AA15" s="220"/>
      <c r="AB15" s="5"/>
      <c r="AC15" s="19"/>
      <c r="AD15" s="19"/>
    </row>
    <row r="16" spans="1:35" x14ac:dyDescent="0.25">
      <c r="A16" s="7"/>
      <c r="B16" s="242" t="s">
        <v>22</v>
      </c>
      <c r="C16" s="243"/>
      <c r="D16" s="243"/>
      <c r="E16" s="244"/>
      <c r="F16" s="127">
        <v>6.525422105674636</v>
      </c>
      <c r="G16" s="127">
        <v>3.3753094891789885</v>
      </c>
      <c r="H16" s="127">
        <v>0.79763048619112453</v>
      </c>
      <c r="I16" s="127">
        <v>6.2291858123727337</v>
      </c>
      <c r="J16" s="127">
        <v>3.694485504865952E-4</v>
      </c>
      <c r="K16" s="127">
        <v>6.2220673130169928</v>
      </c>
      <c r="L16" s="127">
        <v>4.9184245259388915</v>
      </c>
      <c r="M16" s="127">
        <v>3.4684769049303288</v>
      </c>
      <c r="N16" s="127">
        <v>-1.2561217439445715</v>
      </c>
      <c r="O16" s="127">
        <v>-20.702320974053308</v>
      </c>
      <c r="P16" s="127">
        <v>-17.548789882699612</v>
      </c>
      <c r="Q16" s="175">
        <v>-6.5810587895082762</v>
      </c>
      <c r="R16" s="122"/>
      <c r="S16" s="216"/>
      <c r="X16" s="220"/>
      <c r="Y16" s="76"/>
      <c r="Z16" s="76"/>
      <c r="AA16" s="220"/>
      <c r="AB16" s="5"/>
      <c r="AC16" s="19"/>
      <c r="AD16" s="19"/>
    </row>
    <row r="17" spans="1:33" x14ac:dyDescent="0.25">
      <c r="A17" s="7"/>
      <c r="B17" s="242" t="s">
        <v>23</v>
      </c>
      <c r="C17" s="243"/>
      <c r="D17" s="243"/>
      <c r="E17" s="244"/>
      <c r="F17" s="127">
        <v>-1.474418541107525E-3</v>
      </c>
      <c r="G17" s="127">
        <v>-1.4513761375921632</v>
      </c>
      <c r="H17" s="127">
        <v>-0.39298443123499283</v>
      </c>
      <c r="I17" s="127">
        <v>0.11423839327409269</v>
      </c>
      <c r="J17" s="127">
        <v>-2.7367957936912575</v>
      </c>
      <c r="K17" s="127">
        <v>-0.42271661053251819</v>
      </c>
      <c r="L17" s="127">
        <v>5.4300727720258513</v>
      </c>
      <c r="M17" s="127">
        <v>4.6433311867135174</v>
      </c>
      <c r="N17" s="127">
        <v>-11.204935244427915</v>
      </c>
      <c r="O17" s="127">
        <v>-41.07135344836783</v>
      </c>
      <c r="P17" s="127">
        <v>-25.431534513439768</v>
      </c>
      <c r="Q17" s="175">
        <v>-8.9633892060154494</v>
      </c>
      <c r="R17" s="122"/>
      <c r="S17" s="216"/>
      <c r="X17" s="220"/>
      <c r="Y17" s="76"/>
      <c r="Z17" s="76"/>
      <c r="AA17" s="220"/>
      <c r="AB17" s="5"/>
      <c r="AC17" s="19"/>
      <c r="AD17" s="19"/>
    </row>
    <row r="18" spans="1:33" x14ac:dyDescent="0.25">
      <c r="A18" s="7"/>
      <c r="B18" s="242" t="s">
        <v>24</v>
      </c>
      <c r="C18" s="243"/>
      <c r="D18" s="243"/>
      <c r="E18" s="244"/>
      <c r="F18" s="127">
        <v>9.7389473658939636</v>
      </c>
      <c r="G18" s="127">
        <v>0.53464471360091181</v>
      </c>
      <c r="H18" s="127">
        <v>10.97880141012493</v>
      </c>
      <c r="I18" s="127">
        <v>7.2227966650912521</v>
      </c>
      <c r="J18" s="127">
        <v>10.011515916227694</v>
      </c>
      <c r="K18" s="127">
        <v>5.5986101171986604</v>
      </c>
      <c r="L18" s="127">
        <v>14.007831220557598</v>
      </c>
      <c r="M18" s="127">
        <v>20.244761646699395</v>
      </c>
      <c r="N18" s="127">
        <v>-13.491026906039439</v>
      </c>
      <c r="O18" s="127">
        <v>-35.276288871402912</v>
      </c>
      <c r="P18" s="127">
        <v>-23.758735548412513</v>
      </c>
      <c r="Q18" s="175">
        <v>-16.383517453577458</v>
      </c>
      <c r="R18" s="122"/>
      <c r="S18" s="216"/>
      <c r="X18" s="220"/>
      <c r="Y18" s="76"/>
      <c r="Z18" s="76"/>
      <c r="AA18" s="220"/>
      <c r="AB18" s="5"/>
      <c r="AC18" s="19"/>
      <c r="AD18" s="19"/>
    </row>
    <row r="19" spans="1:33" x14ac:dyDescent="0.25">
      <c r="A19" s="7"/>
      <c r="B19" s="242" t="s">
        <v>14</v>
      </c>
      <c r="C19" s="243"/>
      <c r="D19" s="243"/>
      <c r="E19" s="244"/>
      <c r="F19" s="127">
        <v>1.5169177366997246</v>
      </c>
      <c r="G19" s="127">
        <v>4.0688807197071668</v>
      </c>
      <c r="H19" s="127">
        <v>-1.8623809142812462</v>
      </c>
      <c r="I19" s="127">
        <v>-0.77281476281281414</v>
      </c>
      <c r="J19" s="127">
        <v>0.49201441657464784</v>
      </c>
      <c r="K19" s="127">
        <v>3.1735840614282864</v>
      </c>
      <c r="L19" s="127">
        <v>6.8179039902593441</v>
      </c>
      <c r="M19" s="127">
        <v>-2.4556021093629088</v>
      </c>
      <c r="N19" s="127">
        <v>-2.0043217331542573</v>
      </c>
      <c r="O19" s="127">
        <v>-40.401097506448693</v>
      </c>
      <c r="P19" s="127">
        <v>-30.503097134575754</v>
      </c>
      <c r="Q19" s="175">
        <v>-24.875634919773159</v>
      </c>
      <c r="R19" s="122"/>
      <c r="S19" s="216"/>
      <c r="X19" s="220"/>
      <c r="Y19" s="76"/>
      <c r="Z19" s="76"/>
      <c r="AA19" s="220"/>
      <c r="AB19" s="5"/>
      <c r="AC19" s="19"/>
      <c r="AD19" s="19"/>
    </row>
    <row r="20" spans="1:33" s="5" customFormat="1" ht="14.25" customHeight="1" x14ac:dyDescent="0.25">
      <c r="A20" s="7"/>
      <c r="B20" s="242" t="s">
        <v>25</v>
      </c>
      <c r="C20" s="243"/>
      <c r="D20" s="243"/>
      <c r="E20" s="244"/>
      <c r="F20" s="127">
        <v>13.027736724286925</v>
      </c>
      <c r="G20" s="127">
        <v>6.8412152302373102</v>
      </c>
      <c r="H20" s="127">
        <v>4.530608892592582</v>
      </c>
      <c r="I20" s="127">
        <v>4.5866357375895319</v>
      </c>
      <c r="J20" s="127">
        <v>5.0047052773801113</v>
      </c>
      <c r="K20" s="127">
        <v>8.1487412155975392</v>
      </c>
      <c r="L20" s="127">
        <v>5.4755061823525519</v>
      </c>
      <c r="M20" s="127">
        <v>1.4258845213667382</v>
      </c>
      <c r="N20" s="127">
        <v>-5.5130932632656897</v>
      </c>
      <c r="O20" s="127">
        <v>-31.784144647105776</v>
      </c>
      <c r="P20" s="127">
        <v>-18.178904308865263</v>
      </c>
      <c r="Q20" s="175">
        <v>-5.9104599849968853</v>
      </c>
      <c r="R20" s="122"/>
      <c r="S20" s="216"/>
      <c r="X20" s="220"/>
      <c r="Y20" s="76"/>
      <c r="Z20" s="76"/>
      <c r="AA20" s="220"/>
      <c r="AC20" s="19"/>
      <c r="AD20" s="19"/>
      <c r="AE20" s="6"/>
      <c r="AF20" s="6"/>
      <c r="AG20" s="6"/>
    </row>
    <row r="21" spans="1:33" s="5" customFormat="1" ht="14.25" customHeight="1" x14ac:dyDescent="0.25">
      <c r="A21" s="7"/>
      <c r="B21" s="242" t="s">
        <v>26</v>
      </c>
      <c r="C21" s="243"/>
      <c r="D21" s="243"/>
      <c r="E21" s="244"/>
      <c r="F21" s="127">
        <v>10.981037008309542</v>
      </c>
      <c r="G21" s="127">
        <v>14.036764721058475</v>
      </c>
      <c r="H21" s="127">
        <v>-1.7042460289263062</v>
      </c>
      <c r="I21" s="127">
        <v>7.9835542933518013</v>
      </c>
      <c r="J21" s="127">
        <v>2.7814802296700378</v>
      </c>
      <c r="K21" s="127">
        <v>1.7473777340594694</v>
      </c>
      <c r="L21" s="127">
        <v>10.239573295703019</v>
      </c>
      <c r="M21" s="127">
        <v>3.0886334154064388</v>
      </c>
      <c r="N21" s="127">
        <v>-15.412365637410485</v>
      </c>
      <c r="O21" s="127">
        <v>-46.601979905912685</v>
      </c>
      <c r="P21" s="127">
        <v>-30.68393210838639</v>
      </c>
      <c r="Q21" s="175">
        <v>-0.82852142357973113</v>
      </c>
      <c r="R21" s="122"/>
      <c r="S21" s="216"/>
      <c r="X21" s="220"/>
      <c r="Y21" s="76"/>
      <c r="Z21" s="76"/>
      <c r="AA21" s="220"/>
      <c r="AC21" s="19"/>
      <c r="AD21" s="19"/>
      <c r="AE21" s="6"/>
      <c r="AF21" s="6"/>
      <c r="AG21" s="6"/>
    </row>
    <row r="22" spans="1:33" s="5" customFormat="1" ht="14.25" customHeight="1" x14ac:dyDescent="0.25">
      <c r="A22" s="7"/>
      <c r="B22" s="242" t="s">
        <v>27</v>
      </c>
      <c r="C22" s="243"/>
      <c r="D22" s="243"/>
      <c r="E22" s="244"/>
      <c r="F22" s="127">
        <v>11.658983207012326</v>
      </c>
      <c r="G22" s="127">
        <v>7.7000918624042072</v>
      </c>
      <c r="H22" s="127">
        <v>8.491520905221094</v>
      </c>
      <c r="I22" s="127">
        <v>9.7677199227458971</v>
      </c>
      <c r="J22" s="127">
        <v>3.5368490095623315</v>
      </c>
      <c r="K22" s="127">
        <v>13.862970019463432</v>
      </c>
      <c r="L22" s="127">
        <v>16.690174097532797</v>
      </c>
      <c r="M22" s="127">
        <v>21.318892163117443</v>
      </c>
      <c r="N22" s="127">
        <v>11.829427459221154</v>
      </c>
      <c r="O22" s="127">
        <v>-33.729388982978378</v>
      </c>
      <c r="P22" s="127">
        <v>-22.219837627165496</v>
      </c>
      <c r="Q22" s="175">
        <v>-9.3578062280318175</v>
      </c>
      <c r="R22" s="122"/>
      <c r="S22" s="216"/>
      <c r="X22" s="220"/>
      <c r="Y22" s="76"/>
      <c r="Z22" s="76"/>
      <c r="AA22" s="220"/>
      <c r="AC22" s="19"/>
      <c r="AD22" s="19"/>
      <c r="AE22" s="6"/>
      <c r="AF22" s="6"/>
      <c r="AG22" s="6"/>
    </row>
    <row r="23" spans="1:33" s="5" customFormat="1" ht="14.25" customHeight="1" x14ac:dyDescent="0.25">
      <c r="A23" s="7"/>
      <c r="B23" s="242" t="s">
        <v>28</v>
      </c>
      <c r="C23" s="243"/>
      <c r="D23" s="243"/>
      <c r="E23" s="244"/>
      <c r="F23" s="127">
        <v>-0.52832956082404792</v>
      </c>
      <c r="G23" s="127">
        <v>-10.518136346308793</v>
      </c>
      <c r="H23" s="127">
        <v>-9.6446776183524889</v>
      </c>
      <c r="I23" s="127">
        <v>-6.4712498370890614</v>
      </c>
      <c r="J23" s="127">
        <v>-3.1340086433791754</v>
      </c>
      <c r="K23" s="127">
        <v>-1.509617122319753</v>
      </c>
      <c r="L23" s="127">
        <v>-3.9035578280283478</v>
      </c>
      <c r="M23" s="127">
        <v>0.33453354354087139</v>
      </c>
      <c r="N23" s="127">
        <v>2.3029464272638522</v>
      </c>
      <c r="O23" s="127">
        <v>-22.497187447222672</v>
      </c>
      <c r="P23" s="127">
        <v>-11.008076636135078</v>
      </c>
      <c r="Q23" s="175">
        <v>-6.8423559000817651</v>
      </c>
      <c r="R23" s="122"/>
      <c r="S23" s="216"/>
      <c r="X23" s="220"/>
      <c r="Y23" s="76"/>
      <c r="Z23" s="76"/>
      <c r="AA23" s="220"/>
      <c r="AC23" s="19"/>
      <c r="AD23" s="19"/>
      <c r="AE23" s="6"/>
      <c r="AF23" s="6"/>
      <c r="AG23" s="6"/>
    </row>
    <row r="24" spans="1:33" s="5" customFormat="1" ht="14.25" customHeight="1" x14ac:dyDescent="0.25">
      <c r="A24" s="7"/>
      <c r="B24" s="242" t="s">
        <v>29</v>
      </c>
      <c r="C24" s="243"/>
      <c r="D24" s="243"/>
      <c r="E24" s="244"/>
      <c r="F24" s="127">
        <v>7.1279311956749041</v>
      </c>
      <c r="G24" s="127">
        <v>-3.448572226696129</v>
      </c>
      <c r="H24" s="127">
        <v>-3.6788229078785264</v>
      </c>
      <c r="I24" s="127">
        <v>-1.1712847978532324</v>
      </c>
      <c r="J24" s="127">
        <v>-6.7015252314426874</v>
      </c>
      <c r="K24" s="127">
        <v>-4.4006137809605832</v>
      </c>
      <c r="L24" s="127">
        <v>-5.2929922249370431</v>
      </c>
      <c r="M24" s="127">
        <v>-4.8056185859711942</v>
      </c>
      <c r="N24" s="127">
        <v>-15.599213338036567</v>
      </c>
      <c r="O24" s="127">
        <v>-44.344541165943383</v>
      </c>
      <c r="P24" s="127">
        <v>-24.114586396853099</v>
      </c>
      <c r="Q24" s="175">
        <v>-4.4394912796357433</v>
      </c>
      <c r="R24" s="122"/>
      <c r="S24" s="216"/>
      <c r="X24" s="220"/>
      <c r="Y24" s="220"/>
      <c r="Z24" s="220"/>
      <c r="AA24" s="220"/>
      <c r="AC24" s="19"/>
      <c r="AD24" s="19"/>
      <c r="AE24" s="6"/>
      <c r="AF24" s="6"/>
      <c r="AG24" s="6"/>
    </row>
    <row r="25" spans="1:33" s="5" customFormat="1" ht="14.25" customHeight="1" x14ac:dyDescent="0.25">
      <c r="A25" s="7"/>
      <c r="B25" s="242" t="s">
        <v>30</v>
      </c>
      <c r="C25" s="243"/>
      <c r="D25" s="243"/>
      <c r="E25" s="244"/>
      <c r="F25" s="127">
        <v>15.732735562685349</v>
      </c>
      <c r="G25" s="127">
        <v>-7.7992028656054231</v>
      </c>
      <c r="H25" s="127">
        <v>-0.43871078133390995</v>
      </c>
      <c r="I25" s="127">
        <v>5.4871014929706519</v>
      </c>
      <c r="J25" s="127">
        <v>-7.1249195000118561</v>
      </c>
      <c r="K25" s="127">
        <v>-0.38808496844421825</v>
      </c>
      <c r="L25" s="127">
        <v>3.5379202491675255</v>
      </c>
      <c r="M25" s="127">
        <v>-9.0964347785447153</v>
      </c>
      <c r="N25" s="127">
        <v>-20.685709159722208</v>
      </c>
      <c r="O25" s="127">
        <v>-74.311728841166385</v>
      </c>
      <c r="P25" s="127">
        <v>-41.52240870831212</v>
      </c>
      <c r="Q25" s="175">
        <v>-15.305082351313981</v>
      </c>
      <c r="R25" s="122"/>
      <c r="S25" s="74"/>
      <c r="T25" s="71"/>
      <c r="U25" s="71"/>
      <c r="V25" s="71"/>
      <c r="W25" s="71"/>
      <c r="X25" s="71"/>
      <c r="Y25" s="71"/>
      <c r="Z25" s="71"/>
      <c r="AC25" s="19"/>
      <c r="AD25" s="19"/>
      <c r="AE25" s="6"/>
      <c r="AF25" s="6"/>
      <c r="AG25" s="6"/>
    </row>
    <row r="26" spans="1:33" s="5" customFormat="1" ht="14.25" customHeight="1" x14ac:dyDescent="0.25">
      <c r="A26" s="7"/>
      <c r="B26" s="242" t="s">
        <v>31</v>
      </c>
      <c r="C26" s="243"/>
      <c r="D26" s="243"/>
      <c r="E26" s="244"/>
      <c r="F26" s="127">
        <v>4.5072438918742961</v>
      </c>
      <c r="G26" s="127">
        <v>-7.7233024681247429</v>
      </c>
      <c r="H26" s="127">
        <v>-10.366567288080489</v>
      </c>
      <c r="I26" s="127">
        <v>5.7188880442601118</v>
      </c>
      <c r="J26" s="127">
        <v>-20.247309135438073</v>
      </c>
      <c r="K26" s="127">
        <v>5.3997817771749794</v>
      </c>
      <c r="L26" s="127">
        <v>1.6053711198218412</v>
      </c>
      <c r="M26" s="127">
        <v>-6.4619745685511205</v>
      </c>
      <c r="N26" s="127">
        <v>43.716307717986446</v>
      </c>
      <c r="O26" s="127">
        <v>-2.6373583847476851</v>
      </c>
      <c r="P26" s="127">
        <v>-5.1060204288455591</v>
      </c>
      <c r="Q26" s="175">
        <v>-10.748736423469762</v>
      </c>
      <c r="R26" s="122"/>
      <c r="S26" s="74"/>
      <c r="T26" s="71"/>
      <c r="U26" s="71"/>
      <c r="V26" s="71"/>
      <c r="W26" s="71"/>
      <c r="X26" s="71"/>
      <c r="Y26" s="71"/>
      <c r="Z26" s="71"/>
      <c r="AC26" s="19"/>
      <c r="AD26" s="19"/>
      <c r="AE26" s="6"/>
      <c r="AF26" s="6"/>
      <c r="AG26" s="6"/>
    </row>
    <row r="27" spans="1:33" s="5" customFormat="1" ht="14.25" customHeight="1" x14ac:dyDescent="0.25">
      <c r="A27" s="7"/>
      <c r="B27" s="242" t="s">
        <v>32</v>
      </c>
      <c r="C27" s="243"/>
      <c r="D27" s="243"/>
      <c r="E27" s="244"/>
      <c r="F27" s="127">
        <v>10.101456774170387</v>
      </c>
      <c r="G27" s="127">
        <v>-2.8949214290852012</v>
      </c>
      <c r="H27" s="127">
        <v>5.9658144477905921</v>
      </c>
      <c r="I27" s="127">
        <v>2.0175911570585328</v>
      </c>
      <c r="J27" s="127">
        <v>0.60622180263933956</v>
      </c>
      <c r="K27" s="127">
        <v>4.2316776770875038</v>
      </c>
      <c r="L27" s="127">
        <v>3.7266063173490238</v>
      </c>
      <c r="M27" s="127">
        <v>6.2460478512100348</v>
      </c>
      <c r="N27" s="127">
        <v>2.8871460207636757</v>
      </c>
      <c r="O27" s="127">
        <v>-14.042645198042095</v>
      </c>
      <c r="P27" s="127">
        <v>-12.417392031260921</v>
      </c>
      <c r="Q27" s="175">
        <v>-10.431690582088516</v>
      </c>
      <c r="R27" s="122"/>
      <c r="S27" s="74"/>
      <c r="T27" s="71"/>
      <c r="U27" s="71"/>
      <c r="V27" s="71"/>
      <c r="W27" s="71"/>
      <c r="X27" s="71"/>
      <c r="Y27" s="71"/>
      <c r="Z27" s="71"/>
      <c r="AC27" s="19"/>
      <c r="AD27" s="19"/>
      <c r="AE27" s="6"/>
      <c r="AF27" s="6"/>
      <c r="AG27" s="6"/>
    </row>
    <row r="28" spans="1:33" s="5" customFormat="1" ht="14.25" customHeight="1" x14ac:dyDescent="0.25">
      <c r="A28" s="7"/>
      <c r="J28" s="14"/>
      <c r="K28" s="14"/>
      <c r="M28" s="14"/>
      <c r="N28" s="14"/>
      <c r="O28" s="14"/>
      <c r="P28" s="14"/>
      <c r="Q28" s="14"/>
      <c r="R28" s="122"/>
      <c r="S28" s="74"/>
      <c r="T28" s="71"/>
      <c r="U28" s="71"/>
      <c r="V28" s="71"/>
      <c r="W28" s="71"/>
      <c r="X28" s="71"/>
      <c r="Y28" s="71"/>
      <c r="Z28" s="71"/>
      <c r="AC28" s="19"/>
      <c r="AD28" s="19"/>
      <c r="AE28" s="6"/>
      <c r="AF28" s="6"/>
      <c r="AG28" s="6"/>
    </row>
    <row r="29" spans="1:33" s="5" customFormat="1" ht="14.25" customHeight="1" x14ac:dyDescent="0.25">
      <c r="A29" s="7"/>
      <c r="J29" s="14"/>
      <c r="K29" s="14"/>
      <c r="M29" s="14"/>
      <c r="N29" s="14"/>
      <c r="O29" s="14"/>
      <c r="P29" s="14"/>
      <c r="Q29" s="14"/>
      <c r="R29" s="122"/>
      <c r="S29" s="74"/>
      <c r="T29" s="71"/>
      <c r="U29" s="71"/>
      <c r="V29" s="71"/>
      <c r="W29" s="71"/>
      <c r="X29" s="71"/>
      <c r="Y29" s="71"/>
      <c r="Z29" s="71"/>
      <c r="AC29" s="19"/>
      <c r="AD29" s="19"/>
      <c r="AE29" s="6"/>
      <c r="AF29" s="6"/>
      <c r="AG29" s="6"/>
    </row>
    <row r="30" spans="1:33" s="5" customFormat="1" ht="14.25" customHeight="1" x14ac:dyDescent="0.25">
      <c r="A30" s="7"/>
      <c r="B30" s="237" t="s">
        <v>47</v>
      </c>
      <c r="C30" s="237"/>
      <c r="D30" s="237"/>
      <c r="E30" s="237"/>
      <c r="F30" s="237"/>
      <c r="G30" s="237"/>
      <c r="H30" s="237"/>
      <c r="I30" s="237"/>
      <c r="J30" s="237"/>
      <c r="K30" s="237"/>
      <c r="L30" s="237"/>
      <c r="M30" s="237"/>
      <c r="N30" s="237"/>
      <c r="O30" s="237"/>
      <c r="P30" s="237"/>
      <c r="Q30" s="237"/>
      <c r="R30" s="122"/>
      <c r="S30" s="74"/>
      <c r="T30" s="71"/>
      <c r="U30" s="223"/>
      <c r="V30" s="224"/>
      <c r="W30" s="224"/>
      <c r="X30" s="224"/>
      <c r="Y30" s="224"/>
      <c r="Z30" s="71"/>
      <c r="AC30" s="19"/>
      <c r="AD30" s="19"/>
      <c r="AE30" s="6"/>
      <c r="AF30" s="6"/>
      <c r="AG30" s="6"/>
    </row>
    <row r="31" spans="1:33" s="5" customFormat="1" ht="14.25" customHeight="1" x14ac:dyDescent="0.25">
      <c r="A31" s="7"/>
      <c r="B31" s="238" t="s">
        <v>105</v>
      </c>
      <c r="C31" s="238"/>
      <c r="D31" s="238"/>
      <c r="E31" s="238"/>
      <c r="F31" s="238"/>
      <c r="G31" s="238"/>
      <c r="H31" s="238"/>
      <c r="I31" s="238"/>
      <c r="J31" s="238"/>
      <c r="K31" s="238"/>
      <c r="L31" s="238"/>
      <c r="M31" s="238"/>
      <c r="N31" s="238"/>
      <c r="O31" s="238"/>
      <c r="P31" s="238"/>
      <c r="Q31" s="238"/>
      <c r="R31" s="122"/>
      <c r="S31" s="74"/>
      <c r="T31" s="71"/>
      <c r="U31" s="223"/>
      <c r="V31" s="224"/>
      <c r="W31" s="224"/>
      <c r="X31" s="224"/>
      <c r="Y31" s="224"/>
      <c r="Z31" s="71"/>
      <c r="AC31" s="19"/>
      <c r="AD31" s="19"/>
      <c r="AE31" s="6"/>
      <c r="AF31" s="6"/>
      <c r="AG31" s="6"/>
    </row>
    <row r="32" spans="1:33" s="5" customFormat="1" ht="14.25" customHeight="1" x14ac:dyDescent="0.25">
      <c r="A32" s="7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4"/>
      <c r="N32" s="14"/>
      <c r="O32" s="14"/>
      <c r="P32" s="14"/>
      <c r="Q32" s="14"/>
      <c r="R32" s="122"/>
      <c r="S32" s="74"/>
      <c r="T32" s="94"/>
      <c r="U32" s="94"/>
      <c r="X32" s="94"/>
      <c r="Y32" s="224"/>
      <c r="Z32" s="71"/>
      <c r="AC32" s="19"/>
      <c r="AD32" s="19"/>
      <c r="AE32" s="6"/>
      <c r="AF32" s="6"/>
      <c r="AG32" s="6"/>
    </row>
    <row r="33" spans="1:33" s="5" customFormat="1" ht="14.25" customHeight="1" x14ac:dyDescent="0.25">
      <c r="A33" s="7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4"/>
      <c r="N33" s="14"/>
      <c r="O33" s="14"/>
      <c r="P33" s="14"/>
      <c r="Q33" s="14"/>
      <c r="R33" s="122"/>
      <c r="S33" s="74"/>
      <c r="T33" s="95"/>
      <c r="U33" s="96"/>
      <c r="V33" s="94" t="s">
        <v>6</v>
      </c>
      <c r="W33" s="97" t="s">
        <v>2</v>
      </c>
      <c r="X33" s="95"/>
      <c r="Y33" s="225"/>
      <c r="Z33" s="225"/>
      <c r="AC33" s="19"/>
      <c r="AD33" s="19"/>
      <c r="AE33" s="6"/>
      <c r="AF33" s="6"/>
      <c r="AG33" s="6"/>
    </row>
    <row r="34" spans="1:33" s="5" customFormat="1" ht="14.25" customHeight="1" x14ac:dyDescent="0.25">
      <c r="A34" s="7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4"/>
      <c r="N34" s="14"/>
      <c r="O34" s="14"/>
      <c r="P34" s="14"/>
      <c r="Q34" s="14"/>
      <c r="R34" s="122"/>
      <c r="S34" s="74"/>
      <c r="T34" s="95"/>
      <c r="U34" s="96"/>
      <c r="V34" s="94"/>
      <c r="W34" s="94"/>
      <c r="X34" s="95"/>
      <c r="Y34" s="225"/>
      <c r="Z34" s="225"/>
      <c r="AC34" s="19"/>
      <c r="AD34" s="19"/>
      <c r="AE34" s="6"/>
      <c r="AF34" s="6"/>
      <c r="AG34" s="6"/>
    </row>
    <row r="35" spans="1:33" s="5" customFormat="1" ht="14.25" customHeight="1" x14ac:dyDescent="0.25">
      <c r="A35" s="7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4"/>
      <c r="N35" s="14"/>
      <c r="O35" s="14"/>
      <c r="P35" s="14"/>
      <c r="Q35" s="14"/>
      <c r="R35" s="122"/>
      <c r="S35" s="74"/>
      <c r="U35" s="96" t="s">
        <v>34</v>
      </c>
      <c r="V35" s="94">
        <v>2.8277159467992874</v>
      </c>
      <c r="W35" s="94">
        <v>3.6515327713580064</v>
      </c>
      <c r="X35" s="95"/>
      <c r="Y35" s="225"/>
      <c r="Z35" s="225"/>
      <c r="AC35" s="19"/>
      <c r="AD35" s="19"/>
      <c r="AE35" s="6"/>
      <c r="AF35" s="6"/>
      <c r="AG35" s="6"/>
    </row>
    <row r="36" spans="1:33" s="5" customFormat="1" ht="14.25" customHeight="1" x14ac:dyDescent="0.25">
      <c r="A36" s="7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4"/>
      <c r="N36" s="14"/>
      <c r="O36" s="14"/>
      <c r="P36" s="14"/>
      <c r="Q36" s="14"/>
      <c r="R36" s="122"/>
      <c r="S36" s="74"/>
      <c r="U36" s="96" t="s">
        <v>35</v>
      </c>
      <c r="V36" s="94">
        <v>3.0548138627760402</v>
      </c>
      <c r="W36" s="94">
        <v>0.80014516636144606</v>
      </c>
      <c r="X36" s="95"/>
      <c r="Y36" s="225"/>
      <c r="Z36" s="225"/>
      <c r="AC36" s="19"/>
      <c r="AD36" s="19"/>
      <c r="AE36" s="6"/>
      <c r="AF36" s="6"/>
      <c r="AG36" s="6"/>
    </row>
    <row r="37" spans="1:33" s="5" customFormat="1" ht="14.25" customHeight="1" x14ac:dyDescent="0.25">
      <c r="A37" s="7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4"/>
      <c r="N37" s="14"/>
      <c r="O37" s="14"/>
      <c r="P37" s="14"/>
      <c r="Q37" s="14"/>
      <c r="R37" s="122"/>
      <c r="S37" s="74"/>
      <c r="U37" s="96" t="s">
        <v>36</v>
      </c>
      <c r="V37" s="94">
        <v>1.6385220164110592</v>
      </c>
      <c r="W37" s="94">
        <v>2.5395585535131318</v>
      </c>
      <c r="X37" s="95"/>
      <c r="Y37" s="225"/>
      <c r="Z37" s="225"/>
      <c r="AC37" s="19"/>
      <c r="AD37" s="19"/>
      <c r="AE37" s="6"/>
      <c r="AF37" s="6"/>
      <c r="AG37" s="6"/>
    </row>
    <row r="38" spans="1:33" s="5" customFormat="1" ht="14.25" customHeight="1" x14ac:dyDescent="0.25">
      <c r="A38" s="7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4"/>
      <c r="N38" s="14"/>
      <c r="O38" s="14"/>
      <c r="P38" s="14"/>
      <c r="Q38" s="14"/>
      <c r="R38" s="122"/>
      <c r="S38" s="74"/>
      <c r="U38" s="96" t="s">
        <v>37</v>
      </c>
      <c r="V38" s="94">
        <v>1.8445695323882294</v>
      </c>
      <c r="W38" s="94">
        <v>0.84084031619842392</v>
      </c>
      <c r="X38" s="95"/>
      <c r="Y38" s="225"/>
      <c r="Z38" s="225"/>
      <c r="AC38" s="19"/>
      <c r="AD38" s="19"/>
      <c r="AE38" s="6"/>
      <c r="AF38" s="6"/>
      <c r="AG38" s="6"/>
    </row>
    <row r="39" spans="1:33" s="5" customFormat="1" ht="14.25" customHeight="1" x14ac:dyDescent="0.25">
      <c r="A39" s="7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4"/>
      <c r="N39" s="14"/>
      <c r="O39" s="14"/>
      <c r="P39" s="14"/>
      <c r="Q39" s="14"/>
      <c r="R39" s="122"/>
      <c r="S39" s="71"/>
      <c r="U39" s="96" t="s">
        <v>38</v>
      </c>
      <c r="V39" s="95">
        <v>4.7058714157414139</v>
      </c>
      <c r="W39" s="95">
        <v>2.8481348854737263</v>
      </c>
      <c r="X39" s="95"/>
      <c r="Y39" s="225"/>
      <c r="Z39" s="225"/>
      <c r="AC39" s="19"/>
      <c r="AD39" s="19"/>
      <c r="AE39" s="6"/>
      <c r="AF39" s="6"/>
      <c r="AG39" s="6"/>
    </row>
    <row r="40" spans="1:33" s="5" customFormat="1" ht="14.25" customHeight="1" x14ac:dyDescent="0.25">
      <c r="A40" s="7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4"/>
      <c r="N40" s="14"/>
      <c r="O40" s="14"/>
      <c r="P40" s="14"/>
      <c r="Q40" s="14"/>
      <c r="R40" s="122"/>
      <c r="S40" s="71"/>
      <c r="U40" s="96" t="s">
        <v>39</v>
      </c>
      <c r="V40" s="95">
        <v>0.54338972809632935</v>
      </c>
      <c r="W40" s="95">
        <v>-1.3945351170569324</v>
      </c>
      <c r="X40" s="95"/>
      <c r="Y40" s="225"/>
      <c r="Z40" s="225"/>
      <c r="AC40" s="19"/>
      <c r="AD40" s="19"/>
      <c r="AE40" s="6"/>
      <c r="AF40" s="6"/>
      <c r="AG40" s="6"/>
    </row>
    <row r="41" spans="1:33" s="5" customFormat="1" ht="14.25" customHeight="1" x14ac:dyDescent="0.25">
      <c r="A41" s="7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4"/>
      <c r="N41" s="14"/>
      <c r="O41" s="14"/>
      <c r="P41" s="14"/>
      <c r="Q41" s="14"/>
      <c r="R41" s="122"/>
      <c r="S41" s="71"/>
      <c r="T41" s="96">
        <v>2019</v>
      </c>
      <c r="U41" s="96" t="s">
        <v>40</v>
      </c>
      <c r="V41" s="95">
        <v>5.275483437742845</v>
      </c>
      <c r="W41" s="95">
        <v>6.5421499420447589</v>
      </c>
      <c r="X41" s="95"/>
      <c r="Y41" s="225"/>
      <c r="Z41" s="225"/>
      <c r="AC41" s="19"/>
      <c r="AD41" s="19"/>
      <c r="AE41" s="6"/>
      <c r="AF41" s="6"/>
      <c r="AG41" s="6"/>
    </row>
    <row r="42" spans="1:33" s="5" customFormat="1" ht="14.25" customHeight="1" x14ac:dyDescent="0.25">
      <c r="A42" s="7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4"/>
      <c r="N42" s="14"/>
      <c r="O42" s="14"/>
      <c r="P42" s="14"/>
      <c r="Q42" s="14"/>
      <c r="R42" s="122"/>
      <c r="S42" s="71"/>
      <c r="T42" s="95"/>
      <c r="U42" s="96" t="s">
        <v>41</v>
      </c>
      <c r="V42" s="95">
        <v>-6.2411276566953777E-2</v>
      </c>
      <c r="W42" s="95">
        <v>-8.5844287626031246E-2</v>
      </c>
      <c r="X42" s="95"/>
      <c r="Y42" s="225"/>
      <c r="Z42" s="225"/>
      <c r="AC42" s="19"/>
      <c r="AD42" s="19"/>
      <c r="AE42" s="6"/>
      <c r="AF42" s="6"/>
      <c r="AG42" s="6"/>
    </row>
    <row r="43" spans="1:33" s="5" customFormat="1" ht="14.25" customHeight="1" x14ac:dyDescent="0.25">
      <c r="A43" s="7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4"/>
      <c r="N43" s="14"/>
      <c r="O43" s="14"/>
      <c r="P43" s="14"/>
      <c r="Q43" s="14"/>
      <c r="R43" s="122"/>
      <c r="S43" s="71"/>
      <c r="T43" s="95"/>
      <c r="U43" s="96" t="s">
        <v>42</v>
      </c>
      <c r="V43" s="95">
        <v>1.3161321639861612</v>
      </c>
      <c r="W43" s="95">
        <v>2.5909228318489141</v>
      </c>
      <c r="X43" s="95"/>
      <c r="Y43" s="225"/>
      <c r="Z43" s="225"/>
      <c r="AC43" s="19"/>
      <c r="AD43" s="19"/>
      <c r="AE43" s="6"/>
      <c r="AF43" s="6"/>
      <c r="AG43" s="6"/>
    </row>
    <row r="44" spans="1:33" s="5" customFormat="1" ht="14.25" customHeight="1" x14ac:dyDescent="0.25">
      <c r="A44" s="7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4"/>
      <c r="N44" s="14"/>
      <c r="O44" s="14"/>
      <c r="P44" s="14"/>
      <c r="Q44" s="14"/>
      <c r="R44" s="122"/>
      <c r="S44" s="71"/>
      <c r="T44" s="95"/>
      <c r="U44" s="96" t="s">
        <v>43</v>
      </c>
      <c r="V44" s="95">
        <v>2.716321604771621</v>
      </c>
      <c r="W44" s="95">
        <v>2.566393162110586</v>
      </c>
      <c r="X44" s="95"/>
      <c r="Y44" s="225"/>
      <c r="Z44" s="225"/>
      <c r="AC44" s="19"/>
      <c r="AD44" s="19"/>
      <c r="AE44" s="6"/>
      <c r="AF44" s="6"/>
      <c r="AG44" s="6"/>
    </row>
    <row r="45" spans="1:33" s="5" customFormat="1" ht="14.25" customHeight="1" x14ac:dyDescent="0.25">
      <c r="A45" s="7"/>
      <c r="B45" s="237" t="s">
        <v>48</v>
      </c>
      <c r="C45" s="237"/>
      <c r="D45" s="237"/>
      <c r="E45" s="237"/>
      <c r="F45" s="237"/>
      <c r="G45" s="237"/>
      <c r="H45" s="237"/>
      <c r="I45" s="237"/>
      <c r="J45" s="237"/>
      <c r="K45" s="237"/>
      <c r="L45" s="237"/>
      <c r="M45" s="237"/>
      <c r="N45" s="237"/>
      <c r="O45" s="237"/>
      <c r="P45" s="237"/>
      <c r="Q45" s="237"/>
      <c r="R45" s="122"/>
      <c r="S45" s="71"/>
      <c r="T45" s="95"/>
      <c r="U45" s="96" t="s">
        <v>44</v>
      </c>
      <c r="V45" s="95">
        <v>-1.1233917977903407</v>
      </c>
      <c r="W45" s="95">
        <v>-2.8889779113330576</v>
      </c>
      <c r="X45" s="95"/>
      <c r="Y45" s="225"/>
      <c r="Z45" s="225"/>
      <c r="AC45" s="19"/>
      <c r="AD45" s="19"/>
      <c r="AE45" s="6"/>
      <c r="AF45" s="6"/>
      <c r="AG45" s="6"/>
    </row>
    <row r="46" spans="1:33" s="5" customFormat="1" ht="14.25" customHeight="1" x14ac:dyDescent="0.25">
      <c r="A46" s="7"/>
      <c r="B46" s="238" t="str">
        <f>$B$9</f>
        <v>Variación anual % ultimos 12 mesesp</v>
      </c>
      <c r="C46" s="238"/>
      <c r="D46" s="238"/>
      <c r="E46" s="238"/>
      <c r="F46" s="238"/>
      <c r="G46" s="238"/>
      <c r="H46" s="238"/>
      <c r="I46" s="238"/>
      <c r="J46" s="238"/>
      <c r="K46" s="238"/>
      <c r="L46" s="238"/>
      <c r="M46" s="238"/>
      <c r="N46" s="238"/>
      <c r="O46" s="238"/>
      <c r="P46" s="238"/>
      <c r="Q46" s="238"/>
      <c r="R46" s="122"/>
      <c r="S46" s="71"/>
      <c r="T46" s="95"/>
      <c r="U46" s="96" t="s">
        <v>45</v>
      </c>
      <c r="V46" s="95">
        <v>1.021211231254604</v>
      </c>
      <c r="W46" s="95">
        <v>3.8764119458709558</v>
      </c>
      <c r="X46" s="95"/>
      <c r="Y46" s="225"/>
      <c r="Z46" s="225"/>
      <c r="AC46" s="19"/>
      <c r="AD46" s="19"/>
      <c r="AE46" s="6"/>
      <c r="AF46" s="6"/>
      <c r="AG46" s="6"/>
    </row>
    <row r="47" spans="1:33" s="5" customFormat="1" ht="14.25" customHeight="1" x14ac:dyDescent="0.25">
      <c r="A47" s="7"/>
      <c r="B47" s="13"/>
      <c r="C47" s="13"/>
      <c r="D47" s="13"/>
      <c r="E47" s="13"/>
      <c r="F47" s="66"/>
      <c r="G47" s="13"/>
      <c r="H47" s="13"/>
      <c r="I47" s="13"/>
      <c r="J47" s="13"/>
      <c r="K47" s="13"/>
      <c r="L47" s="13"/>
      <c r="M47" s="14"/>
      <c r="N47" s="14"/>
      <c r="O47" s="14"/>
      <c r="P47" s="14"/>
      <c r="Q47" s="14"/>
      <c r="R47" s="122"/>
      <c r="S47" s="71"/>
      <c r="T47" s="96">
        <v>2020</v>
      </c>
      <c r="U47" s="96" t="s">
        <v>34</v>
      </c>
      <c r="V47" s="95">
        <v>4.3280538054912832</v>
      </c>
      <c r="W47" s="95">
        <v>2.6596456758105624</v>
      </c>
      <c r="X47" s="95"/>
      <c r="Y47" s="225"/>
      <c r="Z47" s="225"/>
      <c r="AC47" s="19"/>
      <c r="AD47" s="19"/>
      <c r="AE47" s="6"/>
      <c r="AF47" s="6"/>
      <c r="AG47" s="6"/>
    </row>
    <row r="48" spans="1:33" s="5" customFormat="1" x14ac:dyDescent="0.25">
      <c r="A48" s="7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6"/>
      <c r="N48" s="16"/>
      <c r="O48" s="16"/>
      <c r="P48" s="16"/>
      <c r="Q48" s="16"/>
      <c r="R48" s="122"/>
      <c r="S48" s="71"/>
      <c r="T48" s="95"/>
      <c r="U48" s="96" t="s">
        <v>35</v>
      </c>
      <c r="V48" s="95">
        <v>3.5994338150874494</v>
      </c>
      <c r="W48" s="95">
        <v>2.9486987334154113</v>
      </c>
      <c r="X48" s="95"/>
      <c r="Y48" s="225"/>
      <c r="Z48" s="225"/>
      <c r="AC48" s="19"/>
      <c r="AD48" s="19"/>
      <c r="AE48" s="6"/>
      <c r="AF48" s="6"/>
      <c r="AG48" s="6"/>
    </row>
    <row r="49" spans="1:33" s="5" customFormat="1" x14ac:dyDescent="0.25">
      <c r="A49" s="7"/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6"/>
      <c r="N49" s="16"/>
      <c r="O49" s="16"/>
      <c r="P49" s="16"/>
      <c r="Q49" s="16"/>
      <c r="R49" s="122"/>
      <c r="S49" s="71"/>
      <c r="T49" s="95"/>
      <c r="U49" s="96" t="s">
        <v>36</v>
      </c>
      <c r="V49" s="95">
        <v>-7.7983318374043709</v>
      </c>
      <c r="W49" s="95">
        <v>-12.124421575857491</v>
      </c>
      <c r="X49" s="95"/>
      <c r="Y49" s="225"/>
      <c r="Z49" s="225"/>
      <c r="AC49" s="19"/>
      <c r="AD49" s="19"/>
      <c r="AE49" s="6"/>
      <c r="AF49" s="6"/>
      <c r="AG49" s="6"/>
    </row>
    <row r="50" spans="1:33" s="5" customFormat="1" x14ac:dyDescent="0.25">
      <c r="A50" s="7"/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6"/>
      <c r="N50" s="16"/>
      <c r="O50" s="16"/>
      <c r="P50" s="16"/>
      <c r="Q50" s="16"/>
      <c r="R50" s="122"/>
      <c r="S50" s="71"/>
      <c r="T50" s="95"/>
      <c r="U50" s="96" t="s">
        <v>37</v>
      </c>
      <c r="V50" s="95">
        <v>-35.926130476370069</v>
      </c>
      <c r="W50" s="95">
        <v>-40.144420159242699</v>
      </c>
      <c r="X50" s="95"/>
      <c r="Y50" s="225"/>
      <c r="Z50" s="225"/>
      <c r="AC50" s="19"/>
      <c r="AD50" s="19"/>
      <c r="AE50" s="6"/>
      <c r="AF50" s="6"/>
      <c r="AG50" s="6"/>
    </row>
    <row r="51" spans="1:33" s="5" customFormat="1" x14ac:dyDescent="0.25">
      <c r="A51" s="7"/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6"/>
      <c r="N51" s="16"/>
      <c r="O51" s="16"/>
      <c r="P51" s="16"/>
      <c r="Q51" s="16"/>
      <c r="R51" s="122"/>
      <c r="S51" s="71"/>
      <c r="U51" s="96" t="s">
        <v>38</v>
      </c>
      <c r="V51" s="95">
        <v>-25.18806787349326</v>
      </c>
      <c r="W51" s="95">
        <v>-31.577386204731251</v>
      </c>
      <c r="Y51" s="71"/>
      <c r="Z51" s="71"/>
      <c r="AC51" s="19"/>
      <c r="AD51" s="19"/>
      <c r="AE51" s="6"/>
      <c r="AF51" s="6"/>
      <c r="AG51" s="6"/>
    </row>
    <row r="52" spans="1:33" s="5" customFormat="1" x14ac:dyDescent="0.25">
      <c r="A52" s="7"/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6"/>
      <c r="N52" s="16"/>
      <c r="O52" s="16"/>
      <c r="P52" s="16"/>
      <c r="Q52" s="16"/>
      <c r="R52" s="122"/>
      <c r="S52" s="71"/>
      <c r="U52" s="96" t="s">
        <v>39</v>
      </c>
      <c r="V52" s="95">
        <v>-11.264644249017785</v>
      </c>
      <c r="W52" s="95">
        <v>-17.232928837103799</v>
      </c>
      <c r="Y52" s="71"/>
      <c r="Z52" s="71"/>
      <c r="AC52" s="19"/>
      <c r="AD52" s="19"/>
      <c r="AE52" s="6"/>
      <c r="AF52" s="6"/>
      <c r="AG52" s="6"/>
    </row>
    <row r="53" spans="1:33" s="5" customFormat="1" x14ac:dyDescent="0.25">
      <c r="A53" s="7"/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6"/>
      <c r="N53" s="16"/>
      <c r="O53" s="16"/>
      <c r="P53" s="16"/>
      <c r="Q53" s="16"/>
      <c r="R53" s="122"/>
      <c r="S53" s="71"/>
      <c r="Y53" s="71"/>
      <c r="Z53" s="71"/>
      <c r="AC53" s="19"/>
      <c r="AD53" s="19"/>
      <c r="AE53" s="6"/>
      <c r="AF53" s="6"/>
      <c r="AG53" s="6"/>
    </row>
    <row r="54" spans="1:33" s="5" customFormat="1" x14ac:dyDescent="0.25">
      <c r="A54" s="7"/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6"/>
      <c r="N54" s="16"/>
      <c r="O54" s="16"/>
      <c r="P54" s="16"/>
      <c r="Q54" s="16"/>
      <c r="R54" s="122"/>
      <c r="S54" s="71"/>
      <c r="U54" s="12"/>
      <c r="Y54" s="71"/>
      <c r="Z54" s="71"/>
      <c r="AC54" s="19"/>
      <c r="AD54" s="19"/>
      <c r="AE54" s="6"/>
      <c r="AF54" s="6"/>
      <c r="AG54" s="6"/>
    </row>
    <row r="55" spans="1:33" s="5" customFormat="1" x14ac:dyDescent="0.25">
      <c r="A55" s="7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122"/>
      <c r="S55" s="226"/>
      <c r="Y55" s="71"/>
      <c r="Z55" s="71"/>
      <c r="AC55" s="19"/>
      <c r="AD55" s="19"/>
      <c r="AE55" s="6"/>
      <c r="AF55" s="6"/>
      <c r="AG55" s="6"/>
    </row>
    <row r="56" spans="1:33" x14ac:dyDescent="0.25">
      <c r="A56" s="7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122"/>
      <c r="S56" s="226"/>
      <c r="T56" s="71"/>
      <c r="U56" s="71"/>
      <c r="V56" s="71"/>
      <c r="W56" s="71"/>
      <c r="X56" s="71"/>
      <c r="Y56" s="71"/>
      <c r="AA56" s="5"/>
      <c r="AB56" s="5"/>
      <c r="AC56" s="19"/>
      <c r="AD56" s="19"/>
    </row>
    <row r="57" spans="1:33" x14ac:dyDescent="0.25">
      <c r="A57" s="7"/>
      <c r="R57" s="122"/>
      <c r="S57" s="226"/>
      <c r="T57" s="71"/>
      <c r="U57" s="71"/>
      <c r="V57" s="71"/>
      <c r="W57" s="71"/>
      <c r="X57" s="71"/>
      <c r="Y57" s="71"/>
      <c r="AA57" s="5"/>
      <c r="AB57" s="5"/>
      <c r="AC57" s="19"/>
      <c r="AD57" s="19"/>
    </row>
    <row r="58" spans="1:33" x14ac:dyDescent="0.25">
      <c r="A58" s="17" t="s">
        <v>15</v>
      </c>
      <c r="R58" s="122"/>
      <c r="S58" s="226"/>
      <c r="T58" s="71"/>
      <c r="U58" s="71"/>
      <c r="V58" s="71"/>
      <c r="W58" s="71"/>
      <c r="X58" s="71"/>
      <c r="Y58" s="71"/>
      <c r="AA58" s="5"/>
      <c r="AB58" s="5"/>
      <c r="AC58" s="19"/>
      <c r="AD58" s="19"/>
    </row>
    <row r="59" spans="1:33" x14ac:dyDescent="0.25">
      <c r="A59" s="17" t="s">
        <v>16</v>
      </c>
      <c r="R59" s="122"/>
      <c r="S59" s="226"/>
      <c r="T59" s="71"/>
      <c r="U59" s="71"/>
      <c r="V59" s="71"/>
      <c r="W59" s="71"/>
      <c r="X59" s="71"/>
      <c r="Y59" s="71"/>
      <c r="AA59" s="5"/>
      <c r="AB59" s="5"/>
      <c r="AC59" s="19"/>
      <c r="AD59" s="19"/>
    </row>
    <row r="60" spans="1:33" x14ac:dyDescent="0.25">
      <c r="A60" s="17" t="str">
        <f>'H Producción dptos corrido'!$A$60</f>
        <v>p: provisional</v>
      </c>
      <c r="R60" s="122"/>
      <c r="S60" s="226"/>
      <c r="T60" s="71"/>
      <c r="U60" s="71"/>
      <c r="V60" s="71"/>
      <c r="W60" s="71"/>
      <c r="X60" s="71"/>
      <c r="Y60" s="71"/>
      <c r="AA60" s="5"/>
      <c r="AB60" s="5"/>
      <c r="AC60" s="19"/>
      <c r="AD60" s="19"/>
    </row>
    <row r="61" spans="1:33" x14ac:dyDescent="0.25">
      <c r="A61" s="117" t="str">
        <f>'H Producción dptos corrido'!$A$61</f>
        <v>Fuente: DANE, Encuesta mensual manufacturera con enfoque territorial, junio 2020p</v>
      </c>
      <c r="B61" s="130"/>
      <c r="C61" s="130"/>
      <c r="D61" s="130"/>
      <c r="E61" s="130"/>
      <c r="F61" s="130"/>
      <c r="G61" s="130"/>
      <c r="H61" s="130"/>
      <c r="I61" s="130"/>
      <c r="J61" s="130"/>
      <c r="K61" s="130"/>
      <c r="L61" s="130"/>
      <c r="M61" s="130"/>
      <c r="N61" s="130"/>
      <c r="O61" s="130"/>
      <c r="P61" s="130"/>
      <c r="Q61" s="130"/>
      <c r="R61" s="131"/>
      <c r="T61" s="71"/>
      <c r="U61" s="71"/>
      <c r="V61" s="71"/>
      <c r="W61" s="71"/>
      <c r="X61" s="71"/>
      <c r="Y61" s="71"/>
      <c r="AA61" s="5"/>
      <c r="AB61" s="5"/>
      <c r="AC61" s="19"/>
      <c r="AD61" s="19"/>
    </row>
    <row r="62" spans="1:33" x14ac:dyDescent="0.25">
      <c r="T62" s="71"/>
      <c r="U62" s="71"/>
      <c r="V62" s="71"/>
      <c r="W62" s="71"/>
      <c r="X62" s="71"/>
      <c r="Y62" s="71"/>
      <c r="AA62" s="5"/>
      <c r="AB62" s="5"/>
      <c r="AC62" s="19"/>
      <c r="AD62" s="19"/>
    </row>
    <row r="63" spans="1:33" x14ac:dyDescent="0.25">
      <c r="T63" s="71"/>
      <c r="U63" s="71"/>
      <c r="V63" s="71"/>
      <c r="W63" s="71"/>
      <c r="X63" s="71"/>
      <c r="Y63" s="71"/>
      <c r="AA63" s="19"/>
      <c r="AB63" s="19"/>
      <c r="AC63" s="19"/>
      <c r="AD63" s="19"/>
    </row>
    <row r="64" spans="1:33" x14ac:dyDescent="0.25">
      <c r="T64" s="71"/>
      <c r="U64" s="71"/>
      <c r="V64" s="71"/>
      <c r="W64" s="71"/>
      <c r="X64" s="71"/>
      <c r="Y64" s="71"/>
      <c r="AA64" s="19"/>
      <c r="AB64" s="19"/>
      <c r="AC64" s="19"/>
      <c r="AD64" s="19"/>
    </row>
    <row r="65" spans="19:30" x14ac:dyDescent="0.25">
      <c r="T65" s="71"/>
      <c r="U65" s="71"/>
      <c r="V65" s="71"/>
      <c r="W65" s="71"/>
      <c r="X65" s="71"/>
      <c r="Y65" s="71"/>
      <c r="AA65" s="19"/>
      <c r="AB65" s="19"/>
      <c r="AC65" s="19"/>
      <c r="AD65" s="19"/>
    </row>
    <row r="66" spans="19:30" x14ac:dyDescent="0.25">
      <c r="T66" s="71"/>
      <c r="U66" s="71"/>
      <c r="V66" s="71"/>
      <c r="W66" s="71"/>
      <c r="X66" s="71"/>
      <c r="Y66" s="71"/>
      <c r="AA66" s="19"/>
      <c r="AB66" s="19"/>
      <c r="AC66" s="19"/>
      <c r="AD66" s="19"/>
    </row>
    <row r="67" spans="19:30" x14ac:dyDescent="0.25">
      <c r="T67" s="71"/>
      <c r="U67" s="71"/>
      <c r="V67" s="71"/>
      <c r="W67" s="71"/>
      <c r="X67" s="71"/>
      <c r="Y67" s="71"/>
      <c r="AA67" s="19"/>
      <c r="AB67" s="19"/>
      <c r="AC67" s="19"/>
      <c r="AD67" s="19"/>
    </row>
    <row r="68" spans="19:30" x14ac:dyDescent="0.25">
      <c r="T68" s="71"/>
      <c r="U68" s="71"/>
      <c r="V68" s="71"/>
      <c r="W68" s="71"/>
      <c r="X68" s="71"/>
      <c r="Y68" s="71"/>
      <c r="AA68" s="19"/>
      <c r="AB68" s="19"/>
      <c r="AC68" s="19"/>
      <c r="AD68" s="19"/>
    </row>
    <row r="69" spans="19:30" x14ac:dyDescent="0.25">
      <c r="S69" s="19"/>
      <c r="T69" s="19"/>
      <c r="U69" s="19"/>
      <c r="V69" s="19"/>
      <c r="W69" s="19"/>
      <c r="X69" s="19"/>
      <c r="Y69" s="19"/>
      <c r="Z69" s="19"/>
      <c r="AA69" s="19"/>
      <c r="AB69" s="19"/>
      <c r="AC69" s="19"/>
      <c r="AD69" s="19"/>
    </row>
    <row r="70" spans="19:30" x14ac:dyDescent="0.25">
      <c r="S70" s="19"/>
      <c r="T70" s="19"/>
      <c r="U70" s="19"/>
      <c r="V70" s="19"/>
      <c r="W70" s="19"/>
      <c r="X70" s="19"/>
      <c r="Y70" s="19"/>
      <c r="Z70" s="19"/>
      <c r="AA70" s="19"/>
      <c r="AB70" s="19"/>
      <c r="AC70" s="19"/>
      <c r="AD70" s="19"/>
    </row>
    <row r="71" spans="19:30" x14ac:dyDescent="0.25">
      <c r="S71" s="19"/>
      <c r="T71" s="19"/>
      <c r="U71" s="19"/>
      <c r="V71" s="19"/>
      <c r="W71" s="19"/>
      <c r="X71" s="19"/>
      <c r="Y71" s="19"/>
      <c r="Z71" s="19"/>
      <c r="AA71" s="19"/>
      <c r="AB71" s="19"/>
      <c r="AC71" s="19"/>
      <c r="AD71" s="19"/>
    </row>
    <row r="72" spans="19:30" x14ac:dyDescent="0.25">
      <c r="S72" s="19"/>
      <c r="T72" s="19"/>
      <c r="U72" s="19"/>
      <c r="V72" s="19"/>
      <c r="W72" s="19"/>
      <c r="X72" s="19"/>
      <c r="Y72" s="19"/>
      <c r="Z72" s="19"/>
      <c r="AA72" s="19"/>
      <c r="AB72" s="19"/>
      <c r="AC72" s="19"/>
      <c r="AD72" s="19"/>
    </row>
    <row r="73" spans="19:30" x14ac:dyDescent="0.25">
      <c r="S73" s="19"/>
      <c r="T73" s="19"/>
      <c r="U73" s="19"/>
      <c r="V73" s="19"/>
      <c r="W73" s="19"/>
      <c r="X73" s="19"/>
      <c r="Y73" s="19"/>
      <c r="Z73" s="19"/>
      <c r="AA73" s="19"/>
      <c r="AB73" s="19"/>
      <c r="AC73" s="19"/>
      <c r="AD73" s="19"/>
    </row>
    <row r="74" spans="19:30" x14ac:dyDescent="0.25">
      <c r="S74" s="19"/>
      <c r="T74" s="19"/>
      <c r="U74" s="19"/>
      <c r="V74" s="19"/>
      <c r="W74" s="19"/>
      <c r="X74" s="19"/>
      <c r="Y74" s="19"/>
      <c r="Z74" s="19"/>
      <c r="AA74" s="19"/>
      <c r="AB74" s="19"/>
      <c r="AC74" s="19"/>
      <c r="AD74" s="19"/>
    </row>
    <row r="75" spans="19:30" x14ac:dyDescent="0.25">
      <c r="S75" s="19"/>
      <c r="T75" s="19"/>
      <c r="U75" s="19"/>
      <c r="V75" s="19"/>
      <c r="W75" s="19"/>
      <c r="X75" s="19"/>
      <c r="Y75" s="19"/>
      <c r="Z75" s="19"/>
      <c r="AA75" s="19"/>
      <c r="AB75" s="19"/>
      <c r="AC75" s="19"/>
      <c r="AD75" s="19"/>
    </row>
    <row r="76" spans="19:30" x14ac:dyDescent="0.25">
      <c r="S76" s="19"/>
      <c r="T76" s="19"/>
      <c r="U76" s="19"/>
      <c r="V76" s="19"/>
      <c r="W76" s="19"/>
      <c r="X76" s="19"/>
      <c r="Y76" s="19"/>
      <c r="Z76" s="19"/>
      <c r="AA76" s="19"/>
      <c r="AB76" s="19"/>
      <c r="AC76" s="19"/>
      <c r="AD76" s="19"/>
    </row>
    <row r="77" spans="19:30" x14ac:dyDescent="0.25">
      <c r="S77" s="19"/>
      <c r="T77" s="19"/>
      <c r="U77" s="19"/>
      <c r="V77" s="19"/>
      <c r="W77" s="19"/>
      <c r="X77" s="19"/>
      <c r="Y77" s="19"/>
      <c r="Z77" s="19"/>
      <c r="AA77" s="19"/>
      <c r="AB77" s="19"/>
      <c r="AC77" s="19"/>
      <c r="AD77" s="19"/>
    </row>
    <row r="78" spans="19:30" x14ac:dyDescent="0.25">
      <c r="S78" s="19"/>
      <c r="T78" s="19"/>
      <c r="U78" s="19"/>
      <c r="V78" s="19"/>
      <c r="W78" s="19"/>
      <c r="X78" s="19"/>
      <c r="Y78" s="19"/>
      <c r="Z78" s="19"/>
      <c r="AA78" s="19"/>
      <c r="AB78" s="19"/>
      <c r="AC78" s="19"/>
      <c r="AD78" s="19"/>
    </row>
    <row r="79" spans="19:30" x14ac:dyDescent="0.25">
      <c r="S79" s="19"/>
      <c r="T79" s="19"/>
      <c r="U79" s="19"/>
      <c r="V79" s="19"/>
      <c r="W79" s="19"/>
      <c r="X79" s="19"/>
      <c r="Y79" s="19"/>
      <c r="Z79" s="19"/>
      <c r="AA79" s="19"/>
      <c r="AB79" s="19"/>
      <c r="AC79" s="19"/>
      <c r="AD79" s="19"/>
    </row>
    <row r="80" spans="19:30" x14ac:dyDescent="0.25">
      <c r="S80" s="19"/>
      <c r="T80" s="19"/>
      <c r="U80" s="19"/>
      <c r="V80" s="19"/>
      <c r="W80" s="19"/>
      <c r="X80" s="19"/>
      <c r="Y80" s="19"/>
      <c r="Z80" s="19"/>
      <c r="AA80" s="19"/>
      <c r="AB80" s="19"/>
      <c r="AC80" s="19"/>
      <c r="AD80" s="19"/>
    </row>
    <row r="81" spans="19:30" x14ac:dyDescent="0.25">
      <c r="S81" s="19"/>
      <c r="T81" s="19"/>
      <c r="U81" s="19"/>
      <c r="V81" s="19"/>
      <c r="W81" s="19"/>
      <c r="X81" s="19"/>
      <c r="Y81" s="19"/>
      <c r="Z81" s="19"/>
      <c r="AA81" s="19"/>
      <c r="AB81" s="19"/>
      <c r="AC81" s="19"/>
      <c r="AD81" s="19"/>
    </row>
    <row r="82" spans="19:30" x14ac:dyDescent="0.25">
      <c r="S82" s="19"/>
      <c r="T82" s="19"/>
      <c r="U82" s="19"/>
      <c r="V82" s="19"/>
      <c r="W82" s="19"/>
      <c r="X82" s="19"/>
      <c r="Y82" s="19"/>
      <c r="Z82" s="19"/>
      <c r="AA82" s="19"/>
      <c r="AB82" s="19"/>
      <c r="AC82" s="19"/>
      <c r="AD82" s="19"/>
    </row>
    <row r="83" spans="19:30" x14ac:dyDescent="0.25">
      <c r="S83" s="19"/>
      <c r="T83" s="19"/>
      <c r="U83" s="19"/>
      <c r="V83" s="19"/>
      <c r="W83" s="19"/>
      <c r="X83" s="19"/>
      <c r="Y83" s="19"/>
      <c r="Z83" s="19"/>
      <c r="AA83" s="19"/>
      <c r="AB83" s="19"/>
      <c r="AC83" s="19"/>
      <c r="AD83" s="19"/>
    </row>
    <row r="84" spans="19:30" x14ac:dyDescent="0.25">
      <c r="S84" s="19"/>
      <c r="T84" s="19"/>
      <c r="U84" s="19"/>
      <c r="V84" s="19"/>
      <c r="W84" s="19"/>
      <c r="X84" s="19"/>
      <c r="Y84" s="19"/>
      <c r="Z84" s="19"/>
      <c r="AA84" s="19"/>
      <c r="AB84" s="19"/>
      <c r="AC84" s="19"/>
      <c r="AD84" s="19"/>
    </row>
    <row r="85" spans="19:30" x14ac:dyDescent="0.25">
      <c r="S85" s="19"/>
      <c r="T85" s="19"/>
      <c r="U85" s="19"/>
      <c r="V85" s="19"/>
      <c r="W85" s="19"/>
      <c r="X85" s="19"/>
      <c r="Y85" s="19"/>
      <c r="Z85" s="19"/>
      <c r="AA85" s="19"/>
      <c r="AB85" s="19"/>
      <c r="AC85" s="19"/>
      <c r="AD85" s="19"/>
    </row>
    <row r="86" spans="19:30" x14ac:dyDescent="0.25">
      <c r="S86" s="19"/>
      <c r="T86" s="19"/>
      <c r="U86" s="19"/>
      <c r="V86" s="19"/>
      <c r="W86" s="19"/>
      <c r="X86" s="19"/>
      <c r="Y86" s="19"/>
      <c r="Z86" s="19"/>
      <c r="AA86" s="19"/>
      <c r="AB86" s="19"/>
      <c r="AC86" s="19"/>
      <c r="AD86" s="19"/>
    </row>
    <row r="87" spans="19:30" x14ac:dyDescent="0.25">
      <c r="S87" s="19"/>
      <c r="T87" s="19"/>
      <c r="U87" s="19"/>
      <c r="V87" s="19"/>
      <c r="W87" s="19"/>
      <c r="X87" s="19"/>
      <c r="Y87" s="19"/>
      <c r="Z87" s="19"/>
      <c r="AA87" s="19"/>
      <c r="AB87" s="19"/>
      <c r="AC87" s="19"/>
      <c r="AD87" s="19"/>
    </row>
    <row r="88" spans="19:30" x14ac:dyDescent="0.25">
      <c r="S88" s="19"/>
      <c r="T88" s="19"/>
      <c r="U88" s="19"/>
      <c r="V88" s="19"/>
      <c r="W88" s="19"/>
      <c r="X88" s="19"/>
      <c r="Y88" s="19"/>
      <c r="Z88" s="19"/>
      <c r="AA88" s="19"/>
      <c r="AB88" s="19"/>
      <c r="AC88" s="19"/>
      <c r="AD88" s="19"/>
    </row>
    <row r="89" spans="19:30" x14ac:dyDescent="0.25">
      <c r="S89" s="19"/>
      <c r="T89" s="19"/>
      <c r="U89" s="19"/>
      <c r="V89" s="19"/>
      <c r="W89" s="19"/>
      <c r="X89" s="19"/>
      <c r="Y89" s="19"/>
      <c r="Z89" s="19"/>
      <c r="AA89" s="19"/>
      <c r="AB89" s="19"/>
      <c r="AC89" s="19"/>
      <c r="AD89" s="19"/>
    </row>
    <row r="90" spans="19:30" x14ac:dyDescent="0.25">
      <c r="S90" s="19"/>
      <c r="T90" s="19"/>
      <c r="U90" s="19"/>
      <c r="V90" s="19"/>
      <c r="W90" s="19"/>
      <c r="X90" s="19"/>
      <c r="Y90" s="19"/>
      <c r="Z90" s="19"/>
      <c r="AA90" s="19"/>
      <c r="AB90" s="19"/>
      <c r="AC90" s="19"/>
      <c r="AD90" s="19"/>
    </row>
    <row r="91" spans="19:30" x14ac:dyDescent="0.25">
      <c r="S91" s="19"/>
      <c r="T91" s="19"/>
      <c r="U91" s="19"/>
      <c r="V91" s="19"/>
      <c r="W91" s="19"/>
      <c r="X91" s="19"/>
      <c r="Y91" s="19"/>
      <c r="Z91" s="19"/>
      <c r="AA91" s="19"/>
      <c r="AB91" s="19"/>
      <c r="AC91" s="19"/>
      <c r="AD91" s="19"/>
    </row>
  </sheetData>
  <mergeCells count="23">
    <mergeCell ref="B45:Q45"/>
    <mergeCell ref="B46:Q46"/>
    <mergeCell ref="B13:E13"/>
    <mergeCell ref="B14:E14"/>
    <mergeCell ref="B15:E15"/>
    <mergeCell ref="B16:E16"/>
    <mergeCell ref="B17:E17"/>
    <mergeCell ref="B18:E18"/>
    <mergeCell ref="B19:E19"/>
    <mergeCell ref="B25:E25"/>
    <mergeCell ref="B26:E26"/>
    <mergeCell ref="B27:E27"/>
    <mergeCell ref="B20:E20"/>
    <mergeCell ref="B21:E21"/>
    <mergeCell ref="B22:E22"/>
    <mergeCell ref="B23:E23"/>
    <mergeCell ref="B30:Q30"/>
    <mergeCell ref="B31:Q31"/>
    <mergeCell ref="B24:E24"/>
    <mergeCell ref="B8:Q8"/>
    <mergeCell ref="B9:Q9"/>
    <mergeCell ref="F11:K11"/>
    <mergeCell ref="L11:Q11"/>
  </mergeCells>
  <phoneticPr fontId="75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I79"/>
  <sheetViews>
    <sheetView showGridLines="0" zoomScaleNormal="100" zoomScaleSheetLayoutView="80" workbookViewId="0"/>
  </sheetViews>
  <sheetFormatPr baseColWidth="10" defaultColWidth="10.85546875" defaultRowHeight="15.75" x14ac:dyDescent="0.25"/>
  <cols>
    <col min="1" max="18" width="5.7109375" style="6" customWidth="1"/>
    <col min="19" max="19" width="7.140625" style="71" customWidth="1"/>
    <col min="20" max="20" width="11" style="5" customWidth="1"/>
    <col min="21" max="21" width="10.85546875" style="5" customWidth="1"/>
    <col min="22" max="22" width="12.85546875" style="5" customWidth="1"/>
    <col min="23" max="24" width="10.85546875" style="5"/>
    <col min="25" max="25" width="10.85546875" style="6"/>
    <col min="26" max="30" width="10.85546875" style="71"/>
    <col min="31" max="16384" width="10.85546875" style="6"/>
  </cols>
  <sheetData>
    <row r="1" spans="1:3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120"/>
      <c r="S1" s="62"/>
      <c r="Y1" s="5"/>
      <c r="Z1" s="5"/>
      <c r="AA1" s="5"/>
      <c r="AB1" s="5"/>
    </row>
    <row r="2" spans="1:3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9"/>
      <c r="N2" s="9"/>
      <c r="O2" s="9"/>
      <c r="P2" s="9"/>
      <c r="Q2" s="9"/>
      <c r="R2" s="121"/>
      <c r="S2" s="62"/>
      <c r="Y2" s="5"/>
      <c r="Z2" s="5"/>
      <c r="AA2" s="5"/>
      <c r="AB2" s="5"/>
      <c r="AC2" s="183"/>
    </row>
    <row r="3" spans="1:3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9"/>
      <c r="N3" s="9"/>
      <c r="O3" s="9"/>
      <c r="P3" s="9"/>
      <c r="Q3" s="9"/>
      <c r="R3" s="121"/>
      <c r="S3" s="62"/>
      <c r="Y3" s="5"/>
      <c r="Z3" s="5"/>
      <c r="AA3" s="5"/>
      <c r="AB3" s="5"/>
      <c r="AC3" s="183"/>
    </row>
    <row r="4" spans="1:3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9"/>
      <c r="N4" s="9"/>
      <c r="O4" s="9"/>
      <c r="P4" s="9"/>
      <c r="Q4" s="9"/>
      <c r="R4" s="122"/>
      <c r="S4" s="5"/>
      <c r="Y4" s="5"/>
      <c r="Z4" s="5"/>
      <c r="AA4" s="5"/>
      <c r="AB4" s="5"/>
      <c r="AC4" s="183"/>
    </row>
    <row r="5" spans="1:35" x14ac:dyDescent="0.25">
      <c r="A5" s="7"/>
      <c r="B5" s="113"/>
      <c r="C5" s="113"/>
      <c r="D5" s="113"/>
      <c r="E5" s="113"/>
      <c r="F5" s="113"/>
      <c r="G5" s="113"/>
      <c r="H5" s="113"/>
      <c r="I5" s="113"/>
      <c r="J5" s="113"/>
      <c r="K5" s="113"/>
      <c r="L5" s="113"/>
      <c r="M5" s="9"/>
      <c r="N5" s="9"/>
      <c r="O5" s="9"/>
      <c r="P5" s="9"/>
      <c r="Q5" s="9"/>
      <c r="R5" s="122"/>
      <c r="S5" s="5"/>
      <c r="Y5" s="5"/>
      <c r="Z5" s="5"/>
      <c r="AA5" s="5"/>
      <c r="AB5" s="5"/>
      <c r="AC5" s="183"/>
    </row>
    <row r="6" spans="1:3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73"/>
      <c r="R6" s="122"/>
      <c r="S6" s="5"/>
      <c r="Y6" s="5"/>
      <c r="Z6" s="5"/>
      <c r="AA6" s="5"/>
      <c r="AB6" s="5"/>
      <c r="AC6" s="183"/>
    </row>
    <row r="7" spans="1:35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73"/>
      <c r="R7" s="122"/>
      <c r="S7" s="5"/>
      <c r="Y7" s="5"/>
      <c r="Z7" s="5"/>
      <c r="AA7" s="5"/>
      <c r="AB7" s="5"/>
      <c r="AC7" s="183"/>
    </row>
    <row r="8" spans="1:35" x14ac:dyDescent="0.25">
      <c r="A8" s="9"/>
      <c r="B8" s="248" t="s">
        <v>46</v>
      </c>
      <c r="C8" s="248"/>
      <c r="D8" s="248"/>
      <c r="E8" s="248"/>
      <c r="F8" s="248"/>
      <c r="G8" s="248"/>
      <c r="H8" s="248"/>
      <c r="I8" s="248"/>
      <c r="J8" s="248"/>
      <c r="K8" s="248"/>
      <c r="L8" s="248"/>
      <c r="M8" s="248"/>
      <c r="N8" s="248"/>
      <c r="O8" s="248"/>
      <c r="P8" s="248"/>
      <c r="Q8" s="248"/>
      <c r="R8" s="122"/>
      <c r="S8" s="216"/>
      <c r="Y8" s="5"/>
      <c r="Z8" s="5"/>
      <c r="AA8" s="5"/>
      <c r="AB8" s="5"/>
      <c r="AC8" s="183"/>
    </row>
    <row r="9" spans="1:35" x14ac:dyDescent="0.25">
      <c r="A9" s="9"/>
      <c r="B9" s="252" t="str">
        <f>'H Producción dptos corrido'!$B$9</f>
        <v>Variación año corrido %  a junio 2020p</v>
      </c>
      <c r="C9" s="252"/>
      <c r="D9" s="252"/>
      <c r="E9" s="252"/>
      <c r="F9" s="252"/>
      <c r="G9" s="252"/>
      <c r="H9" s="252"/>
      <c r="I9" s="252"/>
      <c r="J9" s="252"/>
      <c r="K9" s="252"/>
      <c r="L9" s="252"/>
      <c r="M9" s="252"/>
      <c r="N9" s="252"/>
      <c r="O9" s="252"/>
      <c r="P9" s="252"/>
      <c r="Q9" s="252"/>
      <c r="R9" s="122"/>
      <c r="S9" s="216"/>
      <c r="Y9" s="5"/>
      <c r="Z9" s="5"/>
      <c r="AA9" s="5"/>
      <c r="AB9" s="5"/>
      <c r="AC9" s="183"/>
    </row>
    <row r="10" spans="1:35" x14ac:dyDescent="0.25">
      <c r="A10" s="9"/>
      <c r="B10" s="81"/>
      <c r="C10" s="81"/>
      <c r="D10" s="81"/>
      <c r="E10" s="81"/>
      <c r="F10" s="81"/>
      <c r="G10" s="81"/>
      <c r="H10" s="81"/>
      <c r="I10" s="81"/>
      <c r="J10" s="81"/>
      <c r="K10" s="81"/>
      <c r="L10" s="81"/>
      <c r="M10" s="8"/>
      <c r="N10" s="8"/>
      <c r="O10" s="8"/>
      <c r="P10" s="8"/>
      <c r="Q10" s="173"/>
      <c r="R10" s="122"/>
      <c r="S10" s="216"/>
      <c r="Y10" s="5"/>
      <c r="Z10" s="5"/>
      <c r="AA10" s="5"/>
      <c r="AB10" s="5"/>
      <c r="AC10" s="183"/>
    </row>
    <row r="11" spans="1:35" ht="15.75" customHeight="1" x14ac:dyDescent="0.25">
      <c r="A11" s="7"/>
      <c r="B11" s="85"/>
      <c r="C11" s="85"/>
      <c r="D11" s="85"/>
      <c r="E11" s="85"/>
      <c r="F11" s="256">
        <v>2019</v>
      </c>
      <c r="G11" s="256"/>
      <c r="H11" s="256"/>
      <c r="I11" s="256"/>
      <c r="J11" s="256"/>
      <c r="K11" s="256"/>
      <c r="L11" s="256">
        <v>2020</v>
      </c>
      <c r="M11" s="256"/>
      <c r="N11" s="256"/>
      <c r="O11" s="256"/>
      <c r="P11" s="256"/>
      <c r="Q11" s="256"/>
      <c r="R11" s="122"/>
      <c r="S11" s="216"/>
      <c r="T11" s="216"/>
      <c r="U11" s="216"/>
      <c r="V11" s="216"/>
      <c r="W11" s="216"/>
      <c r="X11" s="216"/>
      <c r="Y11" s="216"/>
      <c r="Z11" s="216"/>
      <c r="AA11" s="216"/>
      <c r="AB11" s="216"/>
      <c r="AC11" s="182"/>
      <c r="AD11" s="74"/>
      <c r="AE11" s="65"/>
      <c r="AF11" s="65"/>
      <c r="AG11" s="65"/>
      <c r="AH11" s="65"/>
      <c r="AI11" s="65"/>
    </row>
    <row r="12" spans="1:35" ht="12" customHeight="1" x14ac:dyDescent="0.25">
      <c r="A12" s="7"/>
      <c r="B12" s="85"/>
      <c r="C12" s="85"/>
      <c r="D12" s="85"/>
      <c r="E12" s="85"/>
      <c r="F12" s="72" t="s">
        <v>94</v>
      </c>
      <c r="G12" s="72" t="s">
        <v>95</v>
      </c>
      <c r="H12" s="72" t="s">
        <v>96</v>
      </c>
      <c r="I12" s="72" t="s">
        <v>97</v>
      </c>
      <c r="J12" s="72" t="s">
        <v>99</v>
      </c>
      <c r="K12" s="72" t="s">
        <v>103</v>
      </c>
      <c r="L12" s="72" t="s">
        <v>33</v>
      </c>
      <c r="M12" s="72" t="s">
        <v>89</v>
      </c>
      <c r="N12" s="72" t="s">
        <v>90</v>
      </c>
      <c r="O12" s="72" t="s">
        <v>91</v>
      </c>
      <c r="P12" s="72" t="s">
        <v>92</v>
      </c>
      <c r="Q12" s="72" t="s">
        <v>93</v>
      </c>
      <c r="R12" s="122"/>
      <c r="S12" s="216"/>
      <c r="T12" s="216"/>
      <c r="U12" s="216"/>
      <c r="V12" s="216"/>
      <c r="W12" s="216"/>
      <c r="X12" s="216"/>
      <c r="Y12" s="216"/>
      <c r="Z12" s="216"/>
      <c r="AA12" s="216"/>
      <c r="AB12" s="5"/>
      <c r="AC12" s="183"/>
    </row>
    <row r="13" spans="1:35" x14ac:dyDescent="0.25">
      <c r="A13" s="7"/>
      <c r="B13" s="239" t="s">
        <v>6</v>
      </c>
      <c r="C13" s="240"/>
      <c r="D13" s="240"/>
      <c r="E13" s="241"/>
      <c r="F13" s="126">
        <v>2.848383987131986</v>
      </c>
      <c r="G13" s="126">
        <v>2.4830088732007205</v>
      </c>
      <c r="H13" s="126">
        <v>2.3632559040278833</v>
      </c>
      <c r="I13" s="126">
        <v>2.3752215209702721</v>
      </c>
      <c r="J13" s="126">
        <v>2.034972992711892</v>
      </c>
      <c r="K13" s="126">
        <v>1.9361533409531839</v>
      </c>
      <c r="L13" s="126">
        <v>4.3280538054912832</v>
      </c>
      <c r="M13" s="126">
        <v>3.9590532548469115</v>
      </c>
      <c r="N13" s="126">
        <v>-0.11340631427796399</v>
      </c>
      <c r="O13" s="126">
        <v>-9.3215184272537606</v>
      </c>
      <c r="P13" s="126">
        <v>-12.697933626568613</v>
      </c>
      <c r="Q13" s="129">
        <v>-12.448716248639148</v>
      </c>
      <c r="R13" s="122"/>
      <c r="S13" s="216"/>
      <c r="T13" s="218"/>
      <c r="U13" s="218"/>
      <c r="V13" s="218"/>
      <c r="W13" s="218"/>
      <c r="X13" s="218"/>
      <c r="Y13" s="218"/>
      <c r="Z13" s="5"/>
      <c r="AA13" s="218"/>
      <c r="AB13" s="218"/>
      <c r="AC13" s="188"/>
      <c r="AD13" s="75"/>
      <c r="AE13" s="73"/>
      <c r="AF13" s="73"/>
      <c r="AG13" s="73"/>
    </row>
    <row r="14" spans="1:35" x14ac:dyDescent="0.25">
      <c r="A14" s="7"/>
      <c r="B14" s="242" t="s">
        <v>20</v>
      </c>
      <c r="C14" s="243"/>
      <c r="D14" s="243"/>
      <c r="E14" s="244"/>
      <c r="F14" s="127">
        <v>1.9537545998617389</v>
      </c>
      <c r="G14" s="127">
        <v>1.2325156743922463</v>
      </c>
      <c r="H14" s="127">
        <v>1.3581814461714146</v>
      </c>
      <c r="I14" s="127">
        <v>1.4867609085651026</v>
      </c>
      <c r="J14" s="127">
        <v>1.0656861872380574</v>
      </c>
      <c r="K14" s="127">
        <v>0.1100240735920579</v>
      </c>
      <c r="L14" s="127">
        <v>1.0812482668541179</v>
      </c>
      <c r="M14" s="127">
        <v>2.2002250397809231</v>
      </c>
      <c r="N14" s="127">
        <v>-3.069504103552767</v>
      </c>
      <c r="O14" s="127">
        <v>-13.48207783798866</v>
      </c>
      <c r="P14" s="127">
        <v>-17.306996339548185</v>
      </c>
      <c r="Q14" s="129">
        <v>-16.204774790204514</v>
      </c>
      <c r="R14" s="122"/>
      <c r="S14" s="104"/>
      <c r="T14" s="19"/>
      <c r="U14" s="19"/>
      <c r="V14" s="19"/>
      <c r="W14" s="19"/>
      <c r="X14" s="19"/>
      <c r="Y14" s="19"/>
      <c r="Z14" s="19"/>
      <c r="AA14" s="19"/>
      <c r="AB14" s="5"/>
      <c r="AC14" s="183"/>
    </row>
    <row r="15" spans="1:35" x14ac:dyDescent="0.25">
      <c r="A15" s="7"/>
      <c r="B15" s="245" t="s">
        <v>21</v>
      </c>
      <c r="C15" s="246"/>
      <c r="D15" s="246"/>
      <c r="E15" s="247"/>
      <c r="F15" s="129">
        <v>2.3085612465426379</v>
      </c>
      <c r="G15" s="129">
        <v>2.0099195079624934</v>
      </c>
      <c r="H15" s="129">
        <v>2.0732351993806333</v>
      </c>
      <c r="I15" s="129">
        <v>2.0289672701297263</v>
      </c>
      <c r="J15" s="129">
        <v>1.5257304050696092</v>
      </c>
      <c r="K15" s="129">
        <v>1.7270363957048147</v>
      </c>
      <c r="L15" s="129">
        <v>2.6596456758105624</v>
      </c>
      <c r="M15" s="129">
        <v>2.8106943408990226</v>
      </c>
      <c r="N15" s="129">
        <v>-2.4679602981174442</v>
      </c>
      <c r="O15" s="129">
        <v>-12.309465555279653</v>
      </c>
      <c r="P15" s="129">
        <v>-16.494683990684511</v>
      </c>
      <c r="Q15" s="129">
        <v>-16.635405177491545</v>
      </c>
      <c r="R15" s="122"/>
      <c r="S15" s="104"/>
      <c r="T15" s="19"/>
      <c r="U15" s="19"/>
      <c r="V15" s="19"/>
      <c r="W15" s="19"/>
      <c r="X15" s="19"/>
      <c r="Y15" s="19"/>
      <c r="Z15" s="19"/>
      <c r="AA15" s="19"/>
      <c r="AB15" s="5"/>
      <c r="AC15" s="183"/>
    </row>
    <row r="16" spans="1:35" x14ac:dyDescent="0.25">
      <c r="A16" s="7"/>
      <c r="B16" s="242" t="s">
        <v>22</v>
      </c>
      <c r="C16" s="243"/>
      <c r="D16" s="243"/>
      <c r="E16" s="244"/>
      <c r="F16" s="127">
        <v>3.2243783418933702</v>
      </c>
      <c r="G16" s="127">
        <v>3.3204440041190395</v>
      </c>
      <c r="H16" s="127">
        <v>3.0464245947191131</v>
      </c>
      <c r="I16" s="127">
        <v>3.4168622375077007</v>
      </c>
      <c r="J16" s="127">
        <v>3.1013059807698085</v>
      </c>
      <c r="K16" s="127">
        <v>3.3751847919477882</v>
      </c>
      <c r="L16" s="127">
        <v>4.9184245259388915</v>
      </c>
      <c r="M16" s="127">
        <v>4.1808497566033109</v>
      </c>
      <c r="N16" s="127">
        <v>2.2966862456468506</v>
      </c>
      <c r="O16" s="127">
        <v>-3.4836451274783187</v>
      </c>
      <c r="P16" s="127">
        <v>-6.4188212741779882</v>
      </c>
      <c r="Q16" s="129">
        <v>-6.4244999889095826</v>
      </c>
      <c r="R16" s="122"/>
      <c r="S16" s="104"/>
      <c r="T16" s="19"/>
      <c r="U16" s="19"/>
      <c r="V16" s="19"/>
      <c r="W16" s="19"/>
      <c r="X16" s="19"/>
      <c r="Y16" s="19"/>
      <c r="Z16" s="19"/>
      <c r="AA16" s="19"/>
      <c r="AB16" s="5"/>
      <c r="AC16" s="183"/>
    </row>
    <row r="17" spans="1:33" x14ac:dyDescent="0.25">
      <c r="A17" s="7"/>
      <c r="B17" s="242" t="s">
        <v>23</v>
      </c>
      <c r="C17" s="243"/>
      <c r="D17" s="243"/>
      <c r="E17" s="244"/>
      <c r="F17" s="127">
        <v>4.5907495767234536</v>
      </c>
      <c r="G17" s="127">
        <v>3.8547939852014395</v>
      </c>
      <c r="H17" s="127">
        <v>3.3689920100208326</v>
      </c>
      <c r="I17" s="127">
        <v>2.9492910052851329</v>
      </c>
      <c r="J17" s="127">
        <v>2.3578498281001288</v>
      </c>
      <c r="K17" s="127">
        <v>2.126229175665145</v>
      </c>
      <c r="L17" s="127">
        <v>5.4300727720258513</v>
      </c>
      <c r="M17" s="127">
        <v>5.0361543051090418</v>
      </c>
      <c r="N17" s="127">
        <v>-0.55919646105874188</v>
      </c>
      <c r="O17" s="127">
        <v>-10.861150415302456</v>
      </c>
      <c r="P17" s="127">
        <v>-13.881128724225722</v>
      </c>
      <c r="Q17" s="129">
        <v>-12.996252293530153</v>
      </c>
      <c r="R17" s="122"/>
      <c r="S17" s="104"/>
      <c r="T17" s="19"/>
      <c r="U17" s="19"/>
      <c r="V17" s="19"/>
      <c r="W17" s="19"/>
      <c r="X17" s="19"/>
      <c r="Y17" s="19"/>
      <c r="Z17" s="19"/>
      <c r="AA17" s="19"/>
      <c r="AB17" s="5"/>
      <c r="AC17" s="183"/>
    </row>
    <row r="18" spans="1:33" x14ac:dyDescent="0.25">
      <c r="A18" s="7"/>
      <c r="B18" s="242" t="s">
        <v>24</v>
      </c>
      <c r="C18" s="243"/>
      <c r="D18" s="243"/>
      <c r="E18" s="244"/>
      <c r="F18" s="127">
        <v>-5.3002516082171951</v>
      </c>
      <c r="G18" s="127">
        <v>-4.5529063319558674</v>
      </c>
      <c r="H18" s="127">
        <v>-2.8017164330240547</v>
      </c>
      <c r="I18" s="127">
        <v>-1.7607080802855251</v>
      </c>
      <c r="J18" s="127">
        <v>-0.72084073737994458</v>
      </c>
      <c r="K18" s="127">
        <v>-0.29356419373452525</v>
      </c>
      <c r="L18" s="127">
        <v>14.007831220557598</v>
      </c>
      <c r="M18" s="127">
        <v>16.932287088996787</v>
      </c>
      <c r="N18" s="127">
        <v>5.8589347299979</v>
      </c>
      <c r="O18" s="127">
        <v>-5.0683364555554338</v>
      </c>
      <c r="P18" s="127">
        <v>-9.0215576047652171</v>
      </c>
      <c r="Q18" s="129">
        <v>-10.737917934791385</v>
      </c>
      <c r="R18" s="122"/>
      <c r="S18" s="104"/>
      <c r="T18" s="19"/>
      <c r="U18" s="19"/>
      <c r="V18" s="19"/>
      <c r="W18" s="19"/>
      <c r="X18" s="19"/>
      <c r="Y18" s="19"/>
      <c r="Z18" s="19"/>
      <c r="AA18" s="19"/>
      <c r="AB18" s="5"/>
      <c r="AC18" s="183"/>
    </row>
    <row r="19" spans="1:33" x14ac:dyDescent="0.25">
      <c r="A19" s="7"/>
      <c r="B19" s="242" t="s">
        <v>14</v>
      </c>
      <c r="C19" s="243"/>
      <c r="D19" s="243"/>
      <c r="E19" s="244"/>
      <c r="F19" s="127">
        <v>0.65033852530432057</v>
      </c>
      <c r="G19" s="127">
        <v>1.0838486208181592</v>
      </c>
      <c r="H19" s="127">
        <v>0.73448697439575028</v>
      </c>
      <c r="I19" s="127">
        <v>0.50258567583460945</v>
      </c>
      <c r="J19" s="127">
        <v>0.50147601470729342</v>
      </c>
      <c r="K19" s="127">
        <v>0.70446132536699224</v>
      </c>
      <c r="L19" s="127">
        <v>6.8179039902593441</v>
      </c>
      <c r="M19" s="127">
        <v>1.9600926027854237</v>
      </c>
      <c r="N19" s="127">
        <v>0.60725172180817744</v>
      </c>
      <c r="O19" s="127">
        <v>-10.310379306295481</v>
      </c>
      <c r="P19" s="127">
        <v>-14.510711871963967</v>
      </c>
      <c r="Q19" s="129">
        <v>-16.337855070579256</v>
      </c>
      <c r="R19" s="122"/>
      <c r="S19" s="104"/>
      <c r="T19" s="19"/>
      <c r="U19" s="19"/>
      <c r="V19" s="19"/>
      <c r="W19" s="19"/>
      <c r="X19" s="19"/>
      <c r="Y19" s="19"/>
      <c r="Z19" s="19"/>
      <c r="AA19" s="19"/>
      <c r="AB19" s="5"/>
      <c r="AC19" s="183"/>
    </row>
    <row r="20" spans="1:33" s="5" customFormat="1" ht="14.25" customHeight="1" x14ac:dyDescent="0.25">
      <c r="A20" s="7"/>
      <c r="B20" s="242" t="s">
        <v>25</v>
      </c>
      <c r="C20" s="243"/>
      <c r="D20" s="243"/>
      <c r="E20" s="244"/>
      <c r="F20" s="127">
        <v>6.9071819784513764</v>
      </c>
      <c r="G20" s="127">
        <v>6.7688391542425279</v>
      </c>
      <c r="H20" s="127">
        <v>6.5176475069722102</v>
      </c>
      <c r="I20" s="127">
        <v>6.2835788801004213</v>
      </c>
      <c r="J20" s="127">
        <v>6.1569861285393443</v>
      </c>
      <c r="K20" s="127">
        <v>6.3754016886723832</v>
      </c>
      <c r="L20" s="127">
        <v>5.4755061823525519</v>
      </c>
      <c r="M20" s="127">
        <v>3.474304740627554</v>
      </c>
      <c r="N20" s="127">
        <v>0.37750248024834843</v>
      </c>
      <c r="O20" s="127">
        <v>-7.9936943098440016</v>
      </c>
      <c r="P20" s="127">
        <v>-10.051731917352036</v>
      </c>
      <c r="Q20" s="129">
        <v>-9.3272409304744777</v>
      </c>
      <c r="R20" s="122"/>
      <c r="S20" s="104"/>
      <c r="T20" s="19"/>
      <c r="U20" s="19"/>
      <c r="V20" s="19"/>
      <c r="W20" s="19"/>
      <c r="X20" s="19"/>
      <c r="Y20" s="19"/>
      <c r="Z20" s="19"/>
      <c r="AA20" s="19"/>
      <c r="AC20" s="183"/>
      <c r="AD20" s="71"/>
      <c r="AE20" s="6"/>
      <c r="AF20" s="6"/>
      <c r="AG20" s="6"/>
    </row>
    <row r="21" spans="1:33" s="5" customFormat="1" ht="14.25" customHeight="1" x14ac:dyDescent="0.25">
      <c r="A21" s="7"/>
      <c r="B21" s="242" t="s">
        <v>26</v>
      </c>
      <c r="C21" s="243"/>
      <c r="D21" s="243"/>
      <c r="E21" s="244"/>
      <c r="F21" s="127">
        <v>7.3077277922173494</v>
      </c>
      <c r="G21" s="127">
        <v>8.1917724034617123</v>
      </c>
      <c r="H21" s="127">
        <v>6.8813353465448301</v>
      </c>
      <c r="I21" s="127">
        <v>6.9924376069312189</v>
      </c>
      <c r="J21" s="127">
        <v>6.5157093759242457</v>
      </c>
      <c r="K21" s="127">
        <v>6.0532373751113937</v>
      </c>
      <c r="L21" s="127">
        <v>10.239573295703019</v>
      </c>
      <c r="M21" s="127">
        <v>6.508602130696528</v>
      </c>
      <c r="N21" s="127">
        <v>-1.1856972105881547</v>
      </c>
      <c r="O21" s="127">
        <v>-12.940975598447146</v>
      </c>
      <c r="P21" s="127">
        <v>-16.905318930041112</v>
      </c>
      <c r="Q21" s="129">
        <v>-14.222615046862819</v>
      </c>
      <c r="R21" s="122"/>
      <c r="S21" s="104"/>
      <c r="T21" s="19"/>
      <c r="U21" s="19"/>
      <c r="V21" s="19"/>
      <c r="W21" s="19"/>
      <c r="X21" s="19"/>
      <c r="Y21" s="19"/>
      <c r="Z21" s="19"/>
      <c r="AA21" s="19"/>
      <c r="AC21" s="183"/>
      <c r="AD21" s="71"/>
      <c r="AE21" s="6"/>
      <c r="AF21" s="6"/>
      <c r="AG21" s="6"/>
    </row>
    <row r="22" spans="1:33" s="5" customFormat="1" ht="14.25" customHeight="1" x14ac:dyDescent="0.25">
      <c r="A22" s="7"/>
      <c r="B22" s="242" t="s">
        <v>27</v>
      </c>
      <c r="C22" s="243"/>
      <c r="D22" s="243"/>
      <c r="E22" s="244"/>
      <c r="F22" s="127">
        <v>4.8403731489925121</v>
      </c>
      <c r="G22" s="127">
        <v>5.4049194876509006</v>
      </c>
      <c r="H22" s="127">
        <v>5.7923060623175076</v>
      </c>
      <c r="I22" s="127">
        <v>6.3107878691242831</v>
      </c>
      <c r="J22" s="127">
        <v>5.9825576760435411</v>
      </c>
      <c r="K22" s="127">
        <v>6.8785909253016371</v>
      </c>
      <c r="L22" s="127">
        <v>16.690174097532797</v>
      </c>
      <c r="M22" s="127">
        <v>19.040337857028831</v>
      </c>
      <c r="N22" s="127">
        <v>16.610130771672395</v>
      </c>
      <c r="O22" s="127">
        <v>3.9090743679163209</v>
      </c>
      <c r="P22" s="127">
        <v>-2.1340326013661093</v>
      </c>
      <c r="Q22" s="129">
        <v>-3.4907145788764971</v>
      </c>
      <c r="R22" s="122"/>
      <c r="S22" s="65"/>
      <c r="T22" s="6"/>
      <c r="U22" s="6"/>
      <c r="V22" s="6"/>
      <c r="W22" s="6"/>
      <c r="X22" s="6"/>
      <c r="Y22" s="6"/>
      <c r="Z22" s="6"/>
      <c r="AA22" s="6"/>
      <c r="AB22" s="6"/>
      <c r="AC22" s="183"/>
      <c r="AD22" s="71"/>
      <c r="AE22" s="6"/>
      <c r="AF22" s="6"/>
      <c r="AG22" s="6"/>
    </row>
    <row r="23" spans="1:33" s="5" customFormat="1" ht="14.25" customHeight="1" x14ac:dyDescent="0.25">
      <c r="A23" s="7"/>
      <c r="B23" s="242" t="s">
        <v>28</v>
      </c>
      <c r="C23" s="243"/>
      <c r="D23" s="243"/>
      <c r="E23" s="244"/>
      <c r="F23" s="127">
        <v>-2.0812169650704675</v>
      </c>
      <c r="G23" s="127">
        <v>-3.3076847572211534</v>
      </c>
      <c r="H23" s="127">
        <v>-4.1370556546569048</v>
      </c>
      <c r="I23" s="127">
        <v>-4.4603872133612015</v>
      </c>
      <c r="J23" s="127">
        <v>-4.3325996382090182</v>
      </c>
      <c r="K23" s="127">
        <v>-4.0956327048463663</v>
      </c>
      <c r="L23" s="127">
        <v>-3.9035578280283478</v>
      </c>
      <c r="M23" s="127">
        <v>-1.7334357647853182</v>
      </c>
      <c r="N23" s="127">
        <v>-0.33620816095332184</v>
      </c>
      <c r="O23" s="127">
        <v>-5.6638319971735962</v>
      </c>
      <c r="P23" s="127">
        <v>-6.7995317693182233</v>
      </c>
      <c r="Q23" s="129">
        <v>-6.8099973281645525</v>
      </c>
      <c r="R23" s="122"/>
      <c r="S23" s="65"/>
      <c r="T23" s="6"/>
      <c r="U23" s="6"/>
      <c r="V23" s="6"/>
      <c r="W23" s="6"/>
      <c r="X23" s="6"/>
      <c r="Y23" s="6"/>
      <c r="Z23" s="6"/>
      <c r="AA23" s="6"/>
      <c r="AB23" s="6"/>
      <c r="AC23" s="183"/>
      <c r="AD23" s="71"/>
      <c r="AE23" s="6"/>
      <c r="AF23" s="6"/>
      <c r="AG23" s="6"/>
    </row>
    <row r="24" spans="1:33" s="5" customFormat="1" ht="14.25" customHeight="1" x14ac:dyDescent="0.25">
      <c r="A24" s="7"/>
      <c r="B24" s="242" t="s">
        <v>29</v>
      </c>
      <c r="C24" s="243"/>
      <c r="D24" s="243"/>
      <c r="E24" s="244"/>
      <c r="F24" s="127">
        <v>3.1883138377885416</v>
      </c>
      <c r="G24" s="127">
        <v>2.258429550554979</v>
      </c>
      <c r="H24" s="127">
        <v>1.573280795235803</v>
      </c>
      <c r="I24" s="127">
        <v>0.60408697982219905</v>
      </c>
      <c r="J24" s="127">
        <v>-0.10770914818496635</v>
      </c>
      <c r="K24" s="127">
        <v>-0.47865165946421939</v>
      </c>
      <c r="L24" s="127">
        <v>-5.2929922249370431</v>
      </c>
      <c r="M24" s="127">
        <v>-5.0446718956353447</v>
      </c>
      <c r="N24" s="127">
        <v>-8.7183791243688251</v>
      </c>
      <c r="O24" s="127">
        <v>-17.783888359605637</v>
      </c>
      <c r="P24" s="127">
        <v>-19.347011124307667</v>
      </c>
      <c r="Q24" s="129">
        <v>-16.452435122834498</v>
      </c>
      <c r="R24" s="122"/>
      <c r="S24" s="65"/>
      <c r="T24" s="6"/>
      <c r="U24" s="6"/>
      <c r="V24" s="6"/>
      <c r="W24" s="6"/>
      <c r="X24" s="6"/>
      <c r="Y24" s="6"/>
      <c r="Z24" s="6"/>
      <c r="AA24" s="6"/>
      <c r="AB24" s="6"/>
      <c r="AC24" s="183"/>
      <c r="AD24" s="71"/>
      <c r="AE24" s="6"/>
      <c r="AF24" s="6"/>
      <c r="AG24" s="6"/>
    </row>
    <row r="25" spans="1:33" s="5" customFormat="1" ht="14.25" customHeight="1" x14ac:dyDescent="0.25">
      <c r="A25" s="7"/>
      <c r="B25" s="242" t="s">
        <v>30</v>
      </c>
      <c r="C25" s="243"/>
      <c r="D25" s="243"/>
      <c r="E25" s="244"/>
      <c r="F25" s="127">
        <v>16.756398014827155</v>
      </c>
      <c r="G25" s="127">
        <v>12.602226375881642</v>
      </c>
      <c r="H25" s="127">
        <v>10.993740022425953</v>
      </c>
      <c r="I25" s="127">
        <v>10.362705729568589</v>
      </c>
      <c r="J25" s="127">
        <v>8.4099757679964711</v>
      </c>
      <c r="K25" s="127">
        <v>7.4472265248124216</v>
      </c>
      <c r="L25" s="127">
        <v>3.5379202491675255</v>
      </c>
      <c r="M25" s="127">
        <v>-3.0668431830924048</v>
      </c>
      <c r="N25" s="127">
        <v>-8.659664385975141</v>
      </c>
      <c r="O25" s="127">
        <v>-25.523298509999371</v>
      </c>
      <c r="P25" s="127">
        <v>-28.941941931571581</v>
      </c>
      <c r="Q25" s="129">
        <v>-26.64874469635301</v>
      </c>
      <c r="R25" s="122"/>
      <c r="S25" s="65"/>
      <c r="T25" s="6"/>
      <c r="U25" s="6"/>
      <c r="V25" s="6"/>
      <c r="W25" s="6"/>
      <c r="X25" s="6"/>
      <c r="Y25" s="6"/>
      <c r="Z25" s="6"/>
      <c r="AA25" s="6"/>
      <c r="AB25" s="6"/>
      <c r="AC25" s="183"/>
      <c r="AD25" s="71"/>
      <c r="AE25" s="6"/>
      <c r="AF25" s="6"/>
      <c r="AG25" s="6"/>
    </row>
    <row r="26" spans="1:33" s="5" customFormat="1" ht="14.25" customHeight="1" x14ac:dyDescent="0.25">
      <c r="A26" s="7"/>
      <c r="B26" s="242" t="s">
        <v>31</v>
      </c>
      <c r="C26" s="243"/>
      <c r="D26" s="243"/>
      <c r="E26" s="244"/>
      <c r="F26" s="127">
        <v>-2.8930391374467774</v>
      </c>
      <c r="G26" s="127">
        <v>-3.5477598402257087</v>
      </c>
      <c r="H26" s="127">
        <v>-4.2867949348165126</v>
      </c>
      <c r="I26" s="127">
        <v>-3.3808893492031018</v>
      </c>
      <c r="J26" s="127">
        <v>-5.0307657457943691</v>
      </c>
      <c r="K26" s="127">
        <v>-4.1429740193856475</v>
      </c>
      <c r="L26" s="127">
        <v>1.6053711198218412</v>
      </c>
      <c r="M26" s="127">
        <v>-2.320329274398869</v>
      </c>
      <c r="N26" s="127">
        <v>11.152396499645878</v>
      </c>
      <c r="O26" s="127">
        <v>7.653506702682189</v>
      </c>
      <c r="P26" s="127">
        <v>4.820170226006093</v>
      </c>
      <c r="Q26" s="129">
        <v>2.6853933498699911</v>
      </c>
      <c r="R26" s="122"/>
      <c r="S26" s="65"/>
      <c r="T26" s="6"/>
      <c r="U26" s="6"/>
      <c r="V26" s="6"/>
      <c r="W26" s="6"/>
      <c r="X26" s="6"/>
      <c r="Y26" s="6"/>
      <c r="Z26" s="6"/>
      <c r="AA26" s="6"/>
      <c r="AB26" s="6"/>
      <c r="AC26" s="71"/>
      <c r="AD26" s="71"/>
      <c r="AE26" s="6"/>
      <c r="AF26" s="6"/>
      <c r="AG26" s="6"/>
    </row>
    <row r="27" spans="1:33" s="5" customFormat="1" ht="14.25" customHeight="1" x14ac:dyDescent="0.25">
      <c r="A27" s="7"/>
      <c r="B27" s="242" t="s">
        <v>32</v>
      </c>
      <c r="C27" s="243"/>
      <c r="D27" s="243"/>
      <c r="E27" s="244"/>
      <c r="F27" s="127">
        <v>6.057146779616744</v>
      </c>
      <c r="G27" s="127">
        <v>5.3193857915729552</v>
      </c>
      <c r="H27" s="127">
        <v>5.1802001638917829</v>
      </c>
      <c r="I27" s="127">
        <v>4.700611495981704</v>
      </c>
      <c r="J27" s="127">
        <v>4.3311124137048296</v>
      </c>
      <c r="K27" s="127">
        <v>4.2851512879547755</v>
      </c>
      <c r="L27" s="127">
        <v>3.7266063173490238</v>
      </c>
      <c r="M27" s="127">
        <v>4.9852389957713683</v>
      </c>
      <c r="N27" s="127">
        <v>4.2523794837073581</v>
      </c>
      <c r="O27" s="127">
        <v>-0.41662455531130682</v>
      </c>
      <c r="P27" s="127">
        <v>-3.0248761642637123</v>
      </c>
      <c r="Q27" s="129">
        <v>-4.0960662678168784</v>
      </c>
      <c r="R27" s="122"/>
      <c r="S27" s="65"/>
      <c r="T27" s="6"/>
      <c r="U27" s="6"/>
      <c r="V27" s="6"/>
      <c r="W27" s="6"/>
      <c r="X27" s="6"/>
      <c r="Y27" s="6"/>
      <c r="Z27" s="6"/>
      <c r="AA27" s="6"/>
      <c r="AB27" s="6"/>
      <c r="AC27" s="71"/>
      <c r="AD27" s="71"/>
      <c r="AE27" s="6"/>
      <c r="AF27" s="6"/>
      <c r="AG27" s="6"/>
    </row>
    <row r="28" spans="1:33" s="5" customFormat="1" ht="14.25" customHeight="1" x14ac:dyDescent="0.25">
      <c r="A28" s="7"/>
      <c r="J28" s="14"/>
      <c r="K28" s="14"/>
      <c r="M28" s="14"/>
      <c r="N28" s="14"/>
      <c r="O28" s="14"/>
      <c r="P28" s="14"/>
      <c r="Q28" s="180"/>
      <c r="R28" s="122"/>
      <c r="S28" s="65"/>
      <c r="T28" s="6"/>
      <c r="U28" s="6"/>
      <c r="V28" s="6"/>
      <c r="W28" s="6"/>
      <c r="X28" s="6"/>
      <c r="Y28" s="6"/>
      <c r="Z28" s="6"/>
      <c r="AA28" s="6"/>
      <c r="AB28" s="6"/>
      <c r="AC28" s="71"/>
      <c r="AD28" s="71"/>
      <c r="AE28" s="6"/>
      <c r="AF28" s="6"/>
      <c r="AG28" s="6"/>
    </row>
    <row r="29" spans="1:33" s="5" customFormat="1" ht="14.25" customHeight="1" x14ac:dyDescent="0.25">
      <c r="A29" s="7"/>
      <c r="J29" s="14"/>
      <c r="K29" s="14"/>
      <c r="M29" s="14"/>
      <c r="N29" s="14"/>
      <c r="O29" s="14"/>
      <c r="P29" s="14"/>
      <c r="Q29" s="14"/>
      <c r="R29" s="122"/>
      <c r="S29" s="65"/>
      <c r="T29" s="6"/>
      <c r="U29" s="6"/>
      <c r="V29" s="6"/>
      <c r="W29" s="6"/>
      <c r="X29" s="6"/>
      <c r="Y29" s="6"/>
      <c r="Z29" s="6"/>
      <c r="AA29" s="6"/>
      <c r="AB29" s="6"/>
      <c r="AC29" s="71"/>
      <c r="AD29" s="71"/>
      <c r="AE29" s="6"/>
      <c r="AF29" s="6"/>
      <c r="AG29" s="6"/>
    </row>
    <row r="30" spans="1:33" s="5" customFormat="1" ht="14.25" customHeight="1" x14ac:dyDescent="0.25">
      <c r="A30" s="7"/>
      <c r="B30" s="237" t="s">
        <v>47</v>
      </c>
      <c r="C30" s="237"/>
      <c r="D30" s="237"/>
      <c r="E30" s="237"/>
      <c r="F30" s="237"/>
      <c r="G30" s="237"/>
      <c r="H30" s="237"/>
      <c r="I30" s="237"/>
      <c r="J30" s="237"/>
      <c r="K30" s="237"/>
      <c r="L30" s="237"/>
      <c r="M30" s="237"/>
      <c r="N30" s="237"/>
      <c r="O30" s="237"/>
      <c r="P30" s="237"/>
      <c r="Q30" s="237"/>
      <c r="R30" s="122"/>
      <c r="S30" s="65"/>
      <c r="T30" s="6"/>
      <c r="U30" s="227"/>
      <c r="V30" s="228"/>
      <c r="W30" s="228"/>
      <c r="X30" s="228"/>
      <c r="Y30" s="228"/>
      <c r="Z30" s="6"/>
      <c r="AA30" s="6"/>
      <c r="AB30" s="6"/>
      <c r="AC30" s="71"/>
      <c r="AD30" s="71"/>
      <c r="AE30" s="6"/>
      <c r="AF30" s="6"/>
      <c r="AG30" s="6"/>
    </row>
    <row r="31" spans="1:33" s="5" customFormat="1" ht="14.25" customHeight="1" x14ac:dyDescent="0.25">
      <c r="A31" s="7"/>
      <c r="B31" s="238" t="str">
        <f>$B$9</f>
        <v>Variación año corrido %  a junio 2020p</v>
      </c>
      <c r="C31" s="238"/>
      <c r="D31" s="238"/>
      <c r="E31" s="238"/>
      <c r="F31" s="238"/>
      <c r="G31" s="238"/>
      <c r="H31" s="238"/>
      <c r="I31" s="238"/>
      <c r="J31" s="238"/>
      <c r="K31" s="238"/>
      <c r="L31" s="238"/>
      <c r="M31" s="238"/>
      <c r="N31" s="238"/>
      <c r="O31" s="238"/>
      <c r="P31" s="238"/>
      <c r="Q31" s="238"/>
      <c r="R31" s="122"/>
      <c r="S31" s="65"/>
      <c r="T31" s="6"/>
      <c r="U31" s="227"/>
      <c r="V31" s="228"/>
      <c r="W31" s="228"/>
      <c r="X31" s="228"/>
      <c r="Y31" s="228"/>
      <c r="Z31" s="6"/>
      <c r="AA31" s="6"/>
      <c r="AB31" s="6"/>
      <c r="AC31" s="71"/>
      <c r="AD31" s="71"/>
      <c r="AE31" s="6"/>
      <c r="AF31" s="6"/>
      <c r="AG31" s="6"/>
    </row>
    <row r="32" spans="1:33" s="5" customFormat="1" ht="14.25" customHeight="1" x14ac:dyDescent="0.25">
      <c r="A32" s="7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4"/>
      <c r="N32" s="14"/>
      <c r="O32" s="14"/>
      <c r="P32" s="14"/>
      <c r="Q32" s="14"/>
      <c r="R32" s="122"/>
      <c r="S32" s="65"/>
      <c r="U32" s="94"/>
      <c r="X32" s="94"/>
      <c r="Y32" s="228"/>
      <c r="Z32" s="6"/>
      <c r="AA32" s="6"/>
      <c r="AB32" s="6"/>
      <c r="AC32" s="71"/>
      <c r="AD32" s="71"/>
      <c r="AE32" s="6"/>
      <c r="AF32" s="6"/>
      <c r="AG32" s="6"/>
    </row>
    <row r="33" spans="1:33" s="5" customFormat="1" ht="14.25" customHeight="1" x14ac:dyDescent="0.25">
      <c r="A33" s="7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4"/>
      <c r="N33" s="14"/>
      <c r="O33" s="14"/>
      <c r="P33" s="14"/>
      <c r="Q33" s="14"/>
      <c r="R33" s="122"/>
      <c r="S33" s="65"/>
      <c r="T33" s="95"/>
      <c r="U33" s="96"/>
      <c r="V33" s="94" t="s">
        <v>6</v>
      </c>
      <c r="W33" s="97" t="s">
        <v>2</v>
      </c>
      <c r="X33" s="95"/>
      <c r="Y33" s="61"/>
      <c r="Z33" s="61"/>
      <c r="AA33" s="6"/>
      <c r="AB33" s="6"/>
      <c r="AC33" s="71"/>
      <c r="AD33" s="71"/>
      <c r="AE33" s="6"/>
      <c r="AF33" s="6"/>
      <c r="AG33" s="6"/>
    </row>
    <row r="34" spans="1:33" s="5" customFormat="1" ht="14.25" customHeight="1" x14ac:dyDescent="0.25">
      <c r="A34" s="7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4"/>
      <c r="N34" s="14"/>
      <c r="O34" s="14"/>
      <c r="P34" s="14"/>
      <c r="Q34" s="14"/>
      <c r="R34" s="122"/>
      <c r="S34" s="65"/>
      <c r="T34" s="95"/>
      <c r="U34" s="96"/>
      <c r="V34" s="94"/>
      <c r="W34" s="94"/>
      <c r="X34" s="94"/>
      <c r="Y34" s="61"/>
      <c r="Z34" s="61"/>
      <c r="AA34" s="6"/>
      <c r="AB34" s="6"/>
      <c r="AC34" s="71"/>
      <c r="AD34" s="71"/>
      <c r="AE34" s="6"/>
      <c r="AF34" s="6"/>
      <c r="AG34" s="6"/>
    </row>
    <row r="35" spans="1:33" s="5" customFormat="1" ht="14.25" customHeight="1" x14ac:dyDescent="0.25">
      <c r="A35" s="7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4"/>
      <c r="N35" s="14"/>
      <c r="O35" s="14"/>
      <c r="P35" s="14"/>
      <c r="Q35" s="14"/>
      <c r="R35" s="122"/>
      <c r="S35" s="65"/>
      <c r="U35" s="96" t="s">
        <v>34</v>
      </c>
      <c r="V35" s="94">
        <v>2.8277159467992874</v>
      </c>
      <c r="W35" s="94">
        <v>3.6515327713580064</v>
      </c>
      <c r="X35" s="95"/>
      <c r="Y35" s="61"/>
      <c r="Z35" s="61"/>
      <c r="AA35" s="6"/>
      <c r="AB35" s="6"/>
      <c r="AC35" s="71"/>
      <c r="AD35" s="71"/>
      <c r="AE35" s="6"/>
      <c r="AF35" s="6"/>
      <c r="AG35" s="6"/>
    </row>
    <row r="36" spans="1:33" s="5" customFormat="1" ht="14.25" customHeight="1" x14ac:dyDescent="0.25">
      <c r="A36" s="7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4"/>
      <c r="N36" s="14"/>
      <c r="O36" s="14"/>
      <c r="P36" s="14"/>
      <c r="Q36" s="14"/>
      <c r="R36" s="122"/>
      <c r="S36" s="65"/>
      <c r="U36" s="96" t="s">
        <v>35</v>
      </c>
      <c r="V36" s="94">
        <v>2.6971078878615051</v>
      </c>
      <c r="W36" s="94">
        <v>1.8385565626414007</v>
      </c>
      <c r="X36" s="95"/>
      <c r="Y36" s="61"/>
      <c r="Z36" s="61"/>
      <c r="AA36" s="6"/>
      <c r="AB36" s="6"/>
      <c r="AC36" s="71"/>
      <c r="AD36" s="71"/>
      <c r="AE36" s="6"/>
      <c r="AF36" s="6"/>
      <c r="AG36" s="6"/>
    </row>
    <row r="37" spans="1:33" s="5" customFormat="1" ht="14.25" customHeight="1" x14ac:dyDescent="0.25">
      <c r="A37" s="7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4"/>
      <c r="N37" s="14"/>
      <c r="O37" s="14"/>
      <c r="P37" s="14"/>
      <c r="Q37" s="14"/>
      <c r="R37" s="122"/>
      <c r="S37" s="65"/>
      <c r="U37" s="96" t="s">
        <v>36</v>
      </c>
      <c r="V37" s="94">
        <v>2.5</v>
      </c>
      <c r="W37" s="94">
        <v>2.2000000000000002</v>
      </c>
      <c r="X37" s="95"/>
      <c r="Y37" s="61"/>
      <c r="Z37" s="61"/>
      <c r="AA37" s="6"/>
      <c r="AB37" s="6"/>
      <c r="AC37" s="71"/>
      <c r="AD37" s="71"/>
      <c r="AE37" s="6"/>
      <c r="AF37" s="6"/>
      <c r="AG37" s="6"/>
    </row>
    <row r="38" spans="1:33" s="5" customFormat="1" ht="14.25" customHeight="1" x14ac:dyDescent="0.25">
      <c r="A38" s="7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4"/>
      <c r="N38" s="14"/>
      <c r="O38" s="14"/>
      <c r="P38" s="14"/>
      <c r="Q38" s="14"/>
      <c r="R38" s="122"/>
      <c r="S38" s="65"/>
      <c r="U38" s="96" t="s">
        <v>37</v>
      </c>
      <c r="V38" s="94">
        <v>2.2999999999999998</v>
      </c>
      <c r="W38" s="94">
        <v>1.8</v>
      </c>
      <c r="X38" s="95"/>
      <c r="Y38" s="61"/>
      <c r="Z38" s="61"/>
      <c r="AA38" s="6"/>
      <c r="AB38" s="6"/>
      <c r="AC38" s="71"/>
      <c r="AD38" s="71"/>
      <c r="AE38" s="6"/>
      <c r="AF38" s="6"/>
      <c r="AG38" s="6"/>
    </row>
    <row r="39" spans="1:33" s="5" customFormat="1" ht="14.25" customHeight="1" x14ac:dyDescent="0.25">
      <c r="A39" s="7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4"/>
      <c r="N39" s="14"/>
      <c r="O39" s="14"/>
      <c r="P39" s="14"/>
      <c r="Q39" s="14"/>
      <c r="R39" s="122"/>
      <c r="S39" s="6"/>
      <c r="U39" s="96" t="s">
        <v>38</v>
      </c>
      <c r="V39" s="95">
        <v>2.8</v>
      </c>
      <c r="W39" s="95">
        <v>2</v>
      </c>
      <c r="X39" s="95"/>
      <c r="Y39" s="61"/>
      <c r="Z39" s="61"/>
      <c r="AA39" s="6"/>
      <c r="AB39" s="6"/>
      <c r="AC39" s="71"/>
      <c r="AD39" s="71"/>
      <c r="AE39" s="6"/>
      <c r="AF39" s="6"/>
      <c r="AG39" s="6"/>
    </row>
    <row r="40" spans="1:33" s="5" customFormat="1" ht="14.25" customHeight="1" x14ac:dyDescent="0.25">
      <c r="A40" s="7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4"/>
      <c r="N40" s="14"/>
      <c r="O40" s="14"/>
      <c r="P40" s="14"/>
      <c r="Q40" s="14"/>
      <c r="R40" s="122"/>
      <c r="S40" s="6"/>
      <c r="T40" s="95"/>
      <c r="U40" s="96" t="s">
        <v>39</v>
      </c>
      <c r="V40" s="95">
        <v>2.4</v>
      </c>
      <c r="W40" s="95">
        <v>1.4</v>
      </c>
      <c r="X40" s="95"/>
      <c r="Y40" s="61"/>
      <c r="Z40" s="61"/>
      <c r="AA40" s="6"/>
      <c r="AB40" s="6"/>
      <c r="AC40" s="71"/>
      <c r="AD40" s="71"/>
      <c r="AE40" s="6"/>
      <c r="AF40" s="6"/>
      <c r="AG40" s="6"/>
    </row>
    <row r="41" spans="1:33" s="5" customFormat="1" ht="14.25" customHeight="1" x14ac:dyDescent="0.25">
      <c r="A41" s="7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4"/>
      <c r="N41" s="14"/>
      <c r="O41" s="14"/>
      <c r="P41" s="14"/>
      <c r="Q41" s="14"/>
      <c r="R41" s="122"/>
      <c r="S41" s="6"/>
      <c r="T41" s="96">
        <v>2019</v>
      </c>
      <c r="U41" s="96" t="s">
        <v>40</v>
      </c>
      <c r="V41" s="95">
        <f>J13</f>
        <v>2.034972992711892</v>
      </c>
      <c r="W41" s="95">
        <f>J15</f>
        <v>1.5257304050696092</v>
      </c>
      <c r="X41" s="95"/>
      <c r="Y41" s="61"/>
      <c r="Z41" s="61"/>
      <c r="AA41" s="6"/>
      <c r="AB41" s="6"/>
      <c r="AC41" s="71"/>
      <c r="AD41" s="71"/>
      <c r="AE41" s="6"/>
      <c r="AF41" s="6"/>
      <c r="AG41" s="6"/>
    </row>
    <row r="42" spans="1:33" s="5" customFormat="1" ht="14.25" customHeight="1" x14ac:dyDescent="0.25">
      <c r="A42" s="7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4"/>
      <c r="N42" s="14"/>
      <c r="O42" s="14"/>
      <c r="P42" s="14"/>
      <c r="Q42" s="14"/>
      <c r="R42" s="122"/>
      <c r="S42" s="6"/>
      <c r="T42" s="95"/>
      <c r="U42" s="96" t="s">
        <v>41</v>
      </c>
      <c r="V42" s="95">
        <v>2.4830088732007205</v>
      </c>
      <c r="W42" s="95">
        <v>2.0099195079624934</v>
      </c>
      <c r="X42" s="95"/>
      <c r="Y42" s="61"/>
      <c r="Z42" s="61"/>
      <c r="AA42" s="6"/>
      <c r="AB42" s="6"/>
      <c r="AC42" s="71"/>
      <c r="AD42" s="71"/>
      <c r="AE42" s="6"/>
      <c r="AF42" s="6"/>
      <c r="AG42" s="6"/>
    </row>
    <row r="43" spans="1:33" s="5" customFormat="1" ht="14.25" customHeight="1" x14ac:dyDescent="0.25">
      <c r="A43" s="7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4"/>
      <c r="N43" s="14"/>
      <c r="O43" s="14"/>
      <c r="P43" s="14"/>
      <c r="Q43" s="14"/>
      <c r="R43" s="122"/>
      <c r="S43" s="6"/>
      <c r="T43" s="95"/>
      <c r="U43" s="96" t="s">
        <v>42</v>
      </c>
      <c r="V43" s="95">
        <v>2.3632559040278833</v>
      </c>
      <c r="W43" s="95">
        <v>2.0732351993806333</v>
      </c>
      <c r="X43" s="95"/>
      <c r="Y43" s="61"/>
      <c r="Z43" s="61"/>
      <c r="AA43" s="6"/>
      <c r="AB43" s="6"/>
      <c r="AC43" s="71"/>
      <c r="AD43" s="71"/>
      <c r="AE43" s="6"/>
      <c r="AF43" s="6"/>
      <c r="AG43" s="6"/>
    </row>
    <row r="44" spans="1:33" s="5" customFormat="1" ht="14.25" customHeight="1" x14ac:dyDescent="0.25">
      <c r="A44" s="7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4"/>
      <c r="N44" s="14"/>
      <c r="O44" s="14"/>
      <c r="P44" s="14"/>
      <c r="Q44" s="14"/>
      <c r="R44" s="122"/>
      <c r="S44" s="6"/>
      <c r="T44" s="95"/>
      <c r="U44" s="96" t="s">
        <v>43</v>
      </c>
      <c r="V44" s="95">
        <v>2.3752215209702721</v>
      </c>
      <c r="W44" s="95">
        <v>2.0289672701297263</v>
      </c>
      <c r="X44" s="95"/>
      <c r="Y44" s="61"/>
      <c r="Z44" s="61"/>
      <c r="AA44" s="6"/>
      <c r="AB44" s="6"/>
      <c r="AC44" s="71"/>
      <c r="AD44" s="71"/>
      <c r="AE44" s="6"/>
      <c r="AF44" s="6"/>
      <c r="AG44" s="6"/>
    </row>
    <row r="45" spans="1:33" s="5" customFormat="1" ht="14.25" customHeight="1" x14ac:dyDescent="0.25">
      <c r="A45" s="7"/>
      <c r="B45" s="237" t="s">
        <v>101</v>
      </c>
      <c r="C45" s="237"/>
      <c r="D45" s="237"/>
      <c r="E45" s="237"/>
      <c r="F45" s="237"/>
      <c r="G45" s="237"/>
      <c r="H45" s="237"/>
      <c r="I45" s="237"/>
      <c r="J45" s="237"/>
      <c r="K45" s="237"/>
      <c r="L45" s="237"/>
      <c r="M45" s="237"/>
      <c r="N45" s="237"/>
      <c r="O45" s="237"/>
      <c r="P45" s="14"/>
      <c r="Q45" s="14"/>
      <c r="R45" s="122"/>
      <c r="S45" s="6"/>
      <c r="T45" s="95"/>
      <c r="U45" s="96" t="s">
        <v>44</v>
      </c>
      <c r="V45" s="95">
        <v>2.034972992711892</v>
      </c>
      <c r="W45" s="95">
        <v>1.5257304050696092</v>
      </c>
      <c r="X45" s="95"/>
      <c r="Y45" s="61"/>
      <c r="Z45" s="61"/>
      <c r="AA45" s="6"/>
      <c r="AB45" s="6"/>
      <c r="AC45" s="71"/>
      <c r="AD45" s="71"/>
      <c r="AE45" s="6"/>
      <c r="AF45" s="6"/>
      <c r="AG45" s="6"/>
    </row>
    <row r="46" spans="1:33" s="5" customFormat="1" ht="14.25" customHeight="1" x14ac:dyDescent="0.25">
      <c r="A46" s="7"/>
      <c r="B46" s="238" t="str">
        <f>$B$9</f>
        <v>Variación año corrido %  a junio 2020p</v>
      </c>
      <c r="C46" s="238"/>
      <c r="D46" s="238"/>
      <c r="E46" s="238"/>
      <c r="F46" s="238"/>
      <c r="G46" s="238"/>
      <c r="H46" s="238"/>
      <c r="I46" s="238"/>
      <c r="J46" s="238"/>
      <c r="K46" s="238"/>
      <c r="L46" s="238"/>
      <c r="M46" s="238"/>
      <c r="N46" s="238"/>
      <c r="O46" s="238"/>
      <c r="P46" s="14"/>
      <c r="Q46" s="14"/>
      <c r="R46" s="122"/>
      <c r="S46" s="6"/>
      <c r="T46" s="95"/>
      <c r="U46" s="96" t="s">
        <v>45</v>
      </c>
      <c r="V46" s="95">
        <v>1.9361533409531839</v>
      </c>
      <c r="W46" s="95">
        <v>1.7270363957048147</v>
      </c>
      <c r="X46" s="95"/>
      <c r="Y46" s="61"/>
      <c r="Z46" s="61"/>
      <c r="AA46" s="6"/>
      <c r="AB46" s="6"/>
      <c r="AC46" s="71"/>
      <c r="AD46" s="71"/>
      <c r="AE46" s="6"/>
      <c r="AF46" s="6"/>
      <c r="AG46" s="6"/>
    </row>
    <row r="47" spans="1:33" s="5" customFormat="1" ht="14.25" customHeight="1" x14ac:dyDescent="0.25">
      <c r="A47" s="7"/>
      <c r="B47" s="13"/>
      <c r="C47" s="13"/>
      <c r="D47" s="13"/>
      <c r="E47" s="13"/>
      <c r="F47" s="66"/>
      <c r="G47" s="13"/>
      <c r="H47" s="13"/>
      <c r="I47" s="13"/>
      <c r="J47" s="13"/>
      <c r="K47" s="13"/>
      <c r="L47" s="13"/>
      <c r="M47" s="14"/>
      <c r="N47" s="14"/>
      <c r="O47" s="14"/>
      <c r="P47" s="14"/>
      <c r="Q47" s="14"/>
      <c r="R47" s="122"/>
      <c r="S47" s="6"/>
      <c r="T47" s="96">
        <v>2020</v>
      </c>
      <c r="U47" s="96" t="s">
        <v>34</v>
      </c>
      <c r="V47" s="95">
        <v>4.3280538054912832</v>
      </c>
      <c r="W47" s="95">
        <v>2.6596456758105624</v>
      </c>
      <c r="X47" s="95"/>
      <c r="Y47" s="61"/>
      <c r="Z47" s="61"/>
      <c r="AA47" s="6"/>
      <c r="AB47" s="6"/>
      <c r="AC47" s="71"/>
      <c r="AD47" s="71"/>
      <c r="AE47" s="6"/>
      <c r="AF47" s="6"/>
      <c r="AG47" s="6"/>
    </row>
    <row r="48" spans="1:33" s="5" customFormat="1" x14ac:dyDescent="0.25">
      <c r="A48" s="7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6"/>
      <c r="N48" s="16"/>
      <c r="O48" s="16"/>
      <c r="P48" s="16"/>
      <c r="Q48" s="16"/>
      <c r="R48" s="122"/>
      <c r="S48" s="6"/>
      <c r="T48" s="95"/>
      <c r="U48" s="96" t="s">
        <v>35</v>
      </c>
      <c r="V48" s="95">
        <v>3.9590532548469115</v>
      </c>
      <c r="W48" s="95">
        <v>2.8106943408990226</v>
      </c>
      <c r="X48" s="95"/>
      <c r="Y48" s="61"/>
      <c r="Z48" s="61"/>
      <c r="AA48" s="6"/>
      <c r="AB48" s="6"/>
      <c r="AC48" s="71"/>
      <c r="AD48" s="71"/>
      <c r="AE48" s="6"/>
      <c r="AF48" s="6"/>
      <c r="AG48" s="6"/>
    </row>
    <row r="49" spans="1:33" s="5" customFormat="1" x14ac:dyDescent="0.25">
      <c r="A49" s="7"/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6"/>
      <c r="N49" s="16"/>
      <c r="O49" s="16"/>
      <c r="P49" s="16"/>
      <c r="Q49" s="16"/>
      <c r="R49" s="122"/>
      <c r="S49" s="6"/>
      <c r="T49" s="95"/>
      <c r="U49" s="96" t="s">
        <v>36</v>
      </c>
      <c r="V49" s="95">
        <v>-0.11340631427796399</v>
      </c>
      <c r="W49" s="95">
        <v>-2.4679602981174442</v>
      </c>
      <c r="X49" s="95"/>
      <c r="Y49" s="61"/>
      <c r="Z49" s="61"/>
      <c r="AA49" s="6"/>
      <c r="AB49" s="6"/>
      <c r="AC49" s="71"/>
      <c r="AD49" s="71"/>
      <c r="AE49" s="6"/>
      <c r="AF49" s="6"/>
      <c r="AG49" s="6"/>
    </row>
    <row r="50" spans="1:33" s="5" customFormat="1" x14ac:dyDescent="0.25">
      <c r="A50" s="7"/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6"/>
      <c r="N50" s="16"/>
      <c r="O50" s="16"/>
      <c r="P50" s="16"/>
      <c r="Q50" s="16"/>
      <c r="R50" s="122"/>
      <c r="S50" s="6"/>
      <c r="T50" s="95"/>
      <c r="U50" s="96" t="s">
        <v>37</v>
      </c>
      <c r="V50" s="95">
        <v>-9.3215184272537606</v>
      </c>
      <c r="W50" s="95">
        <v>-12.309465555279653</v>
      </c>
      <c r="X50" s="95"/>
      <c r="Y50" s="61"/>
      <c r="Z50" s="61"/>
      <c r="AA50" s="6"/>
      <c r="AB50" s="6"/>
      <c r="AC50" s="71"/>
      <c r="AD50" s="71"/>
      <c r="AE50" s="6"/>
      <c r="AF50" s="6"/>
      <c r="AG50" s="6"/>
    </row>
    <row r="51" spans="1:33" s="5" customFormat="1" x14ac:dyDescent="0.25">
      <c r="A51" s="7"/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6"/>
      <c r="N51" s="16"/>
      <c r="O51" s="16"/>
      <c r="P51" s="16"/>
      <c r="Q51" s="16"/>
      <c r="R51" s="122"/>
      <c r="S51" s="6"/>
      <c r="U51" s="96" t="s">
        <v>38</v>
      </c>
      <c r="V51" s="95">
        <v>-12.697933626568613</v>
      </c>
      <c r="W51" s="95">
        <v>-16.494683990684511</v>
      </c>
      <c r="Y51" s="6"/>
      <c r="Z51" s="6"/>
      <c r="AA51" s="6"/>
      <c r="AB51" s="6"/>
      <c r="AC51" s="71"/>
      <c r="AD51" s="71"/>
      <c r="AE51" s="6"/>
      <c r="AF51" s="6"/>
      <c r="AG51" s="6"/>
    </row>
    <row r="52" spans="1:33" s="5" customFormat="1" x14ac:dyDescent="0.25">
      <c r="A52" s="7"/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6"/>
      <c r="N52" s="16"/>
      <c r="O52" s="16"/>
      <c r="P52" s="16"/>
      <c r="Q52" s="16"/>
      <c r="R52" s="122"/>
      <c r="S52" s="6"/>
      <c r="U52" s="96" t="s">
        <v>39</v>
      </c>
      <c r="V52" s="95">
        <v>-12.448716248639148</v>
      </c>
      <c r="W52" s="95">
        <v>-16.635405177491545</v>
      </c>
      <c r="Y52" s="6"/>
      <c r="Z52" s="6"/>
      <c r="AA52" s="6"/>
      <c r="AB52" s="6"/>
      <c r="AC52" s="71"/>
      <c r="AD52" s="71"/>
      <c r="AE52" s="6"/>
      <c r="AF52" s="6"/>
      <c r="AG52" s="6"/>
    </row>
    <row r="53" spans="1:33" s="5" customFormat="1" x14ac:dyDescent="0.25">
      <c r="A53" s="7"/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6"/>
      <c r="N53" s="16"/>
      <c r="O53" s="16"/>
      <c r="P53" s="16"/>
      <c r="Q53" s="16"/>
      <c r="R53" s="122"/>
      <c r="S53" s="6"/>
      <c r="Y53" s="6"/>
      <c r="Z53" s="6"/>
      <c r="AA53" s="6"/>
      <c r="AB53" s="6"/>
      <c r="AC53" s="71"/>
      <c r="AD53" s="71"/>
      <c r="AE53" s="6"/>
      <c r="AF53" s="6"/>
      <c r="AG53" s="6"/>
    </row>
    <row r="54" spans="1:33" s="5" customFormat="1" x14ac:dyDescent="0.25">
      <c r="A54" s="7"/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6"/>
      <c r="N54" s="16"/>
      <c r="O54" s="16"/>
      <c r="P54" s="16"/>
      <c r="Q54" s="16"/>
      <c r="R54" s="122"/>
      <c r="S54" s="6"/>
      <c r="U54" s="12"/>
      <c r="Y54" s="6"/>
      <c r="Z54" s="6"/>
      <c r="AA54" s="6"/>
      <c r="AB54" s="6"/>
      <c r="AC54" s="71"/>
      <c r="AD54" s="71"/>
      <c r="AE54" s="6"/>
      <c r="AF54" s="6"/>
      <c r="AG54" s="6"/>
    </row>
    <row r="55" spans="1:33" s="5" customFormat="1" x14ac:dyDescent="0.25">
      <c r="A55" s="7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122"/>
      <c r="S55" s="9"/>
      <c r="T55" s="6"/>
      <c r="U55" s="6"/>
      <c r="V55" s="6"/>
      <c r="W55" s="6"/>
      <c r="X55" s="6"/>
      <c r="Y55" s="6"/>
      <c r="Z55" s="6"/>
      <c r="AA55" s="6"/>
      <c r="AB55" s="6"/>
      <c r="AC55" s="71"/>
      <c r="AD55" s="71"/>
      <c r="AE55" s="6"/>
      <c r="AF55" s="6"/>
      <c r="AG55" s="6"/>
    </row>
    <row r="56" spans="1:33" x14ac:dyDescent="0.25">
      <c r="A56" s="7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122"/>
      <c r="S56" s="9"/>
      <c r="T56" s="6"/>
      <c r="U56" s="6"/>
      <c r="V56" s="6"/>
      <c r="W56" s="6"/>
      <c r="X56" s="6"/>
      <c r="Z56" s="6"/>
      <c r="AA56" s="6"/>
      <c r="AB56" s="6"/>
    </row>
    <row r="57" spans="1:33" x14ac:dyDescent="0.25">
      <c r="A57" s="7"/>
      <c r="R57" s="122"/>
      <c r="S57" s="9"/>
      <c r="T57" s="6"/>
      <c r="U57" s="6"/>
      <c r="V57" s="6"/>
      <c r="W57" s="6"/>
      <c r="X57" s="6"/>
      <c r="Z57" s="6"/>
      <c r="AA57" s="6"/>
      <c r="AB57" s="6"/>
    </row>
    <row r="58" spans="1:33" x14ac:dyDescent="0.25">
      <c r="A58" s="7"/>
      <c r="R58" s="122"/>
      <c r="S58" s="9"/>
      <c r="T58" s="6"/>
      <c r="U58" s="6"/>
      <c r="V58" s="6"/>
      <c r="W58" s="6"/>
      <c r="X58" s="6"/>
      <c r="Z58" s="6"/>
      <c r="AA58" s="6"/>
      <c r="AB58" s="6"/>
    </row>
    <row r="59" spans="1:33" x14ac:dyDescent="0.25">
      <c r="A59" s="17" t="s">
        <v>15</v>
      </c>
      <c r="R59" s="122"/>
      <c r="S59" s="9"/>
      <c r="T59" s="6"/>
      <c r="U59" s="6"/>
      <c r="V59" s="6"/>
      <c r="W59" s="6"/>
      <c r="X59" s="6"/>
      <c r="Z59" s="6"/>
      <c r="AA59" s="6"/>
      <c r="AB59" s="6"/>
    </row>
    <row r="60" spans="1:33" x14ac:dyDescent="0.25">
      <c r="A60" s="17" t="s">
        <v>16</v>
      </c>
      <c r="R60" s="122"/>
      <c r="S60" s="9"/>
      <c r="T60" s="6"/>
      <c r="U60" s="6"/>
      <c r="V60" s="6"/>
      <c r="W60" s="6"/>
      <c r="X60" s="6"/>
      <c r="Z60" s="6"/>
      <c r="AA60" s="6"/>
      <c r="AB60" s="6"/>
    </row>
    <row r="61" spans="1:33" x14ac:dyDescent="0.25">
      <c r="A61" s="17" t="str">
        <f>'H Ventas dptos anual'!$A$60</f>
        <v>p: provisional</v>
      </c>
      <c r="R61" s="122"/>
      <c r="S61" s="9"/>
      <c r="T61" s="6"/>
      <c r="U61" s="6"/>
      <c r="V61" s="6"/>
      <c r="W61" s="6"/>
      <c r="X61" s="6"/>
      <c r="Z61" s="6"/>
      <c r="AA61" s="6"/>
      <c r="AB61" s="6"/>
    </row>
    <row r="62" spans="1:33" x14ac:dyDescent="0.25">
      <c r="A62" s="117" t="str">
        <f>'H Ventas dptos anual'!$A$61</f>
        <v>Fuente: DANE, Encuesta mensual manufacturera con enfoque territorial, junio 2020p</v>
      </c>
      <c r="B62" s="130"/>
      <c r="C62" s="130"/>
      <c r="D62" s="130"/>
      <c r="E62" s="130"/>
      <c r="F62" s="130"/>
      <c r="G62" s="130"/>
      <c r="H62" s="130"/>
      <c r="I62" s="130"/>
      <c r="J62" s="130"/>
      <c r="K62" s="130"/>
      <c r="L62" s="130"/>
      <c r="M62" s="130"/>
      <c r="N62" s="130"/>
      <c r="O62" s="130"/>
      <c r="P62" s="130"/>
      <c r="Q62" s="130"/>
      <c r="R62" s="131"/>
      <c r="S62" s="6"/>
      <c r="T62" s="6"/>
      <c r="U62" s="6"/>
      <c r="V62" s="6"/>
      <c r="W62" s="6"/>
      <c r="X62" s="6"/>
      <c r="Z62" s="6"/>
      <c r="AA62" s="6"/>
      <c r="AB62" s="6"/>
    </row>
    <row r="63" spans="1:33" x14ac:dyDescent="0.25">
      <c r="S63" s="6"/>
      <c r="T63" s="6"/>
      <c r="U63" s="6"/>
      <c r="V63" s="6"/>
      <c r="W63" s="6"/>
      <c r="X63" s="6"/>
      <c r="Z63" s="6"/>
      <c r="AA63" s="6"/>
      <c r="AB63" s="6"/>
    </row>
    <row r="64" spans="1:33" x14ac:dyDescent="0.25">
      <c r="S64" s="6"/>
      <c r="T64" s="6"/>
      <c r="U64" s="6"/>
      <c r="V64" s="6"/>
      <c r="W64" s="6"/>
      <c r="X64" s="6"/>
      <c r="Z64" s="6"/>
      <c r="AA64" s="6"/>
      <c r="AB64" s="6"/>
    </row>
    <row r="65" spans="19:29" x14ac:dyDescent="0.25">
      <c r="S65" s="6"/>
      <c r="T65" s="6"/>
      <c r="U65" s="6"/>
      <c r="V65" s="6"/>
      <c r="W65" s="6"/>
      <c r="X65" s="6"/>
      <c r="Z65" s="6"/>
      <c r="AA65" s="6"/>
      <c r="AB65" s="6"/>
    </row>
    <row r="66" spans="19:29" x14ac:dyDescent="0.25">
      <c r="S66" s="6"/>
      <c r="T66" s="6"/>
      <c r="U66" s="6"/>
      <c r="V66" s="6"/>
      <c r="W66" s="6"/>
      <c r="X66" s="6"/>
      <c r="Z66" s="6"/>
      <c r="AA66" s="6"/>
      <c r="AB66" s="6"/>
    </row>
    <row r="67" spans="19:29" x14ac:dyDescent="0.25">
      <c r="S67" s="6"/>
      <c r="T67" s="6"/>
      <c r="U67" s="6"/>
      <c r="V67" s="6"/>
      <c r="W67" s="6"/>
      <c r="X67" s="6"/>
      <c r="Z67" s="6"/>
      <c r="AA67" s="6"/>
      <c r="AB67" s="6"/>
    </row>
    <row r="68" spans="19:29" x14ac:dyDescent="0.25">
      <c r="S68" s="6"/>
      <c r="T68" s="6"/>
      <c r="U68" s="6"/>
      <c r="V68" s="6"/>
      <c r="W68" s="6"/>
      <c r="X68" s="6"/>
      <c r="Z68" s="6"/>
      <c r="AA68" s="6"/>
      <c r="AB68" s="6"/>
    </row>
    <row r="69" spans="19:29" x14ac:dyDescent="0.25">
      <c r="S69" s="6"/>
      <c r="T69" s="6"/>
      <c r="U69" s="6"/>
      <c r="V69" s="6"/>
      <c r="W69" s="6"/>
      <c r="X69" s="6"/>
      <c r="Z69" s="6"/>
      <c r="AA69" s="6"/>
      <c r="AB69" s="6"/>
    </row>
    <row r="70" spans="19:29" x14ac:dyDescent="0.25">
      <c r="S70" s="6"/>
      <c r="T70" s="6"/>
      <c r="U70" s="6"/>
      <c r="V70" s="6"/>
      <c r="W70" s="6"/>
      <c r="X70" s="6"/>
      <c r="Z70" s="6"/>
      <c r="AA70" s="6"/>
      <c r="AB70" s="6"/>
      <c r="AC70" s="183"/>
    </row>
    <row r="71" spans="19:29" x14ac:dyDescent="0.25">
      <c r="S71" s="6"/>
      <c r="T71" s="6"/>
      <c r="U71" s="6"/>
      <c r="V71" s="6"/>
      <c r="W71" s="6"/>
      <c r="X71" s="6"/>
      <c r="Z71" s="6"/>
      <c r="AA71" s="6"/>
      <c r="AB71" s="6"/>
      <c r="AC71" s="183"/>
    </row>
    <row r="72" spans="19:29" x14ac:dyDescent="0.25">
      <c r="S72" s="6"/>
      <c r="T72" s="6"/>
      <c r="U72" s="6"/>
      <c r="V72" s="6"/>
      <c r="W72" s="6"/>
      <c r="X72" s="6"/>
      <c r="Z72" s="6"/>
      <c r="AA72" s="6"/>
      <c r="AB72" s="6"/>
      <c r="AC72" s="183"/>
    </row>
    <row r="73" spans="19:29" x14ac:dyDescent="0.25">
      <c r="S73" s="6"/>
      <c r="T73" s="6"/>
      <c r="U73" s="6"/>
      <c r="V73" s="6"/>
      <c r="W73" s="6"/>
      <c r="X73" s="6"/>
      <c r="Z73" s="6"/>
      <c r="AA73" s="6"/>
      <c r="AB73" s="6"/>
    </row>
    <row r="74" spans="19:29" x14ac:dyDescent="0.25">
      <c r="S74" s="6"/>
      <c r="T74" s="6"/>
      <c r="U74" s="6"/>
      <c r="V74" s="6"/>
      <c r="W74" s="6"/>
      <c r="X74" s="6"/>
      <c r="Z74" s="6"/>
      <c r="AA74" s="6"/>
      <c r="AB74" s="6"/>
    </row>
    <row r="75" spans="19:29" x14ac:dyDescent="0.25">
      <c r="S75" s="6"/>
      <c r="T75" s="6"/>
      <c r="U75" s="6"/>
      <c r="V75" s="6"/>
      <c r="W75" s="6"/>
      <c r="X75" s="6"/>
      <c r="Z75" s="6"/>
      <c r="AA75" s="6"/>
      <c r="AB75" s="6"/>
    </row>
    <row r="76" spans="19:29" x14ac:dyDescent="0.25">
      <c r="S76" s="19"/>
      <c r="T76" s="19"/>
      <c r="U76" s="19"/>
      <c r="V76" s="19"/>
      <c r="W76" s="19"/>
      <c r="X76" s="19"/>
      <c r="Y76" s="19"/>
      <c r="Z76" s="19"/>
      <c r="AA76" s="19"/>
    </row>
    <row r="77" spans="19:29" x14ac:dyDescent="0.25">
      <c r="S77" s="19"/>
      <c r="T77" s="19"/>
      <c r="U77" s="19"/>
      <c r="V77" s="19"/>
      <c r="W77" s="19"/>
      <c r="X77" s="19"/>
      <c r="Y77" s="19"/>
      <c r="Z77" s="19"/>
      <c r="AA77" s="19"/>
    </row>
    <row r="78" spans="19:29" x14ac:dyDescent="0.25">
      <c r="S78" s="19"/>
      <c r="T78" s="19"/>
      <c r="U78" s="19"/>
      <c r="V78" s="19"/>
      <c r="W78" s="19"/>
      <c r="X78" s="19"/>
      <c r="Y78" s="19"/>
      <c r="Z78" s="19"/>
      <c r="AA78" s="19"/>
    </row>
    <row r="79" spans="19:29" x14ac:dyDescent="0.25">
      <c r="S79" s="19"/>
      <c r="T79" s="19"/>
      <c r="U79" s="19"/>
      <c r="V79" s="19"/>
      <c r="W79" s="19"/>
      <c r="X79" s="19"/>
      <c r="Y79" s="19"/>
      <c r="Z79" s="19"/>
      <c r="AA79" s="19"/>
    </row>
  </sheetData>
  <mergeCells count="23">
    <mergeCell ref="B31:Q31"/>
    <mergeCell ref="B27:E27"/>
    <mergeCell ref="B22:E22"/>
    <mergeCell ref="B23:E23"/>
    <mergeCell ref="B24:E24"/>
    <mergeCell ref="B25:E25"/>
    <mergeCell ref="B26:E26"/>
    <mergeCell ref="B8:Q8"/>
    <mergeCell ref="B9:Q9"/>
    <mergeCell ref="B46:O46"/>
    <mergeCell ref="B45:O45"/>
    <mergeCell ref="B13:E13"/>
    <mergeCell ref="B14:E14"/>
    <mergeCell ref="B15:E15"/>
    <mergeCell ref="B16:E16"/>
    <mergeCell ref="B17:E17"/>
    <mergeCell ref="B18:E18"/>
    <mergeCell ref="B19:E19"/>
    <mergeCell ref="B20:E20"/>
    <mergeCell ref="B21:E21"/>
    <mergeCell ref="B30:Q30"/>
    <mergeCell ref="F11:K11"/>
    <mergeCell ref="L11:Q11"/>
  </mergeCells>
  <phoneticPr fontId="75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I77"/>
  <sheetViews>
    <sheetView showGridLines="0" zoomScaleNormal="100" zoomScaleSheetLayoutView="80" workbookViewId="0"/>
  </sheetViews>
  <sheetFormatPr baseColWidth="10" defaultColWidth="10.85546875" defaultRowHeight="15.75" x14ac:dyDescent="0.25"/>
  <cols>
    <col min="1" max="18" width="5.7109375" style="6" customWidth="1"/>
    <col min="19" max="19" width="7.140625" style="71" customWidth="1"/>
    <col min="20" max="20" width="11" style="5" customWidth="1"/>
    <col min="21" max="21" width="10.85546875" style="5" customWidth="1"/>
    <col min="22" max="22" width="12.85546875" style="5" customWidth="1"/>
    <col min="23" max="24" width="10.85546875" style="5"/>
    <col min="25" max="25" width="10.85546875" style="6"/>
    <col min="26" max="30" width="10.85546875" style="71"/>
    <col min="31" max="16384" width="10.85546875" style="6"/>
  </cols>
  <sheetData>
    <row r="1" spans="1:3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120"/>
      <c r="S1" s="187"/>
      <c r="T1" s="183"/>
      <c r="U1" s="183"/>
      <c r="V1" s="183"/>
      <c r="W1" s="183"/>
      <c r="X1" s="183"/>
      <c r="Y1" s="183"/>
      <c r="Z1" s="183"/>
      <c r="AA1" s="183"/>
      <c r="AB1" s="183"/>
      <c r="AC1" s="183"/>
      <c r="AD1" s="183"/>
    </row>
    <row r="2" spans="1:3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9"/>
      <c r="N2" s="9"/>
      <c r="O2" s="9"/>
      <c r="P2" s="9"/>
      <c r="Q2" s="9"/>
      <c r="R2" s="121"/>
      <c r="S2" s="187"/>
      <c r="T2" s="183"/>
      <c r="U2" s="183"/>
      <c r="V2" s="183"/>
      <c r="W2" s="183"/>
      <c r="X2" s="183"/>
      <c r="Y2" s="183"/>
      <c r="Z2" s="183"/>
      <c r="AA2" s="183"/>
      <c r="AB2" s="183"/>
      <c r="AC2" s="183"/>
      <c r="AD2" s="183"/>
    </row>
    <row r="3" spans="1:3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9"/>
      <c r="N3" s="9"/>
      <c r="O3" s="9"/>
      <c r="P3" s="9"/>
      <c r="Q3" s="9"/>
      <c r="R3" s="121"/>
      <c r="S3" s="187"/>
      <c r="T3" s="183"/>
      <c r="U3" s="183"/>
      <c r="V3" s="183"/>
      <c r="W3" s="183"/>
      <c r="X3" s="183"/>
      <c r="Y3" s="183"/>
      <c r="Z3" s="183"/>
      <c r="AA3" s="183"/>
      <c r="AB3" s="183"/>
      <c r="AC3" s="183"/>
      <c r="AD3" s="183"/>
    </row>
    <row r="4" spans="1:3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9"/>
      <c r="N4" s="9"/>
      <c r="O4" s="9"/>
      <c r="P4" s="9"/>
      <c r="Q4" s="9"/>
      <c r="R4" s="122"/>
      <c r="S4" s="183"/>
      <c r="T4" s="183"/>
      <c r="U4" s="183"/>
      <c r="V4" s="183"/>
      <c r="W4" s="183"/>
      <c r="X4" s="183"/>
      <c r="Y4" s="183"/>
      <c r="Z4" s="183"/>
      <c r="AA4" s="183"/>
      <c r="AB4" s="183"/>
      <c r="AC4" s="183"/>
      <c r="AD4" s="183"/>
    </row>
    <row r="5" spans="1:35" x14ac:dyDescent="0.25">
      <c r="A5" s="7"/>
      <c r="B5" s="115"/>
      <c r="C5" s="115"/>
      <c r="D5" s="115"/>
      <c r="E5" s="115"/>
      <c r="F5" s="115"/>
      <c r="G5" s="115"/>
      <c r="H5" s="115"/>
      <c r="I5" s="115"/>
      <c r="J5" s="115"/>
      <c r="K5" s="115"/>
      <c r="L5" s="115"/>
      <c r="M5" s="9"/>
      <c r="N5" s="9"/>
      <c r="O5" s="9"/>
      <c r="P5" s="9"/>
      <c r="Q5" s="9"/>
      <c r="R5" s="122"/>
      <c r="S5" s="183"/>
      <c r="T5" s="183"/>
      <c r="U5" s="183"/>
      <c r="V5" s="183"/>
      <c r="W5" s="183"/>
      <c r="X5" s="183"/>
      <c r="Y5" s="183"/>
      <c r="Z5" s="183"/>
      <c r="AA5" s="183"/>
      <c r="AB5" s="183"/>
      <c r="AC5" s="183"/>
      <c r="AD5" s="183"/>
    </row>
    <row r="6" spans="1:3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73"/>
      <c r="R6" s="122"/>
      <c r="S6" s="183"/>
      <c r="T6" s="183"/>
      <c r="U6" s="183"/>
      <c r="V6" s="183"/>
      <c r="W6" s="183"/>
      <c r="X6" s="183"/>
      <c r="Y6" s="183"/>
      <c r="Z6" s="183"/>
      <c r="AA6" s="183"/>
      <c r="AB6" s="183"/>
      <c r="AC6" s="183"/>
      <c r="AD6" s="183"/>
    </row>
    <row r="7" spans="1:35" x14ac:dyDescent="0.25">
      <c r="A7" s="9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73"/>
      <c r="R7" s="122"/>
      <c r="S7" s="183"/>
      <c r="T7" s="183"/>
      <c r="U7" s="183"/>
      <c r="V7" s="183"/>
      <c r="W7" s="183"/>
      <c r="X7" s="183"/>
      <c r="Y7" s="183"/>
      <c r="Z7" s="183"/>
      <c r="AA7" s="183"/>
      <c r="AB7" s="183"/>
      <c r="AC7" s="183"/>
      <c r="AD7" s="183"/>
    </row>
    <row r="8" spans="1:35" x14ac:dyDescent="0.25">
      <c r="A8" s="9"/>
      <c r="B8" s="248" t="s">
        <v>49</v>
      </c>
      <c r="C8" s="248"/>
      <c r="D8" s="248"/>
      <c r="E8" s="248"/>
      <c r="F8" s="248"/>
      <c r="G8" s="248"/>
      <c r="H8" s="248"/>
      <c r="I8" s="248"/>
      <c r="J8" s="248"/>
      <c r="K8" s="248"/>
      <c r="L8" s="248"/>
      <c r="M8" s="248"/>
      <c r="N8" s="248"/>
      <c r="O8" s="248"/>
      <c r="P8" s="248"/>
      <c r="Q8" s="248"/>
      <c r="R8" s="122"/>
      <c r="S8" s="182"/>
      <c r="T8" s="183"/>
      <c r="U8" s="183"/>
      <c r="V8" s="183"/>
      <c r="W8" s="183"/>
      <c r="X8" s="183"/>
      <c r="Y8" s="183"/>
      <c r="Z8" s="183"/>
      <c r="AA8" s="183"/>
      <c r="AB8" s="183"/>
      <c r="AC8" s="183"/>
      <c r="AD8" s="183"/>
    </row>
    <row r="9" spans="1:35" ht="18" x14ac:dyDescent="0.25">
      <c r="A9" s="9"/>
      <c r="B9" s="252" t="s">
        <v>104</v>
      </c>
      <c r="C9" s="252"/>
      <c r="D9" s="252"/>
      <c r="E9" s="252"/>
      <c r="F9" s="252"/>
      <c r="G9" s="252"/>
      <c r="H9" s="252"/>
      <c r="I9" s="252"/>
      <c r="J9" s="252"/>
      <c r="K9" s="252"/>
      <c r="L9" s="252"/>
      <c r="M9" s="252"/>
      <c r="N9" s="252"/>
      <c r="O9" s="252"/>
      <c r="P9" s="252"/>
      <c r="Q9" s="252"/>
      <c r="R9" s="122"/>
      <c r="S9" s="182"/>
      <c r="T9" s="183"/>
      <c r="U9" s="183"/>
      <c r="V9" s="183"/>
      <c r="W9" s="183"/>
      <c r="X9" s="183"/>
      <c r="Y9" s="183"/>
      <c r="Z9" s="183"/>
      <c r="AA9" s="183"/>
      <c r="AB9" s="183"/>
      <c r="AC9" s="183"/>
      <c r="AD9" s="183"/>
    </row>
    <row r="10" spans="1:35" x14ac:dyDescent="0.25">
      <c r="A10" s="9"/>
      <c r="B10" s="81"/>
      <c r="C10" s="81"/>
      <c r="D10" s="81"/>
      <c r="E10" s="81"/>
      <c r="F10" s="81"/>
      <c r="G10" s="81"/>
      <c r="H10" s="81"/>
      <c r="I10" s="81"/>
      <c r="J10" s="81"/>
      <c r="K10" s="81"/>
      <c r="L10" s="81"/>
      <c r="M10" s="8"/>
      <c r="N10" s="8"/>
      <c r="O10" s="8"/>
      <c r="P10" s="8"/>
      <c r="Q10" s="173"/>
      <c r="R10" s="122"/>
      <c r="S10" s="182"/>
      <c r="T10" s="183"/>
      <c r="U10" s="183"/>
      <c r="V10" s="183"/>
      <c r="W10" s="183"/>
      <c r="X10" s="183"/>
      <c r="Y10" s="183"/>
      <c r="Z10" s="183"/>
      <c r="AA10" s="183"/>
      <c r="AB10" s="183"/>
      <c r="AC10" s="183"/>
      <c r="AD10" s="183"/>
    </row>
    <row r="11" spans="1:35" ht="15.75" customHeight="1" x14ac:dyDescent="0.25">
      <c r="A11" s="9"/>
      <c r="B11" s="85"/>
      <c r="C11" s="85"/>
      <c r="D11" s="85"/>
      <c r="E11" s="85"/>
      <c r="F11" s="249">
        <v>2019</v>
      </c>
      <c r="G11" s="249"/>
      <c r="H11" s="249"/>
      <c r="I11" s="249"/>
      <c r="J11" s="249"/>
      <c r="K11" s="249"/>
      <c r="L11" s="249">
        <v>2020</v>
      </c>
      <c r="M11" s="249"/>
      <c r="N11" s="249"/>
      <c r="O11" s="249"/>
      <c r="P11" s="249"/>
      <c r="Q11" s="249"/>
      <c r="R11" s="122"/>
      <c r="S11" s="182"/>
      <c r="T11" s="182"/>
      <c r="U11" s="182"/>
      <c r="V11" s="182"/>
      <c r="W11" s="182"/>
      <c r="X11" s="182"/>
      <c r="Y11" s="182"/>
      <c r="Z11" s="182"/>
      <c r="AA11" s="182"/>
      <c r="AB11" s="182"/>
      <c r="AC11" s="182"/>
      <c r="AD11" s="182"/>
      <c r="AE11" s="65"/>
      <c r="AF11" s="65"/>
      <c r="AG11" s="65"/>
      <c r="AH11" s="65"/>
      <c r="AI11" s="65"/>
    </row>
    <row r="12" spans="1:35" ht="12" customHeight="1" x14ac:dyDescent="0.25">
      <c r="A12" s="7"/>
      <c r="B12" s="85"/>
      <c r="C12" s="85"/>
      <c r="D12" s="85"/>
      <c r="E12" s="85"/>
      <c r="F12" s="72" t="s">
        <v>94</v>
      </c>
      <c r="G12" s="72" t="s">
        <v>95</v>
      </c>
      <c r="H12" s="72" t="s">
        <v>96</v>
      </c>
      <c r="I12" s="72" t="s">
        <v>97</v>
      </c>
      <c r="J12" s="72" t="s">
        <v>99</v>
      </c>
      <c r="K12" s="72" t="s">
        <v>103</v>
      </c>
      <c r="L12" s="72" t="s">
        <v>33</v>
      </c>
      <c r="M12" s="72" t="s">
        <v>89</v>
      </c>
      <c r="N12" s="72" t="s">
        <v>90</v>
      </c>
      <c r="O12" s="72" t="s">
        <v>91</v>
      </c>
      <c r="P12" s="72" t="s">
        <v>92</v>
      </c>
      <c r="Q12" s="72" t="s">
        <v>92</v>
      </c>
      <c r="R12" s="122"/>
      <c r="S12" s="104"/>
      <c r="T12" s="104"/>
      <c r="U12" s="104"/>
      <c r="V12" s="104"/>
      <c r="W12" s="104"/>
      <c r="X12" s="104"/>
      <c r="Y12" s="104"/>
      <c r="Z12" s="104"/>
      <c r="AA12" s="104"/>
      <c r="AB12" s="19"/>
      <c r="AC12" s="19"/>
      <c r="AD12" s="19"/>
    </row>
    <row r="13" spans="1:35" x14ac:dyDescent="0.25">
      <c r="A13" s="7"/>
      <c r="B13" s="258" t="s">
        <v>6</v>
      </c>
      <c r="C13" s="258"/>
      <c r="D13" s="258"/>
      <c r="E13" s="258"/>
      <c r="F13" s="126">
        <v>-0.51505317779579896</v>
      </c>
      <c r="G13" s="126">
        <v>-0.79557717762186453</v>
      </c>
      <c r="H13" s="126">
        <v>-0.75637498603507991</v>
      </c>
      <c r="I13" s="126">
        <v>-0.68164574214484297</v>
      </c>
      <c r="J13" s="126">
        <v>-0.58149026854846797</v>
      </c>
      <c r="K13" s="126">
        <v>-0.89723922337672235</v>
      </c>
      <c r="L13" s="126">
        <v>-0.6389701495496336</v>
      </c>
      <c r="M13" s="126">
        <v>-0.65544560755989023</v>
      </c>
      <c r="N13" s="126">
        <v>-2.4395872714428446</v>
      </c>
      <c r="O13" s="126">
        <v>-7.839358082444436</v>
      </c>
      <c r="P13" s="126">
        <v>-8.8544769411358359</v>
      </c>
      <c r="Q13" s="129">
        <v>-8.0944782826114281</v>
      </c>
      <c r="R13" s="122"/>
      <c r="S13" s="104"/>
      <c r="T13" s="106"/>
      <c r="U13" s="106"/>
      <c r="V13" s="106"/>
      <c r="W13" s="106"/>
      <c r="X13" s="106"/>
      <c r="Y13" s="106"/>
      <c r="Z13" s="19"/>
      <c r="AA13" s="106"/>
      <c r="AB13" s="106"/>
      <c r="AC13" s="106"/>
      <c r="AD13" s="106"/>
      <c r="AE13" s="73"/>
      <c r="AF13" s="73"/>
      <c r="AG13" s="73"/>
    </row>
    <row r="14" spans="1:35" x14ac:dyDescent="0.25">
      <c r="A14" s="7"/>
      <c r="B14" s="257" t="s">
        <v>20</v>
      </c>
      <c r="C14" s="257"/>
      <c r="D14" s="257"/>
      <c r="E14" s="257"/>
      <c r="F14" s="127">
        <v>-0.71730469164231181</v>
      </c>
      <c r="G14" s="127">
        <v>-1.704622628695617</v>
      </c>
      <c r="H14" s="127">
        <v>-1.9034183069158246</v>
      </c>
      <c r="I14" s="127">
        <v>-1.4347835849381312</v>
      </c>
      <c r="J14" s="127">
        <v>-0.90518437413287245</v>
      </c>
      <c r="K14" s="127">
        <v>-1.0455598101483616</v>
      </c>
      <c r="L14" s="127">
        <v>-2.4026673746349703</v>
      </c>
      <c r="M14" s="127">
        <v>-2.3254919161838083</v>
      </c>
      <c r="N14" s="127">
        <v>-3.9561450586521718</v>
      </c>
      <c r="O14" s="127">
        <v>-8.1020318599333443</v>
      </c>
      <c r="P14" s="127">
        <v>-9.4065816189710105</v>
      </c>
      <c r="Q14" s="129">
        <v>-9.645237912803605</v>
      </c>
      <c r="R14" s="122"/>
      <c r="S14" s="104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</row>
    <row r="15" spans="1:35" x14ac:dyDescent="0.25">
      <c r="A15" s="7"/>
      <c r="B15" s="137" t="s">
        <v>21</v>
      </c>
      <c r="C15" s="138"/>
      <c r="D15" s="138"/>
      <c r="E15" s="138"/>
      <c r="F15" s="129">
        <v>-1.4263749431543431</v>
      </c>
      <c r="G15" s="129">
        <v>-1.5703675956807643</v>
      </c>
      <c r="H15" s="129">
        <v>-1.6152388637133157</v>
      </c>
      <c r="I15" s="129">
        <v>-1.5136943040882045</v>
      </c>
      <c r="J15" s="129">
        <v>-1.3993032158167154</v>
      </c>
      <c r="K15" s="129">
        <v>-1.2443842518767667</v>
      </c>
      <c r="L15" s="129">
        <v>-0.28043339706818049</v>
      </c>
      <c r="M15" s="129">
        <v>-0.53429687557257077</v>
      </c>
      <c r="N15" s="129">
        <v>-2.5645166025659583</v>
      </c>
      <c r="O15" s="129">
        <v>-9.4688900315874402</v>
      </c>
      <c r="P15" s="129">
        <v>-13.467472970496608</v>
      </c>
      <c r="Q15" s="129">
        <v>-11.578683791904787</v>
      </c>
      <c r="R15" s="122"/>
      <c r="S15" s="104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</row>
    <row r="16" spans="1:35" x14ac:dyDescent="0.25">
      <c r="A16" s="7"/>
      <c r="B16" s="257" t="s">
        <v>22</v>
      </c>
      <c r="C16" s="257"/>
      <c r="D16" s="257"/>
      <c r="E16" s="257"/>
      <c r="F16" s="127">
        <v>-0.99766248162517002</v>
      </c>
      <c r="G16" s="127">
        <v>-1.1755673912000333</v>
      </c>
      <c r="H16" s="127">
        <v>-0.52727641452038654</v>
      </c>
      <c r="I16" s="127">
        <v>-0.31697038048316983</v>
      </c>
      <c r="J16" s="127">
        <v>-0.10627871001263145</v>
      </c>
      <c r="K16" s="127">
        <v>-0.20465806544271459</v>
      </c>
      <c r="L16" s="127">
        <v>-0.17277082746200989</v>
      </c>
      <c r="M16" s="127">
        <v>5.7918552036184678E-2</v>
      </c>
      <c r="N16" s="127">
        <v>-1.596693338474886</v>
      </c>
      <c r="O16" s="127">
        <v>-6.4028193235076909</v>
      </c>
      <c r="P16" s="127">
        <v>-6.3149867454274755</v>
      </c>
      <c r="Q16" s="129">
        <v>-6.503472728155824</v>
      </c>
      <c r="R16" s="122"/>
      <c r="S16" s="104"/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</row>
    <row r="17" spans="1:33" x14ac:dyDescent="0.25">
      <c r="A17" s="7"/>
      <c r="B17" s="257" t="s">
        <v>23</v>
      </c>
      <c r="C17" s="257"/>
      <c r="D17" s="257"/>
      <c r="E17" s="257"/>
      <c r="F17" s="127">
        <v>1.2983831455169081</v>
      </c>
      <c r="G17" s="127">
        <v>1.4951533256111702</v>
      </c>
      <c r="H17" s="127">
        <v>0.90891067970049733</v>
      </c>
      <c r="I17" s="127">
        <v>-0.14999318212808532</v>
      </c>
      <c r="J17" s="127">
        <v>4.6915672861544522E-2</v>
      </c>
      <c r="K17" s="127">
        <v>-0.69640217606631438</v>
      </c>
      <c r="L17" s="127">
        <v>-0.14235654840121237</v>
      </c>
      <c r="M17" s="127">
        <v>0.70427949747042806</v>
      </c>
      <c r="N17" s="127">
        <v>-1.4211866603638379</v>
      </c>
      <c r="O17" s="127">
        <v>-7.8724997325917307</v>
      </c>
      <c r="P17" s="127">
        <v>-8.1410236868578849</v>
      </c>
      <c r="Q17" s="129">
        <v>-7.405769699926779</v>
      </c>
      <c r="R17" s="122"/>
      <c r="S17" s="104"/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</row>
    <row r="18" spans="1:33" x14ac:dyDescent="0.25">
      <c r="A18" s="7"/>
      <c r="B18" s="257" t="s">
        <v>24</v>
      </c>
      <c r="C18" s="257"/>
      <c r="D18" s="257"/>
      <c r="E18" s="257"/>
      <c r="F18" s="127">
        <v>4.2758536436380723E-2</v>
      </c>
      <c r="G18" s="127">
        <v>0.1522904483430807</v>
      </c>
      <c r="H18" s="127">
        <v>1.0781344639612342</v>
      </c>
      <c r="I18" s="127">
        <v>1.7016654598117356</v>
      </c>
      <c r="J18" s="127">
        <v>0.8400336013440608</v>
      </c>
      <c r="K18" s="127">
        <v>1.9256798326565701</v>
      </c>
      <c r="L18" s="127">
        <v>1.7383523998210526</v>
      </c>
      <c r="M18" s="127">
        <v>1.5139293913259078</v>
      </c>
      <c r="N18" s="127">
        <v>-1.0631229235880557</v>
      </c>
      <c r="O18" s="127">
        <v>-6.3978168587022655</v>
      </c>
      <c r="P18" s="127">
        <v>-6.7928190198932707</v>
      </c>
      <c r="Q18" s="129">
        <v>-6.3576401612312257</v>
      </c>
      <c r="R18" s="122"/>
      <c r="S18" s="104"/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</row>
    <row r="19" spans="1:33" x14ac:dyDescent="0.25">
      <c r="A19" s="7"/>
      <c r="B19" s="257" t="s">
        <v>14</v>
      </c>
      <c r="C19" s="257"/>
      <c r="D19" s="257"/>
      <c r="E19" s="257"/>
      <c r="F19" s="127">
        <v>1.5922927677794831</v>
      </c>
      <c r="G19" s="127">
        <v>1.3614929932921598</v>
      </c>
      <c r="H19" s="127">
        <v>1.4293276866066691</v>
      </c>
      <c r="I19" s="127">
        <v>-0.25364203954214304</v>
      </c>
      <c r="J19" s="127">
        <v>0.26273940399642015</v>
      </c>
      <c r="K19" s="127">
        <v>-5.8165984272437754</v>
      </c>
      <c r="L19" s="127">
        <v>-0.75093867334170561</v>
      </c>
      <c r="M19" s="127">
        <v>-1.5480874669418943</v>
      </c>
      <c r="N19" s="127">
        <v>-1.7385029193728418</v>
      </c>
      <c r="O19" s="127">
        <v>-6.350455946992084</v>
      </c>
      <c r="P19" s="127">
        <v>-5.0724637681159539</v>
      </c>
      <c r="Q19" s="129">
        <v>-5.8247933884297503</v>
      </c>
      <c r="R19" s="122"/>
      <c r="S19" s="104"/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</row>
    <row r="20" spans="1:33" s="5" customFormat="1" ht="14.25" customHeight="1" x14ac:dyDescent="0.25">
      <c r="A20" s="7"/>
      <c r="B20" s="257" t="s">
        <v>25</v>
      </c>
      <c r="C20" s="257"/>
      <c r="D20" s="257"/>
      <c r="E20" s="257"/>
      <c r="F20" s="127">
        <v>-0.62827782658466447</v>
      </c>
      <c r="G20" s="127">
        <v>-0.65305248507881686</v>
      </c>
      <c r="H20" s="127">
        <v>-1.6217524608681657</v>
      </c>
      <c r="I20" s="127">
        <v>-1.6101898582071641</v>
      </c>
      <c r="J20" s="127">
        <v>-2.3001037040976513</v>
      </c>
      <c r="K20" s="127">
        <v>-2.057324669021483</v>
      </c>
      <c r="L20" s="127">
        <v>-0.27738481595517284</v>
      </c>
      <c r="M20" s="127">
        <v>-1.9332776865289891</v>
      </c>
      <c r="N20" s="127">
        <v>-5.2215779113688354</v>
      </c>
      <c r="O20" s="127">
        <v>-11.775472849298364</v>
      </c>
      <c r="P20" s="127">
        <v>-7.2209013437341429</v>
      </c>
      <c r="Q20" s="129">
        <v>-4.7182210777608091</v>
      </c>
      <c r="R20" s="122"/>
      <c r="S20" s="104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  <c r="AE20" s="6"/>
      <c r="AF20" s="6"/>
      <c r="AG20" s="6"/>
    </row>
    <row r="21" spans="1:33" s="5" customFormat="1" ht="14.25" customHeight="1" x14ac:dyDescent="0.25">
      <c r="A21" s="7"/>
      <c r="B21" s="257" t="s">
        <v>26</v>
      </c>
      <c r="C21" s="257"/>
      <c r="D21" s="257"/>
      <c r="E21" s="257"/>
      <c r="F21" s="127">
        <v>0.25773195876288924</v>
      </c>
      <c r="G21" s="127">
        <v>1.2638230647709321</v>
      </c>
      <c r="H21" s="127">
        <v>1.7647899399828617</v>
      </c>
      <c r="I21" s="127">
        <v>2.7651063232507482</v>
      </c>
      <c r="J21" s="127">
        <v>3.0601402564284257</v>
      </c>
      <c r="K21" s="127">
        <v>2.8108657757117896</v>
      </c>
      <c r="L21" s="127">
        <v>0.33132086585185849</v>
      </c>
      <c r="M21" s="127">
        <v>2.2081108385048287</v>
      </c>
      <c r="N21" s="127">
        <v>0.10825635103925979</v>
      </c>
      <c r="O21" s="127">
        <v>-9.7568037058482933</v>
      </c>
      <c r="P21" s="127">
        <v>-10.858603792344301</v>
      </c>
      <c r="Q21" s="129">
        <v>-7.1516024486856233</v>
      </c>
      <c r="R21" s="122"/>
      <c r="S21" s="104"/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  <c r="AE21" s="6"/>
      <c r="AF21" s="6"/>
      <c r="AG21" s="6"/>
    </row>
    <row r="22" spans="1:33" s="5" customFormat="1" ht="14.25" customHeight="1" x14ac:dyDescent="0.25">
      <c r="A22" s="7"/>
      <c r="B22" s="257" t="s">
        <v>27</v>
      </c>
      <c r="C22" s="257"/>
      <c r="D22" s="257"/>
      <c r="E22" s="257"/>
      <c r="F22" s="127">
        <v>2.2504495098892221</v>
      </c>
      <c r="G22" s="127">
        <v>1.6531305800357075</v>
      </c>
      <c r="H22" s="127">
        <v>2.6708471230331554</v>
      </c>
      <c r="I22" s="127">
        <v>3.4809760610616394</v>
      </c>
      <c r="J22" s="127">
        <v>3.5241276056662514</v>
      </c>
      <c r="K22" s="127">
        <v>3.6704683610258684</v>
      </c>
      <c r="L22" s="127">
        <v>2.803186780761302</v>
      </c>
      <c r="M22" s="127">
        <v>2.1919704660821493</v>
      </c>
      <c r="N22" s="127">
        <v>0.55008022003208978</v>
      </c>
      <c r="O22" s="127">
        <v>-2.2550320087663667</v>
      </c>
      <c r="P22" s="127">
        <v>-2.6156135531135716</v>
      </c>
      <c r="Q22" s="129">
        <v>-3.2781267846944684</v>
      </c>
      <c r="R22" s="122"/>
      <c r="S22" s="104"/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  <c r="AE22" s="6"/>
      <c r="AF22" s="6"/>
      <c r="AG22" s="6"/>
    </row>
    <row r="23" spans="1:33" s="5" customFormat="1" ht="14.25" customHeight="1" x14ac:dyDescent="0.25">
      <c r="A23" s="7"/>
      <c r="B23" s="257" t="s">
        <v>28</v>
      </c>
      <c r="C23" s="257"/>
      <c r="D23" s="257"/>
      <c r="E23" s="257"/>
      <c r="F23" s="127">
        <v>0.73181231166594785</v>
      </c>
      <c r="G23" s="127">
        <v>-0.34170997365986011</v>
      </c>
      <c r="H23" s="127">
        <v>4.9964311206281309E-2</v>
      </c>
      <c r="I23" s="127">
        <v>0.44996785943860118</v>
      </c>
      <c r="J23" s="127">
        <v>8.5415332052107829E-2</v>
      </c>
      <c r="K23" s="127">
        <v>-0.82872928176796279</v>
      </c>
      <c r="L23" s="127">
        <v>0.32130860230759062</v>
      </c>
      <c r="M23" s="127">
        <v>1.4414414414432031E-2</v>
      </c>
      <c r="N23" s="127">
        <v>0.3585257421482968</v>
      </c>
      <c r="O23" s="127">
        <v>-3.3892232731441707</v>
      </c>
      <c r="P23" s="127">
        <v>-4.6541146604612056</v>
      </c>
      <c r="Q23" s="129">
        <v>-3.4801951779564022</v>
      </c>
      <c r="R23" s="122"/>
      <c r="S23" s="104"/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  <c r="AE23" s="6"/>
      <c r="AF23" s="6"/>
      <c r="AG23" s="6"/>
    </row>
    <row r="24" spans="1:33" s="5" customFormat="1" ht="14.25" customHeight="1" x14ac:dyDescent="0.25">
      <c r="A24" s="7"/>
      <c r="B24" s="257" t="s">
        <v>29</v>
      </c>
      <c r="C24" s="257"/>
      <c r="D24" s="257"/>
      <c r="E24" s="257"/>
      <c r="F24" s="127">
        <v>-1.4381770638774753</v>
      </c>
      <c r="G24" s="127">
        <v>0.26310843826348673</v>
      </c>
      <c r="H24" s="127">
        <v>3.0011325028312541</v>
      </c>
      <c r="I24" s="127">
        <v>2.0281690140845114</v>
      </c>
      <c r="J24" s="127">
        <v>0.92139902218879399</v>
      </c>
      <c r="K24" s="127">
        <v>0.16803584764750212</v>
      </c>
      <c r="L24" s="127">
        <v>-1.0855075223766608</v>
      </c>
      <c r="M24" s="127">
        <v>1.9401017140704857</v>
      </c>
      <c r="N24" s="127">
        <v>-0.39120715350221547</v>
      </c>
      <c r="O24" s="127">
        <v>-2.5476505000943339</v>
      </c>
      <c r="P24" s="127">
        <v>-2.028169014084491</v>
      </c>
      <c r="Q24" s="129">
        <v>-0.11267605633805688</v>
      </c>
      <c r="R24" s="122"/>
      <c r="S24" s="104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  <c r="AE24" s="6"/>
      <c r="AF24" s="6"/>
      <c r="AG24" s="6"/>
    </row>
    <row r="25" spans="1:33" s="5" customFormat="1" ht="14.25" customHeight="1" x14ac:dyDescent="0.25">
      <c r="A25" s="7"/>
      <c r="B25" s="257" t="s">
        <v>30</v>
      </c>
      <c r="C25" s="257"/>
      <c r="D25" s="257"/>
      <c r="E25" s="257"/>
      <c r="F25" s="127">
        <v>-5.0105115627189889</v>
      </c>
      <c r="G25" s="127">
        <v>-4.9877493874693783</v>
      </c>
      <c r="H25" s="127">
        <v>-4.6863988724453804</v>
      </c>
      <c r="I25" s="127">
        <v>-1.8114011720831229</v>
      </c>
      <c r="J25" s="127">
        <v>-1.258087706685842</v>
      </c>
      <c r="K25" s="127">
        <v>-1.6964611455673122</v>
      </c>
      <c r="L25" s="127">
        <v>-0.44977511244378432</v>
      </c>
      <c r="M25" s="127">
        <v>-2.5231439462697458</v>
      </c>
      <c r="N25" s="127">
        <v>-4.9265496237907547</v>
      </c>
      <c r="O25" s="127">
        <v>-6.6276089344562417</v>
      </c>
      <c r="P25" s="127">
        <v>-5.5268975681650678</v>
      </c>
      <c r="Q25" s="129">
        <v>-5.1938415878315709</v>
      </c>
      <c r="R25" s="122"/>
      <c r="S25" s="74"/>
      <c r="T25" s="71"/>
      <c r="U25" s="71"/>
      <c r="V25" s="71"/>
      <c r="W25" s="71"/>
      <c r="X25" s="71"/>
      <c r="Y25" s="71"/>
      <c r="Z25" s="71"/>
      <c r="AA25" s="19"/>
      <c r="AB25" s="19"/>
      <c r="AC25" s="19"/>
      <c r="AD25" s="19"/>
      <c r="AE25" s="6"/>
      <c r="AF25" s="6"/>
      <c r="AG25" s="6"/>
    </row>
    <row r="26" spans="1:33" s="5" customFormat="1" ht="14.25" customHeight="1" x14ac:dyDescent="0.25">
      <c r="A26" s="7"/>
      <c r="B26" s="257" t="s">
        <v>31</v>
      </c>
      <c r="C26" s="257"/>
      <c r="D26" s="257"/>
      <c r="E26" s="257"/>
      <c r="F26" s="127">
        <v>0.91482649842271258</v>
      </c>
      <c r="G26" s="127">
        <v>0</v>
      </c>
      <c r="H26" s="127">
        <v>0.94250706880301038</v>
      </c>
      <c r="I26" s="127">
        <v>0.52811432121777102</v>
      </c>
      <c r="J26" s="127">
        <v>1.4058679706601538</v>
      </c>
      <c r="K26" s="127">
        <v>-1.6449410304158931</v>
      </c>
      <c r="L26" s="127">
        <v>-1.7107309486780742</v>
      </c>
      <c r="M26" s="127">
        <v>-3.8098140810728376</v>
      </c>
      <c r="N26" s="127">
        <v>-3.9731051344743085</v>
      </c>
      <c r="O26" s="127">
        <v>-3.6204744069912365</v>
      </c>
      <c r="P26" s="127">
        <v>-2.243689622935463</v>
      </c>
      <c r="Q26" s="129">
        <v>-0.62874251497005984</v>
      </c>
      <c r="R26" s="122"/>
      <c r="S26" s="74"/>
      <c r="T26" s="71"/>
      <c r="U26" s="71"/>
      <c r="V26" s="71"/>
      <c r="W26" s="71"/>
      <c r="X26" s="71"/>
      <c r="Y26" s="71"/>
      <c r="Z26" s="71"/>
      <c r="AA26" s="19"/>
      <c r="AB26" s="19"/>
      <c r="AC26" s="19"/>
      <c r="AD26" s="19"/>
      <c r="AE26" s="6"/>
      <c r="AF26" s="6"/>
      <c r="AG26" s="6"/>
    </row>
    <row r="27" spans="1:33" s="5" customFormat="1" ht="14.25" customHeight="1" x14ac:dyDescent="0.25">
      <c r="A27" s="7"/>
      <c r="B27" s="257" t="s">
        <v>32</v>
      </c>
      <c r="C27" s="257"/>
      <c r="D27" s="257"/>
      <c r="E27" s="257"/>
      <c r="F27" s="127">
        <v>-1.0005023442732863</v>
      </c>
      <c r="G27" s="127">
        <v>-1.036226131283172</v>
      </c>
      <c r="H27" s="127">
        <v>-0.62709030100333507</v>
      </c>
      <c r="I27" s="127">
        <v>-1.0816292039885127</v>
      </c>
      <c r="J27" s="127">
        <v>-2.207245155855091</v>
      </c>
      <c r="K27" s="127">
        <v>-3.4610370494974489</v>
      </c>
      <c r="L27" s="127">
        <v>-1.5175962670620602</v>
      </c>
      <c r="M27" s="127">
        <v>-1.1746180363450542</v>
      </c>
      <c r="N27" s="127">
        <v>-1.1388747237803809</v>
      </c>
      <c r="O27" s="127">
        <v>-5.2548786191063179</v>
      </c>
      <c r="P27" s="127">
        <v>-5.5951774494820805</v>
      </c>
      <c r="Q27" s="129">
        <v>-5.2958177490649678</v>
      </c>
      <c r="R27" s="122"/>
      <c r="S27" s="65"/>
      <c r="T27" s="6"/>
      <c r="U27" s="6"/>
      <c r="V27" s="6"/>
      <c r="W27" s="6"/>
      <c r="X27" s="6"/>
      <c r="Y27" s="6"/>
      <c r="Z27" s="6"/>
      <c r="AA27" s="19"/>
      <c r="AB27" s="19"/>
      <c r="AC27" s="19"/>
      <c r="AD27" s="19"/>
      <c r="AE27" s="6"/>
      <c r="AF27" s="6"/>
      <c r="AG27" s="6"/>
    </row>
    <row r="28" spans="1:33" s="5" customFormat="1" ht="14.25" customHeight="1" x14ac:dyDescent="0.25">
      <c r="A28" s="7"/>
      <c r="J28" s="14"/>
      <c r="K28" s="14"/>
      <c r="M28" s="14"/>
      <c r="N28" s="14"/>
      <c r="O28" s="14"/>
      <c r="P28" s="14"/>
      <c r="Q28" s="14"/>
      <c r="R28" s="122"/>
      <c r="S28" s="65"/>
      <c r="T28" s="6"/>
      <c r="U28" s="6"/>
      <c r="V28" s="6"/>
      <c r="W28" s="6"/>
      <c r="X28" s="6"/>
      <c r="Y28" s="6"/>
      <c r="Z28" s="6"/>
      <c r="AA28" s="19"/>
      <c r="AB28" s="19"/>
      <c r="AC28" s="19"/>
      <c r="AD28" s="19"/>
      <c r="AE28" s="6"/>
      <c r="AF28" s="6"/>
      <c r="AG28" s="6"/>
    </row>
    <row r="29" spans="1:33" s="5" customFormat="1" ht="14.25" customHeight="1" x14ac:dyDescent="0.25">
      <c r="A29" s="7"/>
      <c r="J29" s="14"/>
      <c r="K29" s="14"/>
      <c r="M29" s="14"/>
      <c r="N29" s="14"/>
      <c r="O29" s="14"/>
      <c r="P29" s="14"/>
      <c r="Q29" s="14"/>
      <c r="R29" s="122"/>
      <c r="S29" s="65"/>
      <c r="T29" s="6"/>
      <c r="U29" s="6"/>
      <c r="V29" s="6"/>
      <c r="W29" s="6"/>
      <c r="X29" s="6"/>
      <c r="Y29" s="6"/>
      <c r="Z29" s="6"/>
      <c r="AA29" s="19"/>
      <c r="AB29" s="19"/>
      <c r="AC29" s="19"/>
      <c r="AD29" s="19"/>
      <c r="AE29" s="6"/>
      <c r="AF29" s="6"/>
      <c r="AG29" s="6"/>
    </row>
    <row r="30" spans="1:33" s="5" customFormat="1" ht="14.25" customHeight="1" x14ac:dyDescent="0.25">
      <c r="A30" s="7"/>
      <c r="B30" s="237" t="s">
        <v>66</v>
      </c>
      <c r="C30" s="237"/>
      <c r="D30" s="237"/>
      <c r="E30" s="237"/>
      <c r="F30" s="237"/>
      <c r="G30" s="237"/>
      <c r="H30" s="237"/>
      <c r="I30" s="237"/>
      <c r="J30" s="237"/>
      <c r="K30" s="237"/>
      <c r="L30" s="237"/>
      <c r="M30" s="237"/>
      <c r="N30" s="237"/>
      <c r="O30" s="237"/>
      <c r="P30" s="237"/>
      <c r="Q30" s="237"/>
      <c r="R30" s="122"/>
      <c r="S30" s="65"/>
      <c r="T30" s="6"/>
      <c r="U30" s="227"/>
      <c r="V30" s="228"/>
      <c r="W30" s="228"/>
      <c r="X30" s="228"/>
      <c r="Y30" s="228"/>
      <c r="Z30" s="6"/>
      <c r="AA30" s="19"/>
      <c r="AB30" s="19"/>
      <c r="AC30" s="19"/>
      <c r="AD30" s="19"/>
      <c r="AE30" s="6"/>
      <c r="AF30" s="6"/>
      <c r="AG30" s="6"/>
    </row>
    <row r="31" spans="1:33" s="5" customFormat="1" ht="14.25" customHeight="1" x14ac:dyDescent="0.25">
      <c r="A31" s="7"/>
      <c r="B31" s="238" t="s">
        <v>105</v>
      </c>
      <c r="C31" s="238"/>
      <c r="D31" s="238"/>
      <c r="E31" s="238"/>
      <c r="F31" s="238"/>
      <c r="G31" s="238"/>
      <c r="H31" s="238"/>
      <c r="I31" s="238"/>
      <c r="J31" s="238"/>
      <c r="K31" s="238"/>
      <c r="L31" s="238"/>
      <c r="M31" s="238"/>
      <c r="N31" s="238"/>
      <c r="O31" s="238"/>
      <c r="P31" s="238"/>
      <c r="Q31" s="238"/>
      <c r="R31" s="122"/>
      <c r="S31" s="65"/>
      <c r="U31" s="12"/>
      <c r="V31" s="94"/>
      <c r="W31" s="94"/>
      <c r="X31" s="94"/>
      <c r="Y31" s="94"/>
      <c r="Z31" s="6"/>
      <c r="AA31" s="19"/>
      <c r="AB31" s="19"/>
      <c r="AC31" s="19"/>
      <c r="AD31" s="19"/>
      <c r="AE31" s="6"/>
      <c r="AF31" s="6"/>
      <c r="AG31" s="6"/>
    </row>
    <row r="32" spans="1:33" s="5" customFormat="1" ht="14.25" customHeight="1" x14ac:dyDescent="0.25">
      <c r="A32" s="7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4"/>
      <c r="N32" s="14"/>
      <c r="O32" s="14"/>
      <c r="P32" s="14"/>
      <c r="Q32" s="14"/>
      <c r="R32" s="122"/>
      <c r="S32" s="65"/>
      <c r="T32" s="94"/>
      <c r="U32" s="94"/>
      <c r="X32" s="94"/>
      <c r="Y32" s="94"/>
      <c r="Z32" s="6"/>
      <c r="AA32" s="19"/>
      <c r="AB32" s="19"/>
      <c r="AC32" s="19"/>
      <c r="AD32" s="19"/>
      <c r="AE32" s="6"/>
      <c r="AF32" s="6"/>
      <c r="AG32" s="6"/>
    </row>
    <row r="33" spans="1:33" s="5" customFormat="1" ht="14.25" customHeight="1" x14ac:dyDescent="0.25">
      <c r="A33" s="7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4"/>
      <c r="N33" s="14"/>
      <c r="O33" s="14"/>
      <c r="P33" s="14"/>
      <c r="Q33" s="14"/>
      <c r="R33" s="122"/>
      <c r="S33" s="65"/>
      <c r="T33" s="95"/>
      <c r="U33" s="96"/>
      <c r="V33" s="94" t="s">
        <v>6</v>
      </c>
      <c r="W33" s="97" t="s">
        <v>2</v>
      </c>
      <c r="X33" s="95"/>
      <c r="Y33" s="95"/>
      <c r="Z33" s="61"/>
      <c r="AA33" s="19"/>
      <c r="AB33" s="19"/>
      <c r="AC33" s="19"/>
      <c r="AD33" s="19"/>
      <c r="AE33" s="6"/>
      <c r="AF33" s="6"/>
      <c r="AG33" s="6"/>
    </row>
    <row r="34" spans="1:33" s="5" customFormat="1" ht="14.25" customHeight="1" x14ac:dyDescent="0.25">
      <c r="A34" s="7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4"/>
      <c r="N34" s="14"/>
      <c r="O34" s="14"/>
      <c r="P34" s="14"/>
      <c r="Q34" s="14"/>
      <c r="R34" s="122"/>
      <c r="S34" s="65"/>
      <c r="T34" s="95"/>
      <c r="U34" s="96"/>
      <c r="V34" s="94"/>
      <c r="W34" s="94"/>
      <c r="X34" s="95"/>
      <c r="Y34" s="95"/>
      <c r="Z34" s="61"/>
      <c r="AA34" s="19"/>
      <c r="AB34" s="19"/>
      <c r="AC34" s="19"/>
      <c r="AD34" s="19"/>
      <c r="AE34" s="6"/>
      <c r="AF34" s="6"/>
      <c r="AG34" s="6"/>
    </row>
    <row r="35" spans="1:33" s="5" customFormat="1" ht="14.25" customHeight="1" x14ac:dyDescent="0.25">
      <c r="A35" s="7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4"/>
      <c r="N35" s="14"/>
      <c r="O35" s="14"/>
      <c r="P35" s="14"/>
      <c r="Q35" s="14"/>
      <c r="R35" s="122"/>
      <c r="S35" s="65"/>
      <c r="U35" s="96" t="s">
        <v>34</v>
      </c>
      <c r="V35" s="94">
        <v>0.24722412648374359</v>
      </c>
      <c r="W35" s="94">
        <v>-0.71892785019275607</v>
      </c>
      <c r="X35" s="95"/>
      <c r="Y35" s="95"/>
      <c r="Z35" s="61"/>
      <c r="AA35" s="19"/>
      <c r="AB35" s="19"/>
      <c r="AC35" s="19"/>
      <c r="AD35" s="19"/>
      <c r="AE35" s="6"/>
      <c r="AF35" s="6"/>
      <c r="AG35" s="6"/>
    </row>
    <row r="36" spans="1:33" s="5" customFormat="1" ht="14.25" customHeight="1" x14ac:dyDescent="0.25">
      <c r="A36" s="7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4"/>
      <c r="N36" s="14"/>
      <c r="O36" s="14"/>
      <c r="P36" s="14"/>
      <c r="Q36" s="14"/>
      <c r="R36" s="122"/>
      <c r="S36" s="65"/>
      <c r="U36" s="96" t="s">
        <v>35</v>
      </c>
      <c r="V36" s="94">
        <v>-4.2303943256305487E-2</v>
      </c>
      <c r="W36" s="94">
        <v>-0.87684651236274647</v>
      </c>
      <c r="X36" s="95"/>
      <c r="Y36" s="95"/>
      <c r="Z36" s="61"/>
      <c r="AA36" s="19"/>
      <c r="AB36" s="19"/>
      <c r="AC36" s="19"/>
      <c r="AD36" s="19"/>
      <c r="AE36" s="6"/>
      <c r="AF36" s="6"/>
      <c r="AG36" s="6"/>
    </row>
    <row r="37" spans="1:33" s="5" customFormat="1" ht="14.25" customHeight="1" x14ac:dyDescent="0.25">
      <c r="A37" s="7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4"/>
      <c r="N37" s="14"/>
      <c r="O37" s="14"/>
      <c r="P37" s="14"/>
      <c r="Q37" s="14"/>
      <c r="R37" s="122"/>
      <c r="S37" s="65"/>
      <c r="U37" s="96" t="s">
        <v>36</v>
      </c>
      <c r="V37" s="94">
        <v>0.3</v>
      </c>
      <c r="W37" s="94">
        <v>-0.9</v>
      </c>
      <c r="X37" s="95"/>
      <c r="Y37" s="95"/>
      <c r="Z37" s="61"/>
      <c r="AA37" s="19"/>
      <c r="AB37" s="19"/>
      <c r="AC37" s="19"/>
      <c r="AD37" s="19"/>
      <c r="AE37" s="6"/>
      <c r="AF37" s="6"/>
      <c r="AG37" s="6"/>
    </row>
    <row r="38" spans="1:33" s="5" customFormat="1" ht="14.25" customHeight="1" x14ac:dyDescent="0.25">
      <c r="A38" s="7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4"/>
      <c r="N38" s="14"/>
      <c r="O38" s="14"/>
      <c r="P38" s="14"/>
      <c r="Q38" s="14"/>
      <c r="R38" s="122"/>
      <c r="S38" s="65"/>
      <c r="T38" s="95"/>
      <c r="U38" s="96" t="s">
        <v>37</v>
      </c>
      <c r="V38" s="94">
        <v>-0.1</v>
      </c>
      <c r="W38" s="94">
        <v>-1.1000000000000001</v>
      </c>
      <c r="X38" s="95"/>
      <c r="Y38" s="95"/>
      <c r="Z38" s="61"/>
      <c r="AA38" s="19"/>
      <c r="AB38" s="19"/>
      <c r="AC38" s="19"/>
      <c r="AD38" s="19"/>
      <c r="AE38" s="6"/>
      <c r="AF38" s="6"/>
      <c r="AG38" s="6"/>
    </row>
    <row r="39" spans="1:33" s="5" customFormat="1" ht="14.25" customHeight="1" x14ac:dyDescent="0.25">
      <c r="A39" s="7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4"/>
      <c r="N39" s="14"/>
      <c r="O39" s="14"/>
      <c r="P39" s="14"/>
      <c r="Q39" s="14"/>
      <c r="R39" s="122"/>
      <c r="S39" s="6"/>
      <c r="U39" s="96" t="s">
        <v>38</v>
      </c>
      <c r="V39" s="95">
        <v>-0.4</v>
      </c>
      <c r="W39" s="95">
        <v>-1.2</v>
      </c>
      <c r="X39" s="95"/>
      <c r="Y39" s="95"/>
      <c r="Z39" s="61"/>
      <c r="AA39" s="19"/>
      <c r="AB39" s="19"/>
      <c r="AC39" s="19"/>
      <c r="AD39" s="19"/>
      <c r="AE39" s="6"/>
      <c r="AF39" s="6"/>
      <c r="AG39" s="6"/>
    </row>
    <row r="40" spans="1:33" s="5" customFormat="1" ht="14.25" customHeight="1" x14ac:dyDescent="0.25">
      <c r="A40" s="7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4"/>
      <c r="N40" s="14"/>
      <c r="O40" s="14"/>
      <c r="P40" s="14"/>
      <c r="Q40" s="14"/>
      <c r="R40" s="122"/>
      <c r="S40" s="6"/>
      <c r="U40" s="96" t="s">
        <v>39</v>
      </c>
      <c r="V40" s="95">
        <v>-0.5</v>
      </c>
      <c r="W40" s="95">
        <v>-1.6</v>
      </c>
      <c r="X40" s="95"/>
      <c r="Y40" s="95"/>
      <c r="Z40" s="61"/>
      <c r="AA40" s="19"/>
      <c r="AB40" s="19"/>
      <c r="AC40" s="19"/>
      <c r="AD40" s="19"/>
      <c r="AE40" s="6"/>
      <c r="AF40" s="6"/>
      <c r="AG40" s="6"/>
    </row>
    <row r="41" spans="1:33" s="5" customFormat="1" ht="14.25" customHeight="1" x14ac:dyDescent="0.25">
      <c r="A41" s="7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4"/>
      <c r="N41" s="14"/>
      <c r="O41" s="14"/>
      <c r="P41" s="14"/>
      <c r="Q41" s="14"/>
      <c r="R41" s="122"/>
      <c r="S41" s="6"/>
      <c r="T41" s="96">
        <v>2019</v>
      </c>
      <c r="U41" s="95" t="s">
        <v>40</v>
      </c>
      <c r="V41" s="95">
        <v>-0.51505317779579896</v>
      </c>
      <c r="W41" s="95">
        <v>-1.4263749431543431</v>
      </c>
      <c r="X41" s="95"/>
      <c r="Y41" s="95"/>
      <c r="Z41" s="61"/>
      <c r="AA41" s="19"/>
      <c r="AB41" s="19"/>
      <c r="AC41" s="19"/>
      <c r="AD41" s="19"/>
      <c r="AE41" s="6"/>
      <c r="AF41" s="6"/>
      <c r="AG41" s="6"/>
    </row>
    <row r="42" spans="1:33" s="5" customFormat="1" ht="14.25" customHeight="1" x14ac:dyDescent="0.25">
      <c r="A42" s="7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4"/>
      <c r="N42" s="14"/>
      <c r="O42" s="14"/>
      <c r="P42" s="14"/>
      <c r="Q42" s="14"/>
      <c r="R42" s="122"/>
      <c r="S42" s="6"/>
      <c r="T42" s="95"/>
      <c r="U42" s="95" t="s">
        <v>41</v>
      </c>
      <c r="V42" s="95">
        <v>-0.79557717762186453</v>
      </c>
      <c r="W42" s="95">
        <v>-1.5703675956807643</v>
      </c>
      <c r="X42" s="95"/>
      <c r="Y42" s="95"/>
      <c r="Z42" s="61"/>
      <c r="AA42" s="19"/>
      <c r="AB42" s="19"/>
      <c r="AC42" s="19"/>
      <c r="AD42" s="19"/>
      <c r="AE42" s="6"/>
      <c r="AF42" s="6"/>
      <c r="AG42" s="6"/>
    </row>
    <row r="43" spans="1:33" s="5" customFormat="1" ht="14.25" customHeight="1" x14ac:dyDescent="0.25">
      <c r="A43" s="7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4"/>
      <c r="N43" s="14"/>
      <c r="O43" s="14"/>
      <c r="P43" s="14"/>
      <c r="Q43" s="14"/>
      <c r="R43" s="122"/>
      <c r="S43" s="6"/>
      <c r="T43" s="95"/>
      <c r="U43" s="96" t="s">
        <v>42</v>
      </c>
      <c r="V43" s="95">
        <v>-0.75637498603507991</v>
      </c>
      <c r="W43" s="95">
        <v>-1.6152388637133157</v>
      </c>
      <c r="X43" s="95"/>
      <c r="Y43" s="95"/>
      <c r="Z43" s="61"/>
      <c r="AA43" s="19"/>
      <c r="AB43" s="19"/>
      <c r="AC43" s="19"/>
      <c r="AD43" s="19"/>
      <c r="AE43" s="6"/>
      <c r="AF43" s="6"/>
      <c r="AG43" s="6"/>
    </row>
    <row r="44" spans="1:33" s="5" customFormat="1" ht="14.25" customHeight="1" x14ac:dyDescent="0.25">
      <c r="A44" s="7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4"/>
      <c r="N44" s="14"/>
      <c r="O44" s="14"/>
      <c r="P44" s="14"/>
      <c r="Q44" s="14"/>
      <c r="R44" s="122"/>
      <c r="S44" s="6"/>
      <c r="T44" s="95"/>
      <c r="U44" s="96" t="s">
        <v>43</v>
      </c>
      <c r="V44" s="95">
        <v>-0.68164574214484297</v>
      </c>
      <c r="W44" s="95">
        <v>-1.5136943040882045</v>
      </c>
      <c r="X44" s="95"/>
      <c r="Y44" s="95"/>
      <c r="Z44" s="61"/>
      <c r="AA44" s="19"/>
      <c r="AB44" s="19"/>
      <c r="AC44" s="19"/>
      <c r="AD44" s="19"/>
      <c r="AE44" s="6"/>
      <c r="AF44" s="6"/>
      <c r="AG44" s="6"/>
    </row>
    <row r="45" spans="1:33" s="5" customFormat="1" ht="14.25" customHeight="1" x14ac:dyDescent="0.25">
      <c r="A45" s="7"/>
      <c r="B45" s="237" t="s">
        <v>102</v>
      </c>
      <c r="C45" s="237"/>
      <c r="D45" s="237"/>
      <c r="E45" s="237"/>
      <c r="F45" s="237"/>
      <c r="G45" s="237"/>
      <c r="H45" s="237"/>
      <c r="I45" s="237"/>
      <c r="J45" s="237"/>
      <c r="K45" s="237"/>
      <c r="L45" s="237"/>
      <c r="M45" s="237"/>
      <c r="N45" s="237"/>
      <c r="O45" s="237"/>
      <c r="P45" s="237"/>
      <c r="Q45" s="237"/>
      <c r="R45" s="122"/>
      <c r="S45" s="6"/>
      <c r="T45" s="95"/>
      <c r="U45" s="96" t="s">
        <v>44</v>
      </c>
      <c r="V45" s="95">
        <v>-0.58149026854846797</v>
      </c>
      <c r="W45" s="95">
        <v>-1.3993032158167154</v>
      </c>
      <c r="X45" s="95"/>
      <c r="Y45" s="95"/>
      <c r="Z45" s="61"/>
      <c r="AA45" s="19"/>
      <c r="AB45" s="19"/>
      <c r="AC45" s="19"/>
      <c r="AD45" s="19"/>
      <c r="AE45" s="6"/>
      <c r="AF45" s="6"/>
      <c r="AG45" s="6"/>
    </row>
    <row r="46" spans="1:33" s="5" customFormat="1" ht="14.25" customHeight="1" x14ac:dyDescent="0.25">
      <c r="A46" s="7"/>
      <c r="B46" s="238" t="str">
        <f>$B$9</f>
        <v>Variación anual % ultimos 12 mesesp</v>
      </c>
      <c r="C46" s="238"/>
      <c r="D46" s="238"/>
      <c r="E46" s="238"/>
      <c r="F46" s="238"/>
      <c r="G46" s="238"/>
      <c r="H46" s="238"/>
      <c r="I46" s="238"/>
      <c r="J46" s="238"/>
      <c r="K46" s="238"/>
      <c r="L46" s="238"/>
      <c r="M46" s="238"/>
      <c r="N46" s="238"/>
      <c r="O46" s="238"/>
      <c r="P46" s="238"/>
      <c r="Q46" s="238"/>
      <c r="R46" s="122"/>
      <c r="S46" s="6"/>
      <c r="T46" s="95"/>
      <c r="U46" s="96" t="s">
        <v>45</v>
      </c>
      <c r="V46" s="95">
        <v>-0.89723922337672235</v>
      </c>
      <c r="W46" s="95">
        <v>-1.2443842518767667</v>
      </c>
      <c r="X46" s="95"/>
      <c r="Y46" s="95"/>
      <c r="Z46" s="61"/>
      <c r="AA46" s="19"/>
      <c r="AB46" s="19"/>
      <c r="AC46" s="19"/>
      <c r="AD46" s="19"/>
      <c r="AE46" s="6"/>
      <c r="AF46" s="6"/>
      <c r="AG46" s="6"/>
    </row>
    <row r="47" spans="1:33" s="5" customFormat="1" ht="14.25" customHeight="1" x14ac:dyDescent="0.25">
      <c r="A47" s="7"/>
      <c r="B47" s="13"/>
      <c r="C47" s="13"/>
      <c r="D47" s="13"/>
      <c r="E47" s="13"/>
      <c r="F47" s="66"/>
      <c r="G47" s="13"/>
      <c r="H47" s="13"/>
      <c r="I47" s="13"/>
      <c r="J47" s="13"/>
      <c r="K47" s="13"/>
      <c r="L47" s="13"/>
      <c r="M47" s="14"/>
      <c r="N47" s="14"/>
      <c r="O47" s="14"/>
      <c r="P47" s="14"/>
      <c r="Q47" s="14"/>
      <c r="R47" s="122"/>
      <c r="S47" s="6"/>
      <c r="T47" s="96">
        <v>2020</v>
      </c>
      <c r="U47" s="96" t="s">
        <v>34</v>
      </c>
      <c r="V47" s="95">
        <v>-0.6389701495496336</v>
      </c>
      <c r="W47" s="95">
        <v>-0.28043339706818049</v>
      </c>
      <c r="X47" s="95"/>
      <c r="Y47" s="95"/>
      <c r="Z47" s="61"/>
      <c r="AA47" s="19"/>
      <c r="AB47" s="19"/>
      <c r="AC47" s="19"/>
      <c r="AD47" s="19"/>
      <c r="AE47" s="6"/>
      <c r="AF47" s="6"/>
      <c r="AG47" s="6"/>
    </row>
    <row r="48" spans="1:33" s="5" customFormat="1" x14ac:dyDescent="0.25">
      <c r="A48" s="7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6"/>
      <c r="N48" s="16"/>
      <c r="O48" s="16"/>
      <c r="P48" s="16"/>
      <c r="Q48" s="16"/>
      <c r="R48" s="122"/>
      <c r="S48" s="6"/>
      <c r="T48" s="95"/>
      <c r="U48" s="96" t="s">
        <v>35</v>
      </c>
      <c r="V48" s="95">
        <v>-0.65544560755989023</v>
      </c>
      <c r="W48" s="95">
        <v>-0.53429687557257077</v>
      </c>
      <c r="X48" s="95"/>
      <c r="Y48" s="95"/>
      <c r="Z48" s="61"/>
      <c r="AA48" s="19"/>
      <c r="AB48" s="19"/>
      <c r="AC48" s="19"/>
      <c r="AD48" s="19"/>
      <c r="AE48" s="6"/>
      <c r="AF48" s="6"/>
      <c r="AG48" s="6"/>
    </row>
    <row r="49" spans="1:33" s="5" customFormat="1" x14ac:dyDescent="0.25">
      <c r="A49" s="7"/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6"/>
      <c r="N49" s="16"/>
      <c r="O49" s="16"/>
      <c r="P49" s="16"/>
      <c r="Q49" s="16"/>
      <c r="R49" s="122"/>
      <c r="S49" s="6"/>
      <c r="T49" s="95"/>
      <c r="U49" s="96" t="s">
        <v>36</v>
      </c>
      <c r="V49" s="95">
        <v>-2.4395872714428446</v>
      </c>
      <c r="W49" s="95">
        <v>-2.5645166025659583</v>
      </c>
      <c r="X49" s="95"/>
      <c r="Y49" s="95"/>
      <c r="Z49" s="61"/>
      <c r="AA49" s="19"/>
      <c r="AB49" s="19"/>
      <c r="AC49" s="19"/>
      <c r="AD49" s="19"/>
      <c r="AE49" s="6"/>
      <c r="AF49" s="6"/>
      <c r="AG49" s="6"/>
    </row>
    <row r="50" spans="1:33" s="5" customFormat="1" x14ac:dyDescent="0.25">
      <c r="A50" s="7"/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6"/>
      <c r="N50" s="16"/>
      <c r="O50" s="16"/>
      <c r="P50" s="16"/>
      <c r="Q50" s="16"/>
      <c r="R50" s="122"/>
      <c r="S50" s="6"/>
      <c r="T50" s="95"/>
      <c r="U50" s="96" t="s">
        <v>37</v>
      </c>
      <c r="V50" s="95">
        <v>-7.839358082444436</v>
      </c>
      <c r="W50" s="95">
        <v>-9.4688900315874402</v>
      </c>
      <c r="X50" s="95"/>
      <c r="Y50" s="95"/>
      <c r="Z50" s="61"/>
      <c r="AA50" s="19"/>
      <c r="AB50" s="19"/>
      <c r="AC50" s="19"/>
      <c r="AD50" s="19"/>
      <c r="AE50" s="6"/>
      <c r="AF50" s="6"/>
      <c r="AG50" s="6"/>
    </row>
    <row r="51" spans="1:33" s="5" customFormat="1" x14ac:dyDescent="0.25">
      <c r="A51" s="7"/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6"/>
      <c r="N51" s="16"/>
      <c r="O51" s="16"/>
      <c r="P51" s="16"/>
      <c r="Q51" s="16"/>
      <c r="R51" s="122"/>
      <c r="S51" s="6"/>
      <c r="U51" s="96" t="s">
        <v>38</v>
      </c>
      <c r="V51" s="95">
        <v>-8.8544769411358359</v>
      </c>
      <c r="W51" s="95">
        <v>-13.467472970496608</v>
      </c>
      <c r="Z51" s="6"/>
      <c r="AA51" s="19"/>
      <c r="AB51" s="19"/>
      <c r="AC51" s="19"/>
      <c r="AD51" s="19"/>
      <c r="AE51" s="6"/>
      <c r="AF51" s="6"/>
      <c r="AG51" s="6"/>
    </row>
    <row r="52" spans="1:33" s="5" customFormat="1" x14ac:dyDescent="0.25">
      <c r="A52" s="7"/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6"/>
      <c r="N52" s="16"/>
      <c r="O52" s="16"/>
      <c r="P52" s="16"/>
      <c r="Q52" s="16"/>
      <c r="R52" s="122"/>
      <c r="S52" s="6"/>
      <c r="U52" s="96" t="s">
        <v>39</v>
      </c>
      <c r="V52" s="95">
        <v>-8.0944782826114281</v>
      </c>
      <c r="W52" s="95">
        <v>-11.578683791904787</v>
      </c>
      <c r="Z52" s="6"/>
      <c r="AA52" s="19"/>
      <c r="AB52" s="19"/>
      <c r="AC52" s="19"/>
      <c r="AD52" s="19"/>
      <c r="AE52" s="6"/>
      <c r="AF52" s="6"/>
      <c r="AG52" s="6"/>
    </row>
    <row r="53" spans="1:33" s="5" customFormat="1" x14ac:dyDescent="0.25">
      <c r="A53" s="7"/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6"/>
      <c r="N53" s="16"/>
      <c r="O53" s="16"/>
      <c r="P53" s="16"/>
      <c r="Q53" s="16"/>
      <c r="R53" s="122"/>
      <c r="S53" s="6"/>
      <c r="Z53" s="6"/>
      <c r="AA53" s="19"/>
      <c r="AB53" s="19"/>
      <c r="AC53" s="19"/>
      <c r="AD53" s="19"/>
      <c r="AE53" s="6"/>
      <c r="AF53" s="6"/>
      <c r="AG53" s="6"/>
    </row>
    <row r="54" spans="1:33" s="5" customFormat="1" x14ac:dyDescent="0.25">
      <c r="A54" s="7"/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6"/>
      <c r="N54" s="16"/>
      <c r="O54" s="16"/>
      <c r="P54" s="16"/>
      <c r="Q54" s="16"/>
      <c r="R54" s="122"/>
      <c r="S54" s="6"/>
      <c r="U54" s="12"/>
      <c r="Z54" s="6"/>
      <c r="AA54" s="19"/>
      <c r="AB54" s="19"/>
      <c r="AC54" s="19"/>
      <c r="AD54" s="19"/>
      <c r="AE54" s="6"/>
      <c r="AF54" s="6"/>
      <c r="AG54" s="6"/>
    </row>
    <row r="55" spans="1:33" s="5" customFormat="1" x14ac:dyDescent="0.25">
      <c r="A55" s="7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122"/>
      <c r="S55" s="9"/>
      <c r="Z55" s="6"/>
      <c r="AA55" s="19"/>
      <c r="AB55" s="19"/>
      <c r="AC55" s="19"/>
      <c r="AD55" s="19"/>
      <c r="AE55" s="6"/>
      <c r="AF55" s="6"/>
      <c r="AG55" s="6"/>
    </row>
    <row r="56" spans="1:33" x14ac:dyDescent="0.25">
      <c r="A56" s="7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122"/>
      <c r="S56" s="9"/>
      <c r="Y56" s="5"/>
      <c r="Z56" s="6"/>
      <c r="AA56" s="19"/>
      <c r="AB56" s="19"/>
      <c r="AC56" s="19"/>
      <c r="AD56" s="19"/>
    </row>
    <row r="57" spans="1:33" x14ac:dyDescent="0.25">
      <c r="A57" s="7"/>
      <c r="R57" s="122"/>
      <c r="S57" s="9"/>
      <c r="Y57" s="5"/>
      <c r="Z57" s="6"/>
      <c r="AA57" s="19"/>
      <c r="AB57" s="19"/>
      <c r="AC57" s="19"/>
      <c r="AD57" s="19"/>
    </row>
    <row r="58" spans="1:33" x14ac:dyDescent="0.25">
      <c r="A58" s="17" t="s">
        <v>15</v>
      </c>
      <c r="R58" s="122"/>
      <c r="S58" s="9"/>
      <c r="Y58" s="5"/>
      <c r="Z58" s="6"/>
      <c r="AA58" s="19"/>
      <c r="AB58" s="19"/>
      <c r="AC58" s="19"/>
      <c r="AD58" s="19"/>
    </row>
    <row r="59" spans="1:33" x14ac:dyDescent="0.25">
      <c r="A59" s="17" t="s">
        <v>16</v>
      </c>
      <c r="R59" s="122"/>
      <c r="S59" s="9"/>
      <c r="Y59" s="5"/>
      <c r="Z59" s="6"/>
      <c r="AA59" s="19"/>
      <c r="AB59" s="19"/>
      <c r="AC59" s="19"/>
      <c r="AD59" s="19"/>
    </row>
    <row r="60" spans="1:33" x14ac:dyDescent="0.25">
      <c r="A60" s="17" t="str">
        <f>'H Ventas dptos corrido'!$A$61</f>
        <v>p: provisional</v>
      </c>
      <c r="R60" s="122"/>
      <c r="S60" s="9"/>
      <c r="T60" s="6"/>
      <c r="U60" s="6"/>
      <c r="V60" s="6"/>
      <c r="W60" s="6"/>
      <c r="X60" s="6"/>
      <c r="Z60" s="6"/>
      <c r="AA60" s="19"/>
      <c r="AB60" s="19"/>
      <c r="AC60" s="19"/>
      <c r="AD60" s="19"/>
    </row>
    <row r="61" spans="1:33" x14ac:dyDescent="0.25">
      <c r="A61" s="117" t="str">
        <f>'H Ventas dptos corrido'!$A$62</f>
        <v>Fuente: DANE, Encuesta mensual manufacturera con enfoque territorial, junio 2020p</v>
      </c>
      <c r="B61" s="130"/>
      <c r="C61" s="130"/>
      <c r="D61" s="130"/>
      <c r="E61" s="130"/>
      <c r="F61" s="130"/>
      <c r="G61" s="130"/>
      <c r="H61" s="130"/>
      <c r="I61" s="130"/>
      <c r="J61" s="130"/>
      <c r="K61" s="130"/>
      <c r="L61" s="130"/>
      <c r="M61" s="130"/>
      <c r="N61" s="130"/>
      <c r="O61" s="130"/>
      <c r="P61" s="130"/>
      <c r="Q61" s="130"/>
      <c r="R61" s="131"/>
      <c r="S61" s="6"/>
      <c r="T61" s="6"/>
      <c r="U61" s="6"/>
      <c r="V61" s="6"/>
      <c r="W61" s="6"/>
      <c r="X61" s="6"/>
      <c r="Z61" s="6"/>
      <c r="AA61" s="19"/>
      <c r="AB61" s="19"/>
      <c r="AC61" s="19"/>
      <c r="AD61" s="19"/>
    </row>
    <row r="62" spans="1:33" x14ac:dyDescent="0.25">
      <c r="S62" s="6"/>
      <c r="T62" s="6"/>
      <c r="U62" s="6"/>
      <c r="V62" s="6"/>
      <c r="W62" s="6"/>
      <c r="X62" s="6"/>
      <c r="Z62" s="6"/>
      <c r="AA62" s="19"/>
      <c r="AB62" s="19"/>
      <c r="AC62" s="19"/>
      <c r="AD62" s="19"/>
    </row>
    <row r="63" spans="1:33" x14ac:dyDescent="0.25">
      <c r="S63" s="6"/>
      <c r="T63" s="6"/>
      <c r="U63" s="6"/>
      <c r="V63" s="6"/>
      <c r="W63" s="6"/>
      <c r="X63" s="6"/>
      <c r="Z63" s="6"/>
      <c r="AA63" s="19"/>
      <c r="AB63" s="19"/>
      <c r="AC63" s="19"/>
      <c r="AD63" s="19"/>
    </row>
    <row r="64" spans="1:33" x14ac:dyDescent="0.25">
      <c r="S64" s="6"/>
      <c r="T64" s="6"/>
      <c r="U64" s="6"/>
      <c r="V64" s="6"/>
      <c r="W64" s="6"/>
      <c r="X64" s="6"/>
      <c r="Z64" s="6"/>
      <c r="AA64" s="19"/>
      <c r="AB64" s="19"/>
      <c r="AC64" s="19"/>
      <c r="AD64" s="19"/>
    </row>
    <row r="65" spans="19:30" x14ac:dyDescent="0.25">
      <c r="S65" s="6"/>
      <c r="T65" s="6"/>
      <c r="U65" s="6"/>
      <c r="V65" s="6"/>
      <c r="W65" s="6"/>
      <c r="X65" s="6"/>
      <c r="Z65" s="6"/>
      <c r="AA65" s="19"/>
      <c r="AB65" s="19"/>
      <c r="AC65" s="19"/>
      <c r="AD65" s="19"/>
    </row>
    <row r="66" spans="19:30" x14ac:dyDescent="0.25">
      <c r="S66" s="6"/>
      <c r="T66" s="6"/>
      <c r="U66" s="6"/>
      <c r="V66" s="6"/>
      <c r="W66" s="6"/>
      <c r="X66" s="6"/>
      <c r="Z66" s="6"/>
      <c r="AA66" s="19"/>
      <c r="AB66" s="19"/>
      <c r="AC66" s="19"/>
      <c r="AD66" s="19"/>
    </row>
    <row r="67" spans="19:30" x14ac:dyDescent="0.25">
      <c r="S67" s="6"/>
      <c r="T67" s="6"/>
      <c r="U67" s="6"/>
      <c r="V67" s="6"/>
      <c r="W67" s="6"/>
      <c r="X67" s="6"/>
      <c r="Z67" s="6"/>
      <c r="AA67" s="19"/>
      <c r="AB67" s="19"/>
      <c r="AC67" s="19"/>
      <c r="AD67" s="19"/>
    </row>
    <row r="68" spans="19:30" x14ac:dyDescent="0.25">
      <c r="S68" s="6"/>
      <c r="T68" s="6"/>
      <c r="U68" s="6"/>
      <c r="V68" s="6"/>
      <c r="W68" s="6"/>
      <c r="X68" s="6"/>
      <c r="Z68" s="6"/>
      <c r="AA68" s="19"/>
      <c r="AB68" s="19"/>
      <c r="AC68" s="19"/>
      <c r="AD68" s="19"/>
    </row>
    <row r="69" spans="19:30" x14ac:dyDescent="0.25">
      <c r="S69" s="6"/>
      <c r="T69" s="6"/>
      <c r="U69" s="6"/>
      <c r="V69" s="6"/>
      <c r="W69" s="6"/>
      <c r="X69" s="6"/>
      <c r="Z69" s="6"/>
      <c r="AA69" s="19"/>
      <c r="AB69" s="19"/>
      <c r="AC69" s="19"/>
      <c r="AD69" s="19"/>
    </row>
    <row r="70" spans="19:30" x14ac:dyDescent="0.25">
      <c r="S70" s="6"/>
      <c r="T70" s="6"/>
      <c r="U70" s="6"/>
      <c r="V70" s="6"/>
      <c r="W70" s="6"/>
      <c r="X70" s="6"/>
      <c r="Z70" s="6"/>
      <c r="AA70" s="19"/>
      <c r="AB70" s="19"/>
      <c r="AC70" s="19"/>
      <c r="AD70" s="19"/>
    </row>
    <row r="71" spans="19:30" x14ac:dyDescent="0.25">
      <c r="S71" s="6"/>
      <c r="T71" s="6"/>
      <c r="U71" s="6"/>
      <c r="V71" s="6"/>
      <c r="W71" s="6"/>
      <c r="X71" s="6"/>
      <c r="Z71" s="6"/>
      <c r="AA71" s="183"/>
      <c r="AB71" s="183"/>
      <c r="AC71" s="183"/>
    </row>
    <row r="72" spans="19:30" x14ac:dyDescent="0.25">
      <c r="T72" s="71"/>
      <c r="U72" s="71"/>
      <c r="V72" s="71"/>
      <c r="W72" s="71"/>
      <c r="X72" s="71"/>
      <c r="Y72" s="71"/>
      <c r="AA72" s="183"/>
      <c r="AB72" s="183"/>
      <c r="AC72" s="183"/>
    </row>
    <row r="73" spans="19:30" x14ac:dyDescent="0.25">
      <c r="T73" s="71"/>
      <c r="U73" s="71"/>
      <c r="V73" s="71"/>
      <c r="W73" s="71"/>
      <c r="X73" s="71"/>
      <c r="Y73" s="71"/>
    </row>
    <row r="74" spans="19:30" x14ac:dyDescent="0.25">
      <c r="T74" s="71"/>
      <c r="U74" s="71"/>
      <c r="V74" s="71"/>
      <c r="W74" s="71"/>
      <c r="X74" s="71"/>
      <c r="Y74" s="71"/>
    </row>
    <row r="75" spans="19:30" x14ac:dyDescent="0.25">
      <c r="T75" s="71"/>
      <c r="U75" s="71"/>
      <c r="V75" s="71"/>
      <c r="W75" s="71"/>
      <c r="X75" s="71"/>
      <c r="Y75" s="71"/>
    </row>
    <row r="76" spans="19:30" x14ac:dyDescent="0.25">
      <c r="T76" s="71"/>
      <c r="U76" s="71"/>
      <c r="V76" s="71"/>
      <c r="W76" s="71"/>
      <c r="X76" s="71"/>
      <c r="Y76" s="71"/>
    </row>
    <row r="77" spans="19:30" x14ac:dyDescent="0.25">
      <c r="S77" s="19"/>
      <c r="T77" s="19"/>
      <c r="U77" s="19"/>
      <c r="V77" s="19"/>
      <c r="W77" s="19"/>
      <c r="X77" s="19"/>
      <c r="Y77" s="19"/>
    </row>
  </sheetData>
  <mergeCells count="22">
    <mergeCell ref="B8:Q8"/>
    <mergeCell ref="B9:Q9"/>
    <mergeCell ref="B45:Q45"/>
    <mergeCell ref="B13:E13"/>
    <mergeCell ref="B14:E14"/>
    <mergeCell ref="B16:E16"/>
    <mergeCell ref="F11:K11"/>
    <mergeCell ref="L11:Q11"/>
    <mergeCell ref="B46:Q46"/>
    <mergeCell ref="B30:Q30"/>
    <mergeCell ref="B31:Q31"/>
    <mergeCell ref="B17:E17"/>
    <mergeCell ref="B18:E18"/>
    <mergeCell ref="B19:E19"/>
    <mergeCell ref="B20:E20"/>
    <mergeCell ref="B21:E21"/>
    <mergeCell ref="B27:E27"/>
    <mergeCell ref="B22:E22"/>
    <mergeCell ref="B23:E23"/>
    <mergeCell ref="B24:E24"/>
    <mergeCell ref="B25:E25"/>
    <mergeCell ref="B26:E26"/>
  </mergeCells>
  <phoneticPr fontId="75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I80"/>
  <sheetViews>
    <sheetView showGridLines="0" zoomScaleNormal="100" zoomScaleSheetLayoutView="80" workbookViewId="0"/>
  </sheetViews>
  <sheetFormatPr baseColWidth="10" defaultColWidth="10.85546875" defaultRowHeight="15.75" x14ac:dyDescent="0.25"/>
  <cols>
    <col min="1" max="18" width="5.7109375" style="6" customWidth="1"/>
    <col min="19" max="19" width="7.140625" style="71" customWidth="1"/>
    <col min="20" max="20" width="11" style="5" customWidth="1"/>
    <col min="21" max="21" width="10.85546875" style="5" customWidth="1"/>
    <col min="22" max="22" width="12.85546875" style="5" customWidth="1"/>
    <col min="23" max="24" width="10.85546875" style="5"/>
    <col min="25" max="25" width="10.85546875" style="6"/>
    <col min="26" max="30" width="10.85546875" style="71"/>
    <col min="31" max="16384" width="10.85546875" style="6"/>
  </cols>
  <sheetData>
    <row r="1" spans="1:3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120"/>
      <c r="S1" s="187"/>
      <c r="T1" s="183"/>
      <c r="U1" s="183"/>
      <c r="V1" s="183"/>
      <c r="W1" s="183"/>
      <c r="X1" s="183"/>
      <c r="Y1" s="183"/>
      <c r="Z1" s="183"/>
      <c r="AA1" s="183"/>
      <c r="AB1" s="183"/>
      <c r="AC1" s="183"/>
      <c r="AD1" s="183"/>
    </row>
    <row r="2" spans="1:3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9"/>
      <c r="N2" s="9"/>
      <c r="O2" s="9"/>
      <c r="P2" s="9"/>
      <c r="Q2" s="9"/>
      <c r="R2" s="121"/>
      <c r="S2" s="187"/>
      <c r="T2" s="183"/>
      <c r="U2" s="183"/>
      <c r="V2" s="183"/>
      <c r="W2" s="183"/>
      <c r="X2" s="183"/>
      <c r="Y2" s="183"/>
      <c r="Z2" s="183"/>
      <c r="AA2" s="183"/>
      <c r="AB2" s="183"/>
      <c r="AC2" s="183"/>
      <c r="AD2" s="183"/>
    </row>
    <row r="3" spans="1:3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9"/>
      <c r="N3" s="9"/>
      <c r="O3" s="9"/>
      <c r="P3" s="9"/>
      <c r="Q3" s="9"/>
      <c r="R3" s="121"/>
      <c r="S3" s="187"/>
      <c r="T3" s="183"/>
      <c r="U3" s="183"/>
      <c r="V3" s="183"/>
      <c r="W3" s="183"/>
      <c r="X3" s="183"/>
      <c r="Y3" s="183"/>
      <c r="Z3" s="183"/>
      <c r="AA3" s="183"/>
      <c r="AB3" s="183"/>
      <c r="AC3" s="183"/>
      <c r="AD3" s="183"/>
    </row>
    <row r="4" spans="1:3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9"/>
      <c r="N4" s="9"/>
      <c r="O4" s="9"/>
      <c r="P4" s="9"/>
      <c r="Q4" s="9"/>
      <c r="R4" s="122"/>
      <c r="S4" s="183"/>
      <c r="T4" s="183"/>
      <c r="U4" s="183"/>
      <c r="V4" s="183"/>
      <c r="W4" s="183"/>
      <c r="X4" s="183"/>
      <c r="Y4" s="183"/>
      <c r="Z4" s="183"/>
      <c r="AA4" s="183"/>
      <c r="AB4" s="183"/>
      <c r="AC4" s="183"/>
      <c r="AD4" s="183"/>
    </row>
    <row r="5" spans="1:35" x14ac:dyDescent="0.25">
      <c r="A5" s="7"/>
      <c r="B5" s="115"/>
      <c r="C5" s="115"/>
      <c r="D5" s="115"/>
      <c r="E5" s="115"/>
      <c r="F5" s="115"/>
      <c r="G5" s="115"/>
      <c r="H5" s="115"/>
      <c r="I5" s="115"/>
      <c r="J5" s="115"/>
      <c r="K5" s="115"/>
      <c r="L5" s="115"/>
      <c r="M5" s="9"/>
      <c r="N5" s="9"/>
      <c r="O5" s="9"/>
      <c r="P5" s="9"/>
      <c r="Q5" s="9"/>
      <c r="R5" s="122"/>
      <c r="S5" s="183"/>
      <c r="T5" s="183"/>
      <c r="U5" s="183"/>
      <c r="V5" s="183"/>
      <c r="W5" s="183"/>
      <c r="X5" s="183"/>
      <c r="Y5" s="183"/>
      <c r="Z5" s="183"/>
      <c r="AA5" s="183"/>
      <c r="AB5" s="183"/>
      <c r="AC5" s="183"/>
      <c r="AD5" s="183"/>
    </row>
    <row r="6" spans="1:3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73"/>
      <c r="R6" s="122"/>
      <c r="S6" s="183"/>
      <c r="T6" s="183"/>
      <c r="U6" s="183"/>
      <c r="V6" s="183"/>
      <c r="W6" s="183"/>
      <c r="X6" s="183"/>
      <c r="Y6" s="183"/>
      <c r="Z6" s="183"/>
      <c r="AA6" s="183"/>
      <c r="AB6" s="183"/>
      <c r="AC6" s="183"/>
      <c r="AD6" s="183"/>
    </row>
    <row r="7" spans="1:35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73"/>
      <c r="R7" s="122"/>
      <c r="S7" s="183"/>
      <c r="T7" s="183"/>
      <c r="U7" s="183"/>
      <c r="V7" s="183"/>
      <c r="W7" s="183"/>
      <c r="X7" s="183"/>
      <c r="Y7" s="183"/>
      <c r="Z7" s="183"/>
      <c r="AA7" s="183"/>
      <c r="AB7" s="183"/>
      <c r="AC7" s="183"/>
      <c r="AD7" s="183"/>
    </row>
    <row r="8" spans="1:35" x14ac:dyDescent="0.25">
      <c r="A8" s="9"/>
      <c r="B8" s="248" t="s">
        <v>49</v>
      </c>
      <c r="C8" s="248"/>
      <c r="D8" s="248"/>
      <c r="E8" s="248"/>
      <c r="F8" s="248"/>
      <c r="G8" s="248"/>
      <c r="H8" s="248"/>
      <c r="I8" s="248"/>
      <c r="J8" s="248"/>
      <c r="K8" s="248"/>
      <c r="L8" s="248"/>
      <c r="M8" s="248"/>
      <c r="N8" s="248"/>
      <c r="O8" s="248"/>
      <c r="P8" s="248"/>
      <c r="Q8" s="248"/>
      <c r="R8" s="122"/>
      <c r="S8" s="182"/>
      <c r="T8" s="183"/>
      <c r="U8" s="183"/>
      <c r="V8" s="183"/>
      <c r="W8" s="183"/>
      <c r="X8" s="183"/>
      <c r="Y8" s="183"/>
      <c r="Z8" s="183"/>
      <c r="AA8" s="183"/>
      <c r="AB8" s="183"/>
      <c r="AC8" s="183"/>
      <c r="AD8" s="183"/>
    </row>
    <row r="9" spans="1:35" x14ac:dyDescent="0.25">
      <c r="A9" s="9"/>
      <c r="B9" s="252" t="str">
        <f>'H Ventas dptos corrido'!$B$9</f>
        <v>Variación año corrido %  a junio 2020p</v>
      </c>
      <c r="C9" s="252"/>
      <c r="D9" s="252"/>
      <c r="E9" s="252"/>
      <c r="F9" s="252"/>
      <c r="G9" s="252"/>
      <c r="H9" s="252"/>
      <c r="I9" s="252"/>
      <c r="J9" s="252"/>
      <c r="K9" s="252"/>
      <c r="L9" s="252"/>
      <c r="M9" s="252"/>
      <c r="N9" s="252"/>
      <c r="O9" s="252"/>
      <c r="P9" s="252"/>
      <c r="Q9" s="252"/>
      <c r="R9" s="122"/>
      <c r="S9" s="182"/>
      <c r="T9" s="183"/>
      <c r="U9" s="183"/>
      <c r="V9" s="183"/>
      <c r="W9" s="183"/>
      <c r="X9" s="183"/>
      <c r="Y9" s="183"/>
      <c r="Z9" s="183"/>
      <c r="AA9" s="183"/>
      <c r="AB9" s="183"/>
      <c r="AC9" s="183"/>
      <c r="AD9" s="183"/>
    </row>
    <row r="10" spans="1:35" x14ac:dyDescent="0.25">
      <c r="A10" s="9"/>
      <c r="B10" s="114"/>
      <c r="C10" s="114"/>
      <c r="D10" s="114"/>
      <c r="E10" s="114"/>
      <c r="F10" s="114"/>
      <c r="G10" s="114"/>
      <c r="H10" s="114"/>
      <c r="I10" s="114"/>
      <c r="J10" s="114"/>
      <c r="K10" s="114"/>
      <c r="L10" s="114"/>
      <c r="M10" s="115"/>
      <c r="N10" s="115"/>
      <c r="O10" s="115"/>
      <c r="P10" s="115"/>
      <c r="Q10" s="173"/>
      <c r="R10" s="122"/>
      <c r="S10" s="104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</row>
    <row r="11" spans="1:35" ht="15.75" customHeight="1" x14ac:dyDescent="0.25">
      <c r="A11" s="7"/>
      <c r="B11" s="85"/>
      <c r="C11" s="85"/>
      <c r="D11" s="85"/>
      <c r="E11" s="85"/>
      <c r="F11" s="249">
        <v>2019</v>
      </c>
      <c r="G11" s="249"/>
      <c r="H11" s="249"/>
      <c r="I11" s="249"/>
      <c r="J11" s="249"/>
      <c r="K11" s="249"/>
      <c r="L11" s="249">
        <v>2020</v>
      </c>
      <c r="M11" s="249"/>
      <c r="N11" s="249"/>
      <c r="O11" s="249"/>
      <c r="P11" s="249"/>
      <c r="Q11" s="249"/>
      <c r="R11" s="122"/>
      <c r="S11" s="65"/>
      <c r="T11" s="65"/>
      <c r="U11" s="65"/>
      <c r="V11" s="65"/>
      <c r="W11" s="65"/>
      <c r="X11" s="65"/>
      <c r="Y11" s="65"/>
      <c r="Z11" s="65"/>
      <c r="AA11" s="65"/>
      <c r="AB11" s="65"/>
      <c r="AC11" s="104"/>
      <c r="AD11" s="104"/>
      <c r="AE11" s="104"/>
      <c r="AF11" s="65"/>
      <c r="AG11" s="65"/>
      <c r="AH11" s="65"/>
      <c r="AI11" s="65"/>
    </row>
    <row r="12" spans="1:35" ht="12" customHeight="1" x14ac:dyDescent="0.25">
      <c r="A12" s="7"/>
      <c r="B12" s="85"/>
      <c r="C12" s="85"/>
      <c r="D12" s="85"/>
      <c r="E12" s="85"/>
      <c r="F12" s="72" t="s">
        <v>94</v>
      </c>
      <c r="G12" s="72" t="s">
        <v>95</v>
      </c>
      <c r="H12" s="72" t="s">
        <v>96</v>
      </c>
      <c r="I12" s="72" t="s">
        <v>97</v>
      </c>
      <c r="J12" s="72" t="s">
        <v>99</v>
      </c>
      <c r="K12" s="72" t="s">
        <v>103</v>
      </c>
      <c r="L12" s="72" t="s">
        <v>33</v>
      </c>
      <c r="M12" s="72" t="s">
        <v>89</v>
      </c>
      <c r="N12" s="72" t="s">
        <v>90</v>
      </c>
      <c r="O12" s="72" t="s">
        <v>91</v>
      </c>
      <c r="P12" s="72" t="s">
        <v>92</v>
      </c>
      <c r="Q12" s="72" t="s">
        <v>93</v>
      </c>
      <c r="R12" s="122"/>
      <c r="S12" s="65"/>
      <c r="T12" s="65"/>
      <c r="U12" s="65"/>
      <c r="V12" s="65"/>
      <c r="W12" s="65"/>
      <c r="X12" s="65"/>
      <c r="Y12" s="65"/>
      <c r="Z12" s="65"/>
      <c r="AA12" s="65"/>
      <c r="AB12" s="6"/>
      <c r="AC12" s="19"/>
      <c r="AD12" s="19"/>
      <c r="AE12" s="19"/>
    </row>
    <row r="13" spans="1:35" x14ac:dyDescent="0.25">
      <c r="A13" s="7"/>
      <c r="B13" s="258" t="s">
        <v>6</v>
      </c>
      <c r="C13" s="258"/>
      <c r="D13" s="258"/>
      <c r="E13" s="258"/>
      <c r="F13" s="126">
        <v>-0.15627145424774724</v>
      </c>
      <c r="G13" s="126">
        <v>-0.29588019185115</v>
      </c>
      <c r="H13" s="126">
        <v>-0.31438435036752477</v>
      </c>
      <c r="I13" s="126">
        <v>-0.34578291251713411</v>
      </c>
      <c r="J13" s="126">
        <v>-0.36292604717608201</v>
      </c>
      <c r="K13" s="126">
        <v>-0.38975893451564936</v>
      </c>
      <c r="L13" s="126">
        <v>-0.6389701495496336</v>
      </c>
      <c r="M13" s="126">
        <v>-0.64728818112286257</v>
      </c>
      <c r="N13" s="126">
        <v>-1.2499422447424857</v>
      </c>
      <c r="O13" s="126">
        <v>-2.9046070201028118</v>
      </c>
      <c r="P13" s="126">
        <v>-4.1008099687148576</v>
      </c>
      <c r="Q13" s="129">
        <v>-4.7162131980564066</v>
      </c>
      <c r="R13" s="122"/>
      <c r="S13" s="65"/>
      <c r="T13" s="73"/>
      <c r="U13" s="73"/>
      <c r="V13" s="73"/>
      <c r="W13" s="73"/>
      <c r="X13" s="73"/>
      <c r="Y13" s="73"/>
      <c r="Z13" s="6"/>
      <c r="AA13" s="73"/>
      <c r="AB13" s="73"/>
      <c r="AC13" s="106"/>
      <c r="AD13" s="106"/>
      <c r="AE13" s="106"/>
      <c r="AF13" s="73"/>
      <c r="AG13" s="73"/>
    </row>
    <row r="14" spans="1:35" x14ac:dyDescent="0.25">
      <c r="A14" s="7"/>
      <c r="B14" s="257" t="s">
        <v>20</v>
      </c>
      <c r="C14" s="257"/>
      <c r="D14" s="257"/>
      <c r="E14" s="257"/>
      <c r="F14" s="127">
        <v>-0.51261575854368857</v>
      </c>
      <c r="G14" s="127">
        <v>-0.66010186498314738</v>
      </c>
      <c r="H14" s="127">
        <v>-0.8216424884997906</v>
      </c>
      <c r="I14" s="127">
        <v>-0.90303430480584268</v>
      </c>
      <c r="J14" s="127">
        <v>-0.85021300233107411</v>
      </c>
      <c r="K14" s="127">
        <v>-0.86615964329682527</v>
      </c>
      <c r="L14" s="127">
        <v>-2.4026673746349703</v>
      </c>
      <c r="M14" s="127">
        <v>-2.3637977342578331</v>
      </c>
      <c r="N14" s="127">
        <v>-2.8984649128452666</v>
      </c>
      <c r="O14" s="127">
        <v>-4.202358352240287</v>
      </c>
      <c r="P14" s="127">
        <v>-5.3140744371134474</v>
      </c>
      <c r="Q14" s="129">
        <v>-6.0257996112387353</v>
      </c>
      <c r="R14" s="122"/>
      <c r="S14" s="65"/>
      <c r="T14" s="6"/>
      <c r="U14" s="6"/>
      <c r="V14" s="6"/>
      <c r="W14" s="6"/>
      <c r="X14" s="6"/>
      <c r="Z14" s="6"/>
      <c r="AA14" s="6"/>
      <c r="AB14" s="6"/>
      <c r="AC14" s="19"/>
      <c r="AD14" s="19"/>
      <c r="AE14" s="19"/>
    </row>
    <row r="15" spans="1:35" x14ac:dyDescent="0.25">
      <c r="A15" s="7"/>
      <c r="B15" s="259" t="s">
        <v>21</v>
      </c>
      <c r="C15" s="259"/>
      <c r="D15" s="259"/>
      <c r="E15" s="259"/>
      <c r="F15" s="129">
        <v>-1.2034984866900231</v>
      </c>
      <c r="G15" s="129">
        <v>-1.2217986347535259</v>
      </c>
      <c r="H15" s="129">
        <v>-1.1151367624359807</v>
      </c>
      <c r="I15" s="129">
        <v>-1.1232966848218382</v>
      </c>
      <c r="J15" s="129">
        <v>-1.1644700437482243</v>
      </c>
      <c r="K15" s="129">
        <v>-1.1865958881106025</v>
      </c>
      <c r="L15" s="129">
        <v>-0.28043339706818049</v>
      </c>
      <c r="M15" s="129">
        <v>-0.40881225769625607</v>
      </c>
      <c r="N15" s="129">
        <v>-1.1321265853958762</v>
      </c>
      <c r="O15" s="129">
        <v>-3.2253126268028898</v>
      </c>
      <c r="P15" s="129">
        <v>-5.2700761120239132</v>
      </c>
      <c r="Q15" s="129">
        <v>-6.1389303923891747</v>
      </c>
      <c r="R15" s="122"/>
      <c r="S15" s="65"/>
      <c r="T15" s="6"/>
      <c r="U15" s="6"/>
      <c r="V15" s="6"/>
      <c r="W15" s="6"/>
      <c r="X15" s="6"/>
      <c r="Z15" s="6"/>
      <c r="AA15" s="6"/>
      <c r="AB15" s="6"/>
      <c r="AC15" s="19"/>
      <c r="AD15" s="19"/>
      <c r="AE15" s="19"/>
    </row>
    <row r="16" spans="1:35" x14ac:dyDescent="0.25">
      <c r="A16" s="7"/>
      <c r="B16" s="257" t="s">
        <v>22</v>
      </c>
      <c r="C16" s="257"/>
      <c r="D16" s="257"/>
      <c r="E16" s="257"/>
      <c r="F16" s="127">
        <v>-0.20951136542836934</v>
      </c>
      <c r="G16" s="127">
        <v>-0.3251197809719315</v>
      </c>
      <c r="H16" s="127">
        <v>-0.36052184966655432</v>
      </c>
      <c r="I16" s="127">
        <v>-0.26512816739501943</v>
      </c>
      <c r="J16" s="127">
        <v>-0.30415448116561095</v>
      </c>
      <c r="K16" s="127">
        <v>-0.18583863562217573</v>
      </c>
      <c r="L16" s="127">
        <v>-0.17277082746200989</v>
      </c>
      <c r="M16" s="127">
        <v>-5.6539766302321492E-2</v>
      </c>
      <c r="N16" s="127">
        <v>-0.572998747322917</v>
      </c>
      <c r="O16" s="127">
        <v>-2.0315534642455724</v>
      </c>
      <c r="P16" s="127">
        <v>-2.8837579000426494</v>
      </c>
      <c r="Q16" s="129">
        <v>-3.4587040314174256</v>
      </c>
      <c r="R16" s="122"/>
      <c r="S16" s="65"/>
      <c r="T16" s="6"/>
      <c r="U16" s="6"/>
      <c r="V16" s="6"/>
      <c r="W16" s="6"/>
      <c r="X16" s="6"/>
      <c r="Z16" s="6"/>
      <c r="AA16" s="6"/>
      <c r="AB16" s="6"/>
      <c r="AC16" s="19"/>
      <c r="AD16" s="19"/>
      <c r="AE16" s="19"/>
    </row>
    <row r="17" spans="1:33" x14ac:dyDescent="0.25">
      <c r="A17" s="7"/>
      <c r="B17" s="257" t="s">
        <v>23</v>
      </c>
      <c r="C17" s="257"/>
      <c r="D17" s="257"/>
      <c r="E17" s="257"/>
      <c r="F17" s="127">
        <v>1.8030277633192497</v>
      </c>
      <c r="G17" s="127">
        <v>1.8262403833929852</v>
      </c>
      <c r="H17" s="127">
        <v>1.7231973211430329</v>
      </c>
      <c r="I17" s="127">
        <v>1.4403225781666578</v>
      </c>
      <c r="J17" s="127">
        <v>1.3371884919059767</v>
      </c>
      <c r="K17" s="127">
        <v>1.2426567672553972</v>
      </c>
      <c r="L17" s="127">
        <v>-0.14235654840121237</v>
      </c>
      <c r="M17" s="127">
        <v>0.28459540149663454</v>
      </c>
      <c r="N17" s="127">
        <v>-0.29043766128286075</v>
      </c>
      <c r="O17" s="127">
        <v>-2.1990406843682364</v>
      </c>
      <c r="P17" s="127">
        <v>-3.3804703049364782</v>
      </c>
      <c r="Q17" s="129">
        <v>-4.1027832000020474</v>
      </c>
      <c r="R17" s="122"/>
      <c r="S17" s="65"/>
      <c r="T17" s="6"/>
      <c r="U17" s="6"/>
      <c r="V17" s="6"/>
      <c r="W17" s="6"/>
      <c r="X17" s="6"/>
      <c r="Z17" s="6"/>
      <c r="AA17" s="6"/>
      <c r="AB17" s="6"/>
      <c r="AC17" s="19"/>
      <c r="AD17" s="19"/>
      <c r="AE17" s="19"/>
    </row>
    <row r="18" spans="1:33" x14ac:dyDescent="0.25">
      <c r="A18" s="7"/>
      <c r="B18" s="257" t="s">
        <v>24</v>
      </c>
      <c r="C18" s="257"/>
      <c r="D18" s="257"/>
      <c r="E18" s="257"/>
      <c r="F18" s="127">
        <v>0.45055411960485969</v>
      </c>
      <c r="G18" s="127">
        <v>-0.39711744863538456</v>
      </c>
      <c r="H18" s="127">
        <v>-0.19394351820346856</v>
      </c>
      <c r="I18" s="127">
        <v>0.23236331839278535</v>
      </c>
      <c r="J18" s="127">
        <v>0.28856345343861278</v>
      </c>
      <c r="K18" s="127">
        <v>0.64924492204990258</v>
      </c>
      <c r="L18" s="127">
        <v>1.7383523998210526</v>
      </c>
      <c r="M18" s="127">
        <v>1.6244805440120746</v>
      </c>
      <c r="N18" s="127">
        <v>0.70365694654273003</v>
      </c>
      <c r="O18" s="127">
        <v>-1.1032418336959671</v>
      </c>
      <c r="P18" s="127">
        <v>-2.3506402450275243</v>
      </c>
      <c r="Q18" s="129">
        <v>-3.022391497988175</v>
      </c>
      <c r="R18" s="122"/>
      <c r="S18" s="65"/>
      <c r="T18" s="6"/>
      <c r="U18" s="6"/>
      <c r="V18" s="6"/>
      <c r="W18" s="6"/>
      <c r="X18" s="6"/>
      <c r="Z18" s="6"/>
      <c r="AA18" s="6"/>
      <c r="AB18" s="6"/>
      <c r="AC18" s="19"/>
      <c r="AD18" s="19"/>
      <c r="AE18" s="19"/>
    </row>
    <row r="19" spans="1:33" x14ac:dyDescent="0.25">
      <c r="A19" s="7"/>
      <c r="B19" s="257" t="s">
        <v>14</v>
      </c>
      <c r="C19" s="257"/>
      <c r="D19" s="257"/>
      <c r="E19" s="257"/>
      <c r="F19" s="127">
        <v>-0.92952714144816184</v>
      </c>
      <c r="G19" s="127">
        <v>-0.5899080102011709</v>
      </c>
      <c r="H19" s="127">
        <v>-0.37651531089719015</v>
      </c>
      <c r="I19" s="127">
        <v>-0.47720077031040375</v>
      </c>
      <c r="J19" s="127">
        <v>-0.37817331551822519</v>
      </c>
      <c r="K19" s="127">
        <v>-0.76245757292538485</v>
      </c>
      <c r="L19" s="127">
        <v>-0.75093867334170561</v>
      </c>
      <c r="M19" s="127">
        <v>-1.153695737192062</v>
      </c>
      <c r="N19" s="127">
        <v>-1.3477910597252341</v>
      </c>
      <c r="O19" s="127">
        <v>-2.5944090240314077</v>
      </c>
      <c r="P19" s="127">
        <v>-3.083503910145402</v>
      </c>
      <c r="Q19" s="129">
        <v>-3.4016882533912995</v>
      </c>
      <c r="R19" s="122"/>
      <c r="S19" s="65"/>
      <c r="T19" s="6"/>
      <c r="U19" s="6"/>
      <c r="V19" s="6"/>
      <c r="W19" s="6"/>
      <c r="X19" s="6"/>
      <c r="Z19" s="6"/>
      <c r="AA19" s="6"/>
      <c r="AB19" s="6"/>
      <c r="AC19" s="19"/>
      <c r="AD19" s="19"/>
      <c r="AE19" s="19"/>
    </row>
    <row r="20" spans="1:33" s="5" customFormat="1" ht="14.25" customHeight="1" x14ac:dyDescent="0.25">
      <c r="A20" s="7"/>
      <c r="B20" s="257" t="s">
        <v>25</v>
      </c>
      <c r="C20" s="257"/>
      <c r="D20" s="257"/>
      <c r="E20" s="257"/>
      <c r="F20" s="127">
        <v>-0.44899843212952817</v>
      </c>
      <c r="G20" s="127">
        <v>-0.47445426073949193</v>
      </c>
      <c r="H20" s="127">
        <v>-0.36856207204525049</v>
      </c>
      <c r="I20" s="127">
        <v>-0.50228957435035682</v>
      </c>
      <c r="J20" s="127">
        <v>-0.66845764086919246</v>
      </c>
      <c r="K20" s="127">
        <v>-0.91411786958020969</v>
      </c>
      <c r="L20" s="127">
        <v>-0.27738481595517284</v>
      </c>
      <c r="M20" s="127">
        <v>-1.1176390217242926</v>
      </c>
      <c r="N20" s="127">
        <v>-2.510290294627382</v>
      </c>
      <c r="O20" s="127">
        <v>-4.8625750095972027</v>
      </c>
      <c r="P20" s="127">
        <v>-5.2481254773712571</v>
      </c>
      <c r="Q20" s="129">
        <v>-5.1453687648695627</v>
      </c>
      <c r="R20" s="122"/>
      <c r="S20" s="65"/>
      <c r="Y20" s="6"/>
      <c r="Z20" s="6"/>
      <c r="AA20" s="6"/>
      <c r="AB20" s="6"/>
      <c r="AC20" s="19"/>
      <c r="AD20" s="19"/>
      <c r="AE20" s="19"/>
      <c r="AF20" s="6"/>
      <c r="AG20" s="6"/>
    </row>
    <row r="21" spans="1:33" s="5" customFormat="1" ht="14.25" customHeight="1" x14ac:dyDescent="0.25">
      <c r="A21" s="7"/>
      <c r="B21" s="257" t="s">
        <v>26</v>
      </c>
      <c r="C21" s="257"/>
      <c r="D21" s="257"/>
      <c r="E21" s="257"/>
      <c r="F21" s="127">
        <v>0.94599921166731349</v>
      </c>
      <c r="G21" s="127">
        <v>1.551356182624076</v>
      </c>
      <c r="H21" s="127">
        <v>1.3981551782627548</v>
      </c>
      <c r="I21" s="127">
        <v>1.5385172576147141</v>
      </c>
      <c r="J21" s="127">
        <v>1.6796782588123875</v>
      </c>
      <c r="K21" s="127">
        <v>1.775943111968175</v>
      </c>
      <c r="L21" s="127">
        <v>0.33132086585185849</v>
      </c>
      <c r="M21" s="127">
        <v>1.2791545189504205</v>
      </c>
      <c r="N21" s="127">
        <v>0.88628438589692937</v>
      </c>
      <c r="O21" s="127">
        <v>-1.7818260995790314</v>
      </c>
      <c r="P21" s="127">
        <v>-3.5195280304235577</v>
      </c>
      <c r="Q21" s="129">
        <v>-4.0498065764023261</v>
      </c>
      <c r="R21" s="122"/>
      <c r="S21" s="65"/>
      <c r="Y21" s="6"/>
      <c r="Z21" s="6"/>
      <c r="AA21" s="6"/>
      <c r="AB21" s="6"/>
      <c r="AC21" s="19"/>
      <c r="AD21" s="19"/>
      <c r="AE21" s="19"/>
      <c r="AF21" s="6"/>
      <c r="AG21" s="6"/>
    </row>
    <row r="22" spans="1:33" s="5" customFormat="1" ht="14.25" customHeight="1" x14ac:dyDescent="0.25">
      <c r="A22" s="7"/>
      <c r="B22" s="257" t="s">
        <v>27</v>
      </c>
      <c r="C22" s="257"/>
      <c r="D22" s="257"/>
      <c r="E22" s="257"/>
      <c r="F22" s="127">
        <v>1.7113313805634931</v>
      </c>
      <c r="G22" s="127">
        <v>1.6906319359493551</v>
      </c>
      <c r="H22" s="127">
        <v>1.800442305190586</v>
      </c>
      <c r="I22" s="127">
        <v>1.9703684647496971</v>
      </c>
      <c r="J22" s="127">
        <v>2.1135881104033842</v>
      </c>
      <c r="K22" s="127">
        <v>2.3115480543380897</v>
      </c>
      <c r="L22" s="127">
        <v>2.803186780761302</v>
      </c>
      <c r="M22" s="127">
        <v>2.4940929377789356</v>
      </c>
      <c r="N22" s="127">
        <v>1.8382850404963902</v>
      </c>
      <c r="O22" s="127">
        <v>0.8107482047718273</v>
      </c>
      <c r="P22" s="127">
        <v>0.1421242373821574</v>
      </c>
      <c r="Q22" s="129">
        <v>-0.44400023064947725</v>
      </c>
      <c r="R22" s="122"/>
      <c r="S22" s="65"/>
      <c r="Y22" s="6"/>
      <c r="Z22" s="6"/>
      <c r="AA22" s="6"/>
      <c r="AB22" s="6"/>
      <c r="AC22" s="19"/>
      <c r="AD22" s="19"/>
      <c r="AE22" s="19"/>
      <c r="AF22" s="6"/>
      <c r="AG22" s="6"/>
    </row>
    <row r="23" spans="1:33" s="5" customFormat="1" ht="14.25" customHeight="1" x14ac:dyDescent="0.25">
      <c r="A23" s="7"/>
      <c r="B23" s="257" t="s">
        <v>28</v>
      </c>
      <c r="C23" s="257"/>
      <c r="D23" s="257"/>
      <c r="E23" s="257"/>
      <c r="F23" s="127">
        <v>1.3309229186796614</v>
      </c>
      <c r="G23" s="127">
        <v>1.1179009211576272</v>
      </c>
      <c r="H23" s="127">
        <v>0.99753833282383653</v>
      </c>
      <c r="I23" s="127">
        <v>1.0429625343555671</v>
      </c>
      <c r="J23" s="127">
        <v>0.95463826825729825</v>
      </c>
      <c r="K23" s="127">
        <v>0.75915915915916798</v>
      </c>
      <c r="L23" s="127">
        <v>0.32130860230759062</v>
      </c>
      <c r="M23" s="127">
        <v>0.16685407522942786</v>
      </c>
      <c r="N23" s="127">
        <v>0.23124171986030895</v>
      </c>
      <c r="O23" s="127">
        <v>-0.67963440356221261</v>
      </c>
      <c r="P23" s="127">
        <v>-1.4687302590018936</v>
      </c>
      <c r="Q23" s="129">
        <v>-1.8040867110111436</v>
      </c>
      <c r="R23" s="122"/>
      <c r="S23" s="65"/>
      <c r="Y23" s="6"/>
      <c r="Z23" s="6"/>
      <c r="AA23" s="6"/>
      <c r="AB23" s="6"/>
      <c r="AC23" s="19"/>
      <c r="AD23" s="19"/>
      <c r="AE23" s="19"/>
      <c r="AF23" s="6"/>
      <c r="AG23" s="6"/>
    </row>
    <row r="24" spans="1:33" s="5" customFormat="1" ht="14.25" customHeight="1" x14ac:dyDescent="0.25">
      <c r="A24" s="7"/>
      <c r="B24" s="257" t="s">
        <v>29</v>
      </c>
      <c r="C24" s="257"/>
      <c r="D24" s="257"/>
      <c r="E24" s="257"/>
      <c r="F24" s="127">
        <v>-0.55344546934345829</v>
      </c>
      <c r="G24" s="127">
        <v>-0.45043977146109171</v>
      </c>
      <c r="H24" s="127">
        <v>8.8460161334481313E-2</v>
      </c>
      <c r="I24" s="127">
        <v>-0.14963538213845595</v>
      </c>
      <c r="J24" s="127">
        <v>-5.1623560993235174E-2</v>
      </c>
      <c r="K24" s="127">
        <v>-7.1201919356084886E-2</v>
      </c>
      <c r="L24" s="127">
        <v>-1.0855075223766608</v>
      </c>
      <c r="M24" s="127">
        <v>0.43560606060610851</v>
      </c>
      <c r="N24" s="127">
        <v>0.15695630336520772</v>
      </c>
      <c r="O24" s="127">
        <v>-0.5182079427144104</v>
      </c>
      <c r="P24" s="127">
        <v>-0.51349820653199263</v>
      </c>
      <c r="Q24" s="129">
        <v>-0.37436687954195413</v>
      </c>
      <c r="R24" s="122"/>
      <c r="S24" s="65"/>
      <c r="Y24" s="6"/>
      <c r="Z24" s="6"/>
      <c r="AA24" s="6"/>
      <c r="AB24" s="6"/>
      <c r="AC24" s="19"/>
      <c r="AD24" s="19"/>
      <c r="AE24" s="19"/>
      <c r="AF24" s="6"/>
      <c r="AG24" s="6"/>
    </row>
    <row r="25" spans="1:33" s="5" customFormat="1" ht="14.25" customHeight="1" x14ac:dyDescent="0.25">
      <c r="A25" s="7"/>
      <c r="B25" s="257" t="s">
        <v>30</v>
      </c>
      <c r="C25" s="257"/>
      <c r="D25" s="257"/>
      <c r="E25" s="257"/>
      <c r="F25" s="127">
        <v>-4.5526138153453815</v>
      </c>
      <c r="G25" s="127">
        <v>-4.6070045720035893</v>
      </c>
      <c r="H25" s="127">
        <v>-4.6157738037323099</v>
      </c>
      <c r="I25" s="127">
        <v>-4.4191919191919169</v>
      </c>
      <c r="J25" s="127">
        <v>-4.1221959481050732</v>
      </c>
      <c r="K25" s="127">
        <v>-3.9253709416776843</v>
      </c>
      <c r="L25" s="127">
        <v>-0.44977511244378432</v>
      </c>
      <c r="M25" s="127">
        <v>-1.502996772706322</v>
      </c>
      <c r="N25" s="127">
        <v>-2.6663419979302438</v>
      </c>
      <c r="O25" s="127">
        <v>-3.654803782721916</v>
      </c>
      <c r="P25" s="127">
        <v>-3.841365167716404</v>
      </c>
      <c r="Q25" s="129">
        <v>-4.1041010428453539</v>
      </c>
      <c r="R25" s="122"/>
      <c r="S25" s="65"/>
      <c r="T25" s="94"/>
      <c r="U25" s="94"/>
      <c r="X25" s="94"/>
      <c r="Y25" s="6"/>
      <c r="Z25" s="6"/>
      <c r="AA25" s="6"/>
      <c r="AB25" s="6"/>
      <c r="AC25" s="19"/>
      <c r="AD25" s="19"/>
      <c r="AE25" s="19"/>
      <c r="AF25" s="6"/>
      <c r="AG25" s="6"/>
    </row>
    <row r="26" spans="1:33" s="5" customFormat="1" ht="14.25" customHeight="1" x14ac:dyDescent="0.25">
      <c r="A26" s="7"/>
      <c r="B26" s="257" t="s">
        <v>31</v>
      </c>
      <c r="C26" s="257"/>
      <c r="D26" s="257"/>
      <c r="E26" s="257"/>
      <c r="F26" s="127">
        <v>2.2923542975991325</v>
      </c>
      <c r="G26" s="127">
        <v>1.9777356702984434</v>
      </c>
      <c r="H26" s="127">
        <v>1.8621778011572871</v>
      </c>
      <c r="I26" s="127">
        <v>1.7268544778471124</v>
      </c>
      <c r="J26" s="127">
        <v>1.6911386619436541</v>
      </c>
      <c r="K26" s="127">
        <v>1.409961284922062</v>
      </c>
      <c r="L26" s="127">
        <v>-1.7107309486780742</v>
      </c>
      <c r="M26" s="127">
        <v>-2.7709359605911366</v>
      </c>
      <c r="N26" s="127">
        <v>-3.1736281736281735</v>
      </c>
      <c r="O26" s="127">
        <v>-3.2839962997224803</v>
      </c>
      <c r="P26" s="127">
        <v>-3.083863790865804</v>
      </c>
      <c r="Q26" s="129">
        <v>-2.4443344878772977</v>
      </c>
      <c r="R26" s="122"/>
      <c r="S26" s="65"/>
      <c r="T26" s="95"/>
      <c r="U26" s="96"/>
      <c r="V26" s="94" t="s">
        <v>6</v>
      </c>
      <c r="W26" s="97" t="s">
        <v>2</v>
      </c>
      <c r="X26" s="95"/>
      <c r="Y26" s="6"/>
      <c r="Z26" s="6"/>
      <c r="AA26" s="6"/>
      <c r="AB26" s="6"/>
      <c r="AC26" s="19"/>
      <c r="AD26" s="19"/>
      <c r="AE26" s="19"/>
      <c r="AF26" s="6"/>
      <c r="AG26" s="6"/>
    </row>
    <row r="27" spans="1:33" s="5" customFormat="1" ht="14.25" customHeight="1" x14ac:dyDescent="0.25">
      <c r="A27" s="7"/>
      <c r="B27" s="257" t="s">
        <v>32</v>
      </c>
      <c r="C27" s="257"/>
      <c r="D27" s="257"/>
      <c r="E27" s="257"/>
      <c r="F27" s="127">
        <v>4.2829394235525342E-2</v>
      </c>
      <c r="G27" s="127">
        <v>-0.60980124604660091</v>
      </c>
      <c r="H27" s="127">
        <v>-0.8591693135077918</v>
      </c>
      <c r="I27" s="127">
        <v>-0.90464713669847185</v>
      </c>
      <c r="J27" s="127">
        <v>-1.0288652799407885</v>
      </c>
      <c r="K27" s="127">
        <v>-1.3374297752808957</v>
      </c>
      <c r="L27" s="127">
        <v>-1.5175962670620602</v>
      </c>
      <c r="M27" s="127">
        <v>-1.3440165417420546</v>
      </c>
      <c r="N27" s="127">
        <v>-1.2750142938822373</v>
      </c>
      <c r="O27" s="127">
        <v>-2.2763984125116488</v>
      </c>
      <c r="P27" s="127">
        <v>-3.0058870271794214</v>
      </c>
      <c r="Q27" s="129">
        <v>-3.4195683984713732</v>
      </c>
      <c r="R27" s="122"/>
      <c r="S27" s="65"/>
      <c r="T27" s="95"/>
      <c r="U27" s="96"/>
      <c r="V27" s="94"/>
      <c r="W27" s="94"/>
      <c r="X27" s="95"/>
      <c r="Y27" s="6"/>
      <c r="Z27" s="6"/>
      <c r="AA27" s="6"/>
      <c r="AB27" s="6"/>
      <c r="AC27" s="71"/>
      <c r="AD27" s="71"/>
      <c r="AE27" s="19"/>
      <c r="AF27" s="6"/>
      <c r="AG27" s="6"/>
    </row>
    <row r="28" spans="1:33" s="5" customFormat="1" ht="14.25" customHeight="1" x14ac:dyDescent="0.25">
      <c r="A28" s="7"/>
      <c r="J28" s="14"/>
      <c r="K28" s="14"/>
      <c r="M28" s="14"/>
      <c r="N28" s="14"/>
      <c r="O28" s="14"/>
      <c r="P28" s="14"/>
      <c r="Q28" s="14"/>
      <c r="R28" s="122"/>
      <c r="S28" s="65"/>
      <c r="U28" s="96" t="s">
        <v>34</v>
      </c>
      <c r="V28" s="94">
        <v>0.24722412648374359</v>
      </c>
      <c r="W28" s="94">
        <v>-0.71892785019275607</v>
      </c>
      <c r="X28" s="95"/>
      <c r="Y28" s="6"/>
      <c r="Z28" s="6"/>
      <c r="AA28" s="6"/>
      <c r="AB28" s="6"/>
      <c r="AC28" s="71"/>
      <c r="AD28" s="71"/>
      <c r="AE28" s="19"/>
      <c r="AF28" s="6"/>
      <c r="AG28" s="6"/>
    </row>
    <row r="29" spans="1:33" s="5" customFormat="1" ht="14.25" customHeight="1" x14ac:dyDescent="0.25">
      <c r="A29" s="7"/>
      <c r="J29" s="14"/>
      <c r="K29" s="14"/>
      <c r="M29" s="14"/>
      <c r="N29" s="14"/>
      <c r="O29" s="14"/>
      <c r="P29" s="14"/>
      <c r="Q29" s="14"/>
      <c r="R29" s="122"/>
      <c r="S29" s="65"/>
      <c r="U29" s="96" t="s">
        <v>35</v>
      </c>
      <c r="V29" s="94">
        <v>0.11993824115510421</v>
      </c>
      <c r="W29" s="94">
        <v>-0.76083877481350726</v>
      </c>
      <c r="X29" s="95"/>
      <c r="Y29" s="6"/>
      <c r="Z29" s="6"/>
      <c r="AA29" s="6"/>
      <c r="AB29" s="6"/>
      <c r="AC29" s="71"/>
      <c r="AD29" s="71"/>
      <c r="AE29" s="19"/>
      <c r="AF29" s="6"/>
      <c r="AG29" s="6"/>
    </row>
    <row r="30" spans="1:33" s="5" customFormat="1" ht="14.25" customHeight="1" x14ac:dyDescent="0.25">
      <c r="A30" s="7"/>
      <c r="B30" s="237" t="s">
        <v>66</v>
      </c>
      <c r="C30" s="237"/>
      <c r="D30" s="237"/>
      <c r="E30" s="237"/>
      <c r="F30" s="237"/>
      <c r="G30" s="237"/>
      <c r="H30" s="237"/>
      <c r="I30" s="237"/>
      <c r="J30" s="237"/>
      <c r="K30" s="237"/>
      <c r="L30" s="237"/>
      <c r="M30" s="237"/>
      <c r="N30" s="237"/>
      <c r="O30" s="237"/>
      <c r="P30" s="237"/>
      <c r="Q30" s="237"/>
      <c r="R30" s="122"/>
      <c r="S30" s="65"/>
      <c r="U30" s="96" t="s">
        <v>36</v>
      </c>
      <c r="V30" s="94">
        <v>0.2</v>
      </c>
      <c r="W30" s="94">
        <v>-0.8</v>
      </c>
      <c r="X30" s="95"/>
      <c r="Y30" s="228"/>
      <c r="Z30" s="6"/>
      <c r="AA30" s="6"/>
      <c r="AB30" s="6"/>
      <c r="AC30" s="71"/>
      <c r="AD30" s="71"/>
      <c r="AE30" s="19"/>
      <c r="AF30" s="6"/>
      <c r="AG30" s="6"/>
    </row>
    <row r="31" spans="1:33" s="5" customFormat="1" ht="14.25" customHeight="1" x14ac:dyDescent="0.25">
      <c r="A31" s="7"/>
      <c r="B31" s="238" t="str">
        <f>$B$9</f>
        <v>Variación año corrido %  a junio 2020p</v>
      </c>
      <c r="C31" s="238"/>
      <c r="D31" s="238"/>
      <c r="E31" s="238"/>
      <c r="F31" s="238"/>
      <c r="G31" s="238"/>
      <c r="H31" s="238"/>
      <c r="I31" s="238"/>
      <c r="J31" s="238"/>
      <c r="K31" s="238"/>
      <c r="L31" s="238"/>
      <c r="M31" s="238"/>
      <c r="N31" s="238"/>
      <c r="O31" s="238"/>
      <c r="P31" s="238"/>
      <c r="Q31" s="238"/>
      <c r="R31" s="122"/>
      <c r="S31" s="65"/>
      <c r="T31" s="95"/>
      <c r="U31" s="96" t="s">
        <v>37</v>
      </c>
      <c r="V31" s="94">
        <v>0.1</v>
      </c>
      <c r="W31" s="94">
        <v>-0.8</v>
      </c>
      <c r="X31" s="95"/>
      <c r="Y31" s="228"/>
      <c r="Z31" s="6"/>
      <c r="AA31" s="6"/>
      <c r="AB31" s="6"/>
      <c r="AC31" s="71"/>
      <c r="AD31" s="71"/>
      <c r="AE31" s="19"/>
      <c r="AF31" s="6"/>
      <c r="AG31" s="6"/>
    </row>
    <row r="32" spans="1:33" s="5" customFormat="1" ht="14.25" customHeight="1" x14ac:dyDescent="0.25">
      <c r="A32" s="7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4"/>
      <c r="N32" s="14"/>
      <c r="O32" s="14"/>
      <c r="P32" s="14"/>
      <c r="Q32" s="14"/>
      <c r="R32" s="122"/>
      <c r="S32" s="65"/>
      <c r="U32" s="96" t="s">
        <v>38</v>
      </c>
      <c r="V32" s="95">
        <v>0</v>
      </c>
      <c r="W32" s="95">
        <v>-0.8</v>
      </c>
      <c r="X32" s="95"/>
      <c r="Y32" s="228"/>
      <c r="Z32" s="6"/>
      <c r="AA32" s="6"/>
      <c r="AB32" s="6"/>
      <c r="AC32" s="71"/>
      <c r="AD32" s="71"/>
      <c r="AE32" s="19"/>
      <c r="AF32" s="6"/>
      <c r="AG32" s="6"/>
    </row>
    <row r="33" spans="1:33" s="5" customFormat="1" ht="14.25" customHeight="1" x14ac:dyDescent="0.25">
      <c r="A33" s="7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4"/>
      <c r="N33" s="14"/>
      <c r="O33" s="14"/>
      <c r="P33" s="14"/>
      <c r="Q33" s="14"/>
      <c r="R33" s="122"/>
      <c r="S33" s="65"/>
      <c r="U33" s="96" t="s">
        <v>39</v>
      </c>
      <c r="V33" s="95">
        <v>-0.2</v>
      </c>
      <c r="W33" s="95">
        <v>-1.2</v>
      </c>
      <c r="X33" s="95"/>
      <c r="Y33" s="61"/>
      <c r="Z33" s="61"/>
      <c r="AA33" s="6"/>
      <c r="AB33" s="6"/>
      <c r="AC33" s="71"/>
      <c r="AD33" s="71"/>
      <c r="AE33" s="19"/>
      <c r="AF33" s="6"/>
      <c r="AG33" s="6"/>
    </row>
    <row r="34" spans="1:33" s="5" customFormat="1" ht="14.25" customHeight="1" x14ac:dyDescent="0.25">
      <c r="A34" s="7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4"/>
      <c r="N34" s="14"/>
      <c r="O34" s="14"/>
      <c r="P34" s="14"/>
      <c r="Q34" s="14"/>
      <c r="R34" s="122"/>
      <c r="S34" s="65"/>
      <c r="T34" s="96">
        <v>2019</v>
      </c>
      <c r="U34" s="96" t="s">
        <v>40</v>
      </c>
      <c r="V34" s="95">
        <v>-0.15627145424774724</v>
      </c>
      <c r="W34" s="95">
        <v>-1.2034984866900231</v>
      </c>
      <c r="X34" s="95"/>
      <c r="Y34" s="61"/>
      <c r="Z34" s="61"/>
      <c r="AA34" s="6"/>
      <c r="AB34" s="6"/>
      <c r="AC34" s="71"/>
      <c r="AD34" s="71"/>
      <c r="AE34" s="19"/>
      <c r="AF34" s="6"/>
      <c r="AG34" s="6"/>
    </row>
    <row r="35" spans="1:33" s="5" customFormat="1" ht="14.25" customHeight="1" x14ac:dyDescent="0.25">
      <c r="A35" s="7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4"/>
      <c r="N35" s="14"/>
      <c r="O35" s="14"/>
      <c r="P35" s="14"/>
      <c r="Q35" s="14"/>
      <c r="R35" s="122"/>
      <c r="S35" s="65"/>
      <c r="T35" s="95"/>
      <c r="U35" s="96" t="s">
        <v>41</v>
      </c>
      <c r="V35" s="95">
        <f>K13</f>
        <v>-0.38975893451564936</v>
      </c>
      <c r="W35" s="95">
        <v>-1.2217986347535259</v>
      </c>
      <c r="X35" s="95"/>
      <c r="Y35" s="61"/>
      <c r="Z35" s="61"/>
      <c r="AA35" s="6"/>
      <c r="AB35" s="6"/>
      <c r="AC35" s="71"/>
      <c r="AD35" s="71"/>
      <c r="AE35" s="19"/>
      <c r="AF35" s="6"/>
      <c r="AG35" s="6"/>
    </row>
    <row r="36" spans="1:33" s="5" customFormat="1" ht="14.25" customHeight="1" x14ac:dyDescent="0.25">
      <c r="A36" s="7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4"/>
      <c r="N36" s="14"/>
      <c r="O36" s="14"/>
      <c r="P36" s="14"/>
      <c r="Q36" s="14"/>
      <c r="R36" s="122"/>
      <c r="S36" s="65"/>
      <c r="T36" s="95"/>
      <c r="U36" s="96" t="s">
        <v>42</v>
      </c>
      <c r="V36" s="95">
        <v>-0.31438435036752477</v>
      </c>
      <c r="W36" s="95">
        <v>-1.1151367624359807</v>
      </c>
      <c r="X36" s="95"/>
      <c r="Y36" s="61"/>
      <c r="Z36" s="61"/>
      <c r="AA36" s="6"/>
      <c r="AB36" s="6"/>
      <c r="AC36" s="71"/>
      <c r="AD36" s="71"/>
      <c r="AE36" s="19"/>
      <c r="AF36" s="6"/>
      <c r="AG36" s="6"/>
    </row>
    <row r="37" spans="1:33" s="5" customFormat="1" ht="14.25" customHeight="1" x14ac:dyDescent="0.25">
      <c r="A37" s="7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4"/>
      <c r="N37" s="14"/>
      <c r="O37" s="14"/>
      <c r="P37" s="14"/>
      <c r="Q37" s="14"/>
      <c r="R37" s="122"/>
      <c r="S37" s="65"/>
      <c r="T37" s="95"/>
      <c r="U37" s="96" t="s">
        <v>43</v>
      </c>
      <c r="V37" s="95">
        <v>-0.34578291251713411</v>
      </c>
      <c r="W37" s="95">
        <v>-1.1232966848218382</v>
      </c>
      <c r="X37" s="95"/>
      <c r="Y37" s="61"/>
      <c r="Z37" s="61"/>
      <c r="AA37" s="6"/>
      <c r="AB37" s="6"/>
      <c r="AC37" s="71"/>
      <c r="AD37" s="71"/>
      <c r="AE37" s="19"/>
      <c r="AF37" s="6"/>
      <c r="AG37" s="6"/>
    </row>
    <row r="38" spans="1:33" s="5" customFormat="1" ht="14.25" customHeight="1" x14ac:dyDescent="0.25">
      <c r="A38" s="7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4"/>
      <c r="N38" s="14"/>
      <c r="O38" s="14"/>
      <c r="P38" s="14"/>
      <c r="Q38" s="14"/>
      <c r="R38" s="122"/>
      <c r="S38" s="65"/>
      <c r="T38" s="95"/>
      <c r="U38" s="96" t="s">
        <v>44</v>
      </c>
      <c r="V38" s="95">
        <v>-0.36292604717608201</v>
      </c>
      <c r="W38" s="95">
        <v>-1.1644700437482243</v>
      </c>
      <c r="X38" s="95"/>
      <c r="Y38" s="61"/>
      <c r="Z38" s="61"/>
      <c r="AA38" s="6"/>
      <c r="AB38" s="6"/>
      <c r="AC38" s="71"/>
      <c r="AD38" s="71"/>
      <c r="AE38" s="19"/>
      <c r="AF38" s="6"/>
      <c r="AG38" s="6"/>
    </row>
    <row r="39" spans="1:33" s="5" customFormat="1" ht="14.25" customHeight="1" x14ac:dyDescent="0.25">
      <c r="A39" s="7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4"/>
      <c r="N39" s="14"/>
      <c r="O39" s="14"/>
      <c r="P39" s="14"/>
      <c r="Q39" s="14"/>
      <c r="R39" s="122"/>
      <c r="S39" s="6"/>
      <c r="T39" s="95"/>
      <c r="U39" s="96" t="s">
        <v>45</v>
      </c>
      <c r="V39" s="95">
        <v>-0.38975893451564936</v>
      </c>
      <c r="W39" s="95">
        <v>-1.1865958881106025</v>
      </c>
      <c r="X39" s="95"/>
      <c r="Y39" s="61"/>
      <c r="Z39" s="61"/>
      <c r="AA39" s="6"/>
      <c r="AB39" s="6"/>
      <c r="AC39" s="71"/>
      <c r="AD39" s="71"/>
      <c r="AE39" s="19"/>
      <c r="AF39" s="6"/>
      <c r="AG39" s="6"/>
    </row>
    <row r="40" spans="1:33" s="5" customFormat="1" ht="14.25" customHeight="1" x14ac:dyDescent="0.25">
      <c r="A40" s="7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4"/>
      <c r="N40" s="14"/>
      <c r="O40" s="14"/>
      <c r="P40" s="14"/>
      <c r="Q40" s="14"/>
      <c r="R40" s="122"/>
      <c r="S40" s="6"/>
      <c r="T40" s="96">
        <v>2020</v>
      </c>
      <c r="U40" s="96" t="s">
        <v>34</v>
      </c>
      <c r="V40" s="95">
        <v>-0.6389701495496336</v>
      </c>
      <c r="W40" s="95">
        <v>-0.28043339706818049</v>
      </c>
      <c r="X40" s="95"/>
      <c r="Y40" s="61"/>
      <c r="Z40" s="61"/>
      <c r="AA40" s="6"/>
      <c r="AB40" s="6"/>
      <c r="AC40" s="71"/>
      <c r="AD40" s="71"/>
      <c r="AE40" s="19"/>
      <c r="AF40" s="6"/>
      <c r="AG40" s="6"/>
    </row>
    <row r="41" spans="1:33" s="5" customFormat="1" ht="14.25" customHeight="1" x14ac:dyDescent="0.25">
      <c r="A41" s="7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4"/>
      <c r="N41" s="14"/>
      <c r="O41" s="14"/>
      <c r="P41" s="14"/>
      <c r="Q41" s="14"/>
      <c r="R41" s="122"/>
      <c r="S41" s="6"/>
      <c r="T41" s="95"/>
      <c r="U41" s="96" t="s">
        <v>35</v>
      </c>
      <c r="V41" s="95">
        <v>-0.64728818112286257</v>
      </c>
      <c r="W41" s="95">
        <v>-0.40881225769625607</v>
      </c>
      <c r="X41" s="95"/>
      <c r="Y41" s="61"/>
      <c r="Z41" s="61"/>
      <c r="AA41" s="6"/>
      <c r="AB41" s="6"/>
      <c r="AC41" s="71"/>
      <c r="AD41" s="71"/>
      <c r="AE41" s="19"/>
      <c r="AF41" s="6"/>
      <c r="AG41" s="6"/>
    </row>
    <row r="42" spans="1:33" s="5" customFormat="1" ht="14.25" customHeight="1" x14ac:dyDescent="0.25">
      <c r="A42" s="7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4"/>
      <c r="N42" s="14"/>
      <c r="O42" s="14"/>
      <c r="P42" s="14"/>
      <c r="Q42" s="14"/>
      <c r="R42" s="122"/>
      <c r="S42" s="6"/>
      <c r="T42" s="95"/>
      <c r="U42" s="96" t="s">
        <v>36</v>
      </c>
      <c r="V42" s="95">
        <v>-1.2499422447424857</v>
      </c>
      <c r="W42" s="95">
        <v>-1.1321265853958762</v>
      </c>
      <c r="X42" s="95"/>
      <c r="Y42" s="61"/>
      <c r="Z42" s="61"/>
      <c r="AA42" s="6"/>
      <c r="AB42" s="6"/>
      <c r="AC42" s="71"/>
      <c r="AD42" s="71"/>
      <c r="AE42" s="19"/>
      <c r="AF42" s="6"/>
      <c r="AG42" s="6"/>
    </row>
    <row r="43" spans="1:33" s="5" customFormat="1" ht="14.25" customHeight="1" x14ac:dyDescent="0.25">
      <c r="A43" s="7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4"/>
      <c r="N43" s="14"/>
      <c r="O43" s="14"/>
      <c r="P43" s="14"/>
      <c r="Q43" s="14"/>
      <c r="R43" s="122"/>
      <c r="S43" s="6"/>
      <c r="T43" s="95"/>
      <c r="U43" s="96" t="s">
        <v>37</v>
      </c>
      <c r="V43" s="95">
        <v>-2.9046070201028118</v>
      </c>
      <c r="W43" s="95">
        <v>-3.2253126268028898</v>
      </c>
      <c r="X43" s="95"/>
      <c r="Y43" s="61"/>
      <c r="Z43" s="61"/>
      <c r="AA43" s="6"/>
      <c r="AB43" s="6"/>
      <c r="AC43" s="71"/>
      <c r="AD43" s="71"/>
      <c r="AE43" s="19"/>
      <c r="AF43" s="6"/>
      <c r="AG43" s="6"/>
    </row>
    <row r="44" spans="1:33" s="5" customFormat="1" ht="14.25" customHeight="1" x14ac:dyDescent="0.25">
      <c r="A44" s="7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4"/>
      <c r="N44" s="14"/>
      <c r="O44" s="14"/>
      <c r="P44" s="14"/>
      <c r="Q44" s="14"/>
      <c r="R44" s="122"/>
      <c r="S44" s="6"/>
      <c r="U44" s="96" t="s">
        <v>38</v>
      </c>
      <c r="V44" s="95">
        <v>-4.1008099687148576</v>
      </c>
      <c r="W44" s="95">
        <v>-5.2700761120239132</v>
      </c>
      <c r="Y44" s="61"/>
      <c r="Z44" s="61"/>
      <c r="AA44" s="6"/>
      <c r="AB44" s="6"/>
      <c r="AC44" s="71"/>
      <c r="AD44" s="71"/>
      <c r="AE44" s="19"/>
      <c r="AF44" s="6"/>
      <c r="AG44" s="6"/>
    </row>
    <row r="45" spans="1:33" s="5" customFormat="1" ht="14.25" customHeight="1" x14ac:dyDescent="0.25">
      <c r="A45" s="7"/>
      <c r="B45" s="237" t="s">
        <v>102</v>
      </c>
      <c r="C45" s="237"/>
      <c r="D45" s="237"/>
      <c r="E45" s="237"/>
      <c r="F45" s="237"/>
      <c r="G45" s="237"/>
      <c r="H45" s="237"/>
      <c r="I45" s="237"/>
      <c r="J45" s="237"/>
      <c r="K45" s="237"/>
      <c r="L45" s="237"/>
      <c r="M45" s="237"/>
      <c r="N45" s="237"/>
      <c r="O45" s="237"/>
      <c r="P45" s="237"/>
      <c r="Q45" s="237"/>
      <c r="R45" s="122"/>
      <c r="S45" s="6"/>
      <c r="U45" s="96" t="s">
        <v>39</v>
      </c>
      <c r="V45" s="95">
        <v>-4.7162131980564066</v>
      </c>
      <c r="W45" s="95">
        <v>-6.1389303923891747</v>
      </c>
      <c r="Y45" s="61"/>
      <c r="Z45" s="61"/>
      <c r="AA45" s="6"/>
      <c r="AB45" s="6"/>
      <c r="AC45" s="71"/>
      <c r="AD45" s="71"/>
      <c r="AE45" s="19"/>
      <c r="AF45" s="6"/>
      <c r="AG45" s="6"/>
    </row>
    <row r="46" spans="1:33" s="5" customFormat="1" ht="14.25" customHeight="1" x14ac:dyDescent="0.25">
      <c r="A46" s="7"/>
      <c r="B46" s="238" t="str">
        <f>$B$9</f>
        <v>Variación año corrido %  a junio 2020p</v>
      </c>
      <c r="C46" s="238"/>
      <c r="D46" s="238"/>
      <c r="E46" s="238"/>
      <c r="F46" s="238"/>
      <c r="G46" s="238"/>
      <c r="H46" s="238"/>
      <c r="I46" s="238"/>
      <c r="J46" s="238"/>
      <c r="K46" s="238"/>
      <c r="L46" s="238"/>
      <c r="M46" s="238"/>
      <c r="N46" s="238"/>
      <c r="O46" s="238"/>
      <c r="P46" s="238"/>
      <c r="Q46" s="238"/>
      <c r="R46" s="122"/>
      <c r="S46" s="6"/>
      <c r="Y46" s="61"/>
      <c r="Z46" s="61"/>
      <c r="AA46" s="6"/>
      <c r="AB46" s="6"/>
      <c r="AC46" s="71"/>
      <c r="AD46" s="71"/>
      <c r="AE46" s="19"/>
      <c r="AF46" s="6"/>
      <c r="AG46" s="6"/>
    </row>
    <row r="47" spans="1:33" s="5" customFormat="1" ht="14.25" customHeight="1" x14ac:dyDescent="0.25">
      <c r="A47" s="7"/>
      <c r="B47" s="13"/>
      <c r="C47" s="13"/>
      <c r="D47" s="13"/>
      <c r="E47" s="13"/>
      <c r="F47" s="66"/>
      <c r="G47" s="13"/>
      <c r="H47" s="13"/>
      <c r="I47" s="13"/>
      <c r="J47" s="13"/>
      <c r="K47" s="13"/>
      <c r="L47" s="13"/>
      <c r="M47" s="14"/>
      <c r="N47" s="14"/>
      <c r="O47" s="14"/>
      <c r="P47" s="14"/>
      <c r="Q47" s="14"/>
      <c r="R47" s="122"/>
      <c r="S47" s="6"/>
      <c r="Y47" s="61"/>
      <c r="Z47" s="61"/>
      <c r="AA47" s="6"/>
      <c r="AB47" s="6"/>
      <c r="AC47" s="71"/>
      <c r="AD47" s="71"/>
      <c r="AE47" s="19"/>
      <c r="AF47" s="6"/>
      <c r="AG47" s="6"/>
    </row>
    <row r="48" spans="1:33" s="5" customFormat="1" x14ac:dyDescent="0.25">
      <c r="A48" s="7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6"/>
      <c r="N48" s="16"/>
      <c r="O48" s="16"/>
      <c r="P48" s="16"/>
      <c r="Q48" s="16"/>
      <c r="R48" s="122"/>
      <c r="S48" s="6"/>
      <c r="Y48" s="61"/>
      <c r="Z48" s="61"/>
      <c r="AA48" s="6"/>
      <c r="AB48" s="6"/>
      <c r="AC48" s="71"/>
      <c r="AD48" s="71"/>
      <c r="AE48" s="19"/>
      <c r="AF48" s="6"/>
      <c r="AG48" s="6"/>
    </row>
    <row r="49" spans="1:33" s="5" customFormat="1" x14ac:dyDescent="0.25">
      <c r="A49" s="7"/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6"/>
      <c r="N49" s="16"/>
      <c r="O49" s="16"/>
      <c r="P49" s="16"/>
      <c r="Q49" s="16"/>
      <c r="R49" s="122"/>
      <c r="S49" s="6"/>
      <c r="Y49" s="61"/>
      <c r="Z49" s="61"/>
      <c r="AA49" s="6"/>
      <c r="AB49" s="6"/>
      <c r="AC49" s="71"/>
      <c r="AD49" s="71"/>
      <c r="AE49" s="19"/>
      <c r="AF49" s="6"/>
      <c r="AG49" s="6"/>
    </row>
    <row r="50" spans="1:33" s="5" customFormat="1" x14ac:dyDescent="0.25">
      <c r="A50" s="7"/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6"/>
      <c r="N50" s="16"/>
      <c r="O50" s="16"/>
      <c r="P50" s="16"/>
      <c r="Q50" s="16"/>
      <c r="R50" s="122"/>
      <c r="S50" s="6"/>
      <c r="T50" s="6"/>
      <c r="U50" s="6"/>
      <c r="V50" s="6"/>
      <c r="W50" s="6"/>
      <c r="X50" s="6"/>
      <c r="Y50" s="61"/>
      <c r="Z50" s="61"/>
      <c r="AA50" s="6"/>
      <c r="AB50" s="6"/>
      <c r="AC50" s="71"/>
      <c r="AD50" s="71"/>
      <c r="AE50" s="19"/>
      <c r="AF50" s="6"/>
      <c r="AG50" s="6"/>
    </row>
    <row r="51" spans="1:33" s="5" customFormat="1" x14ac:dyDescent="0.25">
      <c r="A51" s="7"/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6"/>
      <c r="N51" s="16"/>
      <c r="O51" s="16"/>
      <c r="P51" s="16"/>
      <c r="Q51" s="16"/>
      <c r="R51" s="122"/>
      <c r="S51" s="6"/>
      <c r="T51" s="6"/>
      <c r="U51" s="6"/>
      <c r="V51" s="6"/>
      <c r="W51" s="6"/>
      <c r="X51" s="6"/>
      <c r="Y51" s="6"/>
      <c r="Z51" s="6"/>
      <c r="AA51" s="6"/>
      <c r="AB51" s="6"/>
      <c r="AC51" s="71"/>
      <c r="AD51" s="71"/>
      <c r="AE51" s="19"/>
      <c r="AF51" s="6"/>
      <c r="AG51" s="6"/>
    </row>
    <row r="52" spans="1:33" s="5" customFormat="1" x14ac:dyDescent="0.25">
      <c r="A52" s="7"/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6"/>
      <c r="N52" s="16"/>
      <c r="O52" s="16"/>
      <c r="P52" s="16"/>
      <c r="Q52" s="16"/>
      <c r="R52" s="122"/>
      <c r="S52" s="6"/>
      <c r="T52" s="6"/>
      <c r="U52" s="6"/>
      <c r="V52" s="6"/>
      <c r="W52" s="6"/>
      <c r="X52" s="6"/>
      <c r="Y52" s="6"/>
      <c r="Z52" s="6"/>
      <c r="AA52" s="6"/>
      <c r="AB52" s="6"/>
      <c r="AC52" s="71"/>
      <c r="AD52" s="71"/>
      <c r="AE52" s="19"/>
      <c r="AF52" s="6"/>
      <c r="AG52" s="6"/>
    </row>
    <row r="53" spans="1:33" s="5" customFormat="1" x14ac:dyDescent="0.25">
      <c r="A53" s="7"/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6"/>
      <c r="N53" s="16"/>
      <c r="O53" s="16"/>
      <c r="P53" s="16"/>
      <c r="Q53" s="16"/>
      <c r="R53" s="122"/>
      <c r="S53" s="6"/>
      <c r="T53" s="6"/>
      <c r="U53" s="6"/>
      <c r="V53" s="6"/>
      <c r="W53" s="6"/>
      <c r="X53" s="6"/>
      <c r="Y53" s="6"/>
      <c r="Z53" s="6"/>
      <c r="AA53" s="6"/>
      <c r="AB53" s="6"/>
      <c r="AC53" s="71"/>
      <c r="AD53" s="71"/>
      <c r="AE53" s="19"/>
      <c r="AF53" s="6"/>
      <c r="AG53" s="6"/>
    </row>
    <row r="54" spans="1:33" s="5" customFormat="1" x14ac:dyDescent="0.25">
      <c r="A54" s="7"/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6"/>
      <c r="N54" s="16"/>
      <c r="O54" s="16"/>
      <c r="P54" s="16"/>
      <c r="Q54" s="16"/>
      <c r="R54" s="122"/>
      <c r="S54" s="6"/>
      <c r="T54" s="6"/>
      <c r="U54" s="227"/>
      <c r="V54" s="6"/>
      <c r="W54" s="6"/>
      <c r="X54" s="6"/>
      <c r="Y54" s="6"/>
      <c r="Z54" s="6"/>
      <c r="AA54" s="6"/>
      <c r="AB54" s="6"/>
      <c r="AC54" s="71"/>
      <c r="AD54" s="71"/>
      <c r="AE54" s="19"/>
      <c r="AF54" s="6"/>
      <c r="AG54" s="6"/>
    </row>
    <row r="55" spans="1:33" s="5" customFormat="1" x14ac:dyDescent="0.25">
      <c r="A55" s="7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122"/>
      <c r="S55" s="9"/>
      <c r="T55" s="6"/>
      <c r="U55" s="6"/>
      <c r="V55" s="6"/>
      <c r="W55" s="6"/>
      <c r="X55" s="6"/>
      <c r="Y55" s="6"/>
      <c r="Z55" s="6"/>
      <c r="AA55" s="6"/>
      <c r="AB55" s="6"/>
      <c r="AC55" s="71"/>
      <c r="AD55" s="71"/>
      <c r="AE55" s="19"/>
      <c r="AF55" s="6"/>
      <c r="AG55" s="6"/>
    </row>
    <row r="56" spans="1:33" x14ac:dyDescent="0.25">
      <c r="A56" s="7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122"/>
      <c r="S56" s="9"/>
      <c r="T56" s="6"/>
      <c r="U56" s="6"/>
      <c r="V56" s="6"/>
      <c r="W56" s="6"/>
      <c r="X56" s="6"/>
      <c r="Z56" s="6"/>
      <c r="AA56" s="6"/>
      <c r="AB56" s="6"/>
      <c r="AE56" s="19"/>
    </row>
    <row r="57" spans="1:33" x14ac:dyDescent="0.25">
      <c r="A57" s="7"/>
      <c r="R57" s="122"/>
      <c r="S57" s="9"/>
      <c r="T57" s="6"/>
      <c r="U57" s="6"/>
      <c r="V57" s="6"/>
      <c r="W57" s="6"/>
      <c r="X57" s="6"/>
      <c r="Z57" s="6"/>
      <c r="AA57" s="6"/>
      <c r="AB57" s="6"/>
      <c r="AE57" s="19"/>
    </row>
    <row r="58" spans="1:33" x14ac:dyDescent="0.25">
      <c r="A58" s="17" t="s">
        <v>15</v>
      </c>
      <c r="R58" s="122"/>
      <c r="S58" s="9"/>
      <c r="T58" s="6"/>
      <c r="U58" s="6"/>
      <c r="V58" s="6"/>
      <c r="W58" s="6"/>
      <c r="X58" s="6"/>
      <c r="Z58" s="6"/>
      <c r="AA58" s="6"/>
      <c r="AB58" s="6"/>
      <c r="AE58" s="19"/>
    </row>
    <row r="59" spans="1:33" x14ac:dyDescent="0.25">
      <c r="A59" s="17" t="s">
        <v>16</v>
      </c>
      <c r="R59" s="122"/>
      <c r="S59" s="9"/>
      <c r="T59" s="6"/>
      <c r="U59" s="6"/>
      <c r="V59" s="6"/>
      <c r="W59" s="6"/>
      <c r="X59" s="6"/>
      <c r="Z59" s="6"/>
      <c r="AA59" s="6"/>
      <c r="AB59" s="6"/>
      <c r="AE59" s="19"/>
    </row>
    <row r="60" spans="1:33" x14ac:dyDescent="0.25">
      <c r="A60" s="17" t="str">
        <f>'H Ocupados dptos anual'!$A$60</f>
        <v>p: provisional</v>
      </c>
      <c r="R60" s="122"/>
      <c r="S60" s="9"/>
      <c r="T60" s="6"/>
      <c r="U60" s="6"/>
      <c r="V60" s="6"/>
      <c r="W60" s="6"/>
      <c r="X60" s="6"/>
      <c r="Z60" s="6"/>
      <c r="AA60" s="6"/>
      <c r="AB60" s="6"/>
      <c r="AE60" s="19"/>
    </row>
    <row r="61" spans="1:33" x14ac:dyDescent="0.25">
      <c r="A61" s="117" t="str">
        <f>'H Ocupados dptos anual'!$A$61</f>
        <v>Fuente: DANE, Encuesta mensual manufacturera con enfoque territorial, junio 2020p</v>
      </c>
      <c r="B61" s="130"/>
      <c r="C61" s="130"/>
      <c r="D61" s="130"/>
      <c r="E61" s="130"/>
      <c r="F61" s="130"/>
      <c r="G61" s="130"/>
      <c r="H61" s="130"/>
      <c r="I61" s="130"/>
      <c r="J61" s="130"/>
      <c r="K61" s="130"/>
      <c r="L61" s="130"/>
      <c r="M61" s="130"/>
      <c r="N61" s="130"/>
      <c r="O61" s="130"/>
      <c r="P61" s="130"/>
      <c r="Q61" s="130"/>
      <c r="R61" s="131"/>
      <c r="S61" s="6"/>
      <c r="T61" s="6"/>
      <c r="U61" s="6"/>
      <c r="V61" s="6"/>
      <c r="W61" s="6"/>
      <c r="X61" s="6"/>
      <c r="Z61" s="6"/>
      <c r="AA61" s="6"/>
      <c r="AB61" s="6"/>
      <c r="AE61" s="19"/>
    </row>
    <row r="62" spans="1:33" x14ac:dyDescent="0.25">
      <c r="S62" s="6"/>
      <c r="T62" s="6"/>
      <c r="U62" s="6"/>
      <c r="V62" s="6"/>
      <c r="W62" s="6"/>
      <c r="X62" s="6"/>
      <c r="Z62" s="6"/>
      <c r="AA62" s="6"/>
      <c r="AB62" s="6"/>
      <c r="AE62" s="19"/>
    </row>
    <row r="63" spans="1:33" x14ac:dyDescent="0.25">
      <c r="S63" s="6"/>
      <c r="T63" s="6"/>
      <c r="U63" s="6"/>
      <c r="V63" s="6"/>
      <c r="W63" s="6"/>
      <c r="X63" s="6"/>
      <c r="Z63" s="6"/>
      <c r="AA63" s="6"/>
      <c r="AB63" s="6"/>
      <c r="AE63" s="19"/>
    </row>
    <row r="64" spans="1:33" x14ac:dyDescent="0.25">
      <c r="S64" s="6"/>
      <c r="T64" s="6"/>
      <c r="U64" s="6"/>
      <c r="V64" s="6"/>
      <c r="W64" s="6"/>
      <c r="X64" s="6"/>
      <c r="Z64" s="6"/>
      <c r="AA64" s="6"/>
      <c r="AB64" s="6"/>
      <c r="AE64" s="19"/>
    </row>
    <row r="65" spans="19:31" x14ac:dyDescent="0.25">
      <c r="T65" s="71"/>
      <c r="U65" s="71"/>
      <c r="V65" s="71"/>
      <c r="W65" s="71"/>
      <c r="X65" s="71"/>
      <c r="Y65" s="71"/>
      <c r="AE65" s="19"/>
    </row>
    <row r="66" spans="19:31" x14ac:dyDescent="0.25">
      <c r="T66" s="71"/>
      <c r="U66" s="71"/>
      <c r="V66" s="71"/>
      <c r="W66" s="71"/>
      <c r="X66" s="71"/>
      <c r="Y66" s="71"/>
      <c r="AE66" s="19"/>
    </row>
    <row r="67" spans="19:31" x14ac:dyDescent="0.25">
      <c r="T67" s="71"/>
      <c r="U67" s="71"/>
      <c r="V67" s="71"/>
      <c r="W67" s="71"/>
      <c r="X67" s="71"/>
      <c r="Y67" s="71"/>
      <c r="AE67" s="19"/>
    </row>
    <row r="68" spans="19:31" x14ac:dyDescent="0.25">
      <c r="T68" s="71"/>
      <c r="U68" s="71"/>
      <c r="V68" s="71"/>
      <c r="W68" s="71"/>
      <c r="X68" s="71"/>
      <c r="Y68" s="71"/>
      <c r="AE68" s="19"/>
    </row>
    <row r="69" spans="19:31" x14ac:dyDescent="0.25">
      <c r="T69" s="71"/>
      <c r="U69" s="71"/>
      <c r="V69" s="71"/>
      <c r="W69" s="71"/>
      <c r="X69" s="71"/>
      <c r="Y69" s="71"/>
      <c r="AE69" s="19"/>
    </row>
    <row r="70" spans="19:31" x14ac:dyDescent="0.25">
      <c r="T70" s="71"/>
      <c r="U70" s="71"/>
      <c r="V70" s="71"/>
      <c r="W70" s="71"/>
      <c r="X70" s="71"/>
      <c r="Y70" s="71"/>
      <c r="AE70" s="19"/>
    </row>
    <row r="71" spans="19:31" x14ac:dyDescent="0.25">
      <c r="T71" s="71"/>
      <c r="U71" s="71"/>
      <c r="V71" s="71"/>
      <c r="W71" s="71"/>
      <c r="X71" s="71"/>
      <c r="Y71" s="71"/>
      <c r="AE71" s="19"/>
    </row>
    <row r="72" spans="19:31" x14ac:dyDescent="0.25">
      <c r="T72" s="71"/>
      <c r="U72" s="71"/>
      <c r="V72" s="71"/>
      <c r="W72" s="71"/>
      <c r="X72" s="71"/>
      <c r="Y72" s="71"/>
      <c r="AE72" s="19"/>
    </row>
    <row r="73" spans="19:31" x14ac:dyDescent="0.25">
      <c r="T73" s="71"/>
      <c r="U73" s="71"/>
      <c r="V73" s="71"/>
      <c r="W73" s="71"/>
      <c r="X73" s="71"/>
      <c r="Y73" s="71"/>
      <c r="AE73" s="19"/>
    </row>
    <row r="74" spans="19:31" x14ac:dyDescent="0.25">
      <c r="S74" s="19"/>
      <c r="T74" s="19"/>
      <c r="U74" s="19"/>
      <c r="V74" s="19"/>
      <c r="W74" s="19"/>
      <c r="X74" s="19"/>
      <c r="Y74" s="19"/>
      <c r="Z74" s="19"/>
      <c r="AA74" s="19"/>
      <c r="AB74" s="19"/>
      <c r="AC74" s="19"/>
      <c r="AD74" s="19"/>
      <c r="AE74" s="19"/>
    </row>
    <row r="75" spans="19:31" x14ac:dyDescent="0.25">
      <c r="S75" s="19"/>
      <c r="T75" s="19"/>
      <c r="U75" s="19"/>
      <c r="V75" s="19"/>
      <c r="W75" s="19"/>
      <c r="X75" s="19"/>
      <c r="Y75" s="19"/>
      <c r="Z75" s="19"/>
      <c r="AA75" s="19"/>
      <c r="AB75" s="19"/>
      <c r="AC75" s="19"/>
      <c r="AD75" s="19"/>
      <c r="AE75" s="19"/>
    </row>
    <row r="76" spans="19:31" x14ac:dyDescent="0.25">
      <c r="S76" s="19"/>
      <c r="T76" s="19"/>
      <c r="U76" s="19"/>
      <c r="V76" s="19"/>
      <c r="W76" s="19"/>
      <c r="X76" s="19"/>
      <c r="Y76" s="19"/>
      <c r="Z76" s="19"/>
      <c r="AA76" s="19"/>
      <c r="AB76" s="19"/>
      <c r="AC76" s="19"/>
      <c r="AD76" s="19"/>
      <c r="AE76" s="19"/>
    </row>
    <row r="77" spans="19:31" x14ac:dyDescent="0.25">
      <c r="S77" s="19"/>
      <c r="T77" s="19"/>
      <c r="U77" s="19"/>
      <c r="V77" s="19"/>
      <c r="W77" s="19"/>
      <c r="X77" s="19"/>
      <c r="Y77" s="19"/>
      <c r="Z77" s="19"/>
      <c r="AA77" s="19"/>
      <c r="AB77" s="19"/>
      <c r="AC77" s="19"/>
      <c r="AD77" s="19"/>
      <c r="AE77" s="19"/>
    </row>
    <row r="78" spans="19:31" x14ac:dyDescent="0.25">
      <c r="S78" s="183"/>
      <c r="T78" s="183"/>
      <c r="U78" s="183"/>
      <c r="V78" s="183"/>
      <c r="W78" s="183"/>
      <c r="X78" s="183"/>
      <c r="Y78" s="183"/>
      <c r="Z78" s="183"/>
      <c r="AA78" s="183"/>
      <c r="AB78" s="183"/>
      <c r="AC78" s="183"/>
    </row>
    <row r="79" spans="19:31" x14ac:dyDescent="0.25">
      <c r="S79" s="183"/>
      <c r="T79" s="183"/>
      <c r="U79" s="183"/>
      <c r="V79" s="183"/>
      <c r="W79" s="183"/>
      <c r="X79" s="183"/>
      <c r="Y79" s="183"/>
      <c r="Z79" s="183"/>
      <c r="AA79" s="183"/>
      <c r="AB79" s="183"/>
      <c r="AC79" s="183"/>
    </row>
    <row r="80" spans="19:31" x14ac:dyDescent="0.25">
      <c r="S80" s="183"/>
      <c r="T80" s="183"/>
      <c r="U80" s="183"/>
      <c r="V80" s="183"/>
      <c r="W80" s="183"/>
      <c r="X80" s="183"/>
      <c r="Y80" s="183"/>
      <c r="Z80" s="183"/>
      <c r="AA80" s="183"/>
      <c r="AB80" s="183"/>
      <c r="AC80" s="183"/>
    </row>
  </sheetData>
  <mergeCells count="23">
    <mergeCell ref="B8:Q8"/>
    <mergeCell ref="B9:Q9"/>
    <mergeCell ref="B22:E22"/>
    <mergeCell ref="B15:E15"/>
    <mergeCell ref="B13:E13"/>
    <mergeCell ref="B14:E14"/>
    <mergeCell ref="B16:E16"/>
    <mergeCell ref="B17:E17"/>
    <mergeCell ref="F11:K11"/>
    <mergeCell ref="L11:Q11"/>
    <mergeCell ref="B30:Q30"/>
    <mergeCell ref="B31:Q31"/>
    <mergeCell ref="B45:Q45"/>
    <mergeCell ref="B46:Q46"/>
    <mergeCell ref="B18:E18"/>
    <mergeCell ref="B19:E19"/>
    <mergeCell ref="B20:E20"/>
    <mergeCell ref="B21:E21"/>
    <mergeCell ref="B23:E23"/>
    <mergeCell ref="B24:E24"/>
    <mergeCell ref="B25:E25"/>
    <mergeCell ref="B26:E26"/>
    <mergeCell ref="B27:E27"/>
  </mergeCells>
  <phoneticPr fontId="75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O71"/>
  <sheetViews>
    <sheetView zoomScaleNormal="100" zoomScaleSheetLayoutView="80" workbookViewId="0"/>
  </sheetViews>
  <sheetFormatPr baseColWidth="10" defaultColWidth="10.85546875" defaultRowHeight="15.75" x14ac:dyDescent="0.25"/>
  <cols>
    <col min="1" max="12" width="7.7109375" style="6" customWidth="1"/>
    <col min="13" max="13" width="8.5703125" style="6" customWidth="1"/>
    <col min="14" max="14" width="14.85546875" style="6" customWidth="1"/>
    <col min="15" max="16" width="7.7109375" style="6" customWidth="1"/>
    <col min="17" max="18" width="8.28515625" style="6" customWidth="1"/>
    <col min="19" max="19" width="8.5703125" style="6" customWidth="1"/>
    <col min="20" max="20" width="14.85546875" style="6" customWidth="1"/>
    <col min="21" max="21" width="8.28515625" style="6" customWidth="1"/>
    <col min="22" max="22" width="8.28515625" style="5" customWidth="1"/>
    <col min="23" max="23" width="10.7109375" style="5" customWidth="1"/>
    <col min="24" max="24" width="35.28515625" style="5" customWidth="1"/>
    <col min="25" max="25" width="10.85546875" style="5" customWidth="1"/>
    <col min="26" max="30" width="10.85546875" style="5"/>
    <col min="31" max="31" width="10.85546875" style="71"/>
    <col min="32" max="16384" width="10.85546875" style="6"/>
  </cols>
  <sheetData>
    <row r="1" spans="1:41" x14ac:dyDescent="0.25">
      <c r="A1" s="1"/>
      <c r="B1" s="141"/>
      <c r="C1" s="141"/>
      <c r="D1" s="141"/>
      <c r="E1" s="141"/>
      <c r="F1" s="141"/>
      <c r="G1" s="2"/>
      <c r="H1" s="2"/>
      <c r="I1" s="2"/>
      <c r="J1" s="2"/>
      <c r="K1" s="2"/>
      <c r="L1" s="2"/>
      <c r="M1" s="2"/>
      <c r="N1" s="2"/>
      <c r="O1" s="2"/>
      <c r="P1" s="2"/>
      <c r="Q1" s="189"/>
      <c r="R1" s="190"/>
      <c r="S1" s="190"/>
      <c r="T1" s="191"/>
      <c r="U1" s="190"/>
      <c r="V1" s="192"/>
      <c r="W1" s="187"/>
      <c r="X1" s="183"/>
      <c r="Y1" s="183"/>
      <c r="Z1" s="183"/>
      <c r="AA1" s="19"/>
      <c r="AB1" s="19"/>
      <c r="AC1" s="19"/>
      <c r="AD1" s="19"/>
      <c r="AE1" s="19"/>
      <c r="AF1" s="19"/>
      <c r="AG1" s="19"/>
      <c r="AH1" s="19"/>
      <c r="AI1" s="19"/>
      <c r="AJ1" s="19"/>
      <c r="AK1" s="19"/>
    </row>
    <row r="2" spans="1:41" x14ac:dyDescent="0.25">
      <c r="A2" s="7"/>
      <c r="B2" s="9"/>
      <c r="C2" s="9"/>
      <c r="D2" s="9"/>
      <c r="E2" s="9"/>
      <c r="F2" s="9"/>
      <c r="G2" s="8"/>
      <c r="H2" s="8"/>
      <c r="I2" s="115"/>
      <c r="J2" s="115"/>
      <c r="K2" s="115"/>
      <c r="L2" s="115"/>
      <c r="M2" s="115"/>
      <c r="N2" s="115"/>
      <c r="O2" s="8"/>
      <c r="P2" s="8"/>
      <c r="Q2" s="193"/>
      <c r="R2" s="190"/>
      <c r="S2" s="190"/>
      <c r="T2" s="186"/>
      <c r="U2" s="190"/>
      <c r="V2" s="192"/>
      <c r="W2" s="187"/>
      <c r="X2" s="183"/>
      <c r="Y2" s="183"/>
      <c r="Z2" s="183"/>
      <c r="AA2" s="19"/>
      <c r="AB2" s="19"/>
      <c r="AC2" s="19"/>
      <c r="AD2" s="19"/>
      <c r="AE2" s="19"/>
      <c r="AF2" s="19"/>
      <c r="AG2" s="19"/>
      <c r="AH2" s="19"/>
      <c r="AI2" s="19"/>
      <c r="AJ2" s="19"/>
      <c r="AK2" s="19"/>
    </row>
    <row r="3" spans="1:41" x14ac:dyDescent="0.25">
      <c r="A3" s="7"/>
      <c r="B3" s="9"/>
      <c r="C3" s="9"/>
      <c r="D3" s="9"/>
      <c r="E3" s="9"/>
      <c r="F3" s="9"/>
      <c r="G3" s="8"/>
      <c r="H3" s="8"/>
      <c r="I3" s="115"/>
      <c r="J3" s="115"/>
      <c r="K3" s="115"/>
      <c r="L3" s="115"/>
      <c r="M3" s="115"/>
      <c r="N3" s="115"/>
      <c r="O3" s="8"/>
      <c r="P3" s="8"/>
      <c r="Q3" s="193"/>
      <c r="R3" s="190"/>
      <c r="S3" s="190"/>
      <c r="T3" s="186"/>
      <c r="U3" s="190"/>
      <c r="V3" s="192"/>
      <c r="W3" s="187"/>
      <c r="X3" s="183"/>
      <c r="Y3" s="183"/>
      <c r="Z3" s="183"/>
      <c r="AA3" s="19"/>
      <c r="AB3" s="19"/>
      <c r="AC3" s="19"/>
      <c r="AD3" s="19"/>
      <c r="AE3" s="19"/>
      <c r="AF3" s="19"/>
      <c r="AG3" s="19"/>
      <c r="AH3" s="19"/>
      <c r="AI3" s="19"/>
      <c r="AJ3" s="19"/>
      <c r="AK3" s="19"/>
    </row>
    <row r="4" spans="1:41" x14ac:dyDescent="0.25">
      <c r="A4" s="7"/>
      <c r="B4" s="9"/>
      <c r="C4" s="9"/>
      <c r="D4" s="9"/>
      <c r="E4" s="9"/>
      <c r="F4" s="9"/>
      <c r="G4" s="8"/>
      <c r="H4" s="8"/>
      <c r="I4" s="115"/>
      <c r="J4" s="115"/>
      <c r="K4" s="115"/>
      <c r="L4" s="115"/>
      <c r="M4" s="115"/>
      <c r="N4" s="115"/>
      <c r="O4" s="8"/>
      <c r="P4" s="8"/>
      <c r="Q4" s="193"/>
      <c r="R4" s="190"/>
      <c r="S4" s="190"/>
      <c r="T4" s="186"/>
      <c r="U4" s="186"/>
      <c r="V4" s="186"/>
      <c r="W4" s="183"/>
      <c r="X4" s="183"/>
      <c r="Y4" s="183"/>
      <c r="Z4" s="183"/>
      <c r="AA4" s="19"/>
      <c r="AB4" s="19"/>
      <c r="AC4" s="19"/>
      <c r="AD4" s="19"/>
      <c r="AE4" s="19"/>
      <c r="AF4" s="19"/>
      <c r="AG4" s="19"/>
      <c r="AH4" s="19"/>
      <c r="AI4" s="19"/>
      <c r="AJ4" s="19"/>
      <c r="AK4" s="19"/>
    </row>
    <row r="5" spans="1:41" x14ac:dyDescent="0.25">
      <c r="A5" s="7"/>
      <c r="B5" s="9"/>
      <c r="C5" s="9"/>
      <c r="D5" s="9"/>
      <c r="E5" s="9"/>
      <c r="F5" s="9"/>
      <c r="G5" s="115"/>
      <c r="H5" s="115"/>
      <c r="I5" s="115"/>
      <c r="J5" s="115"/>
      <c r="K5" s="115"/>
      <c r="L5" s="115"/>
      <c r="M5" s="115"/>
      <c r="N5" s="115"/>
      <c r="O5" s="115"/>
      <c r="P5" s="115"/>
      <c r="Q5" s="193"/>
      <c r="R5" s="190"/>
      <c r="S5" s="190"/>
      <c r="T5" s="186"/>
      <c r="U5" s="186"/>
      <c r="V5" s="186"/>
      <c r="W5" s="183"/>
      <c r="X5" s="183"/>
      <c r="Y5" s="183"/>
      <c r="Z5" s="183"/>
      <c r="AA5" s="19"/>
      <c r="AB5" s="19"/>
      <c r="AC5" s="19"/>
      <c r="AD5" s="19"/>
      <c r="AE5" s="19"/>
      <c r="AF5" s="19"/>
      <c r="AG5" s="19"/>
      <c r="AH5" s="19"/>
      <c r="AI5" s="19"/>
      <c r="AJ5" s="19"/>
      <c r="AK5" s="19"/>
    </row>
    <row r="6" spans="1:41" x14ac:dyDescent="0.25">
      <c r="A6" s="7"/>
      <c r="B6" s="9"/>
      <c r="C6" s="9"/>
      <c r="D6" s="9"/>
      <c r="E6" s="9"/>
      <c r="F6" s="9"/>
      <c r="G6" s="8"/>
      <c r="H6" s="8"/>
      <c r="I6" s="115"/>
      <c r="J6" s="115"/>
      <c r="K6" s="115"/>
      <c r="L6" s="115"/>
      <c r="M6" s="115"/>
      <c r="N6" s="115"/>
      <c r="O6" s="8"/>
      <c r="P6" s="8"/>
      <c r="Q6" s="193"/>
      <c r="R6" s="190"/>
      <c r="S6" s="190"/>
      <c r="T6" s="190"/>
      <c r="U6" s="186"/>
      <c r="V6" s="186"/>
      <c r="W6" s="183"/>
      <c r="X6" s="183"/>
      <c r="Y6" s="183"/>
      <c r="Z6" s="183"/>
      <c r="AA6" s="19"/>
      <c r="AB6" s="19"/>
      <c r="AC6" s="19"/>
      <c r="AD6" s="19"/>
      <c r="AE6" s="19"/>
      <c r="AF6" s="19"/>
      <c r="AG6" s="19"/>
      <c r="AH6" s="19"/>
      <c r="AI6" s="19"/>
      <c r="AJ6" s="19"/>
      <c r="AK6" s="19"/>
    </row>
    <row r="7" spans="1:41" x14ac:dyDescent="0.25">
      <c r="A7" s="7"/>
      <c r="B7" s="9"/>
      <c r="C7" s="9"/>
      <c r="D7" s="9"/>
      <c r="E7" s="9"/>
      <c r="F7" s="9"/>
      <c r="G7" s="8"/>
      <c r="H7" s="8"/>
      <c r="I7" s="115"/>
      <c r="J7" s="115"/>
      <c r="K7" s="115"/>
      <c r="L7" s="115"/>
      <c r="M7" s="115"/>
      <c r="N7" s="115"/>
      <c r="O7" s="8"/>
      <c r="P7" s="8"/>
      <c r="Q7" s="193"/>
      <c r="R7" s="190"/>
      <c r="S7" s="190"/>
      <c r="T7" s="190"/>
      <c r="U7" s="186"/>
      <c r="V7" s="186"/>
      <c r="W7" s="183"/>
      <c r="X7" s="183"/>
      <c r="Y7" s="183"/>
      <c r="Z7" s="183"/>
      <c r="AA7" s="19"/>
      <c r="AB7" s="19"/>
      <c r="AC7" s="19"/>
      <c r="AD7" s="19"/>
      <c r="AE7" s="19"/>
      <c r="AF7" s="19"/>
      <c r="AG7" s="19"/>
      <c r="AH7" s="19"/>
      <c r="AI7" s="19"/>
      <c r="AJ7" s="19"/>
      <c r="AK7" s="19"/>
    </row>
    <row r="8" spans="1:41" x14ac:dyDescent="0.25">
      <c r="A8" s="248" t="s">
        <v>9</v>
      </c>
      <c r="B8" s="248"/>
      <c r="C8" s="248"/>
      <c r="D8" s="248"/>
      <c r="E8" s="248"/>
      <c r="F8" s="248"/>
      <c r="G8" s="248"/>
      <c r="H8" s="248"/>
      <c r="I8" s="248"/>
      <c r="J8" s="248"/>
      <c r="K8" s="248"/>
      <c r="L8" s="248"/>
      <c r="M8" s="248"/>
      <c r="N8" s="248"/>
      <c r="O8" s="248"/>
      <c r="P8" s="248"/>
      <c r="Q8" s="194"/>
      <c r="R8" s="195"/>
      <c r="S8" s="195"/>
      <c r="T8" s="195"/>
      <c r="U8" s="195"/>
      <c r="V8" s="195"/>
      <c r="W8" s="183"/>
      <c r="X8" s="183"/>
      <c r="Y8" s="183"/>
      <c r="Z8" s="183"/>
      <c r="AA8" s="19"/>
      <c r="AB8" s="19"/>
      <c r="AC8" s="19"/>
      <c r="AD8" s="19"/>
      <c r="AE8" s="19"/>
      <c r="AF8" s="19"/>
      <c r="AG8" s="19"/>
      <c r="AH8" s="19"/>
      <c r="AI8" s="19"/>
      <c r="AJ8" s="19"/>
      <c r="AK8" s="19"/>
    </row>
    <row r="9" spans="1:41" ht="18.75" x14ac:dyDescent="0.25">
      <c r="A9" s="252" t="s">
        <v>111</v>
      </c>
      <c r="B9" s="252"/>
      <c r="C9" s="252"/>
      <c r="D9" s="252"/>
      <c r="E9" s="252"/>
      <c r="F9" s="252"/>
      <c r="G9" s="252"/>
      <c r="H9" s="252"/>
      <c r="I9" s="252"/>
      <c r="J9" s="252"/>
      <c r="K9" s="252"/>
      <c r="L9" s="252"/>
      <c r="M9" s="252"/>
      <c r="N9" s="252"/>
      <c r="O9" s="252"/>
      <c r="P9" s="252"/>
      <c r="Q9" s="194"/>
      <c r="R9" s="195"/>
      <c r="S9" s="195"/>
      <c r="T9" s="195"/>
      <c r="U9" s="195"/>
      <c r="V9" s="195"/>
      <c r="W9" s="183"/>
      <c r="X9" s="183"/>
      <c r="Y9" s="183"/>
      <c r="Z9" s="183"/>
      <c r="AA9" s="19"/>
      <c r="AB9" s="19"/>
      <c r="AC9" s="19"/>
      <c r="AD9" s="19"/>
      <c r="AE9" s="19"/>
      <c r="AF9" s="19"/>
      <c r="AG9" s="19"/>
      <c r="AH9" s="19"/>
      <c r="AI9" s="19"/>
      <c r="AJ9" s="19"/>
      <c r="AK9" s="19"/>
    </row>
    <row r="10" spans="1:41" x14ac:dyDescent="0.25">
      <c r="A10" s="9"/>
      <c r="B10" s="9"/>
      <c r="C10" s="9"/>
      <c r="D10" s="9"/>
      <c r="E10" s="9"/>
      <c r="F10" s="9"/>
      <c r="G10" s="115"/>
      <c r="H10" s="114"/>
      <c r="I10" s="114"/>
      <c r="J10" s="114"/>
      <c r="K10" s="114"/>
      <c r="L10" s="114"/>
      <c r="M10" s="114"/>
      <c r="N10" s="114"/>
      <c r="O10" s="114"/>
      <c r="P10" s="114"/>
      <c r="Q10" s="196"/>
      <c r="R10" s="181"/>
      <c r="S10" s="181"/>
      <c r="T10" s="190"/>
      <c r="U10" s="186"/>
      <c r="V10" s="186"/>
      <c r="W10" s="183"/>
      <c r="X10" s="183"/>
      <c r="Y10" s="183"/>
      <c r="Z10" s="183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</row>
    <row r="11" spans="1:41" ht="15.75" customHeight="1" x14ac:dyDescent="0.25">
      <c r="A11" s="7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133" t="s">
        <v>61</v>
      </c>
      <c r="N11" s="134" t="s">
        <v>60</v>
      </c>
      <c r="O11" s="9"/>
      <c r="P11" s="9"/>
      <c r="Q11" s="197"/>
      <c r="R11" s="186"/>
      <c r="S11" s="186"/>
      <c r="T11" s="186"/>
      <c r="U11" s="186"/>
      <c r="V11" s="186"/>
      <c r="W11" s="183"/>
      <c r="X11" s="183"/>
      <c r="Y11" s="183"/>
      <c r="Z11" s="183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</row>
    <row r="12" spans="1:41" x14ac:dyDescent="0.25">
      <c r="A12" s="7"/>
      <c r="B12" s="9"/>
      <c r="C12" s="9"/>
      <c r="D12" s="9"/>
      <c r="E12" s="9"/>
      <c r="F12" s="9"/>
      <c r="G12" s="9"/>
      <c r="H12" s="57"/>
      <c r="I12" s="114"/>
      <c r="J12" s="114"/>
      <c r="K12" s="114"/>
      <c r="L12" s="114"/>
      <c r="M12" s="114">
        <v>2020</v>
      </c>
      <c r="N12" s="114">
        <v>2020</v>
      </c>
      <c r="O12" s="9"/>
      <c r="P12" s="9"/>
      <c r="Q12" s="197"/>
      <c r="R12" s="186"/>
      <c r="S12" s="186"/>
      <c r="T12" s="186"/>
      <c r="U12" s="186"/>
      <c r="V12" s="198"/>
      <c r="W12" s="199"/>
      <c r="X12" s="199"/>
      <c r="Y12" s="199"/>
      <c r="Z12" s="199"/>
      <c r="AA12" s="107"/>
      <c r="AB12" s="19"/>
      <c r="AC12" s="19"/>
      <c r="AD12" s="19"/>
      <c r="AE12" s="19"/>
      <c r="AF12" s="19"/>
      <c r="AG12" s="19"/>
      <c r="AH12" s="19"/>
      <c r="AI12" s="19"/>
      <c r="AJ12" s="19"/>
      <c r="AK12" s="19"/>
      <c r="AL12" s="19"/>
      <c r="AM12" s="19"/>
      <c r="AN12" s="19"/>
      <c r="AO12" s="19"/>
    </row>
    <row r="13" spans="1:41" x14ac:dyDescent="0.25">
      <c r="A13" s="7"/>
      <c r="B13" s="11" t="s">
        <v>3</v>
      </c>
      <c r="C13" s="9"/>
      <c r="D13" s="9"/>
      <c r="E13" s="9"/>
      <c r="F13" s="9"/>
      <c r="M13" s="135">
        <v>-15.316146899537152</v>
      </c>
      <c r="N13" s="135">
        <v>-15.316146899536943</v>
      </c>
      <c r="O13" s="9"/>
      <c r="P13" s="9"/>
      <c r="Q13" s="197"/>
      <c r="R13" s="186"/>
      <c r="S13" s="186"/>
      <c r="T13" s="186"/>
      <c r="U13" s="186"/>
      <c r="V13" s="198"/>
      <c r="W13" s="199"/>
      <c r="X13" s="199"/>
      <c r="Y13" s="199"/>
      <c r="Z13" s="199"/>
      <c r="AA13" s="107"/>
      <c r="AB13" s="19"/>
      <c r="AC13" s="19"/>
      <c r="AD13" s="19"/>
      <c r="AE13" s="19"/>
      <c r="AF13" s="19"/>
      <c r="AG13" s="19"/>
      <c r="AH13" s="19"/>
      <c r="AI13" s="19"/>
      <c r="AJ13" s="19"/>
      <c r="AK13" s="19"/>
      <c r="AL13" s="19"/>
      <c r="AM13" s="19"/>
      <c r="AN13" s="19"/>
      <c r="AO13" s="19"/>
    </row>
    <row r="14" spans="1:41" x14ac:dyDescent="0.25">
      <c r="A14" s="7"/>
      <c r="B14" s="68" t="s">
        <v>50</v>
      </c>
      <c r="C14" s="9"/>
      <c r="D14" s="9"/>
      <c r="E14" s="9"/>
      <c r="F14" s="9"/>
      <c r="M14" s="136">
        <v>-12.668017257588904</v>
      </c>
      <c r="N14" s="136">
        <v>-3.5456242193926131</v>
      </c>
      <c r="O14" s="9"/>
      <c r="Q14" s="197"/>
      <c r="R14" s="186"/>
      <c r="S14" s="186"/>
      <c r="T14" s="186"/>
      <c r="U14" s="186"/>
      <c r="V14" s="200"/>
      <c r="W14" s="201"/>
      <c r="X14" s="199"/>
      <c r="Y14" s="199"/>
      <c r="Z14" s="199"/>
      <c r="AA14" s="107"/>
      <c r="AB14" s="19"/>
      <c r="AC14" s="19"/>
      <c r="AD14" s="19"/>
      <c r="AE14" s="19"/>
      <c r="AF14" s="19"/>
      <c r="AG14" s="19"/>
      <c r="AH14" s="19"/>
      <c r="AI14" s="19"/>
      <c r="AJ14" s="19"/>
      <c r="AK14" s="19"/>
      <c r="AL14" s="19"/>
      <c r="AM14" s="19"/>
      <c r="AN14" s="19"/>
      <c r="AO14" s="19"/>
    </row>
    <row r="15" spans="1:41" x14ac:dyDescent="0.25">
      <c r="A15" s="7"/>
      <c r="B15" s="68" t="s">
        <v>51</v>
      </c>
      <c r="C15" s="9"/>
      <c r="D15" s="9"/>
      <c r="E15" s="9"/>
      <c r="F15" s="9"/>
      <c r="M15" s="136">
        <v>-40.280250635223247</v>
      </c>
      <c r="N15" s="136">
        <v>-3.9709218384374996</v>
      </c>
      <c r="O15" s="9"/>
      <c r="Q15" s="197"/>
      <c r="R15" s="186"/>
      <c r="S15" s="186"/>
      <c r="T15" s="186"/>
      <c r="U15" s="186"/>
      <c r="V15" s="200"/>
      <c r="W15" s="201"/>
      <c r="X15" s="183"/>
      <c r="Y15" s="183"/>
      <c r="Z15" s="183"/>
      <c r="AA15" s="107"/>
      <c r="AB15" s="107"/>
      <c r="AC15" s="19"/>
      <c r="AD15" s="19"/>
      <c r="AE15" s="19"/>
      <c r="AF15" s="19"/>
      <c r="AG15" s="19"/>
      <c r="AH15" s="19"/>
      <c r="AI15" s="19"/>
      <c r="AJ15" s="19"/>
      <c r="AK15" s="19"/>
      <c r="AL15" s="19"/>
      <c r="AM15" s="19"/>
      <c r="AN15" s="19"/>
      <c r="AO15" s="19"/>
    </row>
    <row r="16" spans="1:41" x14ac:dyDescent="0.25">
      <c r="A16" s="7"/>
      <c r="B16" s="68" t="s">
        <v>52</v>
      </c>
      <c r="C16" s="9"/>
      <c r="D16" s="9"/>
      <c r="E16" s="9"/>
      <c r="F16" s="9"/>
      <c r="M16" s="136">
        <v>-24.440275277382128</v>
      </c>
      <c r="N16" s="136">
        <v>-0.30671373912645433</v>
      </c>
      <c r="O16" s="9"/>
      <c r="Q16" s="197"/>
      <c r="R16" s="186"/>
      <c r="S16" s="186"/>
      <c r="T16" s="186"/>
      <c r="U16" s="186"/>
      <c r="V16" s="200"/>
      <c r="W16" s="201"/>
      <c r="X16" s="183"/>
      <c r="Y16" s="183"/>
      <c r="Z16" s="183"/>
      <c r="AA16" s="107"/>
      <c r="AB16" s="107"/>
      <c r="AC16" s="19"/>
      <c r="AD16" s="19"/>
      <c r="AE16" s="19"/>
      <c r="AF16" s="19"/>
      <c r="AG16" s="19"/>
      <c r="AH16" s="19"/>
      <c r="AI16" s="19"/>
      <c r="AJ16" s="19"/>
      <c r="AK16" s="19"/>
      <c r="AL16" s="19"/>
      <c r="AM16" s="19"/>
      <c r="AN16" s="19"/>
      <c r="AO16" s="19"/>
    </row>
    <row r="17" spans="1:41" x14ac:dyDescent="0.25">
      <c r="A17" s="7"/>
      <c r="B17" s="68" t="s">
        <v>53</v>
      </c>
      <c r="C17" s="9"/>
      <c r="D17" s="9"/>
      <c r="E17" s="9"/>
      <c r="F17" s="9"/>
      <c r="M17" s="136">
        <v>-27.667697714519022</v>
      </c>
      <c r="N17" s="136">
        <v>-0.58913207756733188</v>
      </c>
      <c r="O17" s="9"/>
      <c r="Q17" s="197"/>
      <c r="R17" s="186"/>
      <c r="S17" s="186"/>
      <c r="T17" s="186"/>
      <c r="U17" s="186"/>
      <c r="V17" s="200"/>
      <c r="W17" s="201"/>
      <c r="X17" s="183"/>
      <c r="Y17" s="183"/>
      <c r="Z17" s="183"/>
      <c r="AA17" s="107"/>
      <c r="AB17" s="107"/>
      <c r="AC17" s="19"/>
      <c r="AD17" s="19"/>
      <c r="AE17" s="19"/>
      <c r="AF17" s="19"/>
      <c r="AG17" s="19"/>
      <c r="AH17" s="19"/>
      <c r="AI17" s="19"/>
      <c r="AJ17" s="19"/>
      <c r="AK17" s="19"/>
      <c r="AL17" s="19"/>
      <c r="AM17" s="19"/>
      <c r="AN17" s="19"/>
      <c r="AO17" s="19"/>
    </row>
    <row r="18" spans="1:41" x14ac:dyDescent="0.25">
      <c r="A18" s="7"/>
      <c r="B18" s="68" t="s">
        <v>54</v>
      </c>
      <c r="C18" s="9"/>
      <c r="D18" s="9"/>
      <c r="E18" s="9"/>
      <c r="F18" s="9"/>
      <c r="M18" s="136">
        <v>-20.003994449494446</v>
      </c>
      <c r="N18" s="136">
        <v>-1.0909044596037081</v>
      </c>
      <c r="O18" s="9"/>
      <c r="Q18" s="197"/>
      <c r="R18" s="186"/>
      <c r="S18" s="186"/>
      <c r="T18" s="186"/>
      <c r="U18" s="186"/>
      <c r="V18" s="200"/>
      <c r="W18" s="201"/>
      <c r="X18" s="183"/>
      <c r="Y18" s="183"/>
      <c r="Z18" s="183"/>
      <c r="AA18" s="107"/>
      <c r="AB18" s="107"/>
      <c r="AC18" s="19"/>
      <c r="AD18" s="19"/>
      <c r="AE18" s="19"/>
      <c r="AF18" s="19"/>
      <c r="AG18" s="19"/>
      <c r="AH18" s="19"/>
      <c r="AI18" s="19"/>
      <c r="AJ18" s="19"/>
      <c r="AK18" s="19"/>
      <c r="AL18" s="19"/>
      <c r="AM18" s="19"/>
      <c r="AN18" s="19"/>
      <c r="AO18" s="19"/>
    </row>
    <row r="19" spans="1:41" x14ac:dyDescent="0.25">
      <c r="A19" s="7"/>
      <c r="B19" s="68" t="s">
        <v>55</v>
      </c>
      <c r="C19" s="9"/>
      <c r="D19" s="9"/>
      <c r="E19" s="9"/>
      <c r="F19" s="9"/>
      <c r="M19" s="136">
        <v>-9.1127288853010135E-2</v>
      </c>
      <c r="N19" s="136">
        <v>-2.7420073525168755E-2</v>
      </c>
      <c r="O19" s="9"/>
      <c r="Q19" s="197"/>
      <c r="R19" s="186"/>
      <c r="S19" s="186"/>
      <c r="T19" s="186"/>
      <c r="U19" s="186"/>
      <c r="V19" s="200"/>
      <c r="W19" s="201"/>
      <c r="X19" s="183"/>
      <c r="Y19" s="183"/>
      <c r="Z19" s="183"/>
      <c r="AA19" s="107"/>
      <c r="AB19" s="107"/>
      <c r="AC19" s="19"/>
      <c r="AD19" s="19"/>
      <c r="AE19" s="19"/>
      <c r="AF19" s="19"/>
      <c r="AG19" s="19"/>
      <c r="AH19" s="19"/>
      <c r="AI19" s="19"/>
      <c r="AJ19" s="19"/>
      <c r="AK19" s="19"/>
      <c r="AL19" s="19"/>
      <c r="AM19" s="19"/>
      <c r="AN19" s="19"/>
      <c r="AO19" s="19"/>
    </row>
    <row r="20" spans="1:41" x14ac:dyDescent="0.25">
      <c r="A20" s="7"/>
      <c r="B20" s="68" t="s">
        <v>56</v>
      </c>
      <c r="C20" s="9"/>
      <c r="D20" s="9"/>
      <c r="E20" s="9"/>
      <c r="F20" s="9"/>
      <c r="M20" s="136">
        <v>-22.848773849710714</v>
      </c>
      <c r="N20" s="136">
        <v>-0.5056043135612236</v>
      </c>
      <c r="O20" s="9"/>
      <c r="Q20" s="197"/>
      <c r="R20" s="186"/>
      <c r="S20" s="186"/>
      <c r="T20" s="186"/>
      <c r="U20" s="186"/>
      <c r="V20" s="200"/>
      <c r="W20" s="201"/>
      <c r="X20" s="183"/>
      <c r="Y20" s="183"/>
      <c r="Z20" s="183"/>
      <c r="AA20" s="107"/>
      <c r="AB20" s="107"/>
      <c r="AC20" s="19"/>
      <c r="AD20" s="19"/>
      <c r="AE20" s="19"/>
      <c r="AF20" s="19"/>
      <c r="AG20" s="19"/>
      <c r="AH20" s="19"/>
      <c r="AI20" s="19"/>
      <c r="AJ20" s="19"/>
      <c r="AK20" s="19"/>
      <c r="AL20" s="19"/>
      <c r="AM20" s="19"/>
      <c r="AN20" s="19"/>
      <c r="AO20" s="19"/>
    </row>
    <row r="21" spans="1:41" x14ac:dyDescent="0.25">
      <c r="A21" s="7"/>
      <c r="B21" s="68" t="s">
        <v>57</v>
      </c>
      <c r="C21" s="9"/>
      <c r="D21" s="9"/>
      <c r="E21" s="9"/>
      <c r="F21" s="9"/>
      <c r="M21" s="136">
        <v>-25.75422819003672</v>
      </c>
      <c r="N21" s="136">
        <v>-1.0703409162219073</v>
      </c>
      <c r="O21" s="9"/>
      <c r="Q21" s="197"/>
      <c r="R21" s="186"/>
      <c r="S21" s="186"/>
      <c r="T21" s="186"/>
      <c r="U21" s="186"/>
      <c r="V21" s="200"/>
      <c r="W21" s="201"/>
      <c r="X21" s="183"/>
      <c r="Y21" s="183"/>
      <c r="Z21" s="183"/>
      <c r="AA21" s="107"/>
      <c r="AB21" s="107"/>
      <c r="AC21" s="19"/>
      <c r="AD21" s="19"/>
      <c r="AE21" s="19"/>
      <c r="AF21" s="19"/>
      <c r="AG21" s="19"/>
      <c r="AH21" s="19"/>
      <c r="AI21" s="19"/>
      <c r="AJ21" s="19"/>
      <c r="AK21" s="19"/>
      <c r="AL21" s="19"/>
      <c r="AM21" s="19"/>
      <c r="AN21" s="19"/>
      <c r="AO21" s="19"/>
    </row>
    <row r="22" spans="1:41" x14ac:dyDescent="0.25">
      <c r="A22" s="7"/>
      <c r="B22" s="68" t="s">
        <v>59</v>
      </c>
      <c r="C22" s="9"/>
      <c r="D22" s="9"/>
      <c r="E22" s="9"/>
      <c r="F22" s="9"/>
      <c r="M22" s="136">
        <v>-24.972312410202512</v>
      </c>
      <c r="N22" s="136">
        <v>-4.2094852621010359</v>
      </c>
      <c r="O22" s="9"/>
      <c r="Q22" s="197"/>
      <c r="R22" s="186"/>
      <c r="S22" s="186"/>
      <c r="T22" s="186"/>
      <c r="U22" s="186"/>
      <c r="V22" s="200"/>
      <c r="W22" s="201"/>
      <c r="X22" s="183"/>
      <c r="Y22" s="183"/>
      <c r="Z22" s="183"/>
      <c r="AA22" s="107"/>
      <c r="AB22" s="107"/>
      <c r="AC22" s="19"/>
      <c r="AD22" s="19"/>
      <c r="AE22" s="19"/>
      <c r="AF22" s="19"/>
      <c r="AG22" s="19"/>
      <c r="AH22" s="19"/>
      <c r="AI22" s="19"/>
      <c r="AJ22" s="19"/>
      <c r="AK22" s="19"/>
      <c r="AL22" s="19"/>
      <c r="AM22" s="19"/>
      <c r="AN22" s="19"/>
      <c r="AO22" s="19"/>
    </row>
    <row r="23" spans="1:41" ht="15.75" customHeight="1" x14ac:dyDescent="0.25">
      <c r="A23" s="7"/>
      <c r="B23" s="9"/>
      <c r="C23" s="9"/>
      <c r="D23" s="9"/>
      <c r="E23" s="9"/>
      <c r="F23" s="9"/>
      <c r="H23" s="60"/>
      <c r="I23" s="60"/>
      <c r="J23" s="60"/>
      <c r="K23" s="60"/>
      <c r="L23" s="60"/>
      <c r="O23" s="60"/>
      <c r="P23" s="60"/>
      <c r="Q23" s="202"/>
      <c r="R23" s="203"/>
      <c r="S23" s="203"/>
      <c r="T23" s="203"/>
      <c r="U23" s="186"/>
      <c r="V23" s="200"/>
      <c r="W23" s="201"/>
      <c r="X23" s="183"/>
      <c r="Y23" s="183"/>
      <c r="Z23" s="183"/>
      <c r="AA23" s="107"/>
      <c r="AB23" s="107"/>
      <c r="AC23" s="19"/>
      <c r="AD23" s="19"/>
      <c r="AE23" s="19"/>
      <c r="AF23" s="19"/>
      <c r="AG23" s="19"/>
      <c r="AH23" s="19"/>
      <c r="AI23" s="19"/>
      <c r="AJ23" s="19"/>
      <c r="AK23" s="19"/>
      <c r="AL23" s="19"/>
      <c r="AM23" s="19"/>
      <c r="AN23" s="19"/>
      <c r="AO23" s="19"/>
    </row>
    <row r="24" spans="1:41" ht="15.75" customHeight="1" x14ac:dyDescent="0.25">
      <c r="A24" s="261" t="s">
        <v>63</v>
      </c>
      <c r="B24" s="262"/>
      <c r="C24" s="262"/>
      <c r="D24" s="262"/>
      <c r="E24" s="262"/>
      <c r="F24" s="262"/>
      <c r="G24" s="262"/>
      <c r="H24" s="262"/>
      <c r="I24" s="262"/>
      <c r="J24" s="262"/>
      <c r="K24" s="262"/>
      <c r="L24" s="262"/>
      <c r="M24" s="262"/>
      <c r="N24" s="262"/>
      <c r="O24" s="262"/>
      <c r="P24" s="262"/>
      <c r="Q24" s="202"/>
      <c r="R24" s="203"/>
      <c r="S24" s="203"/>
      <c r="T24" s="203"/>
      <c r="U24" s="186"/>
      <c r="V24" s="200"/>
      <c r="W24" s="201"/>
      <c r="X24" s="183"/>
      <c r="Y24" s="183"/>
      <c r="Z24" s="183"/>
      <c r="AA24" s="107"/>
      <c r="AB24" s="107"/>
      <c r="AC24" s="19"/>
      <c r="AD24" s="19"/>
      <c r="AE24" s="19"/>
      <c r="AF24" s="19"/>
      <c r="AG24" s="19"/>
      <c r="AH24" s="19"/>
      <c r="AI24" s="19"/>
      <c r="AJ24" s="19"/>
      <c r="AK24" s="19"/>
      <c r="AL24" s="19"/>
      <c r="AM24" s="19"/>
      <c r="AN24" s="19"/>
      <c r="AO24" s="19"/>
    </row>
    <row r="25" spans="1:41" x14ac:dyDescent="0.25">
      <c r="Q25" s="168"/>
      <c r="R25" s="142"/>
      <c r="S25" s="142"/>
      <c r="T25" s="142"/>
      <c r="U25" s="142"/>
      <c r="V25" s="142"/>
      <c r="W25" s="201"/>
      <c r="X25" s="183"/>
      <c r="Y25" s="183"/>
      <c r="Z25" s="183"/>
      <c r="AA25" s="107"/>
      <c r="AB25" s="107"/>
      <c r="AC25" s="19"/>
      <c r="AD25" s="19"/>
      <c r="AE25" s="19"/>
      <c r="AF25" s="19"/>
      <c r="AG25" s="19"/>
      <c r="AH25" s="19"/>
      <c r="AI25" s="19"/>
      <c r="AJ25" s="19"/>
      <c r="AK25" s="19"/>
      <c r="AL25" s="19"/>
      <c r="AM25" s="19"/>
      <c r="AN25" s="19"/>
      <c r="AO25" s="19"/>
    </row>
    <row r="26" spans="1:41" ht="15.75" customHeight="1" x14ac:dyDescent="0.25">
      <c r="A26" s="260" t="s">
        <v>112</v>
      </c>
      <c r="B26" s="260"/>
      <c r="C26" s="260"/>
      <c r="D26" s="260"/>
      <c r="E26" s="260"/>
      <c r="F26" s="260"/>
      <c r="G26" s="260"/>
      <c r="H26" s="260"/>
      <c r="I26" s="260" t="s">
        <v>113</v>
      </c>
      <c r="J26" s="260"/>
      <c r="K26" s="260"/>
      <c r="L26" s="260"/>
      <c r="M26" s="260"/>
      <c r="N26" s="260"/>
      <c r="O26" s="260"/>
      <c r="P26" s="260"/>
      <c r="Q26" s="169"/>
      <c r="R26" s="170"/>
      <c r="S26" s="170"/>
      <c r="T26" s="170"/>
      <c r="U26" s="170"/>
      <c r="V26" s="170"/>
      <c r="W26" s="201"/>
      <c r="X26" s="183"/>
      <c r="Y26" s="183"/>
      <c r="Z26" s="183"/>
      <c r="AA26" s="69"/>
      <c r="AB26" s="107"/>
      <c r="AC26" s="19"/>
      <c r="AD26" s="19"/>
      <c r="AE26" s="19"/>
      <c r="AF26" s="19"/>
      <c r="AG26" s="19"/>
      <c r="AH26" s="19"/>
      <c r="AI26" s="19"/>
      <c r="AJ26" s="19"/>
      <c r="AK26" s="19"/>
      <c r="AL26" s="19"/>
      <c r="AM26" s="19"/>
      <c r="AN26" s="19"/>
      <c r="AO26" s="19"/>
    </row>
    <row r="27" spans="1:41" x14ac:dyDescent="0.25">
      <c r="A27" s="7"/>
      <c r="B27" s="9"/>
      <c r="C27" s="9"/>
      <c r="D27" s="9"/>
      <c r="E27" s="9"/>
      <c r="F27" s="9"/>
      <c r="G27" s="11"/>
      <c r="H27" s="13"/>
      <c r="I27" s="13"/>
      <c r="J27" s="13"/>
      <c r="K27" s="13"/>
      <c r="L27" s="13"/>
      <c r="M27" s="13"/>
      <c r="N27" s="13"/>
      <c r="O27" s="13"/>
      <c r="P27" s="13"/>
      <c r="Q27" s="204"/>
      <c r="R27" s="205"/>
      <c r="S27" s="205"/>
      <c r="T27" s="206"/>
      <c r="U27" s="186"/>
      <c r="V27" s="198"/>
      <c r="W27" s="201"/>
      <c r="X27" s="183"/>
      <c r="Y27" s="183"/>
      <c r="Z27" s="183"/>
      <c r="AA27" s="69"/>
      <c r="AB27" s="107"/>
      <c r="AC27" s="19"/>
      <c r="AD27" s="58"/>
      <c r="AE27" s="58"/>
      <c r="AF27" s="19"/>
      <c r="AG27" s="19"/>
      <c r="AH27" s="19"/>
      <c r="AI27" s="19"/>
      <c r="AJ27" s="19"/>
      <c r="AK27" s="19"/>
      <c r="AL27" s="19"/>
      <c r="AM27" s="19"/>
      <c r="AN27" s="19"/>
      <c r="AO27" s="19"/>
    </row>
    <row r="28" spans="1:41" ht="17.25" customHeight="1" x14ac:dyDescent="0.25">
      <c r="A28" s="7"/>
      <c r="B28" s="9"/>
      <c r="C28" s="9"/>
      <c r="D28" s="9"/>
      <c r="E28" s="9"/>
      <c r="F28" s="9"/>
      <c r="G28" s="11"/>
      <c r="H28" s="13"/>
      <c r="I28" s="13"/>
      <c r="J28" s="13"/>
      <c r="K28" s="13"/>
      <c r="L28" s="13"/>
      <c r="M28" s="13"/>
      <c r="N28" s="13"/>
      <c r="O28" s="13"/>
      <c r="P28" s="13"/>
      <c r="Q28" s="204"/>
      <c r="R28" s="205"/>
      <c r="S28" s="205"/>
      <c r="T28" s="206"/>
      <c r="U28" s="186"/>
      <c r="V28" s="186"/>
      <c r="W28" s="201"/>
      <c r="X28" s="183"/>
      <c r="Y28" s="183"/>
      <c r="Z28" s="183"/>
      <c r="AB28" s="19"/>
      <c r="AC28" s="19"/>
      <c r="AD28" s="19"/>
      <c r="AE28" s="19"/>
      <c r="AF28" s="19"/>
      <c r="AG28" s="19"/>
      <c r="AH28" s="19"/>
      <c r="AI28" s="19"/>
      <c r="AJ28" s="19"/>
      <c r="AK28" s="19"/>
      <c r="AL28" s="19"/>
      <c r="AM28" s="19"/>
      <c r="AN28" s="19"/>
      <c r="AO28" s="19"/>
    </row>
    <row r="29" spans="1:41" s="5" customFormat="1" ht="14.25" customHeight="1" x14ac:dyDescent="0.25">
      <c r="A29" s="7"/>
      <c r="B29" s="9"/>
      <c r="C29" s="9"/>
      <c r="D29" s="9"/>
      <c r="E29" s="9"/>
      <c r="F29" s="9"/>
      <c r="G29" s="11"/>
      <c r="H29" s="13"/>
      <c r="I29" s="13"/>
      <c r="J29" s="13"/>
      <c r="K29" s="13"/>
      <c r="L29" s="13"/>
      <c r="M29" s="13"/>
      <c r="N29" s="13"/>
      <c r="O29" s="13"/>
      <c r="P29" s="13"/>
      <c r="Q29" s="204"/>
      <c r="R29" s="205"/>
      <c r="S29" s="205"/>
      <c r="T29" s="206"/>
      <c r="U29" s="186"/>
      <c r="V29" s="186"/>
      <c r="W29" s="199"/>
      <c r="X29" s="199"/>
      <c r="Y29" s="207"/>
      <c r="Z29" s="207"/>
      <c r="AA29" s="99"/>
      <c r="AB29" s="19"/>
      <c r="AC29" s="19"/>
      <c r="AD29" s="19"/>
      <c r="AE29" s="19"/>
      <c r="AF29" s="19"/>
      <c r="AG29" s="19"/>
      <c r="AH29" s="19"/>
      <c r="AI29" s="19"/>
      <c r="AJ29" s="19"/>
      <c r="AK29" s="19"/>
      <c r="AL29" s="19"/>
      <c r="AM29" s="19"/>
      <c r="AN29" s="19"/>
      <c r="AO29" s="19"/>
    </row>
    <row r="30" spans="1:41" s="5" customFormat="1" ht="18" customHeight="1" x14ac:dyDescent="0.25">
      <c r="A30" s="7"/>
      <c r="B30" s="9"/>
      <c r="C30" s="9"/>
      <c r="D30" s="9"/>
      <c r="E30" s="9"/>
      <c r="F30" s="9"/>
      <c r="G30" s="11"/>
      <c r="H30" s="13"/>
      <c r="I30" s="13"/>
      <c r="J30" s="13"/>
      <c r="K30" s="13"/>
      <c r="L30" s="13"/>
      <c r="M30" s="13"/>
      <c r="N30" s="13"/>
      <c r="O30" s="13"/>
      <c r="P30" s="13"/>
      <c r="Q30" s="204"/>
      <c r="R30" s="205"/>
      <c r="S30" s="205"/>
      <c r="T30" s="206"/>
      <c r="U30" s="186"/>
      <c r="V30" s="186"/>
      <c r="W30" s="183"/>
      <c r="X30" s="208"/>
      <c r="Y30" s="209"/>
      <c r="Z30" s="209"/>
      <c r="AB30" s="19"/>
      <c r="AC30" s="19"/>
      <c r="AD30" s="19"/>
      <c r="AE30" s="19"/>
      <c r="AF30" s="19"/>
      <c r="AG30" s="19"/>
      <c r="AH30" s="19"/>
      <c r="AI30" s="19"/>
      <c r="AJ30" s="19"/>
      <c r="AK30" s="19"/>
      <c r="AL30" s="19"/>
      <c r="AM30" s="19"/>
      <c r="AN30" s="19"/>
      <c r="AO30" s="19"/>
    </row>
    <row r="31" spans="1:41" s="5" customFormat="1" ht="14.25" customHeight="1" x14ac:dyDescent="0.25">
      <c r="A31" s="7"/>
      <c r="B31" s="9"/>
      <c r="C31" s="9"/>
      <c r="D31" s="9"/>
      <c r="E31" s="9"/>
      <c r="F31" s="9"/>
      <c r="G31" s="11"/>
      <c r="H31" s="13"/>
      <c r="I31" s="13"/>
      <c r="J31" s="13"/>
      <c r="K31" s="13"/>
      <c r="L31" s="13"/>
      <c r="M31" s="13"/>
      <c r="N31" s="13"/>
      <c r="O31" s="13"/>
      <c r="P31" s="13"/>
      <c r="Q31" s="204"/>
      <c r="R31" s="205"/>
      <c r="S31" s="205"/>
      <c r="T31" s="206"/>
      <c r="U31" s="186"/>
      <c r="V31" s="186"/>
      <c r="W31" s="183"/>
      <c r="X31" s="208"/>
      <c r="Y31" s="209"/>
      <c r="Z31" s="209"/>
      <c r="AA31" s="94"/>
      <c r="AB31" s="19"/>
      <c r="AC31" s="19"/>
      <c r="AD31" s="19"/>
      <c r="AE31" s="19"/>
      <c r="AF31" s="19"/>
      <c r="AG31" s="19"/>
      <c r="AH31" s="19"/>
      <c r="AI31" s="19"/>
      <c r="AJ31" s="19"/>
      <c r="AK31" s="19"/>
      <c r="AL31" s="19"/>
      <c r="AM31" s="19"/>
      <c r="AN31" s="19"/>
      <c r="AO31" s="19"/>
    </row>
    <row r="32" spans="1:41" s="5" customFormat="1" ht="14.25" customHeight="1" x14ac:dyDescent="0.25">
      <c r="A32" s="7"/>
      <c r="B32" s="9"/>
      <c r="C32" s="9"/>
      <c r="D32" s="9"/>
      <c r="E32" s="9"/>
      <c r="F32" s="9"/>
      <c r="G32" s="11"/>
      <c r="H32" s="13"/>
      <c r="I32" s="13"/>
      <c r="J32" s="13"/>
      <c r="K32" s="13"/>
      <c r="L32" s="13"/>
      <c r="M32" s="13"/>
      <c r="N32" s="13"/>
      <c r="O32" s="13"/>
      <c r="P32" s="13"/>
      <c r="Q32" s="204"/>
      <c r="R32" s="205"/>
      <c r="S32" s="205"/>
      <c r="T32" s="206"/>
      <c r="U32" s="186"/>
      <c r="V32" s="186"/>
      <c r="W32" s="183"/>
      <c r="X32" s="208"/>
      <c r="Y32" s="209"/>
      <c r="Z32" s="209"/>
      <c r="AA32" s="95"/>
      <c r="AB32" s="19"/>
      <c r="AC32" s="19"/>
      <c r="AD32" s="19"/>
      <c r="AE32" s="19"/>
      <c r="AF32" s="19"/>
      <c r="AG32" s="19"/>
      <c r="AH32" s="19"/>
      <c r="AI32" s="19"/>
      <c r="AJ32" s="19"/>
      <c r="AK32" s="19"/>
      <c r="AL32" s="19"/>
      <c r="AM32" s="19"/>
      <c r="AN32" s="19"/>
      <c r="AO32" s="19"/>
    </row>
    <row r="33" spans="1:41" s="5" customFormat="1" ht="14.25" customHeight="1" x14ac:dyDescent="0.25">
      <c r="A33" s="7"/>
      <c r="B33" s="9"/>
      <c r="C33" s="9"/>
      <c r="D33" s="9"/>
      <c r="E33" s="9"/>
      <c r="F33" s="9"/>
      <c r="G33" s="11"/>
      <c r="H33" s="13"/>
      <c r="I33" s="13"/>
      <c r="J33" s="13"/>
      <c r="K33" s="13"/>
      <c r="L33" s="13"/>
      <c r="M33" s="13"/>
      <c r="N33" s="13"/>
      <c r="O33" s="13"/>
      <c r="P33" s="13"/>
      <c r="Q33" s="204"/>
      <c r="R33" s="205"/>
      <c r="S33" s="205"/>
      <c r="T33" s="206"/>
      <c r="U33" s="186"/>
      <c r="V33" s="186"/>
      <c r="W33" s="183"/>
      <c r="X33" s="208"/>
      <c r="Y33" s="209"/>
      <c r="Z33" s="209"/>
      <c r="AA33" s="95"/>
      <c r="AB33" s="19"/>
      <c r="AC33" s="19"/>
      <c r="AD33" s="19"/>
      <c r="AE33" s="19"/>
      <c r="AF33" s="19"/>
      <c r="AG33" s="19"/>
      <c r="AH33" s="19"/>
      <c r="AI33" s="19"/>
      <c r="AJ33" s="19"/>
      <c r="AK33" s="19"/>
      <c r="AL33" s="19"/>
      <c r="AM33" s="19"/>
      <c r="AN33" s="19"/>
      <c r="AO33" s="19"/>
    </row>
    <row r="34" spans="1:41" s="5" customFormat="1" ht="14.25" customHeight="1" x14ac:dyDescent="0.25">
      <c r="A34" s="7"/>
      <c r="B34" s="9"/>
      <c r="C34" s="9"/>
      <c r="D34" s="9"/>
      <c r="E34" s="9"/>
      <c r="F34" s="9"/>
      <c r="G34" s="11"/>
      <c r="H34" s="13"/>
      <c r="I34" s="13"/>
      <c r="J34" s="13"/>
      <c r="K34" s="13"/>
      <c r="L34" s="13"/>
      <c r="M34" s="13"/>
      <c r="N34" s="13"/>
      <c r="O34" s="13"/>
      <c r="P34" s="13"/>
      <c r="Q34" s="204"/>
      <c r="R34" s="205"/>
      <c r="S34" s="205"/>
      <c r="T34" s="206"/>
      <c r="U34" s="186"/>
      <c r="V34" s="186"/>
      <c r="W34" s="183"/>
      <c r="X34" s="208"/>
      <c r="Y34" s="209"/>
      <c r="Z34" s="209"/>
      <c r="AA34" s="95"/>
      <c r="AB34" s="19"/>
      <c r="AC34" s="19"/>
      <c r="AD34" s="19"/>
      <c r="AE34" s="19"/>
      <c r="AF34" s="19"/>
      <c r="AG34" s="19"/>
      <c r="AH34" s="19"/>
      <c r="AI34" s="19"/>
      <c r="AJ34" s="19"/>
      <c r="AK34" s="19"/>
      <c r="AL34" s="19"/>
      <c r="AM34" s="19"/>
      <c r="AN34" s="19"/>
      <c r="AO34" s="19"/>
    </row>
    <row r="35" spans="1:41" s="5" customFormat="1" ht="14.25" customHeight="1" x14ac:dyDescent="0.25">
      <c r="A35" s="7"/>
      <c r="B35" s="9"/>
      <c r="C35" s="9"/>
      <c r="D35" s="9"/>
      <c r="E35" s="9"/>
      <c r="F35" s="9"/>
      <c r="G35" s="11"/>
      <c r="H35" s="13"/>
      <c r="I35" s="13"/>
      <c r="J35" s="13"/>
      <c r="K35" s="13"/>
      <c r="L35" s="13"/>
      <c r="M35" s="13"/>
      <c r="N35" s="13"/>
      <c r="O35" s="13"/>
      <c r="P35" s="13"/>
      <c r="Q35" s="204"/>
      <c r="R35" s="205"/>
      <c r="S35" s="205"/>
      <c r="T35" s="206"/>
      <c r="U35" s="186"/>
      <c r="V35" s="186"/>
      <c r="W35" s="183"/>
      <c r="X35" s="208"/>
      <c r="Y35" s="209"/>
      <c r="Z35" s="209"/>
      <c r="AA35" s="95"/>
      <c r="AB35" s="19"/>
      <c r="AC35" s="19"/>
      <c r="AD35" s="19"/>
      <c r="AE35" s="19"/>
      <c r="AF35" s="19"/>
      <c r="AG35" s="19"/>
      <c r="AH35" s="19"/>
      <c r="AI35" s="19"/>
      <c r="AJ35" s="19"/>
      <c r="AK35" s="19"/>
      <c r="AL35" s="19"/>
      <c r="AM35" s="19"/>
      <c r="AN35" s="19"/>
      <c r="AO35" s="19"/>
    </row>
    <row r="36" spans="1:41" s="5" customFormat="1" ht="14.25" customHeight="1" x14ac:dyDescent="0.25">
      <c r="A36" s="7"/>
      <c r="B36" s="9"/>
      <c r="C36" s="9"/>
      <c r="D36" s="9"/>
      <c r="E36" s="9"/>
      <c r="F36" s="9"/>
      <c r="G36" s="11"/>
      <c r="H36" s="13"/>
      <c r="I36" s="13"/>
      <c r="J36" s="13"/>
      <c r="K36" s="13"/>
      <c r="L36" s="13"/>
      <c r="M36" s="13"/>
      <c r="N36" s="13"/>
      <c r="O36" s="13"/>
      <c r="P36" s="13"/>
      <c r="Q36" s="204"/>
      <c r="R36" s="205"/>
      <c r="S36" s="205"/>
      <c r="T36" s="206"/>
      <c r="U36" s="186"/>
      <c r="V36" s="186"/>
      <c r="W36" s="183"/>
      <c r="X36" s="208"/>
      <c r="Y36" s="209"/>
      <c r="Z36" s="209"/>
      <c r="AA36" s="95"/>
      <c r="AB36" s="19"/>
      <c r="AC36" s="19"/>
      <c r="AD36" s="19"/>
      <c r="AE36" s="19"/>
      <c r="AF36" s="19"/>
      <c r="AG36" s="19"/>
      <c r="AH36" s="19"/>
      <c r="AI36" s="19"/>
      <c r="AJ36" s="19"/>
      <c r="AK36" s="19"/>
      <c r="AL36" s="19"/>
      <c r="AM36" s="19"/>
      <c r="AN36" s="19"/>
      <c r="AO36" s="19"/>
    </row>
    <row r="37" spans="1:41" s="5" customFormat="1" ht="14.25" customHeight="1" x14ac:dyDescent="0.25">
      <c r="A37" s="7"/>
      <c r="B37" s="9"/>
      <c r="C37" s="9"/>
      <c r="D37" s="9"/>
      <c r="E37" s="9"/>
      <c r="F37" s="9"/>
      <c r="G37" s="11"/>
      <c r="H37" s="13"/>
      <c r="I37" s="13"/>
      <c r="J37" s="13"/>
      <c r="K37" s="13"/>
      <c r="L37" s="13"/>
      <c r="M37" s="13"/>
      <c r="N37" s="13"/>
      <c r="O37" s="13"/>
      <c r="P37" s="13"/>
      <c r="Q37" s="204"/>
      <c r="R37" s="205"/>
      <c r="S37" s="205"/>
      <c r="T37" s="206"/>
      <c r="U37" s="186"/>
      <c r="V37" s="186"/>
      <c r="W37" s="183"/>
      <c r="X37" s="208"/>
      <c r="Y37" s="209"/>
      <c r="Z37" s="209"/>
      <c r="AA37" s="95"/>
      <c r="AB37" s="19"/>
      <c r="AC37" s="19"/>
      <c r="AD37" s="19"/>
      <c r="AE37" s="19"/>
      <c r="AF37" s="19"/>
      <c r="AG37" s="19"/>
      <c r="AH37" s="19"/>
      <c r="AI37" s="19"/>
      <c r="AJ37" s="19"/>
      <c r="AK37" s="19"/>
    </row>
    <row r="38" spans="1:41" s="5" customFormat="1" ht="14.25" customHeight="1" x14ac:dyDescent="0.25">
      <c r="A38" s="7"/>
      <c r="B38" s="9"/>
      <c r="C38" s="9"/>
      <c r="D38" s="9"/>
      <c r="E38" s="9"/>
      <c r="F38" s="9"/>
      <c r="G38" s="11"/>
      <c r="H38" s="13"/>
      <c r="I38" s="13"/>
      <c r="J38" s="13"/>
      <c r="K38" s="13"/>
      <c r="L38" s="13"/>
      <c r="M38" s="13"/>
      <c r="N38" s="13"/>
      <c r="O38" s="13"/>
      <c r="P38" s="13"/>
      <c r="Q38" s="204"/>
      <c r="R38" s="205"/>
      <c r="S38" s="205"/>
      <c r="T38" s="206"/>
      <c r="U38" s="186"/>
      <c r="V38" s="186"/>
      <c r="W38" s="183"/>
      <c r="X38" s="208"/>
      <c r="Y38" s="209"/>
      <c r="Z38" s="209"/>
      <c r="AA38" s="95"/>
      <c r="AB38" s="19"/>
      <c r="AC38" s="19"/>
      <c r="AD38" s="19"/>
      <c r="AE38" s="19"/>
      <c r="AF38" s="19"/>
      <c r="AG38" s="19"/>
      <c r="AH38" s="19"/>
      <c r="AI38" s="19"/>
      <c r="AJ38" s="19"/>
      <c r="AK38" s="19"/>
    </row>
    <row r="39" spans="1:41" s="5" customFormat="1" ht="14.25" customHeight="1" x14ac:dyDescent="0.25">
      <c r="A39" s="7"/>
      <c r="B39" s="9"/>
      <c r="C39" s="9"/>
      <c r="D39" s="9"/>
      <c r="E39" s="9"/>
      <c r="F39" s="9"/>
      <c r="G39" s="11"/>
      <c r="H39" s="13"/>
      <c r="I39" s="13"/>
      <c r="J39" s="13"/>
      <c r="K39" s="13"/>
      <c r="L39" s="13"/>
      <c r="M39" s="13"/>
      <c r="N39" s="13"/>
      <c r="O39" s="13"/>
      <c r="P39" s="13"/>
      <c r="Q39" s="204"/>
      <c r="R39" s="205"/>
      <c r="S39" s="205"/>
      <c r="T39" s="206"/>
      <c r="U39" s="186"/>
      <c r="V39" s="186"/>
      <c r="W39" s="183"/>
      <c r="X39" s="208"/>
      <c r="Y39" s="209"/>
      <c r="Z39" s="209"/>
      <c r="AA39" s="95"/>
      <c r="AB39" s="19"/>
      <c r="AC39" s="19"/>
      <c r="AD39" s="19"/>
      <c r="AE39" s="19"/>
      <c r="AF39" s="19"/>
      <c r="AG39" s="19"/>
      <c r="AH39" s="19"/>
      <c r="AI39" s="19"/>
      <c r="AJ39" s="19"/>
      <c r="AK39" s="19"/>
    </row>
    <row r="40" spans="1:41" s="5" customFormat="1" ht="14.25" customHeight="1" x14ac:dyDescent="0.25">
      <c r="A40" s="7"/>
      <c r="B40" s="9"/>
      <c r="C40" s="9"/>
      <c r="D40" s="9"/>
      <c r="E40" s="9"/>
      <c r="F40" s="9"/>
      <c r="G40" s="9"/>
      <c r="H40" s="13"/>
      <c r="I40" s="13"/>
      <c r="J40" s="13"/>
      <c r="K40" s="13"/>
      <c r="L40" s="13"/>
      <c r="M40" s="13"/>
      <c r="N40" s="13"/>
      <c r="O40" s="13"/>
      <c r="P40" s="13"/>
      <c r="Q40" s="204"/>
      <c r="R40" s="210"/>
      <c r="S40" s="210"/>
      <c r="T40" s="211"/>
      <c r="U40" s="186"/>
      <c r="V40" s="186"/>
      <c r="W40" s="183"/>
      <c r="X40" s="208"/>
      <c r="Y40" s="209"/>
      <c r="Z40" s="209"/>
      <c r="AA40" s="95"/>
      <c r="AB40" s="19"/>
      <c r="AC40" s="19"/>
      <c r="AD40" s="19"/>
      <c r="AE40" s="19"/>
      <c r="AF40" s="19"/>
      <c r="AG40" s="19"/>
      <c r="AH40" s="19"/>
      <c r="AI40" s="19"/>
      <c r="AJ40" s="19"/>
      <c r="AK40" s="19"/>
    </row>
    <row r="41" spans="1:41" s="5" customFormat="1" ht="14.25" customHeight="1" x14ac:dyDescent="0.25">
      <c r="A41" s="7"/>
      <c r="B41" s="9"/>
      <c r="C41" s="9"/>
      <c r="D41" s="9"/>
      <c r="E41" s="9"/>
      <c r="F41" s="9"/>
      <c r="G41" s="9"/>
      <c r="H41" s="13"/>
      <c r="I41" s="13"/>
      <c r="J41" s="13"/>
      <c r="K41" s="13"/>
      <c r="L41" s="13"/>
      <c r="M41" s="13"/>
      <c r="N41" s="13"/>
      <c r="O41" s="13"/>
      <c r="P41" s="13"/>
      <c r="Q41" s="204"/>
      <c r="R41" s="210"/>
      <c r="S41" s="210"/>
      <c r="T41" s="211"/>
      <c r="U41" s="186"/>
      <c r="V41" s="186"/>
      <c r="W41" s="183"/>
      <c r="X41" s="183"/>
      <c r="Y41" s="183"/>
      <c r="Z41" s="183"/>
      <c r="AA41" s="95"/>
      <c r="AB41" s="19"/>
      <c r="AC41" s="19"/>
      <c r="AD41" s="19"/>
      <c r="AE41" s="19"/>
      <c r="AF41" s="19"/>
      <c r="AG41" s="19"/>
      <c r="AH41" s="19"/>
      <c r="AI41" s="19"/>
      <c r="AJ41" s="19"/>
      <c r="AK41" s="19"/>
    </row>
    <row r="42" spans="1:41" s="5" customFormat="1" ht="14.25" customHeight="1" x14ac:dyDescent="0.25">
      <c r="A42" s="7"/>
      <c r="B42" s="9"/>
      <c r="C42" s="9"/>
      <c r="D42" s="9"/>
      <c r="E42" s="9"/>
      <c r="F42" s="9"/>
      <c r="Q42" s="197"/>
      <c r="R42" s="186"/>
      <c r="S42" s="186"/>
      <c r="T42" s="186"/>
      <c r="U42" s="186"/>
      <c r="V42" s="186"/>
      <c r="W42" s="183"/>
      <c r="X42" s="208"/>
      <c r="Y42" s="209"/>
      <c r="Z42" s="209"/>
      <c r="AA42" s="95"/>
      <c r="AB42" s="19"/>
      <c r="AC42" s="19"/>
      <c r="AD42" s="19"/>
      <c r="AE42" s="19"/>
      <c r="AF42" s="19"/>
      <c r="AG42" s="19"/>
      <c r="AH42" s="19"/>
      <c r="AI42" s="19"/>
      <c r="AJ42" s="19"/>
      <c r="AK42" s="19"/>
    </row>
    <row r="43" spans="1:41" s="5" customFormat="1" ht="14.25" customHeight="1" x14ac:dyDescent="0.25">
      <c r="A43" s="7"/>
      <c r="B43" s="9"/>
      <c r="C43" s="9"/>
      <c r="D43" s="9"/>
      <c r="E43" s="9"/>
      <c r="F43" s="9"/>
      <c r="Q43" s="197"/>
      <c r="R43" s="186"/>
      <c r="S43" s="186"/>
      <c r="T43" s="186"/>
      <c r="U43" s="186"/>
      <c r="V43" s="186"/>
      <c r="W43" s="183"/>
      <c r="X43" s="208"/>
      <c r="Y43" s="209"/>
      <c r="Z43" s="209"/>
      <c r="AA43" s="95"/>
      <c r="AB43" s="19"/>
      <c r="AC43" s="19"/>
      <c r="AD43" s="19"/>
      <c r="AE43" s="19"/>
      <c r="AF43" s="19"/>
      <c r="AG43" s="19"/>
      <c r="AH43" s="19"/>
      <c r="AI43" s="19"/>
      <c r="AJ43" s="19"/>
      <c r="AK43" s="19"/>
    </row>
    <row r="44" spans="1:41" s="5" customFormat="1" x14ac:dyDescent="0.25">
      <c r="A44" s="77" t="s">
        <v>62</v>
      </c>
      <c r="B44" s="9"/>
      <c r="C44" s="9"/>
      <c r="D44" s="9"/>
      <c r="E44" s="9"/>
      <c r="F44" s="9"/>
      <c r="Q44" s="197"/>
      <c r="R44" s="186"/>
      <c r="S44" s="186"/>
      <c r="T44" s="186"/>
      <c r="U44" s="186"/>
      <c r="V44" s="186"/>
      <c r="W44" s="183"/>
      <c r="X44" s="208"/>
      <c r="Y44" s="209"/>
      <c r="Z44" s="209"/>
      <c r="AA44" s="103"/>
      <c r="AB44" s="19"/>
      <c r="AC44" s="19"/>
      <c r="AD44" s="19"/>
      <c r="AE44" s="19"/>
      <c r="AF44" s="19"/>
      <c r="AG44" s="19"/>
      <c r="AH44" s="19"/>
      <c r="AI44" s="19"/>
      <c r="AJ44" s="19"/>
      <c r="AK44" s="19"/>
    </row>
    <row r="45" spans="1:41" s="5" customFormat="1" x14ac:dyDescent="0.25">
      <c r="A45" s="77" t="str">
        <f>'H Ocupados dptos corrido'!$A$60</f>
        <v>p: provisional</v>
      </c>
      <c r="B45" s="9"/>
      <c r="C45" s="9"/>
      <c r="D45" s="9"/>
      <c r="E45" s="9"/>
      <c r="F45" s="9"/>
      <c r="Q45" s="197"/>
      <c r="R45" s="186"/>
      <c r="S45" s="186"/>
      <c r="T45" s="186"/>
      <c r="U45" s="186"/>
      <c r="V45" s="186"/>
      <c r="W45" s="183"/>
      <c r="X45" s="208"/>
      <c r="Y45" s="209"/>
      <c r="Z45" s="209"/>
      <c r="AA45" s="103"/>
      <c r="AB45" s="19"/>
      <c r="AC45" s="19"/>
      <c r="AD45" s="19"/>
      <c r="AE45" s="19"/>
      <c r="AF45" s="19"/>
      <c r="AG45" s="19"/>
      <c r="AH45" s="19"/>
      <c r="AI45" s="19"/>
      <c r="AJ45" s="19"/>
      <c r="AK45" s="19"/>
    </row>
    <row r="46" spans="1:41" s="5" customFormat="1" x14ac:dyDescent="0.25">
      <c r="A46" s="117" t="str">
        <f>'H Ocupados dptos corrido'!$A$61</f>
        <v>Fuente: DANE, Encuesta mensual manufacturera con enfoque territorial, junio 2020p</v>
      </c>
      <c r="B46" s="130"/>
      <c r="C46" s="130"/>
      <c r="D46" s="130"/>
      <c r="E46" s="130"/>
      <c r="F46" s="130"/>
      <c r="G46" s="143"/>
      <c r="H46" s="130"/>
      <c r="I46" s="130"/>
      <c r="J46" s="130"/>
      <c r="K46" s="130"/>
      <c r="L46" s="130"/>
      <c r="M46" s="130"/>
      <c r="N46" s="130"/>
      <c r="O46" s="130"/>
      <c r="P46" s="131"/>
      <c r="Q46" s="186"/>
      <c r="R46" s="186"/>
      <c r="S46" s="186"/>
      <c r="T46" s="186"/>
      <c r="U46" s="186"/>
      <c r="V46" s="186"/>
      <c r="W46" s="183"/>
      <c r="X46" s="208"/>
      <c r="Y46" s="209"/>
      <c r="Z46" s="209"/>
      <c r="AA46" s="103"/>
      <c r="AB46" s="19"/>
      <c r="AC46" s="19"/>
      <c r="AD46" s="19"/>
      <c r="AE46" s="19"/>
      <c r="AF46" s="19"/>
      <c r="AG46" s="19"/>
      <c r="AH46" s="19"/>
      <c r="AI46" s="19"/>
      <c r="AJ46" s="19"/>
      <c r="AK46" s="19"/>
    </row>
    <row r="47" spans="1:41" s="5" customFormat="1" x14ac:dyDescent="0.25">
      <c r="A47" s="6"/>
      <c r="B47" s="6"/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6"/>
      <c r="P47" s="6"/>
      <c r="Q47" s="183"/>
      <c r="R47" s="186"/>
      <c r="S47" s="186"/>
      <c r="T47" s="186"/>
      <c r="U47" s="186"/>
      <c r="V47" s="186"/>
      <c r="W47" s="183"/>
      <c r="X47" s="208"/>
      <c r="Y47" s="209"/>
      <c r="Z47" s="209"/>
      <c r="AA47" s="103"/>
      <c r="AB47" s="19"/>
      <c r="AC47" s="19"/>
      <c r="AD47" s="19"/>
      <c r="AE47" s="19"/>
      <c r="AF47" s="19"/>
      <c r="AG47" s="19"/>
      <c r="AH47" s="19"/>
      <c r="AI47" s="19"/>
      <c r="AJ47" s="19"/>
      <c r="AK47" s="19"/>
    </row>
    <row r="48" spans="1:41" ht="14.25" customHeight="1" x14ac:dyDescent="0.25">
      <c r="G48" s="19"/>
      <c r="Q48" s="183"/>
      <c r="R48" s="186"/>
      <c r="S48" s="186"/>
      <c r="T48" s="186"/>
      <c r="U48" s="186"/>
      <c r="V48" s="186"/>
      <c r="W48" s="186"/>
      <c r="X48" s="208"/>
      <c r="Y48" s="209"/>
      <c r="Z48" s="209"/>
      <c r="AA48" s="19"/>
      <c r="AB48" s="19"/>
      <c r="AC48" s="19"/>
      <c r="AD48" s="19"/>
      <c r="AE48" s="19"/>
      <c r="AF48" s="19"/>
      <c r="AG48" s="19"/>
      <c r="AH48" s="19"/>
      <c r="AI48" s="19"/>
      <c r="AJ48" s="19"/>
      <c r="AK48" s="19"/>
    </row>
    <row r="49" spans="7:37" x14ac:dyDescent="0.25">
      <c r="Q49" s="183"/>
      <c r="R49" s="186"/>
      <c r="S49" s="186"/>
      <c r="T49" s="186"/>
      <c r="U49" s="186"/>
      <c r="V49" s="186"/>
      <c r="W49" s="183"/>
      <c r="X49" s="183"/>
      <c r="Y49" s="183"/>
      <c r="Z49" s="183"/>
      <c r="AA49" s="19"/>
      <c r="AB49" s="19"/>
      <c r="AC49" s="19"/>
      <c r="AD49" s="19"/>
      <c r="AE49" s="19"/>
      <c r="AF49" s="19"/>
      <c r="AG49" s="19"/>
      <c r="AH49" s="19"/>
      <c r="AI49" s="19"/>
      <c r="AJ49" s="19"/>
      <c r="AK49" s="19"/>
    </row>
    <row r="50" spans="7:37" x14ac:dyDescent="0.25">
      <c r="Q50" s="183"/>
      <c r="R50" s="186"/>
      <c r="S50" s="186"/>
      <c r="T50" s="186"/>
      <c r="U50" s="186"/>
      <c r="V50" s="186"/>
      <c r="W50" s="183"/>
      <c r="X50" s="183"/>
      <c r="Y50" s="183"/>
      <c r="Z50" s="183"/>
      <c r="AA50" s="19"/>
      <c r="AB50" s="19"/>
      <c r="AC50" s="19"/>
      <c r="AD50" s="19"/>
      <c r="AE50" s="19"/>
      <c r="AF50" s="19"/>
      <c r="AG50" s="19"/>
      <c r="AH50" s="19"/>
      <c r="AI50" s="19"/>
      <c r="AJ50" s="19"/>
      <c r="AK50" s="19"/>
    </row>
    <row r="51" spans="7:37" x14ac:dyDescent="0.25">
      <c r="Q51" s="183"/>
      <c r="R51" s="186"/>
      <c r="S51" s="186"/>
      <c r="T51" s="186"/>
      <c r="U51" s="186"/>
      <c r="V51" s="186"/>
      <c r="W51" s="183"/>
      <c r="X51" s="183"/>
      <c r="Y51" s="183"/>
      <c r="Z51" s="183"/>
      <c r="AA51" s="19"/>
      <c r="AB51" s="19"/>
      <c r="AC51" s="19"/>
      <c r="AD51" s="19"/>
      <c r="AE51" s="19"/>
      <c r="AF51" s="19"/>
      <c r="AG51" s="19"/>
      <c r="AH51" s="19"/>
      <c r="AI51" s="19"/>
      <c r="AJ51" s="19"/>
      <c r="AK51" s="19"/>
    </row>
    <row r="52" spans="7:37" x14ac:dyDescent="0.25">
      <c r="Q52" s="183"/>
      <c r="R52" s="186"/>
      <c r="S52" s="186"/>
      <c r="T52" s="186"/>
      <c r="U52" s="186"/>
      <c r="V52" s="186"/>
      <c r="W52" s="183"/>
      <c r="X52" s="183"/>
      <c r="Y52" s="183"/>
      <c r="Z52" s="183"/>
      <c r="AA52" s="19"/>
      <c r="AB52" s="19"/>
      <c r="AC52" s="19"/>
      <c r="AD52" s="19"/>
      <c r="AE52" s="19"/>
      <c r="AF52" s="19"/>
      <c r="AG52" s="19"/>
      <c r="AH52" s="19"/>
      <c r="AI52" s="19"/>
      <c r="AJ52" s="19"/>
      <c r="AK52" s="19"/>
    </row>
    <row r="53" spans="7:37" x14ac:dyDescent="0.25">
      <c r="G53" s="19"/>
      <c r="Q53" s="183"/>
      <c r="R53" s="186"/>
      <c r="S53" s="186"/>
      <c r="T53" s="186"/>
      <c r="U53" s="186"/>
      <c r="V53" s="186"/>
      <c r="W53" s="183"/>
      <c r="X53" s="183"/>
      <c r="Y53" s="183"/>
      <c r="Z53" s="183"/>
      <c r="AA53" s="19"/>
      <c r="AB53" s="19"/>
      <c r="AC53" s="19"/>
      <c r="AD53" s="19"/>
      <c r="AE53" s="19"/>
      <c r="AF53" s="19"/>
      <c r="AG53" s="19"/>
      <c r="AH53" s="19"/>
      <c r="AI53" s="19"/>
      <c r="AJ53" s="19"/>
      <c r="AK53" s="19"/>
    </row>
    <row r="54" spans="7:37" x14ac:dyDescent="0.25">
      <c r="G54" s="19"/>
      <c r="Q54" s="183"/>
      <c r="R54" s="186"/>
      <c r="S54" s="186"/>
      <c r="T54" s="186"/>
      <c r="U54" s="186"/>
      <c r="V54" s="186"/>
      <c r="W54" s="183"/>
      <c r="X54" s="183"/>
      <c r="Y54" s="183"/>
      <c r="Z54" s="183"/>
      <c r="AA54" s="19"/>
      <c r="AB54" s="19"/>
      <c r="AC54" s="19"/>
      <c r="AD54" s="19"/>
      <c r="AE54" s="19"/>
      <c r="AF54" s="19"/>
      <c r="AG54" s="19"/>
      <c r="AH54" s="19"/>
      <c r="AI54" s="19"/>
      <c r="AJ54" s="19"/>
      <c r="AK54" s="19"/>
    </row>
    <row r="55" spans="7:37" x14ac:dyDescent="0.25">
      <c r="G55" s="19"/>
      <c r="Q55" s="183"/>
      <c r="R55" s="186"/>
      <c r="S55" s="186"/>
      <c r="T55" s="186"/>
      <c r="U55" s="186"/>
      <c r="V55" s="186"/>
      <c r="W55" s="183"/>
      <c r="X55" s="183"/>
      <c r="Y55" s="183"/>
      <c r="Z55" s="183"/>
      <c r="AA55" s="19"/>
      <c r="AB55" s="19"/>
      <c r="AC55" s="19"/>
      <c r="AD55" s="19"/>
      <c r="AE55" s="19"/>
      <c r="AF55" s="19"/>
      <c r="AG55" s="19"/>
      <c r="AH55" s="19"/>
      <c r="AI55" s="19"/>
      <c r="AJ55" s="19"/>
      <c r="AK55" s="19"/>
    </row>
    <row r="56" spans="7:37" x14ac:dyDescent="0.25">
      <c r="G56" s="19"/>
      <c r="Q56" s="183"/>
      <c r="R56" s="183"/>
      <c r="S56" s="183"/>
      <c r="T56" s="183"/>
      <c r="U56" s="183"/>
      <c r="V56" s="183"/>
      <c r="W56" s="183"/>
      <c r="X56" s="183"/>
      <c r="Y56" s="183"/>
      <c r="Z56" s="183"/>
      <c r="AA56" s="19"/>
      <c r="AB56" s="19"/>
      <c r="AC56" s="19"/>
      <c r="AD56" s="19"/>
      <c r="AE56" s="19"/>
      <c r="AF56" s="19"/>
      <c r="AG56" s="19"/>
      <c r="AH56" s="19"/>
      <c r="AI56" s="19"/>
      <c r="AJ56" s="19"/>
      <c r="AK56" s="19"/>
    </row>
    <row r="57" spans="7:37" x14ac:dyDescent="0.25">
      <c r="G57" s="19"/>
      <c r="Q57" s="183"/>
      <c r="R57" s="183"/>
      <c r="S57" s="183"/>
      <c r="T57" s="183"/>
      <c r="U57" s="183"/>
      <c r="V57" s="183"/>
      <c r="W57" s="183"/>
      <c r="X57" s="183"/>
      <c r="Y57" s="183"/>
      <c r="Z57" s="183"/>
      <c r="AA57" s="19"/>
      <c r="AB57" s="19"/>
      <c r="AC57" s="19"/>
      <c r="AD57" s="19"/>
      <c r="AE57" s="19"/>
      <c r="AF57" s="19"/>
      <c r="AG57" s="19"/>
      <c r="AH57" s="19"/>
      <c r="AI57" s="19"/>
      <c r="AJ57" s="19"/>
      <c r="AK57" s="19"/>
    </row>
    <row r="58" spans="7:37" x14ac:dyDescent="0.25">
      <c r="G58" s="19"/>
      <c r="Q58" s="183"/>
      <c r="R58" s="183"/>
      <c r="S58" s="183"/>
      <c r="T58" s="183"/>
      <c r="U58" s="183"/>
      <c r="V58" s="183"/>
      <c r="W58" s="183"/>
      <c r="X58" s="183"/>
      <c r="Y58" s="183"/>
      <c r="Z58" s="183"/>
      <c r="AA58" s="19"/>
      <c r="AB58" s="19"/>
      <c r="AC58" s="19"/>
      <c r="AD58" s="19"/>
      <c r="AE58" s="19"/>
      <c r="AF58" s="19"/>
      <c r="AG58" s="19"/>
      <c r="AH58" s="19"/>
      <c r="AI58" s="19"/>
      <c r="AJ58" s="19"/>
      <c r="AK58" s="19"/>
    </row>
    <row r="59" spans="7:37" x14ac:dyDescent="0.25">
      <c r="Q59" s="183"/>
      <c r="R59" s="183"/>
      <c r="S59" s="183"/>
      <c r="T59" s="183"/>
      <c r="U59" s="183"/>
      <c r="V59" s="183"/>
      <c r="W59" s="183"/>
      <c r="X59" s="183"/>
      <c r="Y59" s="183"/>
      <c r="Z59" s="183"/>
      <c r="AA59" s="19"/>
      <c r="AB59" s="19"/>
      <c r="AC59" s="19"/>
      <c r="AD59" s="19"/>
      <c r="AE59" s="19"/>
      <c r="AF59" s="19"/>
      <c r="AG59" s="19"/>
      <c r="AH59" s="19"/>
      <c r="AI59" s="19"/>
      <c r="AJ59" s="19"/>
      <c r="AK59" s="19"/>
    </row>
    <row r="60" spans="7:37" x14ac:dyDescent="0.25">
      <c r="Q60" s="183"/>
      <c r="R60" s="183"/>
      <c r="S60" s="183"/>
      <c r="T60" s="183"/>
      <c r="U60" s="183"/>
      <c r="V60" s="183"/>
      <c r="W60" s="183"/>
      <c r="X60" s="183"/>
      <c r="Y60" s="183"/>
      <c r="Z60" s="183"/>
      <c r="AA60" s="19"/>
      <c r="AB60" s="19"/>
      <c r="AC60" s="19"/>
      <c r="AD60" s="19"/>
      <c r="AE60" s="19"/>
      <c r="AF60" s="19"/>
      <c r="AG60" s="19"/>
      <c r="AH60" s="19"/>
      <c r="AI60" s="19"/>
      <c r="AJ60" s="19"/>
      <c r="AK60" s="19"/>
    </row>
    <row r="61" spans="7:37" x14ac:dyDescent="0.25">
      <c r="Q61" s="183"/>
      <c r="R61" s="183"/>
      <c r="S61" s="183"/>
      <c r="T61" s="183"/>
      <c r="U61" s="183"/>
      <c r="V61" s="183"/>
      <c r="W61" s="183"/>
      <c r="X61" s="183"/>
      <c r="Y61" s="183"/>
      <c r="Z61" s="183"/>
      <c r="AA61" s="19"/>
      <c r="AB61" s="19"/>
      <c r="AC61" s="19"/>
      <c r="AD61" s="19"/>
      <c r="AE61" s="19"/>
      <c r="AF61" s="19"/>
      <c r="AG61" s="19"/>
      <c r="AH61" s="19"/>
      <c r="AI61" s="19"/>
      <c r="AJ61" s="19"/>
      <c r="AK61" s="19"/>
    </row>
    <row r="62" spans="7:37" x14ac:dyDescent="0.25">
      <c r="G62" s="19"/>
      <c r="Q62" s="183"/>
      <c r="R62" s="183"/>
      <c r="S62" s="183"/>
      <c r="T62" s="183"/>
      <c r="U62" s="183"/>
      <c r="V62" s="183"/>
      <c r="W62" s="183"/>
      <c r="X62" s="183"/>
      <c r="Y62" s="183"/>
      <c r="Z62" s="183"/>
      <c r="AA62" s="19"/>
      <c r="AB62" s="19"/>
      <c r="AC62" s="19"/>
      <c r="AD62" s="19"/>
      <c r="AE62" s="19"/>
      <c r="AF62" s="19"/>
      <c r="AG62" s="19"/>
      <c r="AH62" s="19"/>
      <c r="AI62" s="19"/>
      <c r="AJ62" s="19"/>
      <c r="AK62" s="19"/>
    </row>
    <row r="63" spans="7:37" x14ac:dyDescent="0.25">
      <c r="Q63" s="183"/>
      <c r="R63" s="183"/>
      <c r="S63" s="183"/>
      <c r="T63" s="183"/>
      <c r="U63" s="183"/>
      <c r="V63" s="183"/>
      <c r="W63" s="183"/>
      <c r="X63" s="183"/>
      <c r="Y63" s="183"/>
      <c r="Z63" s="183"/>
      <c r="AA63" s="19"/>
      <c r="AB63" s="19"/>
      <c r="AC63" s="19"/>
      <c r="AD63" s="19"/>
      <c r="AE63" s="19"/>
      <c r="AF63" s="19"/>
      <c r="AG63" s="19"/>
      <c r="AH63" s="19"/>
      <c r="AI63" s="19"/>
      <c r="AJ63" s="19"/>
      <c r="AK63" s="19"/>
    </row>
    <row r="64" spans="7:37" x14ac:dyDescent="0.25">
      <c r="Q64" s="183"/>
      <c r="R64" s="183"/>
      <c r="S64" s="183"/>
      <c r="T64" s="183"/>
      <c r="U64" s="183"/>
      <c r="V64" s="183"/>
      <c r="W64" s="183"/>
      <c r="X64" s="183"/>
      <c r="Y64" s="183"/>
      <c r="Z64" s="183"/>
      <c r="AA64" s="19"/>
      <c r="AB64" s="19"/>
      <c r="AC64" s="19"/>
      <c r="AD64" s="19"/>
      <c r="AE64" s="19"/>
      <c r="AF64" s="19"/>
      <c r="AG64" s="19"/>
      <c r="AH64" s="19"/>
      <c r="AI64" s="19"/>
      <c r="AJ64" s="19"/>
      <c r="AK64" s="19"/>
    </row>
    <row r="65" spans="7:37" x14ac:dyDescent="0.25">
      <c r="Q65" s="183"/>
      <c r="R65" s="183"/>
      <c r="S65" s="183"/>
      <c r="T65" s="183"/>
      <c r="U65" s="183"/>
      <c r="V65" s="183"/>
      <c r="W65" s="183"/>
      <c r="X65" s="183"/>
      <c r="Y65" s="183"/>
      <c r="Z65" s="183"/>
      <c r="AA65" s="19"/>
      <c r="AB65" s="19"/>
      <c r="AC65" s="19"/>
      <c r="AD65" s="19"/>
      <c r="AE65" s="19"/>
      <c r="AF65" s="19"/>
      <c r="AG65" s="19"/>
      <c r="AH65" s="19"/>
      <c r="AI65" s="19"/>
      <c r="AJ65" s="19"/>
      <c r="AK65" s="19"/>
    </row>
    <row r="66" spans="7:37" x14ac:dyDescent="0.25">
      <c r="Q66" s="183"/>
      <c r="R66" s="183"/>
      <c r="S66" s="183"/>
      <c r="T66" s="183"/>
      <c r="U66" s="183"/>
      <c r="V66" s="183"/>
      <c r="W66" s="183"/>
      <c r="X66" s="183"/>
      <c r="Y66" s="183"/>
      <c r="Z66" s="183"/>
    </row>
    <row r="67" spans="7:37" x14ac:dyDescent="0.25">
      <c r="Q67" s="183"/>
      <c r="R67" s="183"/>
      <c r="S67" s="183"/>
      <c r="T67" s="183"/>
      <c r="U67" s="183"/>
      <c r="V67" s="183"/>
      <c r="W67" s="183"/>
      <c r="X67" s="183"/>
      <c r="Y67" s="183"/>
      <c r="Z67" s="183"/>
    </row>
    <row r="68" spans="7:37" x14ac:dyDescent="0.25">
      <c r="Q68" s="183"/>
      <c r="R68" s="183"/>
      <c r="S68" s="183"/>
      <c r="T68" s="183"/>
      <c r="U68" s="183"/>
      <c r="V68" s="183"/>
      <c r="W68" s="183"/>
      <c r="X68" s="183"/>
      <c r="Y68" s="183"/>
      <c r="Z68" s="183"/>
    </row>
    <row r="69" spans="7:37" x14ac:dyDescent="0.25">
      <c r="Q69" s="183"/>
      <c r="R69" s="183"/>
      <c r="S69" s="183"/>
      <c r="T69" s="183"/>
      <c r="U69" s="183"/>
      <c r="V69" s="183"/>
      <c r="W69" s="183"/>
      <c r="X69" s="183"/>
      <c r="Y69" s="183"/>
      <c r="Z69" s="183"/>
    </row>
    <row r="70" spans="7:37" x14ac:dyDescent="0.25">
      <c r="G70" s="19"/>
    </row>
    <row r="71" spans="7:37" x14ac:dyDescent="0.25">
      <c r="G71" s="19"/>
    </row>
  </sheetData>
  <sortState ref="X29:Z39">
    <sortCondition ref="Z29:Z39"/>
  </sortState>
  <mergeCells count="5">
    <mergeCell ref="A26:H26"/>
    <mergeCell ref="A8:P8"/>
    <mergeCell ref="A9:P9"/>
    <mergeCell ref="A24:P24"/>
    <mergeCell ref="I26:P26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1"/>
  <sheetViews>
    <sheetView zoomScaleNormal="100" zoomScaleSheetLayoutView="80" workbookViewId="0"/>
  </sheetViews>
  <sheetFormatPr baseColWidth="10" defaultColWidth="10.85546875" defaultRowHeight="15.75" x14ac:dyDescent="0.25"/>
  <cols>
    <col min="1" max="10" width="7.7109375" style="6" customWidth="1"/>
    <col min="11" max="12" width="7.7109375" style="5" customWidth="1"/>
    <col min="13" max="13" width="8.5703125" style="5" customWidth="1"/>
    <col min="14" max="14" width="14.85546875" style="5" customWidth="1"/>
    <col min="15" max="16" width="7.7109375" style="5" customWidth="1"/>
    <col min="17" max="19" width="10.85546875" style="5"/>
    <col min="20" max="20" width="10.85546875" style="71"/>
    <col min="21" max="16384" width="10.85546875" style="6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52"/>
      <c r="L1" s="58"/>
      <c r="M1" s="19"/>
      <c r="N1" s="19"/>
      <c r="O1" s="19"/>
      <c r="P1" s="144"/>
      <c r="Q1" s="19"/>
      <c r="R1" s="19"/>
      <c r="S1" s="19"/>
      <c r="T1" s="19"/>
      <c r="U1" s="19"/>
    </row>
    <row r="2" spans="1:30" x14ac:dyDescent="0.25">
      <c r="A2" s="7"/>
      <c r="B2" s="8"/>
      <c r="C2" s="8"/>
      <c r="D2" s="8"/>
      <c r="E2" s="8"/>
      <c r="F2" s="8"/>
      <c r="G2" s="8"/>
      <c r="H2" s="8"/>
      <c r="I2" s="9"/>
      <c r="J2" s="8"/>
      <c r="K2" s="152"/>
      <c r="L2" s="58"/>
      <c r="M2" s="19"/>
      <c r="N2" s="19"/>
      <c r="O2" s="19"/>
      <c r="P2" s="144"/>
      <c r="Q2" s="19"/>
      <c r="R2" s="19"/>
      <c r="S2" s="19"/>
      <c r="T2" s="19"/>
      <c r="U2" s="19"/>
    </row>
    <row r="3" spans="1:30" x14ac:dyDescent="0.25">
      <c r="A3" s="7"/>
      <c r="B3" s="8"/>
      <c r="C3" s="8"/>
      <c r="D3" s="8"/>
      <c r="E3" s="8"/>
      <c r="F3" s="8"/>
      <c r="G3" s="8"/>
      <c r="H3" s="8"/>
      <c r="I3" s="9"/>
      <c r="J3" s="8"/>
      <c r="K3" s="152"/>
      <c r="L3" s="58"/>
      <c r="M3" s="19"/>
      <c r="N3" s="19"/>
      <c r="O3" s="19"/>
      <c r="P3" s="144"/>
      <c r="Q3" s="19"/>
      <c r="R3" s="19"/>
      <c r="S3" s="19"/>
      <c r="T3" s="19"/>
      <c r="U3" s="19"/>
    </row>
    <row r="4" spans="1:30" x14ac:dyDescent="0.25">
      <c r="A4" s="7"/>
      <c r="B4" s="8"/>
      <c r="C4" s="8"/>
      <c r="D4" s="8"/>
      <c r="E4" s="8"/>
      <c r="F4" s="8"/>
      <c r="G4" s="8"/>
      <c r="H4" s="8"/>
      <c r="I4" s="9"/>
      <c r="J4" s="9"/>
      <c r="K4" s="63"/>
      <c r="L4" s="19"/>
      <c r="M4" s="19"/>
      <c r="N4" s="19"/>
      <c r="O4" s="19"/>
      <c r="P4" s="144"/>
      <c r="Q4" s="19"/>
      <c r="R4" s="19"/>
      <c r="S4" s="19"/>
      <c r="T4" s="19"/>
      <c r="U4" s="19"/>
    </row>
    <row r="5" spans="1:30" x14ac:dyDescent="0.25">
      <c r="A5" s="7"/>
      <c r="B5" s="115"/>
      <c r="C5" s="115"/>
      <c r="D5" s="115"/>
      <c r="E5" s="115"/>
      <c r="F5" s="115"/>
      <c r="G5" s="115"/>
      <c r="H5" s="115"/>
      <c r="I5" s="9"/>
      <c r="J5" s="9"/>
      <c r="K5" s="63"/>
      <c r="L5" s="19"/>
      <c r="M5" s="19"/>
      <c r="N5" s="19"/>
      <c r="O5" s="19"/>
      <c r="P5" s="144"/>
      <c r="Q5" s="19"/>
      <c r="R5" s="19"/>
      <c r="S5" s="19"/>
      <c r="T5" s="19"/>
      <c r="U5" s="19"/>
    </row>
    <row r="6" spans="1:30" x14ac:dyDescent="0.25">
      <c r="A6" s="7"/>
      <c r="B6" s="8"/>
      <c r="C6" s="8"/>
      <c r="D6" s="8"/>
      <c r="E6" s="8"/>
      <c r="F6" s="8"/>
      <c r="G6" s="8"/>
      <c r="H6" s="8"/>
      <c r="I6" s="8"/>
      <c r="J6" s="9"/>
      <c r="K6" s="63"/>
      <c r="L6" s="19"/>
      <c r="M6" s="19"/>
      <c r="N6" s="19"/>
      <c r="O6" s="19"/>
      <c r="P6" s="144"/>
      <c r="Q6" s="19"/>
      <c r="R6" s="19"/>
      <c r="S6" s="19"/>
      <c r="T6" s="19"/>
      <c r="U6" s="19"/>
      <c r="V6" s="19"/>
      <c r="W6" s="19"/>
      <c r="X6" s="19"/>
    </row>
    <row r="7" spans="1:30" x14ac:dyDescent="0.25">
      <c r="A7" s="7"/>
      <c r="B7" s="8"/>
      <c r="C7" s="8"/>
      <c r="D7" s="8"/>
      <c r="E7" s="8"/>
      <c r="F7" s="8"/>
      <c r="G7" s="8"/>
      <c r="H7" s="8"/>
      <c r="I7" s="8"/>
      <c r="J7" s="9"/>
      <c r="K7" s="63"/>
      <c r="L7" s="19"/>
      <c r="M7" s="19"/>
      <c r="N7" s="19"/>
      <c r="O7" s="19"/>
      <c r="P7" s="144"/>
      <c r="Q7" s="19"/>
      <c r="R7" s="19"/>
      <c r="S7" s="19"/>
      <c r="T7" s="19"/>
      <c r="U7" s="19"/>
      <c r="V7" s="19"/>
      <c r="W7" s="19"/>
      <c r="X7" s="19"/>
    </row>
    <row r="8" spans="1:30" x14ac:dyDescent="0.25">
      <c r="A8" s="263" t="s">
        <v>9</v>
      </c>
      <c r="B8" s="263"/>
      <c r="C8" s="263"/>
      <c r="D8" s="263"/>
      <c r="E8" s="263"/>
      <c r="F8" s="263"/>
      <c r="G8" s="263"/>
      <c r="H8" s="263"/>
      <c r="I8" s="263"/>
      <c r="J8" s="263"/>
      <c r="K8" s="263"/>
      <c r="L8" s="263"/>
      <c r="M8" s="263"/>
      <c r="N8" s="263"/>
      <c r="O8" s="263"/>
      <c r="P8" s="264"/>
      <c r="Q8" s="19"/>
      <c r="R8" s="19"/>
      <c r="S8" s="19"/>
      <c r="T8" s="19"/>
      <c r="U8" s="19"/>
      <c r="V8" s="19"/>
      <c r="W8" s="19"/>
      <c r="X8" s="19"/>
    </row>
    <row r="9" spans="1:30" ht="18.75" x14ac:dyDescent="0.35">
      <c r="A9" s="231" t="s">
        <v>114</v>
      </c>
      <c r="B9" s="231"/>
      <c r="C9" s="231"/>
      <c r="D9" s="231"/>
      <c r="E9" s="231"/>
      <c r="F9" s="231"/>
      <c r="G9" s="231"/>
      <c r="H9" s="231"/>
      <c r="I9" s="231"/>
      <c r="J9" s="231"/>
      <c r="K9" s="231"/>
      <c r="L9" s="231"/>
      <c r="M9" s="231"/>
      <c r="N9" s="231"/>
      <c r="O9" s="231"/>
      <c r="P9" s="236"/>
      <c r="Q9" s="19"/>
      <c r="R9" s="19"/>
      <c r="S9" s="19"/>
      <c r="T9" s="19"/>
      <c r="U9" s="19"/>
      <c r="V9" s="19"/>
      <c r="W9" s="19"/>
      <c r="X9" s="19"/>
    </row>
    <row r="10" spans="1:30" x14ac:dyDescent="0.25">
      <c r="A10" s="9"/>
      <c r="B10" s="115"/>
      <c r="C10" s="114"/>
      <c r="D10" s="114"/>
      <c r="E10" s="114"/>
      <c r="F10" s="114"/>
      <c r="G10" s="114"/>
      <c r="H10" s="114"/>
      <c r="I10" s="115"/>
      <c r="J10" s="9"/>
      <c r="K10" s="63"/>
      <c r="L10" s="105"/>
      <c r="M10" s="105"/>
      <c r="N10" s="105"/>
      <c r="O10" s="105"/>
      <c r="P10" s="144"/>
      <c r="Q10" s="19"/>
      <c r="R10" s="19"/>
      <c r="S10" s="19"/>
      <c r="T10" s="19"/>
      <c r="U10" s="19"/>
      <c r="V10" s="19"/>
      <c r="W10" s="19"/>
      <c r="X10" s="19"/>
    </row>
    <row r="11" spans="1:30" ht="15.75" customHeight="1" x14ac:dyDescent="0.25">
      <c r="A11" s="7"/>
      <c r="B11" s="9"/>
      <c r="C11" s="9"/>
      <c r="J11" s="9"/>
      <c r="K11" s="63"/>
      <c r="L11" s="6"/>
      <c r="M11" s="155" t="s">
        <v>61</v>
      </c>
      <c r="N11" s="156" t="s">
        <v>60</v>
      </c>
      <c r="O11" s="19"/>
      <c r="P11" s="144"/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</row>
    <row r="12" spans="1:30" x14ac:dyDescent="0.25">
      <c r="A12" s="7"/>
      <c r="B12" s="9"/>
      <c r="C12" s="84"/>
      <c r="D12" s="9"/>
      <c r="E12" s="9"/>
      <c r="J12" s="9"/>
      <c r="K12" s="153"/>
      <c r="L12" s="6"/>
      <c r="M12" s="114">
        <v>2020</v>
      </c>
      <c r="N12" s="114">
        <v>2020</v>
      </c>
      <c r="O12" s="107"/>
      <c r="P12" s="145"/>
      <c r="Q12" s="19"/>
      <c r="R12" s="19"/>
      <c r="S12" s="19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</row>
    <row r="13" spans="1:30" x14ac:dyDescent="0.25">
      <c r="A13" s="7"/>
      <c r="B13" s="11" t="s">
        <v>3</v>
      </c>
      <c r="D13" s="9"/>
      <c r="E13" s="9"/>
      <c r="J13" s="9"/>
      <c r="K13" s="153"/>
      <c r="L13" s="6"/>
      <c r="M13" s="135">
        <v>-17.570910424072739</v>
      </c>
      <c r="N13" s="135">
        <v>-17.570910424072729</v>
      </c>
      <c r="O13" s="107"/>
      <c r="P13" s="145"/>
      <c r="Q13" s="19"/>
      <c r="R13" s="19"/>
      <c r="S13" s="19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</row>
    <row r="14" spans="1:30" x14ac:dyDescent="0.25">
      <c r="A14" s="7"/>
      <c r="B14" s="68" t="s">
        <v>50</v>
      </c>
      <c r="D14" s="9"/>
      <c r="J14" s="9"/>
      <c r="K14" s="154"/>
      <c r="L14" s="6"/>
      <c r="M14" s="136">
        <v>-9.8537006711713175</v>
      </c>
      <c r="N14" s="136">
        <v>-2.7519194171875636</v>
      </c>
      <c r="O14" s="107"/>
      <c r="P14" s="145"/>
      <c r="Q14" s="19"/>
      <c r="R14" s="19"/>
      <c r="S14" s="19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</row>
    <row r="15" spans="1:30" x14ac:dyDescent="0.25">
      <c r="A15" s="7"/>
      <c r="B15" s="68" t="s">
        <v>51</v>
      </c>
      <c r="D15" s="9"/>
      <c r="J15" s="9"/>
      <c r="K15" s="154"/>
      <c r="L15" s="6"/>
      <c r="M15" s="136">
        <v>-37.412023934742599</v>
      </c>
      <c r="N15" s="136">
        <v>-3.5115295983616219</v>
      </c>
      <c r="O15" s="19"/>
      <c r="P15" s="145"/>
      <c r="Q15" s="107"/>
      <c r="R15" s="19"/>
      <c r="S15" s="19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</row>
    <row r="16" spans="1:30" x14ac:dyDescent="0.25">
      <c r="A16" s="7"/>
      <c r="B16" s="68" t="s">
        <v>52</v>
      </c>
      <c r="D16" s="9"/>
      <c r="J16" s="9"/>
      <c r="K16" s="154"/>
      <c r="L16" s="6"/>
      <c r="M16" s="136">
        <v>-37.86036870846231</v>
      </c>
      <c r="N16" s="136">
        <v>-0.45850358571540728</v>
      </c>
      <c r="O16" s="19"/>
      <c r="P16" s="145"/>
      <c r="Q16" s="107"/>
      <c r="R16" s="19"/>
      <c r="S16" s="19"/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</row>
    <row r="17" spans="1:30" x14ac:dyDescent="0.25">
      <c r="A17" s="7"/>
      <c r="B17" s="68" t="s">
        <v>53</v>
      </c>
      <c r="D17" s="9"/>
      <c r="J17" s="9"/>
      <c r="K17" s="154"/>
      <c r="L17" s="6"/>
      <c r="M17" s="136">
        <v>-29.388887078893909</v>
      </c>
      <c r="N17" s="136">
        <v>-0.5742041258249545</v>
      </c>
      <c r="O17" s="19"/>
      <c r="P17" s="145"/>
      <c r="Q17" s="107"/>
      <c r="R17" s="19"/>
      <c r="S17" s="19"/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</row>
    <row r="18" spans="1:30" x14ac:dyDescent="0.25">
      <c r="A18" s="7"/>
      <c r="B18" s="68" t="s">
        <v>54</v>
      </c>
      <c r="D18" s="9"/>
      <c r="J18" s="9"/>
      <c r="K18" s="154"/>
      <c r="L18" s="6"/>
      <c r="M18" s="136">
        <v>-18.816837864591562</v>
      </c>
      <c r="N18" s="136">
        <v>-1.0452314571961836</v>
      </c>
      <c r="O18" s="19"/>
      <c r="P18" s="145"/>
      <c r="Q18" s="107"/>
      <c r="R18" s="19"/>
      <c r="S18" s="19"/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</row>
    <row r="19" spans="1:30" x14ac:dyDescent="0.25">
      <c r="A19" s="7"/>
      <c r="B19" s="68" t="s">
        <v>55</v>
      </c>
      <c r="D19" s="9"/>
      <c r="J19" s="9"/>
      <c r="K19" s="154"/>
      <c r="L19" s="6"/>
      <c r="M19" s="136">
        <v>-5.5416756223915398</v>
      </c>
      <c r="N19" s="136">
        <v>-1.6835632273555279</v>
      </c>
      <c r="O19" s="19"/>
      <c r="P19" s="145"/>
      <c r="Q19" s="107"/>
      <c r="R19" s="19"/>
      <c r="S19" s="19"/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</row>
    <row r="20" spans="1:30" x14ac:dyDescent="0.25">
      <c r="A20" s="7"/>
      <c r="B20" s="68" t="s">
        <v>56</v>
      </c>
      <c r="D20" s="9"/>
      <c r="J20" s="9"/>
      <c r="K20" s="154"/>
      <c r="L20" s="6"/>
      <c r="M20" s="136">
        <v>-37.268870958383282</v>
      </c>
      <c r="N20" s="136">
        <v>-0.83637142747182325</v>
      </c>
      <c r="O20" s="19"/>
      <c r="P20" s="145"/>
      <c r="Q20" s="107"/>
      <c r="R20" s="19"/>
      <c r="S20" s="19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</row>
    <row r="21" spans="1:30" x14ac:dyDescent="0.25">
      <c r="A21" s="7"/>
      <c r="B21" s="68" t="s">
        <v>57</v>
      </c>
      <c r="D21" s="9"/>
      <c r="J21" s="9"/>
      <c r="K21" s="154"/>
      <c r="L21" s="6"/>
      <c r="M21" s="136">
        <v>-30.134331952423132</v>
      </c>
      <c r="N21" s="136">
        <v>-1.3013604739936222</v>
      </c>
      <c r="O21" s="19"/>
      <c r="P21" s="145"/>
      <c r="Q21" s="107"/>
      <c r="R21" s="19"/>
      <c r="S21" s="19"/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</row>
    <row r="22" spans="1:30" x14ac:dyDescent="0.25">
      <c r="A22" s="7"/>
      <c r="B22" s="68" t="s">
        <v>59</v>
      </c>
      <c r="D22" s="9"/>
      <c r="J22" s="9"/>
      <c r="K22" s="154"/>
      <c r="L22" s="6"/>
      <c r="M22" s="136">
        <v>-31.768660617263656</v>
      </c>
      <c r="N22" s="136">
        <v>-5.4082271109660223</v>
      </c>
      <c r="O22" s="19"/>
      <c r="P22" s="145"/>
      <c r="Q22" s="107"/>
      <c r="R22" s="19"/>
      <c r="S22" s="19"/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</row>
    <row r="23" spans="1:30" x14ac:dyDescent="0.25">
      <c r="A23" s="7"/>
      <c r="B23" s="68"/>
      <c r="D23" s="9"/>
      <c r="J23" s="9"/>
      <c r="K23" s="154"/>
      <c r="L23" s="6"/>
      <c r="M23" s="212"/>
      <c r="N23" s="212"/>
      <c r="O23" s="19"/>
      <c r="P23" s="145"/>
      <c r="Q23" s="107"/>
      <c r="R23" s="19"/>
      <c r="S23" s="19"/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</row>
    <row r="24" spans="1:30" ht="15.75" customHeight="1" x14ac:dyDescent="0.25">
      <c r="A24" s="261" t="s">
        <v>63</v>
      </c>
      <c r="B24" s="262"/>
      <c r="C24" s="262"/>
      <c r="D24" s="262"/>
      <c r="E24" s="262"/>
      <c r="F24" s="262"/>
      <c r="G24" s="262"/>
      <c r="H24" s="262"/>
      <c r="I24" s="262"/>
      <c r="J24" s="262"/>
      <c r="K24" s="262"/>
      <c r="L24" s="262"/>
      <c r="M24" s="262"/>
      <c r="N24" s="262"/>
      <c r="O24" s="262"/>
      <c r="P24" s="265"/>
      <c r="Q24" s="107"/>
      <c r="R24" s="19"/>
      <c r="S24" s="1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</row>
    <row r="25" spans="1:30" x14ac:dyDescent="0.25">
      <c r="K25" s="6"/>
      <c r="L25" s="6"/>
      <c r="M25" s="6"/>
      <c r="N25" s="6"/>
      <c r="O25" s="6"/>
      <c r="P25" s="145"/>
      <c r="Q25" s="107"/>
      <c r="R25" s="19"/>
      <c r="S25" s="19"/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</row>
    <row r="26" spans="1:30" ht="15.75" customHeight="1" x14ac:dyDescent="0.25">
      <c r="A26" s="267" t="s">
        <v>115</v>
      </c>
      <c r="B26" s="260"/>
      <c r="C26" s="260"/>
      <c r="D26" s="260"/>
      <c r="E26" s="260"/>
      <c r="F26" s="260"/>
      <c r="G26" s="260"/>
      <c r="H26" s="260"/>
      <c r="I26" s="260" t="s">
        <v>116</v>
      </c>
      <c r="J26" s="260"/>
      <c r="K26" s="260"/>
      <c r="L26" s="260"/>
      <c r="M26" s="260"/>
      <c r="N26" s="260"/>
      <c r="O26" s="260"/>
      <c r="P26" s="266"/>
      <c r="Q26" s="107"/>
      <c r="R26" s="19"/>
      <c r="S26" s="19"/>
      <c r="T26" s="19"/>
      <c r="U26" s="19"/>
      <c r="V26" s="19"/>
      <c r="W26" s="19"/>
      <c r="X26" s="19"/>
      <c r="Y26" s="19"/>
      <c r="Z26" s="19"/>
      <c r="AA26" s="19"/>
      <c r="AB26" s="19"/>
      <c r="AC26" s="19"/>
      <c r="AD26" s="19"/>
    </row>
    <row r="27" spans="1:30" x14ac:dyDescent="0.25">
      <c r="A27" s="7"/>
      <c r="B27" s="11"/>
      <c r="C27" s="13"/>
      <c r="D27" s="13"/>
      <c r="E27" s="13"/>
      <c r="F27" s="13"/>
      <c r="G27" s="13"/>
      <c r="H27" s="13"/>
      <c r="I27" s="14"/>
      <c r="J27" s="9"/>
      <c r="K27" s="153"/>
      <c r="L27" s="108"/>
      <c r="M27" s="19"/>
      <c r="N27" s="19"/>
      <c r="O27" s="19"/>
      <c r="P27" s="145"/>
      <c r="Q27" s="107"/>
      <c r="R27" s="19"/>
      <c r="S27" s="58"/>
      <c r="T27" s="58"/>
      <c r="U27" s="19"/>
      <c r="V27" s="19"/>
      <c r="W27" s="19"/>
      <c r="X27" s="19"/>
      <c r="Y27" s="19"/>
      <c r="Z27" s="19"/>
      <c r="AA27" s="19"/>
      <c r="AB27" s="19"/>
      <c r="AC27" s="19"/>
      <c r="AD27" s="19"/>
    </row>
    <row r="28" spans="1:30" ht="17.25" customHeight="1" x14ac:dyDescent="0.25">
      <c r="A28" s="7"/>
      <c r="B28" s="11"/>
      <c r="C28" s="13"/>
      <c r="D28" s="13"/>
      <c r="E28" s="13"/>
      <c r="F28" s="13"/>
      <c r="G28" s="13"/>
      <c r="H28" s="13"/>
      <c r="I28" s="14"/>
      <c r="J28" s="9"/>
      <c r="K28" s="63"/>
      <c r="L28" s="108"/>
      <c r="M28" s="19"/>
      <c r="N28" s="19"/>
      <c r="O28" s="19"/>
      <c r="P28" s="144"/>
      <c r="Q28" s="19"/>
      <c r="R28" s="19"/>
      <c r="S28" s="19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</row>
    <row r="29" spans="1:30" s="5" customFormat="1" ht="14.25" customHeight="1" x14ac:dyDescent="0.25">
      <c r="A29" s="7"/>
      <c r="B29" s="11"/>
      <c r="C29" s="13"/>
      <c r="D29" s="13"/>
      <c r="E29" s="13"/>
      <c r="F29" s="13"/>
      <c r="G29" s="13"/>
      <c r="H29" s="13"/>
      <c r="I29" s="14"/>
      <c r="J29" s="9"/>
      <c r="K29" s="63"/>
      <c r="L29" s="107"/>
      <c r="M29" s="107"/>
      <c r="N29" s="109"/>
      <c r="O29" s="109"/>
      <c r="P29" s="146"/>
      <c r="Q29" s="19"/>
      <c r="R29" s="19"/>
      <c r="S29" s="19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</row>
    <row r="30" spans="1:30" s="5" customFormat="1" ht="18" customHeight="1" x14ac:dyDescent="0.25">
      <c r="A30" s="7"/>
      <c r="B30" s="11"/>
      <c r="C30" s="13"/>
      <c r="D30" s="13"/>
      <c r="E30" s="13"/>
      <c r="F30" s="13"/>
      <c r="G30" s="13"/>
      <c r="H30" s="13"/>
      <c r="I30" s="14"/>
      <c r="J30" s="9"/>
      <c r="K30" s="63"/>
      <c r="L30" s="19"/>
      <c r="M30" s="110"/>
      <c r="N30" s="111"/>
      <c r="O30" s="111"/>
      <c r="P30" s="144"/>
      <c r="Q30" s="19"/>
      <c r="R30" s="19"/>
      <c r="S30" s="19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</row>
    <row r="31" spans="1:30" s="5" customFormat="1" ht="14.25" customHeight="1" x14ac:dyDescent="0.25">
      <c r="A31" s="7"/>
      <c r="B31" s="11"/>
      <c r="C31" s="13"/>
      <c r="D31" s="13"/>
      <c r="E31" s="13"/>
      <c r="F31" s="13"/>
      <c r="G31" s="13"/>
      <c r="H31" s="13"/>
      <c r="I31" s="14"/>
      <c r="J31" s="9"/>
      <c r="K31" s="63"/>
      <c r="L31" s="19"/>
      <c r="M31" s="110"/>
      <c r="N31" s="111"/>
      <c r="O31" s="111"/>
      <c r="P31" s="147"/>
      <c r="Q31" s="19"/>
      <c r="R31" s="19"/>
      <c r="S31" s="19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</row>
    <row r="32" spans="1:30" s="5" customFormat="1" ht="14.25" customHeight="1" x14ac:dyDescent="0.25">
      <c r="A32" s="7"/>
      <c r="B32" s="11"/>
      <c r="C32" s="13"/>
      <c r="D32" s="13"/>
      <c r="E32" s="13"/>
      <c r="F32" s="13"/>
      <c r="G32" s="13"/>
      <c r="H32" s="13"/>
      <c r="I32" s="14"/>
      <c r="J32" s="9"/>
      <c r="K32" s="63"/>
      <c r="L32" s="19"/>
      <c r="M32" s="110"/>
      <c r="N32" s="111"/>
      <c r="O32" s="111"/>
      <c r="P32" s="148"/>
      <c r="Q32" s="19"/>
      <c r="R32" s="19"/>
      <c r="S32" s="19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</row>
    <row r="33" spans="1:30" s="5" customFormat="1" ht="14.25" customHeight="1" x14ac:dyDescent="0.25">
      <c r="A33" s="7"/>
      <c r="B33" s="11"/>
      <c r="C33" s="13"/>
      <c r="D33" s="13"/>
      <c r="E33" s="13"/>
      <c r="F33" s="13"/>
      <c r="G33" s="13"/>
      <c r="H33" s="13"/>
      <c r="I33" s="14"/>
      <c r="J33" s="9"/>
      <c r="K33" s="63"/>
      <c r="L33" s="19"/>
      <c r="M33" s="110"/>
      <c r="N33" s="111"/>
      <c r="O33" s="111"/>
      <c r="P33" s="148"/>
      <c r="Q33" s="19"/>
      <c r="R33" s="19"/>
      <c r="S33" s="19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</row>
    <row r="34" spans="1:30" s="5" customFormat="1" ht="14.25" customHeight="1" x14ac:dyDescent="0.25">
      <c r="A34" s="7"/>
      <c r="B34" s="11"/>
      <c r="C34" s="13"/>
      <c r="D34" s="13"/>
      <c r="E34" s="13"/>
      <c r="F34" s="13"/>
      <c r="G34" s="13"/>
      <c r="H34" s="13"/>
      <c r="I34" s="14"/>
      <c r="J34" s="9"/>
      <c r="K34" s="63"/>
      <c r="L34" s="19"/>
      <c r="M34" s="110"/>
      <c r="N34" s="111"/>
      <c r="O34" s="111"/>
      <c r="P34" s="148"/>
      <c r="Q34" s="19"/>
      <c r="R34" s="19"/>
      <c r="S34" s="19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</row>
    <row r="35" spans="1:30" s="5" customFormat="1" ht="14.25" customHeight="1" x14ac:dyDescent="0.25">
      <c r="A35" s="7"/>
      <c r="B35" s="11"/>
      <c r="C35" s="13"/>
      <c r="D35" s="13"/>
      <c r="E35" s="13"/>
      <c r="F35" s="13"/>
      <c r="G35" s="13"/>
      <c r="H35" s="13"/>
      <c r="I35" s="14"/>
      <c r="J35" s="9"/>
      <c r="K35" s="63"/>
      <c r="L35" s="19"/>
      <c r="M35" s="110"/>
      <c r="N35" s="111"/>
      <c r="O35" s="111"/>
      <c r="P35" s="148"/>
      <c r="Q35" s="19"/>
      <c r="R35" s="19"/>
      <c r="S35" s="19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</row>
    <row r="36" spans="1:30" s="5" customFormat="1" ht="14.25" customHeight="1" x14ac:dyDescent="0.25">
      <c r="A36" s="7"/>
      <c r="B36" s="11"/>
      <c r="C36" s="13"/>
      <c r="D36" s="13"/>
      <c r="E36" s="13"/>
      <c r="F36" s="13"/>
      <c r="G36" s="13"/>
      <c r="H36" s="13"/>
      <c r="I36" s="14"/>
      <c r="J36" s="9"/>
      <c r="K36" s="63"/>
      <c r="L36" s="19"/>
      <c r="M36" s="110"/>
      <c r="N36" s="111"/>
      <c r="O36" s="111"/>
      <c r="P36" s="148"/>
      <c r="Q36" s="19"/>
      <c r="R36" s="19"/>
      <c r="S36" s="19"/>
      <c r="T36" s="19"/>
      <c r="U36" s="19"/>
      <c r="V36" s="19"/>
      <c r="W36" s="19"/>
      <c r="X36" s="19"/>
      <c r="Y36" s="19"/>
      <c r="Z36" s="19"/>
      <c r="AA36" s="19"/>
      <c r="AB36" s="19"/>
      <c r="AC36" s="19"/>
      <c r="AD36" s="19"/>
    </row>
    <row r="37" spans="1:30" s="5" customFormat="1" ht="14.25" customHeight="1" x14ac:dyDescent="0.25">
      <c r="A37" s="7"/>
      <c r="B37" s="11"/>
      <c r="C37" s="13"/>
      <c r="D37" s="13"/>
      <c r="E37" s="13"/>
      <c r="F37" s="13"/>
      <c r="G37" s="13"/>
      <c r="H37" s="13"/>
      <c r="I37" s="14"/>
      <c r="J37" s="9"/>
      <c r="K37" s="63"/>
      <c r="L37" s="19"/>
      <c r="M37" s="105"/>
      <c r="N37" s="111"/>
      <c r="O37" s="111"/>
      <c r="P37" s="148"/>
      <c r="Q37" s="19"/>
      <c r="R37" s="19"/>
      <c r="S37" s="19"/>
      <c r="T37" s="19"/>
      <c r="U37" s="19"/>
      <c r="V37" s="19"/>
      <c r="W37" s="19"/>
      <c r="X37" s="19"/>
      <c r="Y37" s="19"/>
      <c r="Z37" s="19"/>
      <c r="AA37" s="19"/>
    </row>
    <row r="38" spans="1:30" s="5" customFormat="1" ht="14.25" customHeight="1" x14ac:dyDescent="0.25">
      <c r="A38" s="7"/>
      <c r="B38" s="11"/>
      <c r="C38" s="13"/>
      <c r="D38" s="13"/>
      <c r="E38" s="13"/>
      <c r="F38" s="13"/>
      <c r="G38" s="13"/>
      <c r="H38" s="13"/>
      <c r="I38" s="14"/>
      <c r="J38" s="9"/>
      <c r="K38" s="63"/>
      <c r="L38" s="19"/>
      <c r="M38" s="110"/>
      <c r="N38" s="111"/>
      <c r="O38" s="111"/>
      <c r="P38" s="148"/>
      <c r="Q38" s="19"/>
      <c r="R38" s="19"/>
      <c r="S38" s="19"/>
      <c r="T38" s="19"/>
      <c r="U38" s="19"/>
      <c r="V38" s="19"/>
      <c r="W38" s="19"/>
      <c r="X38" s="19"/>
      <c r="Y38" s="19"/>
      <c r="Z38" s="19"/>
      <c r="AA38" s="19"/>
    </row>
    <row r="39" spans="1:30" s="5" customFormat="1" ht="14.25" customHeight="1" x14ac:dyDescent="0.25">
      <c r="A39" s="7"/>
      <c r="B39" s="11"/>
      <c r="C39" s="13"/>
      <c r="D39" s="13"/>
      <c r="E39" s="13"/>
      <c r="F39" s="13"/>
      <c r="G39" s="13"/>
      <c r="H39" s="13"/>
      <c r="I39" s="14"/>
      <c r="J39" s="9"/>
      <c r="K39" s="63"/>
      <c r="L39" s="19"/>
      <c r="M39" s="110"/>
      <c r="N39" s="111"/>
      <c r="O39" s="111"/>
      <c r="P39" s="148"/>
      <c r="Q39" s="19"/>
      <c r="R39" s="19"/>
      <c r="S39" s="19"/>
      <c r="T39" s="19"/>
      <c r="U39" s="19"/>
      <c r="V39" s="19"/>
      <c r="W39" s="19"/>
      <c r="X39" s="19"/>
      <c r="Y39" s="19"/>
      <c r="Z39" s="19"/>
      <c r="AA39" s="19"/>
    </row>
    <row r="40" spans="1:30" s="5" customFormat="1" ht="14.25" customHeight="1" x14ac:dyDescent="0.25">
      <c r="A40" s="7"/>
      <c r="B40" s="9"/>
      <c r="C40" s="13"/>
      <c r="D40" s="13"/>
      <c r="E40" s="13"/>
      <c r="F40" s="13"/>
      <c r="G40" s="15"/>
      <c r="H40" s="15"/>
      <c r="I40" s="16"/>
      <c r="J40" s="9"/>
      <c r="K40" s="63"/>
      <c r="L40" s="19"/>
      <c r="M40" s="110"/>
      <c r="N40" s="111"/>
      <c r="O40" s="111"/>
      <c r="P40" s="148"/>
      <c r="Q40" s="19"/>
      <c r="R40" s="19"/>
      <c r="S40" s="19"/>
      <c r="T40" s="19"/>
      <c r="U40" s="19"/>
      <c r="V40" s="19"/>
      <c r="W40" s="19"/>
      <c r="X40" s="19"/>
      <c r="Y40" s="19"/>
      <c r="Z40" s="19"/>
      <c r="AA40" s="19"/>
    </row>
    <row r="41" spans="1:30" s="5" customFormat="1" ht="14.25" customHeight="1" x14ac:dyDescent="0.25">
      <c r="A41" s="7"/>
      <c r="B41" s="9"/>
      <c r="C41" s="13"/>
      <c r="D41" s="13"/>
      <c r="E41" s="13"/>
      <c r="F41" s="13"/>
      <c r="G41" s="15"/>
      <c r="H41" s="15"/>
      <c r="I41" s="16"/>
      <c r="J41" s="9"/>
      <c r="K41" s="63"/>
      <c r="L41" s="19"/>
      <c r="M41" s="110"/>
      <c r="N41" s="111"/>
      <c r="O41" s="111"/>
      <c r="P41" s="148"/>
      <c r="Q41" s="19"/>
      <c r="R41" s="19"/>
      <c r="S41" s="19"/>
      <c r="T41" s="19"/>
      <c r="U41" s="19"/>
      <c r="V41" s="19"/>
      <c r="W41" s="19"/>
      <c r="X41" s="19"/>
      <c r="Y41" s="19"/>
      <c r="Z41" s="19"/>
      <c r="AA41" s="19"/>
    </row>
    <row r="42" spans="1:30" s="5" customFormat="1" ht="14.25" customHeight="1" x14ac:dyDescent="0.25">
      <c r="A42" s="7"/>
      <c r="J42" s="9"/>
      <c r="K42" s="63"/>
      <c r="L42" s="19"/>
      <c r="M42" s="110"/>
      <c r="N42" s="111"/>
      <c r="O42" s="111"/>
      <c r="P42" s="148"/>
      <c r="Q42" s="19"/>
      <c r="R42" s="19"/>
      <c r="S42" s="19"/>
      <c r="T42" s="19"/>
      <c r="U42" s="19"/>
      <c r="V42" s="19"/>
      <c r="W42" s="19"/>
      <c r="X42" s="19"/>
      <c r="Y42" s="19"/>
      <c r="Z42" s="19"/>
      <c r="AA42" s="19"/>
    </row>
    <row r="43" spans="1:30" s="5" customFormat="1" ht="14.25" customHeight="1" x14ac:dyDescent="0.25">
      <c r="A43" s="7"/>
      <c r="J43" s="9"/>
      <c r="K43" s="63"/>
      <c r="L43" s="19"/>
      <c r="M43" s="110"/>
      <c r="N43" s="111"/>
      <c r="O43" s="111"/>
      <c r="P43" s="148"/>
      <c r="Q43" s="19"/>
      <c r="R43" s="19"/>
      <c r="S43" s="19"/>
      <c r="T43" s="19"/>
      <c r="U43" s="19"/>
      <c r="V43" s="19"/>
      <c r="W43" s="19"/>
      <c r="X43" s="19"/>
      <c r="Y43" s="19"/>
      <c r="Z43" s="19"/>
      <c r="AA43" s="19"/>
    </row>
    <row r="44" spans="1:30" s="5" customFormat="1" x14ac:dyDescent="0.25">
      <c r="A44" s="77" t="s">
        <v>62</v>
      </c>
      <c r="J44" s="9"/>
      <c r="K44" s="63"/>
      <c r="L44" s="19"/>
      <c r="M44" s="112"/>
      <c r="N44" s="111"/>
      <c r="O44" s="111"/>
      <c r="P44" s="148"/>
      <c r="Q44" s="19"/>
      <c r="R44" s="19"/>
      <c r="S44" s="19"/>
      <c r="T44" s="19"/>
      <c r="U44" s="19"/>
      <c r="V44" s="19"/>
      <c r="W44" s="19"/>
      <c r="X44" s="19"/>
      <c r="Y44" s="19"/>
      <c r="Z44" s="19"/>
      <c r="AA44" s="19"/>
    </row>
    <row r="45" spans="1:30" s="5" customFormat="1" x14ac:dyDescent="0.25">
      <c r="A45" s="77" t="str">
        <f>'H Producción Bogotá anual'!$A$45</f>
        <v>p: provisional</v>
      </c>
      <c r="J45" s="9"/>
      <c r="K45" s="63"/>
      <c r="L45" s="19"/>
      <c r="M45" s="112"/>
      <c r="N45" s="111"/>
      <c r="O45" s="111"/>
      <c r="P45" s="148"/>
      <c r="Q45" s="19"/>
      <c r="R45" s="19"/>
      <c r="S45" s="19"/>
      <c r="T45" s="19"/>
      <c r="U45" s="19"/>
      <c r="V45" s="19"/>
      <c r="W45" s="19"/>
      <c r="X45" s="19"/>
      <c r="Y45" s="19"/>
      <c r="Z45" s="19"/>
      <c r="AA45" s="19"/>
    </row>
    <row r="46" spans="1:30" s="5" customFormat="1" x14ac:dyDescent="0.25">
      <c r="A46" s="117" t="str">
        <f>'H Producción Bogotá anual'!$A$46</f>
        <v>Fuente: DANE, Encuesta mensual manufacturera con enfoque territorial, junio 2020p</v>
      </c>
      <c r="B46" s="143"/>
      <c r="C46" s="130"/>
      <c r="D46" s="130"/>
      <c r="E46" s="130"/>
      <c r="F46" s="130"/>
      <c r="G46" s="130"/>
      <c r="H46" s="130"/>
      <c r="I46" s="130"/>
      <c r="J46" s="130"/>
      <c r="K46" s="130"/>
      <c r="L46" s="119"/>
      <c r="M46" s="149"/>
      <c r="N46" s="150"/>
      <c r="O46" s="150"/>
      <c r="P46" s="151"/>
      <c r="Q46" s="19"/>
      <c r="R46" s="19"/>
      <c r="S46" s="19"/>
      <c r="T46" s="19"/>
      <c r="U46" s="19"/>
      <c r="V46" s="19"/>
      <c r="W46" s="19"/>
      <c r="X46" s="19"/>
      <c r="Y46" s="19"/>
      <c r="Z46" s="19"/>
      <c r="AA46" s="19"/>
    </row>
    <row r="47" spans="1:30" s="5" customFormat="1" x14ac:dyDescent="0.25">
      <c r="A47" s="6"/>
      <c r="B47" s="6"/>
      <c r="C47" s="6"/>
      <c r="D47" s="6"/>
      <c r="E47" s="6"/>
      <c r="F47" s="6"/>
      <c r="G47" s="6"/>
      <c r="H47" s="6"/>
      <c r="I47" s="6"/>
      <c r="J47" s="6"/>
      <c r="L47" s="19"/>
      <c r="M47" s="110"/>
      <c r="N47" s="111"/>
      <c r="O47" s="111"/>
      <c r="P47" s="103"/>
      <c r="Q47" s="19"/>
      <c r="R47" s="19"/>
      <c r="S47" s="19"/>
      <c r="T47" s="19"/>
      <c r="U47" s="19"/>
      <c r="V47" s="19"/>
      <c r="W47" s="19"/>
      <c r="X47" s="19"/>
      <c r="Y47" s="19"/>
      <c r="Z47" s="19"/>
      <c r="AA47" s="19"/>
    </row>
    <row r="48" spans="1:30" ht="14.25" customHeight="1" x14ac:dyDescent="0.25">
      <c r="B48" s="19"/>
      <c r="L48" s="105"/>
      <c r="M48" s="110"/>
      <c r="N48" s="111"/>
      <c r="O48" s="111"/>
      <c r="P48" s="19"/>
      <c r="Q48" s="19"/>
      <c r="R48" s="19"/>
      <c r="S48" s="19"/>
      <c r="T48" s="19"/>
      <c r="U48" s="19"/>
      <c r="V48" s="19"/>
      <c r="W48" s="19"/>
      <c r="X48" s="19"/>
      <c r="Y48" s="19"/>
      <c r="Z48" s="19"/>
      <c r="AA48" s="19"/>
    </row>
    <row r="49" spans="2:27" x14ac:dyDescent="0.25">
      <c r="L49" s="19"/>
      <c r="M49" s="19"/>
      <c r="N49" s="19"/>
      <c r="O49" s="19"/>
      <c r="P49" s="19"/>
      <c r="Q49" s="19"/>
      <c r="R49" s="19"/>
      <c r="S49" s="19"/>
      <c r="T49" s="19"/>
      <c r="U49" s="19"/>
      <c r="V49" s="19"/>
      <c r="W49" s="19"/>
      <c r="X49" s="19"/>
      <c r="Y49" s="19"/>
      <c r="Z49" s="19"/>
      <c r="AA49" s="19"/>
    </row>
    <row r="50" spans="2:27" x14ac:dyDescent="0.25">
      <c r="L50" s="19"/>
      <c r="M50" s="19"/>
      <c r="N50" s="19"/>
      <c r="O50" s="19"/>
      <c r="P50" s="19"/>
      <c r="Q50" s="19"/>
      <c r="R50" s="19"/>
      <c r="S50" s="19"/>
      <c r="T50" s="19"/>
      <c r="U50" s="19"/>
      <c r="V50" s="19"/>
      <c r="W50" s="19"/>
      <c r="X50" s="19"/>
      <c r="Y50" s="19"/>
      <c r="Z50" s="19"/>
      <c r="AA50" s="19"/>
    </row>
    <row r="51" spans="2:27" x14ac:dyDescent="0.25">
      <c r="L51" s="19"/>
      <c r="M51" s="19"/>
      <c r="N51" s="19"/>
      <c r="O51" s="19"/>
      <c r="P51" s="19"/>
      <c r="Q51" s="19"/>
      <c r="R51" s="19"/>
      <c r="S51" s="19"/>
      <c r="T51" s="19"/>
      <c r="U51" s="19"/>
      <c r="V51" s="19"/>
      <c r="W51" s="19"/>
      <c r="X51" s="19"/>
      <c r="Y51" s="19"/>
      <c r="Z51" s="19"/>
      <c r="AA51" s="19"/>
    </row>
    <row r="52" spans="2:27" x14ac:dyDescent="0.25">
      <c r="L52" s="19"/>
      <c r="M52" s="19"/>
      <c r="N52" s="19"/>
      <c r="O52" s="19"/>
      <c r="P52" s="19"/>
      <c r="Q52" s="19"/>
      <c r="R52" s="19"/>
      <c r="S52" s="19"/>
      <c r="T52" s="19"/>
      <c r="U52" s="19"/>
      <c r="V52" s="19"/>
      <c r="W52" s="19"/>
      <c r="X52" s="19"/>
      <c r="Y52" s="19"/>
      <c r="Z52" s="19"/>
      <c r="AA52" s="19"/>
    </row>
    <row r="53" spans="2:27" x14ac:dyDescent="0.25">
      <c r="B53" s="19"/>
      <c r="L53" s="19"/>
      <c r="M53" s="19"/>
      <c r="N53" s="19"/>
      <c r="O53" s="19"/>
      <c r="P53" s="19"/>
      <c r="Q53" s="19"/>
      <c r="R53" s="19"/>
      <c r="S53" s="19"/>
      <c r="T53" s="19"/>
      <c r="U53" s="19"/>
      <c r="V53" s="19"/>
      <c r="W53" s="19"/>
      <c r="X53" s="19"/>
      <c r="Y53" s="19"/>
      <c r="Z53" s="19"/>
      <c r="AA53" s="19"/>
    </row>
    <row r="54" spans="2:27" x14ac:dyDescent="0.25">
      <c r="B54" s="19"/>
      <c r="L54" s="19"/>
      <c r="M54" s="19"/>
      <c r="N54" s="19"/>
      <c r="O54" s="19"/>
      <c r="P54" s="19"/>
      <c r="Q54" s="19"/>
      <c r="R54" s="19"/>
      <c r="S54" s="19"/>
      <c r="T54" s="19"/>
      <c r="U54" s="19"/>
      <c r="V54" s="19"/>
      <c r="W54" s="19"/>
      <c r="X54" s="19"/>
      <c r="Y54" s="19"/>
      <c r="Z54" s="19"/>
      <c r="AA54" s="19"/>
    </row>
    <row r="55" spans="2:27" x14ac:dyDescent="0.25">
      <c r="B55" s="19"/>
      <c r="L55" s="19"/>
      <c r="M55" s="19"/>
      <c r="N55" s="19"/>
      <c r="O55" s="19"/>
      <c r="P55" s="19"/>
      <c r="Q55" s="19"/>
      <c r="R55" s="19"/>
      <c r="S55" s="19"/>
      <c r="T55" s="19"/>
      <c r="U55" s="19"/>
      <c r="V55" s="19"/>
      <c r="W55" s="19"/>
      <c r="X55" s="19"/>
      <c r="Y55" s="19"/>
      <c r="Z55" s="19"/>
      <c r="AA55" s="19"/>
    </row>
    <row r="56" spans="2:27" x14ac:dyDescent="0.25">
      <c r="B56" s="19"/>
      <c r="L56" s="19"/>
      <c r="M56" s="19"/>
      <c r="N56" s="19"/>
      <c r="O56" s="19"/>
      <c r="P56" s="19"/>
      <c r="Q56" s="19"/>
      <c r="R56" s="19"/>
      <c r="S56" s="19"/>
      <c r="T56" s="19"/>
      <c r="U56" s="19"/>
      <c r="V56" s="19"/>
      <c r="W56" s="19"/>
      <c r="X56" s="19"/>
      <c r="Y56" s="19"/>
      <c r="Z56" s="19"/>
      <c r="AA56" s="19"/>
    </row>
    <row r="57" spans="2:27" x14ac:dyDescent="0.25">
      <c r="B57" s="19"/>
      <c r="L57" s="19"/>
      <c r="M57" s="19"/>
      <c r="N57" s="19"/>
      <c r="O57" s="19"/>
      <c r="P57" s="19"/>
      <c r="Q57" s="19"/>
      <c r="R57" s="19"/>
      <c r="S57" s="19"/>
      <c r="T57" s="19"/>
      <c r="U57" s="19"/>
      <c r="V57" s="19"/>
      <c r="W57" s="19"/>
      <c r="X57" s="19"/>
      <c r="Y57" s="19"/>
      <c r="Z57" s="19"/>
      <c r="AA57" s="19"/>
    </row>
    <row r="58" spans="2:27" x14ac:dyDescent="0.25">
      <c r="B58" s="19"/>
      <c r="L58" s="19"/>
      <c r="M58" s="19"/>
      <c r="N58" s="19"/>
      <c r="O58" s="19"/>
      <c r="P58" s="19"/>
      <c r="Q58" s="19"/>
      <c r="R58" s="19"/>
      <c r="S58" s="19"/>
      <c r="T58" s="19"/>
      <c r="U58" s="19"/>
      <c r="V58" s="19"/>
      <c r="W58" s="19"/>
      <c r="X58" s="19"/>
      <c r="Y58" s="19"/>
      <c r="Z58" s="19"/>
      <c r="AA58" s="19"/>
    </row>
    <row r="59" spans="2:27" x14ac:dyDescent="0.25">
      <c r="L59" s="19"/>
      <c r="M59" s="19"/>
      <c r="N59" s="19"/>
      <c r="O59" s="19"/>
      <c r="P59" s="19"/>
      <c r="Q59" s="19"/>
      <c r="R59" s="19"/>
      <c r="S59" s="19"/>
      <c r="T59" s="19"/>
      <c r="U59" s="19"/>
      <c r="V59" s="19"/>
      <c r="W59" s="19"/>
      <c r="X59" s="19"/>
      <c r="Y59" s="19"/>
      <c r="Z59" s="19"/>
      <c r="AA59" s="19"/>
    </row>
    <row r="60" spans="2:27" x14ac:dyDescent="0.25">
      <c r="L60" s="19"/>
      <c r="M60" s="19"/>
      <c r="N60" s="19"/>
      <c r="O60" s="19"/>
      <c r="P60" s="19"/>
      <c r="Q60" s="19"/>
      <c r="R60" s="19"/>
      <c r="S60" s="19"/>
      <c r="T60" s="19"/>
      <c r="U60" s="19"/>
      <c r="V60" s="19"/>
      <c r="W60" s="19"/>
      <c r="X60" s="19"/>
      <c r="Y60" s="19"/>
      <c r="Z60" s="19"/>
      <c r="AA60" s="19"/>
    </row>
    <row r="61" spans="2:27" x14ac:dyDescent="0.25">
      <c r="L61" s="19"/>
      <c r="M61" s="19"/>
      <c r="N61" s="19"/>
      <c r="O61" s="19"/>
      <c r="P61" s="19"/>
      <c r="Q61" s="19"/>
      <c r="R61" s="19"/>
      <c r="S61" s="19"/>
      <c r="T61" s="19"/>
      <c r="U61" s="19"/>
      <c r="V61" s="19"/>
      <c r="W61" s="19"/>
      <c r="X61" s="19"/>
      <c r="Y61" s="19"/>
      <c r="Z61" s="19"/>
      <c r="AA61" s="19"/>
    </row>
    <row r="62" spans="2:27" x14ac:dyDescent="0.25">
      <c r="B62" s="19"/>
      <c r="L62" s="19"/>
      <c r="M62" s="19"/>
      <c r="N62" s="19"/>
      <c r="O62" s="19"/>
      <c r="P62" s="19"/>
      <c r="Q62" s="19"/>
      <c r="R62" s="19"/>
      <c r="S62" s="19"/>
      <c r="T62" s="19"/>
      <c r="U62" s="19"/>
      <c r="V62" s="19"/>
      <c r="W62" s="19"/>
      <c r="X62" s="19"/>
      <c r="Y62" s="19"/>
      <c r="Z62" s="19"/>
      <c r="AA62" s="19"/>
    </row>
    <row r="63" spans="2:27" x14ac:dyDescent="0.25">
      <c r="L63" s="19"/>
      <c r="M63" s="19"/>
      <c r="N63" s="19"/>
      <c r="O63" s="19"/>
      <c r="P63" s="19"/>
      <c r="Q63" s="19"/>
      <c r="R63" s="19"/>
      <c r="S63" s="19"/>
      <c r="T63" s="19"/>
      <c r="U63" s="19"/>
      <c r="V63" s="19"/>
      <c r="W63" s="19"/>
      <c r="X63" s="19"/>
      <c r="Y63" s="19"/>
      <c r="Z63" s="19"/>
      <c r="AA63" s="19"/>
    </row>
    <row r="64" spans="2:27" x14ac:dyDescent="0.25">
      <c r="L64" s="19"/>
      <c r="M64" s="19"/>
      <c r="N64" s="19"/>
      <c r="O64" s="19"/>
      <c r="P64" s="19"/>
      <c r="Q64" s="19"/>
      <c r="R64" s="19"/>
      <c r="S64" s="19"/>
      <c r="T64" s="19"/>
      <c r="U64" s="19"/>
      <c r="V64" s="19"/>
      <c r="W64" s="19"/>
      <c r="X64" s="19"/>
      <c r="Y64" s="19"/>
      <c r="Z64" s="19"/>
      <c r="AA64" s="19"/>
    </row>
    <row r="65" spans="2:27" x14ac:dyDescent="0.25">
      <c r="L65" s="19"/>
      <c r="M65" s="19"/>
      <c r="N65" s="19"/>
      <c r="O65" s="19"/>
      <c r="P65" s="19"/>
      <c r="Q65" s="19"/>
      <c r="R65" s="19"/>
      <c r="S65" s="19"/>
      <c r="T65" s="19"/>
      <c r="U65" s="19"/>
      <c r="V65" s="19"/>
      <c r="W65" s="19"/>
      <c r="X65" s="19"/>
      <c r="Y65" s="19"/>
      <c r="Z65" s="19"/>
      <c r="AA65" s="19"/>
    </row>
    <row r="70" spans="2:27" x14ac:dyDescent="0.25">
      <c r="B70" s="19"/>
    </row>
    <row r="71" spans="2:27" x14ac:dyDescent="0.25">
      <c r="B71" s="19"/>
    </row>
  </sheetData>
  <sortState ref="M29:O39">
    <sortCondition ref="O29:O39"/>
  </sortState>
  <mergeCells count="5">
    <mergeCell ref="A8:P8"/>
    <mergeCell ref="A9:P9"/>
    <mergeCell ref="A24:P24"/>
    <mergeCell ref="I26:P26"/>
    <mergeCell ref="A26:H26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1"/>
  <sheetViews>
    <sheetView zoomScaleNormal="100" zoomScaleSheetLayoutView="80" workbookViewId="0"/>
  </sheetViews>
  <sheetFormatPr baseColWidth="10" defaultColWidth="10.85546875" defaultRowHeight="15.75" x14ac:dyDescent="0.25"/>
  <cols>
    <col min="1" max="10" width="7.7109375" style="6" customWidth="1"/>
    <col min="11" max="12" width="7.7109375" style="5" customWidth="1"/>
    <col min="13" max="13" width="8.5703125" style="5" customWidth="1"/>
    <col min="14" max="14" width="14.85546875" style="5" customWidth="1"/>
    <col min="15" max="16" width="7.7109375" style="5" customWidth="1"/>
    <col min="17" max="19" width="10.85546875" style="5"/>
    <col min="20" max="20" width="10.85546875" style="71"/>
    <col min="21" max="16384" width="10.85546875" style="6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52"/>
      <c r="L1" s="62"/>
      <c r="P1" s="139"/>
    </row>
    <row r="2" spans="1:30" x14ac:dyDescent="0.25">
      <c r="A2" s="7"/>
      <c r="B2" s="8"/>
      <c r="C2" s="8"/>
      <c r="D2" s="8"/>
      <c r="E2" s="8"/>
      <c r="F2" s="8"/>
      <c r="G2" s="8"/>
      <c r="H2" s="8"/>
      <c r="I2" s="9"/>
      <c r="J2" s="8"/>
      <c r="K2" s="152"/>
      <c r="L2" s="62"/>
      <c r="P2" s="139"/>
    </row>
    <row r="3" spans="1:30" x14ac:dyDescent="0.25">
      <c r="A3" s="7"/>
      <c r="B3" s="8"/>
      <c r="C3" s="8"/>
      <c r="D3" s="8"/>
      <c r="E3" s="8"/>
      <c r="F3" s="8"/>
      <c r="G3" s="8"/>
      <c r="H3" s="8"/>
      <c r="I3" s="9"/>
      <c r="J3" s="8"/>
      <c r="K3" s="152"/>
      <c r="L3" s="62"/>
      <c r="P3" s="139"/>
    </row>
    <row r="4" spans="1:30" x14ac:dyDescent="0.25">
      <c r="A4" s="7"/>
      <c r="B4" s="8"/>
      <c r="C4" s="8"/>
      <c r="D4" s="8"/>
      <c r="E4" s="8"/>
      <c r="F4" s="8"/>
      <c r="G4" s="8"/>
      <c r="H4" s="8"/>
      <c r="I4" s="9"/>
      <c r="J4" s="9"/>
      <c r="K4" s="63"/>
      <c r="P4" s="139"/>
    </row>
    <row r="5" spans="1:30" x14ac:dyDescent="0.25">
      <c r="A5" s="7"/>
      <c r="B5" s="115"/>
      <c r="C5" s="115"/>
      <c r="D5" s="115"/>
      <c r="E5" s="115"/>
      <c r="F5" s="115"/>
      <c r="G5" s="115"/>
      <c r="H5" s="115"/>
      <c r="I5" s="9"/>
      <c r="J5" s="9"/>
      <c r="K5" s="63"/>
      <c r="P5" s="139"/>
    </row>
    <row r="6" spans="1:30" x14ac:dyDescent="0.25">
      <c r="A6" s="7"/>
      <c r="B6" s="8"/>
      <c r="C6" s="8"/>
      <c r="D6" s="8"/>
      <c r="E6" s="8"/>
      <c r="F6" s="8"/>
      <c r="G6" s="8"/>
      <c r="H6" s="8"/>
      <c r="I6" s="8"/>
      <c r="J6" s="9"/>
      <c r="K6" s="63"/>
      <c r="P6" s="139"/>
      <c r="T6" s="19"/>
      <c r="U6" s="19"/>
      <c r="V6" s="19"/>
      <c r="W6" s="19"/>
      <c r="X6" s="19"/>
    </row>
    <row r="7" spans="1:30" x14ac:dyDescent="0.25">
      <c r="A7" s="7"/>
      <c r="B7" s="115"/>
      <c r="C7" s="115"/>
      <c r="D7" s="115"/>
      <c r="E7" s="115"/>
      <c r="F7" s="115"/>
      <c r="G7" s="115"/>
      <c r="H7" s="115"/>
      <c r="I7" s="115"/>
      <c r="J7" s="9"/>
      <c r="K7" s="63"/>
      <c r="L7" s="63"/>
      <c r="M7" s="63"/>
      <c r="N7" s="63"/>
      <c r="O7" s="63"/>
      <c r="P7" s="139"/>
      <c r="T7" s="19"/>
      <c r="U7" s="19"/>
      <c r="V7" s="19"/>
      <c r="W7" s="19"/>
      <c r="X7" s="19"/>
    </row>
    <row r="8" spans="1:30" x14ac:dyDescent="0.25">
      <c r="A8" s="263" t="s">
        <v>64</v>
      </c>
      <c r="B8" s="263"/>
      <c r="C8" s="263"/>
      <c r="D8" s="263"/>
      <c r="E8" s="263"/>
      <c r="F8" s="263"/>
      <c r="G8" s="263"/>
      <c r="H8" s="263"/>
      <c r="I8" s="263"/>
      <c r="J8" s="263"/>
      <c r="K8" s="263"/>
      <c r="L8" s="263"/>
      <c r="M8" s="263"/>
      <c r="N8" s="263"/>
      <c r="O8" s="263"/>
      <c r="P8" s="264"/>
      <c r="T8" s="19"/>
      <c r="U8" s="19"/>
      <c r="V8" s="19"/>
      <c r="W8" s="19"/>
      <c r="X8" s="19"/>
    </row>
    <row r="9" spans="1:30" ht="18.75" x14ac:dyDescent="0.35">
      <c r="A9" s="231" t="s">
        <v>111</v>
      </c>
      <c r="B9" s="231"/>
      <c r="C9" s="231"/>
      <c r="D9" s="231"/>
      <c r="E9" s="231"/>
      <c r="F9" s="231"/>
      <c r="G9" s="231"/>
      <c r="H9" s="231"/>
      <c r="I9" s="231"/>
      <c r="J9" s="231"/>
      <c r="K9" s="231"/>
      <c r="L9" s="231"/>
      <c r="M9" s="231"/>
      <c r="N9" s="231"/>
      <c r="O9" s="231"/>
      <c r="P9" s="236"/>
      <c r="T9" s="19"/>
      <c r="U9" s="19"/>
      <c r="V9" s="19"/>
      <c r="W9" s="19"/>
      <c r="X9" s="19"/>
    </row>
    <row r="10" spans="1:30" x14ac:dyDescent="0.25">
      <c r="A10" s="9"/>
      <c r="B10" s="115"/>
      <c r="C10" s="114"/>
      <c r="D10" s="114"/>
      <c r="E10" s="114"/>
      <c r="F10" s="114"/>
      <c r="G10" s="114"/>
      <c r="H10" s="114"/>
      <c r="I10" s="115"/>
      <c r="J10" s="9"/>
      <c r="K10" s="63"/>
      <c r="L10" s="63"/>
      <c r="M10" s="63"/>
      <c r="N10" s="63"/>
      <c r="O10" s="63"/>
      <c r="P10" s="139"/>
      <c r="T10" s="19"/>
      <c r="U10" s="19"/>
      <c r="V10" s="19"/>
      <c r="W10" s="19"/>
      <c r="X10" s="19"/>
    </row>
    <row r="11" spans="1:30" ht="15.75" customHeight="1" x14ac:dyDescent="0.25">
      <c r="A11" s="7"/>
      <c r="B11" s="9"/>
      <c r="C11" s="9"/>
      <c r="D11" s="9"/>
      <c r="E11" s="9"/>
      <c r="F11" s="9"/>
      <c r="G11" s="9"/>
      <c r="H11" s="9"/>
      <c r="I11" s="9"/>
      <c r="J11" s="9"/>
      <c r="K11" s="63"/>
      <c r="L11" s="63"/>
      <c r="M11" s="155" t="s">
        <v>61</v>
      </c>
      <c r="N11" s="156" t="s">
        <v>60</v>
      </c>
      <c r="O11" s="63"/>
      <c r="P11" s="139"/>
      <c r="T11" s="19"/>
      <c r="U11" s="19"/>
      <c r="V11" s="19"/>
      <c r="W11" s="19"/>
      <c r="X11" s="19"/>
    </row>
    <row r="12" spans="1:30" x14ac:dyDescent="0.25">
      <c r="A12" s="7"/>
      <c r="B12" s="9"/>
      <c r="C12" s="84"/>
      <c r="D12" s="9"/>
      <c r="E12" s="9"/>
      <c r="J12" s="9"/>
      <c r="K12" s="153"/>
      <c r="L12" s="69"/>
      <c r="M12" s="114">
        <v>2020</v>
      </c>
      <c r="N12" s="114">
        <v>2020</v>
      </c>
      <c r="O12" s="69"/>
      <c r="P12" s="140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</row>
    <row r="13" spans="1:30" x14ac:dyDescent="0.25">
      <c r="A13" s="7"/>
      <c r="B13" s="11" t="s">
        <v>3</v>
      </c>
      <c r="D13" s="9"/>
      <c r="E13" s="9"/>
      <c r="J13" s="9"/>
      <c r="K13" s="153"/>
      <c r="L13" s="69"/>
      <c r="M13" s="135">
        <v>-17.232928837103799</v>
      </c>
      <c r="N13" s="135">
        <v>-17.232928837103724</v>
      </c>
      <c r="O13" s="69"/>
      <c r="P13" s="140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</row>
    <row r="14" spans="1:30" x14ac:dyDescent="0.25">
      <c r="A14" s="7"/>
      <c r="B14" s="68" t="s">
        <v>50</v>
      </c>
      <c r="D14" s="9"/>
      <c r="J14" s="9"/>
      <c r="K14" s="154"/>
      <c r="L14" s="70"/>
      <c r="M14" s="136">
        <v>-12.026779039202573</v>
      </c>
      <c r="N14" s="136">
        <v>-3.3647001449992726</v>
      </c>
      <c r="O14" s="69"/>
      <c r="P14" s="140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</row>
    <row r="15" spans="1:30" x14ac:dyDescent="0.25">
      <c r="A15" s="7"/>
      <c r="B15" s="68" t="s">
        <v>51</v>
      </c>
      <c r="D15" s="9"/>
      <c r="J15" s="9"/>
      <c r="K15" s="154"/>
      <c r="L15" s="70"/>
      <c r="M15" s="136">
        <v>-38.855506765652507</v>
      </c>
      <c r="N15" s="136">
        <v>-3.7473002760390908</v>
      </c>
      <c r="P15" s="140"/>
      <c r="Q15" s="69">
        <v>2015</v>
      </c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</row>
    <row r="16" spans="1:30" x14ac:dyDescent="0.25">
      <c r="A16" s="7"/>
      <c r="B16" s="68" t="s">
        <v>52</v>
      </c>
      <c r="D16" s="9"/>
      <c r="J16" s="9"/>
      <c r="K16" s="154"/>
      <c r="L16" s="70"/>
      <c r="M16" s="136">
        <v>-17.021788340855217</v>
      </c>
      <c r="N16" s="136">
        <v>-0.1967914710428485</v>
      </c>
      <c r="P16" s="140"/>
      <c r="Q16" s="69">
        <v>3.4375866231065499</v>
      </c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</row>
    <row r="17" spans="1:30" x14ac:dyDescent="0.25">
      <c r="A17" s="7"/>
      <c r="B17" s="68" t="s">
        <v>53</v>
      </c>
      <c r="D17" s="9"/>
      <c r="J17" s="9"/>
      <c r="K17" s="154"/>
      <c r="L17" s="70"/>
      <c r="M17" s="136">
        <v>-27.295579217097576</v>
      </c>
      <c r="N17" s="136">
        <v>-0.56410080918302707</v>
      </c>
      <c r="P17" s="140"/>
      <c r="Q17" s="69">
        <v>7.7755015472511957</v>
      </c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</row>
    <row r="18" spans="1:30" x14ac:dyDescent="0.25">
      <c r="A18" s="7"/>
      <c r="B18" s="68" t="s">
        <v>54</v>
      </c>
      <c r="D18" s="9"/>
      <c r="J18" s="9"/>
      <c r="K18" s="154"/>
      <c r="L18" s="70"/>
      <c r="M18" s="136">
        <v>-17.705375142203827</v>
      </c>
      <c r="N18" s="136">
        <v>-0.92850169229912394</v>
      </c>
      <c r="P18" s="140"/>
      <c r="Q18" s="69">
        <v>-8.6750608460548051E-2</v>
      </c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</row>
    <row r="19" spans="1:30" x14ac:dyDescent="0.25">
      <c r="A19" s="7"/>
      <c r="B19" s="68" t="s">
        <v>55</v>
      </c>
      <c r="D19" s="9"/>
      <c r="J19" s="9"/>
      <c r="K19" s="154"/>
      <c r="L19" s="70"/>
      <c r="M19" s="136">
        <v>-3.8313591665016022</v>
      </c>
      <c r="N19" s="136">
        <v>-1.1415460120725787</v>
      </c>
      <c r="P19" s="140"/>
      <c r="Q19" s="69">
        <v>13.320220162644802</v>
      </c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</row>
    <row r="20" spans="1:30" x14ac:dyDescent="0.25">
      <c r="A20" s="7"/>
      <c r="B20" s="68" t="s">
        <v>56</v>
      </c>
      <c r="D20" s="9"/>
      <c r="J20" s="9"/>
      <c r="K20" s="154"/>
      <c r="L20" s="70"/>
      <c r="M20" s="136">
        <v>-18.26600000404699</v>
      </c>
      <c r="N20" s="136">
        <v>-0.41986839872773085</v>
      </c>
      <c r="P20" s="140"/>
      <c r="Q20" s="69">
        <v>-3.4406459810858081</v>
      </c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</row>
    <row r="21" spans="1:30" x14ac:dyDescent="0.25">
      <c r="A21" s="7"/>
      <c r="B21" s="68" t="s">
        <v>57</v>
      </c>
      <c r="D21" s="9"/>
      <c r="J21" s="9"/>
      <c r="K21" s="154"/>
      <c r="L21" s="70"/>
      <c r="M21" s="136">
        <v>-27.162410038321394</v>
      </c>
      <c r="N21" s="136">
        <v>-1.1845700079439185</v>
      </c>
      <c r="P21" s="140"/>
      <c r="Q21" s="69">
        <v>1.9309271599387614</v>
      </c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</row>
    <row r="22" spans="1:30" x14ac:dyDescent="0.25">
      <c r="A22" s="7"/>
      <c r="B22" s="68" t="s">
        <v>59</v>
      </c>
      <c r="D22" s="9"/>
      <c r="J22" s="9"/>
      <c r="K22" s="154"/>
      <c r="L22" s="70"/>
      <c r="M22" s="136">
        <v>-32.567698094854379</v>
      </c>
      <c r="N22" s="136">
        <v>-5.6855500247961333</v>
      </c>
      <c r="P22" s="140"/>
      <c r="Q22" s="69">
        <v>6.3203034566184044</v>
      </c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</row>
    <row r="23" spans="1:30" ht="15.75" customHeight="1" x14ac:dyDescent="0.25">
      <c r="A23" s="7"/>
      <c r="C23" s="60"/>
      <c r="D23" s="60"/>
      <c r="E23" s="60"/>
      <c r="F23" s="60"/>
      <c r="G23" s="60"/>
      <c r="H23" s="60"/>
      <c r="I23" s="60"/>
      <c r="J23" s="9"/>
      <c r="K23" s="154"/>
      <c r="L23" s="70"/>
      <c r="P23" s="140"/>
      <c r="Q23" s="69">
        <v>8.8937589062514206</v>
      </c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</row>
    <row r="24" spans="1:30" ht="15.75" customHeight="1" x14ac:dyDescent="0.25">
      <c r="A24" s="261" t="s">
        <v>65</v>
      </c>
      <c r="B24" s="262"/>
      <c r="C24" s="262"/>
      <c r="D24" s="262"/>
      <c r="E24" s="262"/>
      <c r="F24" s="262"/>
      <c r="G24" s="262"/>
      <c r="H24" s="262"/>
      <c r="I24" s="262"/>
      <c r="J24" s="262"/>
      <c r="K24" s="262"/>
      <c r="L24" s="262"/>
      <c r="M24" s="262"/>
      <c r="N24" s="262"/>
      <c r="O24" s="262"/>
      <c r="P24" s="265"/>
      <c r="Q24" s="6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</row>
    <row r="25" spans="1:30" x14ac:dyDescent="0.25">
      <c r="K25" s="6"/>
      <c r="L25" s="6"/>
      <c r="M25" s="6"/>
      <c r="N25" s="6"/>
      <c r="O25" s="6"/>
      <c r="P25" s="140"/>
      <c r="Q25" s="69">
        <v>-17.777960920098863</v>
      </c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</row>
    <row r="26" spans="1:30" x14ac:dyDescent="0.25">
      <c r="A26" s="267" t="s">
        <v>117</v>
      </c>
      <c r="B26" s="260"/>
      <c r="C26" s="260"/>
      <c r="D26" s="260"/>
      <c r="E26" s="260"/>
      <c r="F26" s="260"/>
      <c r="G26" s="260"/>
      <c r="H26" s="260"/>
      <c r="I26" s="260" t="s">
        <v>118</v>
      </c>
      <c r="J26" s="260"/>
      <c r="K26" s="260"/>
      <c r="L26" s="260"/>
      <c r="M26" s="260"/>
      <c r="N26" s="260"/>
      <c r="O26" s="260"/>
      <c r="P26" s="266"/>
      <c r="Q26" s="69">
        <v>3.9228921599228102</v>
      </c>
      <c r="T26" s="19"/>
      <c r="U26" s="19"/>
      <c r="V26" s="19"/>
      <c r="W26" s="19"/>
      <c r="X26" s="19"/>
      <c r="Y26" s="19"/>
      <c r="Z26" s="19"/>
      <c r="AA26" s="19"/>
      <c r="AB26" s="19"/>
      <c r="AC26" s="19"/>
      <c r="AD26" s="19"/>
    </row>
    <row r="27" spans="1:30" x14ac:dyDescent="0.25">
      <c r="A27" s="7"/>
      <c r="B27" s="11"/>
      <c r="C27" s="13"/>
      <c r="D27" s="13"/>
      <c r="E27" s="13"/>
      <c r="F27" s="13"/>
      <c r="G27" s="13"/>
      <c r="H27" s="13"/>
      <c r="I27" s="14"/>
      <c r="J27" s="9"/>
      <c r="K27" s="153"/>
      <c r="L27" s="70"/>
      <c r="P27" s="140"/>
      <c r="Q27" s="69">
        <v>-0.76420688767568401</v>
      </c>
      <c r="S27" s="62"/>
      <c r="T27" s="58"/>
      <c r="U27" s="19"/>
      <c r="V27" s="19"/>
      <c r="W27" s="19"/>
      <c r="X27" s="19"/>
      <c r="Y27" s="19"/>
      <c r="Z27" s="19"/>
      <c r="AA27" s="19"/>
      <c r="AB27" s="19"/>
      <c r="AC27" s="19"/>
      <c r="AD27" s="19"/>
    </row>
    <row r="28" spans="1:30" ht="17.25" customHeight="1" x14ac:dyDescent="0.25">
      <c r="A28" s="7"/>
      <c r="B28" s="11"/>
      <c r="C28" s="13"/>
      <c r="D28" s="13"/>
      <c r="E28" s="13"/>
      <c r="F28" s="13"/>
      <c r="G28" s="13"/>
      <c r="H28" s="13"/>
      <c r="I28" s="14"/>
      <c r="J28" s="9"/>
      <c r="K28" s="63"/>
      <c r="L28" s="70"/>
      <c r="P28" s="139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</row>
    <row r="29" spans="1:30" s="5" customFormat="1" ht="14.25" customHeight="1" x14ac:dyDescent="0.25">
      <c r="A29" s="7"/>
      <c r="B29" s="11"/>
      <c r="C29" s="13"/>
      <c r="D29" s="13"/>
      <c r="E29" s="13"/>
      <c r="F29" s="13"/>
      <c r="G29" s="13"/>
      <c r="H29" s="13"/>
      <c r="I29" s="14"/>
      <c r="J29" s="9"/>
      <c r="K29" s="63"/>
      <c r="L29" s="69"/>
      <c r="M29" s="69"/>
      <c r="N29" s="98" t="s">
        <v>5</v>
      </c>
      <c r="O29" s="98" t="s">
        <v>4</v>
      </c>
      <c r="P29" s="157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</row>
    <row r="30" spans="1:30" s="5" customFormat="1" ht="18" customHeight="1" x14ac:dyDescent="0.25">
      <c r="A30" s="7"/>
      <c r="B30" s="11"/>
      <c r="C30" s="13"/>
      <c r="D30" s="13"/>
      <c r="E30" s="13"/>
      <c r="F30" s="13"/>
      <c r="G30" s="13"/>
      <c r="H30" s="13"/>
      <c r="I30" s="14"/>
      <c r="J30" s="9"/>
      <c r="K30" s="63"/>
      <c r="M30" s="100" t="s">
        <v>3</v>
      </c>
      <c r="N30" s="101">
        <v>-1.3945351170569324</v>
      </c>
      <c r="O30" s="101">
        <v>-1.3945351170569467</v>
      </c>
      <c r="P30" s="139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</row>
    <row r="31" spans="1:30" s="5" customFormat="1" ht="14.25" customHeight="1" x14ac:dyDescent="0.25">
      <c r="A31" s="7"/>
      <c r="B31" s="11"/>
      <c r="C31" s="13"/>
      <c r="D31" s="13"/>
      <c r="E31" s="13"/>
      <c r="F31" s="13"/>
      <c r="G31" s="13"/>
      <c r="H31" s="13"/>
      <c r="I31" s="14"/>
      <c r="J31" s="9"/>
      <c r="K31" s="63"/>
      <c r="M31" s="100" t="s">
        <v>55</v>
      </c>
      <c r="N31" s="101">
        <v>-3.1968355926399568</v>
      </c>
      <c r="O31" s="101">
        <v>-0.96784104235109214</v>
      </c>
      <c r="P31" s="158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</row>
    <row r="32" spans="1:30" s="5" customFormat="1" ht="14.25" customHeight="1" x14ac:dyDescent="0.25">
      <c r="A32" s="7"/>
      <c r="B32" s="11"/>
      <c r="C32" s="13"/>
      <c r="D32" s="13"/>
      <c r="E32" s="13"/>
      <c r="F32" s="13"/>
      <c r="G32" s="13"/>
      <c r="H32" s="13"/>
      <c r="I32" s="14"/>
      <c r="J32" s="9"/>
      <c r="K32" s="63"/>
      <c r="M32" s="100" t="s">
        <v>58</v>
      </c>
      <c r="N32" s="101">
        <v>-14.187695995286006</v>
      </c>
      <c r="O32" s="101">
        <v>-0.87896910439813203</v>
      </c>
      <c r="P32" s="159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</row>
    <row r="33" spans="1:30" s="5" customFormat="1" ht="14.25" customHeight="1" x14ac:dyDescent="0.25">
      <c r="A33" s="7"/>
      <c r="B33" s="11"/>
      <c r="C33" s="13"/>
      <c r="D33" s="13"/>
      <c r="E33" s="13"/>
      <c r="F33" s="13"/>
      <c r="G33" s="13"/>
      <c r="H33" s="13"/>
      <c r="I33" s="14"/>
      <c r="J33" s="9"/>
      <c r="K33" s="63"/>
      <c r="M33" s="100" t="s">
        <v>53</v>
      </c>
      <c r="N33" s="101">
        <v>-13.059203764653944</v>
      </c>
      <c r="O33" s="101">
        <v>-0.30470854887781479</v>
      </c>
      <c r="P33" s="159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</row>
    <row r="34" spans="1:30" s="5" customFormat="1" ht="14.25" customHeight="1" x14ac:dyDescent="0.25">
      <c r="A34" s="7"/>
      <c r="B34" s="11"/>
      <c r="C34" s="13"/>
      <c r="D34" s="13"/>
      <c r="E34" s="13"/>
      <c r="F34" s="13"/>
      <c r="G34" s="13"/>
      <c r="H34" s="13"/>
      <c r="I34" s="14"/>
      <c r="J34" s="9"/>
      <c r="K34" s="63"/>
      <c r="M34" s="100" t="s">
        <v>57</v>
      </c>
      <c r="N34" s="101">
        <v>-6.4105281314469948</v>
      </c>
      <c r="O34" s="101">
        <v>-0.29321314241761265</v>
      </c>
      <c r="P34" s="159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</row>
    <row r="35" spans="1:30" s="5" customFormat="1" ht="14.25" customHeight="1" x14ac:dyDescent="0.25">
      <c r="A35" s="7"/>
      <c r="B35" s="11"/>
      <c r="C35" s="13"/>
      <c r="D35" s="13"/>
      <c r="E35" s="13"/>
      <c r="F35" s="13"/>
      <c r="G35" s="13"/>
      <c r="H35" s="13"/>
      <c r="I35" s="14"/>
      <c r="J35" s="9"/>
      <c r="K35" s="63"/>
      <c r="M35" s="100" t="s">
        <v>51</v>
      </c>
      <c r="N35" s="101">
        <v>-2.8024073665698523</v>
      </c>
      <c r="O35" s="101">
        <v>-0.29275715209601871</v>
      </c>
      <c r="P35" s="159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</row>
    <row r="36" spans="1:30" s="5" customFormat="1" ht="14.25" customHeight="1" x14ac:dyDescent="0.25">
      <c r="A36" s="7"/>
      <c r="B36" s="11"/>
      <c r="C36" s="13"/>
      <c r="D36" s="13"/>
      <c r="E36" s="13"/>
      <c r="F36" s="13"/>
      <c r="G36" s="13"/>
      <c r="H36" s="13"/>
      <c r="I36" s="14"/>
      <c r="J36" s="9"/>
      <c r="K36" s="63"/>
      <c r="M36" s="63" t="s">
        <v>59</v>
      </c>
      <c r="N36" s="101">
        <v>-1.4617091379194136</v>
      </c>
      <c r="O36" s="101">
        <v>-0.17293727828413608</v>
      </c>
      <c r="P36" s="159"/>
      <c r="T36" s="19"/>
      <c r="U36" s="19"/>
      <c r="V36" s="19"/>
      <c r="W36" s="19"/>
      <c r="X36" s="19"/>
      <c r="Y36" s="19"/>
      <c r="Z36" s="19"/>
      <c r="AA36" s="19"/>
      <c r="AB36" s="19"/>
      <c r="AC36" s="19"/>
      <c r="AD36" s="19"/>
    </row>
    <row r="37" spans="1:30" s="5" customFormat="1" ht="14.25" customHeight="1" x14ac:dyDescent="0.25">
      <c r="A37" s="7"/>
      <c r="B37" s="11"/>
      <c r="C37" s="13"/>
      <c r="D37" s="13"/>
      <c r="E37" s="13"/>
      <c r="F37" s="13"/>
      <c r="G37" s="13"/>
      <c r="H37" s="13"/>
      <c r="I37" s="14"/>
      <c r="J37" s="9"/>
      <c r="K37" s="63"/>
      <c r="M37" s="100" t="s">
        <v>54</v>
      </c>
      <c r="N37" s="101">
        <v>-0.25080176626445905</v>
      </c>
      <c r="O37" s="101">
        <v>-1.2918947966774013E-2</v>
      </c>
      <c r="P37" s="159"/>
      <c r="T37" s="19"/>
      <c r="U37" s="19"/>
      <c r="V37" s="19"/>
      <c r="W37" s="19"/>
      <c r="X37" s="19"/>
    </row>
    <row r="38" spans="1:30" s="5" customFormat="1" ht="14.25" customHeight="1" x14ac:dyDescent="0.25">
      <c r="A38" s="7"/>
      <c r="B38" s="11"/>
      <c r="C38" s="13"/>
      <c r="D38" s="13"/>
      <c r="E38" s="13"/>
      <c r="F38" s="13"/>
      <c r="G38" s="13"/>
      <c r="H38" s="13"/>
      <c r="I38" s="14"/>
      <c r="J38" s="9"/>
      <c r="K38" s="63"/>
      <c r="M38" s="100" t="s">
        <v>56</v>
      </c>
      <c r="N38" s="101">
        <v>-0.50255366791152767</v>
      </c>
      <c r="O38" s="101">
        <v>-1.0911963128970862E-2</v>
      </c>
      <c r="P38" s="159"/>
      <c r="T38" s="19"/>
      <c r="U38" s="19"/>
      <c r="V38" s="19"/>
      <c r="W38" s="19"/>
      <c r="X38" s="19"/>
    </row>
    <row r="39" spans="1:30" s="5" customFormat="1" ht="14.25" customHeight="1" x14ac:dyDescent="0.25">
      <c r="A39" s="7"/>
      <c r="B39" s="11"/>
      <c r="C39" s="13"/>
      <c r="D39" s="13"/>
      <c r="E39" s="13"/>
      <c r="F39" s="13"/>
      <c r="G39" s="13"/>
      <c r="H39" s="13"/>
      <c r="I39" s="14"/>
      <c r="J39" s="9"/>
      <c r="K39" s="63"/>
      <c r="M39" s="100" t="s">
        <v>52</v>
      </c>
      <c r="N39" s="101">
        <v>8.2734835419841772</v>
      </c>
      <c r="O39" s="101">
        <v>8.6710121165657905E-2</v>
      </c>
      <c r="P39" s="159"/>
      <c r="T39" s="19"/>
      <c r="U39" s="19"/>
      <c r="V39" s="19"/>
      <c r="W39" s="19"/>
      <c r="X39" s="19"/>
    </row>
    <row r="40" spans="1:30" s="5" customFormat="1" ht="14.25" customHeight="1" x14ac:dyDescent="0.25">
      <c r="A40" s="7"/>
      <c r="B40" s="9"/>
      <c r="C40" s="13"/>
      <c r="D40" s="13"/>
      <c r="E40" s="13"/>
      <c r="F40" s="13"/>
      <c r="G40" s="15"/>
      <c r="H40" s="15"/>
      <c r="I40" s="16"/>
      <c r="J40" s="9"/>
      <c r="K40" s="63"/>
      <c r="M40" s="100" t="s">
        <v>50</v>
      </c>
      <c r="N40" s="101">
        <v>5.5940347852022825</v>
      </c>
      <c r="O40" s="101">
        <v>1.4530119412979465</v>
      </c>
      <c r="P40" s="159"/>
      <c r="T40" s="19"/>
      <c r="U40" s="19"/>
      <c r="V40" s="19"/>
      <c r="W40" s="19"/>
      <c r="X40" s="19"/>
    </row>
    <row r="41" spans="1:30" s="5" customFormat="1" ht="14.25" customHeight="1" x14ac:dyDescent="0.25">
      <c r="A41" s="7"/>
      <c r="B41" s="9"/>
      <c r="C41" s="13"/>
      <c r="D41" s="13"/>
      <c r="E41" s="13"/>
      <c r="F41" s="13"/>
      <c r="G41" s="15"/>
      <c r="H41" s="15"/>
      <c r="I41" s="16"/>
      <c r="J41" s="9"/>
      <c r="K41" s="63"/>
      <c r="M41" s="100"/>
      <c r="N41" s="101"/>
      <c r="O41" s="101"/>
      <c r="P41" s="159"/>
      <c r="T41" s="19"/>
      <c r="U41" s="19"/>
      <c r="V41" s="19"/>
      <c r="W41" s="19"/>
      <c r="X41" s="19"/>
    </row>
    <row r="42" spans="1:30" s="5" customFormat="1" ht="14.25" customHeight="1" x14ac:dyDescent="0.25">
      <c r="A42" s="7"/>
      <c r="J42" s="9"/>
      <c r="K42" s="63"/>
      <c r="M42" s="100"/>
      <c r="N42" s="101"/>
      <c r="O42" s="101"/>
      <c r="P42" s="159"/>
      <c r="T42" s="19"/>
      <c r="U42" s="19"/>
      <c r="V42" s="19"/>
      <c r="W42" s="19"/>
      <c r="X42" s="19"/>
    </row>
    <row r="43" spans="1:30" s="5" customFormat="1" ht="14.25" customHeight="1" x14ac:dyDescent="0.25">
      <c r="A43" s="7"/>
      <c r="J43" s="9"/>
      <c r="K43" s="63"/>
      <c r="M43" s="100"/>
      <c r="N43" s="101"/>
      <c r="O43" s="101"/>
      <c r="P43" s="159"/>
      <c r="T43" s="19"/>
      <c r="U43" s="19"/>
      <c r="V43" s="19"/>
      <c r="W43" s="19"/>
      <c r="X43" s="19"/>
    </row>
    <row r="44" spans="1:30" s="5" customFormat="1" x14ac:dyDescent="0.25">
      <c r="A44" s="77" t="s">
        <v>62</v>
      </c>
      <c r="J44" s="9"/>
      <c r="K44" s="63"/>
      <c r="M44" s="102"/>
      <c r="N44" s="101"/>
      <c r="O44" s="101"/>
      <c r="P44" s="159"/>
      <c r="T44" s="19"/>
      <c r="U44" s="19"/>
      <c r="V44" s="19"/>
      <c r="W44" s="19"/>
      <c r="X44" s="19"/>
    </row>
    <row r="45" spans="1:30" s="5" customFormat="1" x14ac:dyDescent="0.25">
      <c r="A45" s="77" t="str">
        <f>'H Producción Bogotá corrido'!$A$45</f>
        <v>p: provisional</v>
      </c>
      <c r="J45" s="9"/>
      <c r="K45" s="63"/>
      <c r="M45" s="102"/>
      <c r="N45" s="101"/>
      <c r="O45" s="101"/>
      <c r="P45" s="159"/>
      <c r="T45" s="19"/>
      <c r="U45" s="19"/>
      <c r="V45" s="19"/>
      <c r="W45" s="19"/>
      <c r="X45" s="19"/>
    </row>
    <row r="46" spans="1:30" s="5" customFormat="1" x14ac:dyDescent="0.25">
      <c r="A46" s="117" t="str">
        <f>'H Producción Bogotá corrido'!$A$46</f>
        <v>Fuente: DANE, Encuesta mensual manufacturera con enfoque territorial, junio 2020p</v>
      </c>
      <c r="B46" s="143"/>
      <c r="C46" s="130"/>
      <c r="D46" s="130"/>
      <c r="E46" s="130"/>
      <c r="F46" s="130"/>
      <c r="G46" s="130"/>
      <c r="H46" s="130"/>
      <c r="I46" s="130"/>
      <c r="J46" s="130"/>
      <c r="K46" s="130"/>
      <c r="L46" s="143"/>
      <c r="M46" s="160"/>
      <c r="N46" s="161"/>
      <c r="O46" s="161"/>
      <c r="P46" s="162"/>
      <c r="T46" s="19"/>
      <c r="U46" s="19"/>
      <c r="V46" s="19"/>
      <c r="W46" s="19"/>
      <c r="X46" s="19"/>
    </row>
    <row r="47" spans="1:30" s="5" customFormat="1" x14ac:dyDescent="0.25">
      <c r="A47" s="6"/>
      <c r="B47" s="6"/>
      <c r="C47" s="6"/>
      <c r="D47" s="6"/>
      <c r="E47" s="6"/>
      <c r="F47" s="6"/>
      <c r="G47" s="6"/>
      <c r="H47" s="6"/>
      <c r="I47" s="6"/>
      <c r="J47" s="6"/>
      <c r="M47" s="100"/>
      <c r="N47" s="101"/>
      <c r="O47" s="101"/>
      <c r="P47" s="95"/>
      <c r="T47" s="19"/>
      <c r="U47" s="19"/>
      <c r="V47" s="19"/>
      <c r="W47" s="19"/>
      <c r="X47" s="19"/>
    </row>
    <row r="48" spans="1:30" ht="14.25" customHeight="1" x14ac:dyDescent="0.25">
      <c r="B48" s="19"/>
      <c r="L48" s="63"/>
      <c r="M48" s="100"/>
      <c r="N48" s="101"/>
      <c r="O48" s="101"/>
      <c r="T48" s="19"/>
      <c r="U48" s="19"/>
      <c r="V48" s="19"/>
      <c r="W48" s="19"/>
      <c r="X48" s="19"/>
    </row>
    <row r="49" spans="2:24" x14ac:dyDescent="0.25">
      <c r="T49" s="19"/>
      <c r="U49" s="19"/>
      <c r="V49" s="19"/>
      <c r="W49" s="19"/>
      <c r="X49" s="19"/>
    </row>
    <row r="50" spans="2:24" x14ac:dyDescent="0.25">
      <c r="T50" s="19"/>
      <c r="U50" s="19"/>
      <c r="V50" s="19"/>
      <c r="W50" s="19"/>
      <c r="X50" s="19"/>
    </row>
    <row r="53" spans="2:24" x14ac:dyDescent="0.25">
      <c r="B53" s="19"/>
    </row>
    <row r="54" spans="2:24" x14ac:dyDescent="0.25">
      <c r="B54" s="19"/>
    </row>
    <row r="55" spans="2:24" x14ac:dyDescent="0.25">
      <c r="B55" s="19"/>
    </row>
    <row r="56" spans="2:24" x14ac:dyDescent="0.25">
      <c r="B56" s="19"/>
    </row>
    <row r="57" spans="2:24" x14ac:dyDescent="0.25">
      <c r="B57" s="19"/>
    </row>
    <row r="58" spans="2:24" x14ac:dyDescent="0.25">
      <c r="B58" s="19"/>
    </row>
    <row r="62" spans="2:24" x14ac:dyDescent="0.25">
      <c r="B62" s="19"/>
    </row>
    <row r="70" spans="2:2" x14ac:dyDescent="0.25">
      <c r="B70" s="19"/>
    </row>
    <row r="71" spans="2:2" x14ac:dyDescent="0.25">
      <c r="B71" s="19"/>
    </row>
  </sheetData>
  <sortState ref="M29:O39">
    <sortCondition ref="O29:O39"/>
  </sortState>
  <mergeCells count="5">
    <mergeCell ref="A8:P8"/>
    <mergeCell ref="A9:P9"/>
    <mergeCell ref="A24:P24"/>
    <mergeCell ref="I26:P26"/>
    <mergeCell ref="A26:H26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1"/>
  <sheetViews>
    <sheetView zoomScaleNormal="100" zoomScaleSheetLayoutView="80" workbookViewId="0"/>
  </sheetViews>
  <sheetFormatPr baseColWidth="10" defaultColWidth="10.85546875" defaultRowHeight="15.75" x14ac:dyDescent="0.25"/>
  <cols>
    <col min="1" max="10" width="7.7109375" style="6" customWidth="1"/>
    <col min="11" max="12" width="7.7109375" style="5" customWidth="1"/>
    <col min="13" max="13" width="8.5703125" style="5" customWidth="1"/>
    <col min="14" max="14" width="14.85546875" style="5" customWidth="1"/>
    <col min="15" max="15" width="7.7109375" style="5" customWidth="1"/>
    <col min="16" max="16" width="7.7109375" style="6" customWidth="1"/>
    <col min="17" max="19" width="10.85546875" style="5"/>
    <col min="20" max="20" width="10.85546875" style="71"/>
    <col min="21" max="16384" width="10.85546875" style="6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52"/>
      <c r="L1" s="62"/>
      <c r="P1" s="122"/>
    </row>
    <row r="2" spans="1:30" x14ac:dyDescent="0.25">
      <c r="A2" s="7"/>
      <c r="B2" s="8"/>
      <c r="C2" s="8"/>
      <c r="D2" s="8"/>
      <c r="E2" s="8"/>
      <c r="F2" s="8"/>
      <c r="G2" s="8"/>
      <c r="H2" s="8"/>
      <c r="I2" s="9"/>
      <c r="J2" s="8"/>
      <c r="K2" s="152"/>
      <c r="L2" s="62"/>
      <c r="P2" s="122"/>
    </row>
    <row r="3" spans="1:30" x14ac:dyDescent="0.25">
      <c r="A3" s="7"/>
      <c r="B3" s="8"/>
      <c r="C3" s="8"/>
      <c r="D3" s="8"/>
      <c r="E3" s="8"/>
      <c r="F3" s="8"/>
      <c r="G3" s="8"/>
      <c r="H3" s="8"/>
      <c r="I3" s="9"/>
      <c r="J3" s="8"/>
      <c r="K3" s="152"/>
      <c r="L3" s="62"/>
      <c r="P3" s="122"/>
    </row>
    <row r="4" spans="1:30" x14ac:dyDescent="0.25">
      <c r="A4" s="7"/>
      <c r="B4" s="8"/>
      <c r="C4" s="8"/>
      <c r="D4" s="8"/>
      <c r="E4" s="8"/>
      <c r="F4" s="8"/>
      <c r="G4" s="8"/>
      <c r="H4" s="8"/>
      <c r="I4" s="9"/>
      <c r="J4" s="9"/>
      <c r="K4" s="63"/>
      <c r="P4" s="122"/>
    </row>
    <row r="5" spans="1:30" x14ac:dyDescent="0.25">
      <c r="A5" s="7"/>
      <c r="B5" s="115"/>
      <c r="C5" s="115"/>
      <c r="D5" s="115"/>
      <c r="E5" s="115"/>
      <c r="F5" s="115"/>
      <c r="G5" s="115"/>
      <c r="H5" s="115"/>
      <c r="I5" s="9"/>
      <c r="J5" s="9"/>
      <c r="K5" s="63"/>
      <c r="P5" s="122"/>
    </row>
    <row r="6" spans="1:30" x14ac:dyDescent="0.25">
      <c r="A6" s="7"/>
      <c r="B6" s="8"/>
      <c r="C6" s="8"/>
      <c r="D6" s="8"/>
      <c r="E6" s="8"/>
      <c r="F6" s="8"/>
      <c r="G6" s="8"/>
      <c r="H6" s="8"/>
      <c r="I6" s="8"/>
      <c r="J6" s="9"/>
      <c r="K6" s="63"/>
      <c r="P6" s="122"/>
      <c r="T6" s="19"/>
      <c r="U6" s="19"/>
      <c r="V6" s="19"/>
      <c r="W6" s="19"/>
      <c r="X6" s="19"/>
    </row>
    <row r="7" spans="1:30" x14ac:dyDescent="0.25">
      <c r="A7" s="7"/>
      <c r="B7" s="8"/>
      <c r="C7" s="8"/>
      <c r="D7" s="8"/>
      <c r="E7" s="8"/>
      <c r="F7" s="8"/>
      <c r="G7" s="8"/>
      <c r="H7" s="8"/>
      <c r="I7" s="8"/>
      <c r="J7" s="9"/>
      <c r="K7" s="63"/>
      <c r="P7" s="122"/>
      <c r="T7" s="19"/>
      <c r="U7" s="19"/>
      <c r="V7" s="19"/>
      <c r="W7" s="19"/>
      <c r="X7" s="19"/>
    </row>
    <row r="8" spans="1:30" x14ac:dyDescent="0.25">
      <c r="A8" s="263" t="s">
        <v>64</v>
      </c>
      <c r="B8" s="263"/>
      <c r="C8" s="263"/>
      <c r="D8" s="263"/>
      <c r="E8" s="263"/>
      <c r="F8" s="263"/>
      <c r="G8" s="263"/>
      <c r="H8" s="263"/>
      <c r="I8" s="263"/>
      <c r="J8" s="263"/>
      <c r="K8" s="263"/>
      <c r="L8" s="263"/>
      <c r="M8" s="263"/>
      <c r="N8" s="263"/>
      <c r="O8" s="263"/>
      <c r="P8" s="264"/>
      <c r="T8" s="19"/>
      <c r="U8" s="19"/>
      <c r="V8" s="19"/>
      <c r="W8" s="19"/>
      <c r="X8" s="19"/>
    </row>
    <row r="9" spans="1:30" ht="18.75" x14ac:dyDescent="0.35">
      <c r="A9" s="231" t="s">
        <v>114</v>
      </c>
      <c r="B9" s="231"/>
      <c r="C9" s="231"/>
      <c r="D9" s="231"/>
      <c r="E9" s="231"/>
      <c r="F9" s="231"/>
      <c r="G9" s="231"/>
      <c r="H9" s="231"/>
      <c r="I9" s="231"/>
      <c r="J9" s="231"/>
      <c r="K9" s="231"/>
      <c r="L9" s="231"/>
      <c r="M9" s="231"/>
      <c r="N9" s="231"/>
      <c r="O9" s="231"/>
      <c r="P9" s="236"/>
      <c r="T9" s="19"/>
      <c r="U9" s="19"/>
      <c r="V9" s="19"/>
      <c r="W9" s="19"/>
      <c r="X9" s="19"/>
    </row>
    <row r="10" spans="1:30" x14ac:dyDescent="0.25">
      <c r="A10" s="9"/>
      <c r="B10" s="115"/>
      <c r="C10" s="114"/>
      <c r="D10" s="114"/>
      <c r="E10" s="114"/>
      <c r="F10" s="114"/>
      <c r="G10" s="114"/>
      <c r="H10" s="114"/>
      <c r="I10" s="115"/>
      <c r="J10" s="9"/>
      <c r="K10" s="63"/>
      <c r="L10" s="63"/>
      <c r="M10" s="63"/>
      <c r="N10" s="63"/>
      <c r="O10" s="63"/>
      <c r="P10" s="122"/>
      <c r="T10" s="19"/>
      <c r="U10" s="19"/>
      <c r="V10" s="19"/>
      <c r="W10" s="19"/>
      <c r="X10" s="19"/>
    </row>
    <row r="11" spans="1:30" ht="15.75" customHeight="1" x14ac:dyDescent="0.25">
      <c r="A11" s="7"/>
      <c r="B11" s="9"/>
      <c r="C11" s="9"/>
      <c r="J11" s="9"/>
      <c r="K11" s="63"/>
      <c r="M11" s="155" t="s">
        <v>61</v>
      </c>
      <c r="N11" s="156" t="s">
        <v>60</v>
      </c>
      <c r="P11" s="122"/>
      <c r="T11" s="19"/>
      <c r="U11" s="19"/>
      <c r="V11" s="19"/>
      <c r="W11" s="19"/>
      <c r="X11" s="19"/>
    </row>
    <row r="12" spans="1:30" x14ac:dyDescent="0.25">
      <c r="A12" s="7"/>
      <c r="B12" s="9"/>
      <c r="C12" s="84"/>
      <c r="D12" s="9"/>
      <c r="E12" s="9"/>
      <c r="J12" s="9"/>
      <c r="K12" s="153"/>
      <c r="L12" s="69"/>
      <c r="M12" s="114">
        <v>2020</v>
      </c>
      <c r="N12" s="114">
        <v>2020</v>
      </c>
      <c r="O12" s="69"/>
      <c r="P12" s="163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</row>
    <row r="13" spans="1:30" x14ac:dyDescent="0.25">
      <c r="A13" s="7"/>
      <c r="B13" s="11" t="s">
        <v>3</v>
      </c>
      <c r="D13" s="9"/>
      <c r="E13" s="9"/>
      <c r="J13" s="9"/>
      <c r="K13" s="153"/>
      <c r="L13" s="69"/>
      <c r="M13" s="135">
        <v>-16.635405177491545</v>
      </c>
      <c r="N13" s="135">
        <v>-16.635405177491513</v>
      </c>
      <c r="O13" s="69"/>
      <c r="P13" s="163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</row>
    <row r="14" spans="1:30" x14ac:dyDescent="0.25">
      <c r="A14" s="7"/>
      <c r="B14" s="68" t="s">
        <v>50</v>
      </c>
      <c r="D14" s="9"/>
      <c r="J14" s="9"/>
      <c r="K14" s="154"/>
      <c r="L14" s="70"/>
      <c r="M14" s="136">
        <v>-7.8753698951639528</v>
      </c>
      <c r="N14" s="136">
        <v>-2.2079709600790363</v>
      </c>
      <c r="O14" s="69"/>
      <c r="P14" s="163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</row>
    <row r="15" spans="1:30" x14ac:dyDescent="0.25">
      <c r="A15" s="7"/>
      <c r="B15" s="68" t="s">
        <v>51</v>
      </c>
      <c r="D15" s="9"/>
      <c r="J15" s="9"/>
      <c r="K15" s="154"/>
      <c r="L15" s="70"/>
      <c r="M15" s="136">
        <v>-34.195085241689526</v>
      </c>
      <c r="N15" s="136">
        <v>-3.1421915554786439</v>
      </c>
      <c r="P15" s="163"/>
      <c r="Q15" s="69">
        <v>2015</v>
      </c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</row>
    <row r="16" spans="1:30" x14ac:dyDescent="0.25">
      <c r="A16" s="7"/>
      <c r="B16" s="68" t="s">
        <v>52</v>
      </c>
      <c r="D16" s="9"/>
      <c r="J16" s="9"/>
      <c r="K16" s="154"/>
      <c r="L16" s="70"/>
      <c r="M16" s="136">
        <v>-31.288108227878787</v>
      </c>
      <c r="N16" s="136">
        <v>-0.3550902972330261</v>
      </c>
      <c r="P16" s="163"/>
      <c r="Q16" s="69">
        <v>3.4375866231065499</v>
      </c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</row>
    <row r="17" spans="1:30" x14ac:dyDescent="0.25">
      <c r="A17" s="7"/>
      <c r="B17" s="68" t="s">
        <v>53</v>
      </c>
      <c r="D17" s="9"/>
      <c r="J17" s="9"/>
      <c r="K17" s="154"/>
      <c r="L17" s="70"/>
      <c r="M17" s="136">
        <v>-29.920317204486281</v>
      </c>
      <c r="N17" s="136">
        <v>-0.6158083783904964</v>
      </c>
      <c r="P17" s="163"/>
      <c r="Q17" s="69">
        <v>7.7755015472511957</v>
      </c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</row>
    <row r="18" spans="1:30" x14ac:dyDescent="0.25">
      <c r="A18" s="7"/>
      <c r="B18" s="68" t="s">
        <v>54</v>
      </c>
      <c r="D18" s="9"/>
      <c r="J18" s="9"/>
      <c r="K18" s="154"/>
      <c r="L18" s="70"/>
      <c r="M18" s="136">
        <v>-17.884563485640314</v>
      </c>
      <c r="N18" s="136">
        <v>-0.99848321756127911</v>
      </c>
      <c r="P18" s="163"/>
      <c r="Q18" s="69">
        <v>-8.6750608460548051E-2</v>
      </c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</row>
    <row r="19" spans="1:30" x14ac:dyDescent="0.25">
      <c r="A19" s="7"/>
      <c r="B19" s="68" t="s">
        <v>55</v>
      </c>
      <c r="D19" s="9"/>
      <c r="J19" s="9"/>
      <c r="K19" s="154"/>
      <c r="L19" s="70"/>
      <c r="M19" s="136">
        <v>-5.9719483810220524</v>
      </c>
      <c r="N19" s="136">
        <v>-1.7964949514443016</v>
      </c>
      <c r="P19" s="163"/>
      <c r="Q19" s="69">
        <v>13.320220162644802</v>
      </c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</row>
    <row r="20" spans="1:30" x14ac:dyDescent="0.25">
      <c r="A20" s="7"/>
      <c r="B20" s="68" t="s">
        <v>56</v>
      </c>
      <c r="D20" s="9"/>
      <c r="J20" s="9"/>
      <c r="K20" s="154"/>
      <c r="L20" s="70"/>
      <c r="M20" s="136">
        <v>-35.464876558242274</v>
      </c>
      <c r="N20" s="136">
        <v>-0.83376425200623117</v>
      </c>
      <c r="P20" s="163"/>
      <c r="Q20" s="69">
        <v>-3.4406459810858081</v>
      </c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</row>
    <row r="21" spans="1:30" x14ac:dyDescent="0.25">
      <c r="A21" s="7"/>
      <c r="B21" s="68" t="s">
        <v>57</v>
      </c>
      <c r="D21" s="9"/>
      <c r="J21" s="9"/>
      <c r="K21" s="154"/>
      <c r="L21" s="70"/>
      <c r="M21" s="136">
        <v>-29.509307550696985</v>
      </c>
      <c r="N21" s="136">
        <v>-1.3119269573758818</v>
      </c>
      <c r="P21" s="163"/>
      <c r="Q21" s="69">
        <v>1.9309271599387614</v>
      </c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</row>
    <row r="22" spans="1:30" x14ac:dyDescent="0.25">
      <c r="A22" s="7"/>
      <c r="B22" s="68" t="s">
        <v>59</v>
      </c>
      <c r="D22" s="9"/>
      <c r="J22" s="9"/>
      <c r="K22" s="154"/>
      <c r="L22" s="70"/>
      <c r="M22" s="136">
        <v>-31.389045599756628</v>
      </c>
      <c r="N22" s="136">
        <v>-5.3736746079226148</v>
      </c>
      <c r="P22" s="163"/>
      <c r="Q22" s="69">
        <v>6.3203034566184044</v>
      </c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</row>
    <row r="23" spans="1:30" ht="15.75" customHeight="1" x14ac:dyDescent="0.25">
      <c r="A23" s="7"/>
      <c r="C23" s="60"/>
      <c r="D23" s="60"/>
      <c r="E23" s="60"/>
      <c r="F23" s="60"/>
      <c r="G23" s="60"/>
      <c r="H23" s="60"/>
      <c r="I23" s="60"/>
      <c r="J23" s="9"/>
      <c r="K23" s="154"/>
      <c r="L23" s="70"/>
      <c r="P23" s="163"/>
      <c r="Q23" s="69">
        <v>8.8937589062514206</v>
      </c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</row>
    <row r="24" spans="1:30" ht="15.75" customHeight="1" x14ac:dyDescent="0.25">
      <c r="A24" s="261" t="s">
        <v>65</v>
      </c>
      <c r="B24" s="262"/>
      <c r="C24" s="262"/>
      <c r="D24" s="262"/>
      <c r="E24" s="262"/>
      <c r="F24" s="262"/>
      <c r="G24" s="262"/>
      <c r="H24" s="262"/>
      <c r="I24" s="262"/>
      <c r="J24" s="262"/>
      <c r="K24" s="262"/>
      <c r="L24" s="262"/>
      <c r="M24" s="262"/>
      <c r="N24" s="262"/>
      <c r="O24" s="262"/>
      <c r="P24" s="265"/>
      <c r="Q24" s="6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</row>
    <row r="25" spans="1:30" x14ac:dyDescent="0.25">
      <c r="K25" s="6"/>
      <c r="L25" s="6"/>
      <c r="M25" s="6"/>
      <c r="N25" s="6"/>
      <c r="O25" s="6"/>
      <c r="P25" s="163"/>
      <c r="Q25" s="69">
        <v>-17.777960920098863</v>
      </c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</row>
    <row r="26" spans="1:30" x14ac:dyDescent="0.25">
      <c r="A26" s="267" t="s">
        <v>115</v>
      </c>
      <c r="B26" s="260"/>
      <c r="C26" s="260"/>
      <c r="D26" s="260"/>
      <c r="E26" s="260"/>
      <c r="F26" s="260"/>
      <c r="G26" s="260"/>
      <c r="H26" s="260"/>
      <c r="I26" s="260" t="s">
        <v>116</v>
      </c>
      <c r="J26" s="260"/>
      <c r="K26" s="260"/>
      <c r="L26" s="260"/>
      <c r="M26" s="260"/>
      <c r="N26" s="260"/>
      <c r="O26" s="260"/>
      <c r="P26" s="266"/>
      <c r="Q26" s="69">
        <v>3.9228921599228102</v>
      </c>
      <c r="T26" s="19"/>
      <c r="U26" s="19"/>
      <c r="V26" s="19"/>
      <c r="W26" s="19"/>
      <c r="X26" s="19"/>
      <c r="Y26" s="19"/>
      <c r="Z26" s="19"/>
      <c r="AA26" s="19"/>
      <c r="AB26" s="19"/>
      <c r="AC26" s="19"/>
      <c r="AD26" s="19"/>
    </row>
    <row r="27" spans="1:30" x14ac:dyDescent="0.25">
      <c r="A27" s="7"/>
      <c r="B27" s="11"/>
      <c r="C27" s="13"/>
      <c r="D27" s="13"/>
      <c r="E27" s="13"/>
      <c r="F27" s="13"/>
      <c r="G27" s="13"/>
      <c r="H27" s="13"/>
      <c r="I27" s="14"/>
      <c r="J27" s="9"/>
      <c r="K27" s="153"/>
      <c r="L27" s="70"/>
      <c r="P27" s="163"/>
      <c r="Q27" s="69">
        <v>-0.76420688767568401</v>
      </c>
      <c r="S27" s="62"/>
      <c r="T27" s="58"/>
      <c r="U27" s="19"/>
      <c r="V27" s="19"/>
      <c r="W27" s="19"/>
      <c r="X27" s="19"/>
      <c r="Y27" s="19"/>
      <c r="Z27" s="19"/>
      <c r="AA27" s="19"/>
      <c r="AB27" s="19"/>
      <c r="AC27" s="19"/>
      <c r="AD27" s="19"/>
    </row>
    <row r="28" spans="1:30" ht="17.25" customHeight="1" x14ac:dyDescent="0.25">
      <c r="A28" s="7"/>
      <c r="B28" s="11"/>
      <c r="C28" s="13"/>
      <c r="D28" s="13"/>
      <c r="E28" s="13"/>
      <c r="F28" s="13"/>
      <c r="G28" s="13"/>
      <c r="H28" s="13"/>
      <c r="I28" s="14"/>
      <c r="J28" s="9"/>
      <c r="K28" s="63"/>
      <c r="L28" s="70"/>
      <c r="P28" s="122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</row>
    <row r="29" spans="1:30" s="5" customFormat="1" ht="14.25" customHeight="1" x14ac:dyDescent="0.25">
      <c r="A29" s="7"/>
      <c r="B29" s="11"/>
      <c r="C29" s="13"/>
      <c r="D29" s="13"/>
      <c r="E29" s="13"/>
      <c r="F29" s="13"/>
      <c r="G29" s="13"/>
      <c r="H29" s="13"/>
      <c r="I29" s="14"/>
      <c r="J29" s="9"/>
      <c r="K29" s="63"/>
      <c r="L29" s="69"/>
      <c r="M29" s="69"/>
      <c r="N29" s="98" t="s">
        <v>5</v>
      </c>
      <c r="O29" s="98" t="s">
        <v>4</v>
      </c>
      <c r="P29" s="164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</row>
    <row r="30" spans="1:30" s="5" customFormat="1" ht="18" customHeight="1" x14ac:dyDescent="0.25">
      <c r="A30" s="7"/>
      <c r="B30" s="11"/>
      <c r="C30" s="13"/>
      <c r="D30" s="13"/>
      <c r="E30" s="13"/>
      <c r="F30" s="13"/>
      <c r="G30" s="13"/>
      <c r="H30" s="13"/>
      <c r="I30" s="14"/>
      <c r="J30" s="9"/>
      <c r="K30" s="63"/>
      <c r="M30" s="100" t="s">
        <v>55</v>
      </c>
      <c r="N30" s="101">
        <v>-3.1252441047342643</v>
      </c>
      <c r="O30" s="101">
        <v>-0.98446185006514453</v>
      </c>
      <c r="P30" s="122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</row>
    <row r="31" spans="1:30" s="5" customFormat="1" ht="14.25" customHeight="1" x14ac:dyDescent="0.25">
      <c r="A31" s="7"/>
      <c r="B31" s="11"/>
      <c r="C31" s="13"/>
      <c r="D31" s="13"/>
      <c r="E31" s="13"/>
      <c r="F31" s="13"/>
      <c r="G31" s="13"/>
      <c r="H31" s="13"/>
      <c r="I31" s="14"/>
      <c r="J31" s="9"/>
      <c r="K31" s="63"/>
      <c r="M31" s="100" t="s">
        <v>53</v>
      </c>
      <c r="N31" s="101">
        <v>-3.0504454138925041</v>
      </c>
      <c r="O31" s="101">
        <v>-6.5521220071960262E-2</v>
      </c>
      <c r="P31" s="165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</row>
    <row r="32" spans="1:30" s="5" customFormat="1" ht="14.25" customHeight="1" x14ac:dyDescent="0.25">
      <c r="A32" s="7"/>
      <c r="B32" s="11"/>
      <c r="C32" s="13"/>
      <c r="D32" s="13"/>
      <c r="E32" s="13"/>
      <c r="F32" s="13"/>
      <c r="G32" s="13"/>
      <c r="H32" s="13"/>
      <c r="I32" s="14"/>
      <c r="J32" s="9"/>
      <c r="K32" s="63"/>
      <c r="M32" s="100" t="s">
        <v>56</v>
      </c>
      <c r="N32" s="101">
        <v>-2.6681275311335639</v>
      </c>
      <c r="O32" s="101">
        <v>-6.2315410909103773E-2</v>
      </c>
      <c r="P32" s="166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</row>
    <row r="33" spans="1:30" s="5" customFormat="1" ht="14.25" customHeight="1" x14ac:dyDescent="0.25">
      <c r="A33" s="7"/>
      <c r="B33" s="11"/>
      <c r="C33" s="13"/>
      <c r="D33" s="13"/>
      <c r="E33" s="13"/>
      <c r="F33" s="13"/>
      <c r="G33" s="13"/>
      <c r="H33" s="13"/>
      <c r="I33" s="14"/>
      <c r="J33" s="9"/>
      <c r="K33" s="63"/>
      <c r="M33" s="100" t="s">
        <v>57</v>
      </c>
      <c r="N33" s="101">
        <v>-1.0279327024840512</v>
      </c>
      <c r="O33" s="101">
        <v>-4.6718274194214662E-2</v>
      </c>
      <c r="P33" s="166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</row>
    <row r="34" spans="1:30" s="5" customFormat="1" ht="14.25" customHeight="1" x14ac:dyDescent="0.25">
      <c r="A34" s="7"/>
      <c r="B34" s="11"/>
      <c r="C34" s="13"/>
      <c r="D34" s="13"/>
      <c r="E34" s="13"/>
      <c r="F34" s="13"/>
      <c r="G34" s="13"/>
      <c r="H34" s="13"/>
      <c r="I34" s="14"/>
      <c r="J34" s="9"/>
      <c r="K34" s="63"/>
      <c r="M34" s="63" t="s">
        <v>59</v>
      </c>
      <c r="N34" s="101">
        <v>-0.2483982685100159</v>
      </c>
      <c r="O34" s="101">
        <v>-2.8746416716859916E-2</v>
      </c>
      <c r="P34" s="166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</row>
    <row r="35" spans="1:30" s="5" customFormat="1" ht="14.25" customHeight="1" x14ac:dyDescent="0.25">
      <c r="A35" s="7"/>
      <c r="B35" s="11"/>
      <c r="C35" s="13"/>
      <c r="D35" s="13"/>
      <c r="E35" s="13"/>
      <c r="F35" s="13"/>
      <c r="G35" s="13"/>
      <c r="H35" s="13"/>
      <c r="I35" s="14"/>
      <c r="J35" s="9"/>
      <c r="K35" s="63"/>
      <c r="M35" s="100" t="s">
        <v>52</v>
      </c>
      <c r="N35" s="101">
        <v>9.7213087449517417</v>
      </c>
      <c r="O35" s="101">
        <v>0.10364327919823835</v>
      </c>
      <c r="P35" s="166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</row>
    <row r="36" spans="1:30" s="5" customFormat="1" ht="14.25" customHeight="1" x14ac:dyDescent="0.25">
      <c r="A36" s="7"/>
      <c r="B36" s="11"/>
      <c r="C36" s="13"/>
      <c r="D36" s="13"/>
      <c r="E36" s="13"/>
      <c r="F36" s="13"/>
      <c r="G36" s="13"/>
      <c r="H36" s="13"/>
      <c r="I36" s="14"/>
      <c r="J36" s="9"/>
      <c r="K36" s="63"/>
      <c r="M36" s="100" t="s">
        <v>58</v>
      </c>
      <c r="N36" s="101">
        <v>2.4280289615519024</v>
      </c>
      <c r="O36" s="101">
        <v>0.13662880882601375</v>
      </c>
      <c r="P36" s="166"/>
      <c r="T36" s="19"/>
      <c r="U36" s="19"/>
      <c r="V36" s="19"/>
      <c r="W36" s="19"/>
      <c r="X36" s="19"/>
      <c r="Y36" s="19"/>
      <c r="Z36" s="19"/>
      <c r="AA36" s="19"/>
      <c r="AB36" s="19"/>
      <c r="AC36" s="19"/>
      <c r="AD36" s="19"/>
    </row>
    <row r="37" spans="1:30" s="5" customFormat="1" ht="14.25" customHeight="1" x14ac:dyDescent="0.25">
      <c r="A37" s="7"/>
      <c r="B37" s="11"/>
      <c r="C37" s="13"/>
      <c r="D37" s="13"/>
      <c r="E37" s="13"/>
      <c r="F37" s="13"/>
      <c r="G37" s="13"/>
      <c r="H37" s="13"/>
      <c r="I37" s="14"/>
      <c r="J37" s="9"/>
      <c r="K37" s="63"/>
      <c r="M37" s="100" t="s">
        <v>51</v>
      </c>
      <c r="N37" s="101">
        <v>1.570322638887319</v>
      </c>
      <c r="O37" s="101">
        <v>0.14977401187268391</v>
      </c>
      <c r="P37" s="166"/>
      <c r="T37" s="19"/>
      <c r="U37" s="19"/>
      <c r="V37" s="19"/>
      <c r="W37" s="19"/>
      <c r="X37" s="19"/>
    </row>
    <row r="38" spans="1:30" s="5" customFormat="1" ht="14.25" customHeight="1" x14ac:dyDescent="0.25">
      <c r="A38" s="7"/>
      <c r="B38" s="11"/>
      <c r="C38" s="13"/>
      <c r="D38" s="13"/>
      <c r="E38" s="13"/>
      <c r="F38" s="13"/>
      <c r="G38" s="13"/>
      <c r="H38" s="13"/>
      <c r="I38" s="14"/>
      <c r="J38" s="9"/>
      <c r="K38" s="63"/>
      <c r="M38" s="100" t="s">
        <v>54</v>
      </c>
      <c r="N38" s="101">
        <v>2.7850114382979854</v>
      </c>
      <c r="O38" s="101">
        <v>0.15291747241938683</v>
      </c>
      <c r="P38" s="166"/>
      <c r="T38" s="19"/>
      <c r="U38" s="19"/>
      <c r="V38" s="19"/>
      <c r="W38" s="19"/>
      <c r="X38" s="19"/>
    </row>
    <row r="39" spans="1:30" s="5" customFormat="1" ht="14.25" customHeight="1" x14ac:dyDescent="0.25">
      <c r="A39" s="7"/>
      <c r="B39" s="11"/>
      <c r="C39" s="13"/>
      <c r="D39" s="13"/>
      <c r="E39" s="13"/>
      <c r="F39" s="13"/>
      <c r="G39" s="13"/>
      <c r="H39" s="13"/>
      <c r="I39" s="14"/>
      <c r="J39" s="9"/>
      <c r="K39" s="63"/>
      <c r="M39" s="100" t="s">
        <v>3</v>
      </c>
      <c r="N39" s="101">
        <v>1.4392539867027523</v>
      </c>
      <c r="O39" s="101">
        <v>1.4392539867027248</v>
      </c>
      <c r="P39" s="166"/>
      <c r="T39" s="19"/>
      <c r="U39" s="19"/>
      <c r="V39" s="19"/>
      <c r="W39" s="19"/>
      <c r="X39" s="19"/>
    </row>
    <row r="40" spans="1:30" s="5" customFormat="1" ht="14.25" customHeight="1" x14ac:dyDescent="0.25">
      <c r="A40" s="7"/>
      <c r="B40" s="9"/>
      <c r="C40" s="13"/>
      <c r="D40" s="13"/>
      <c r="E40" s="13"/>
      <c r="F40" s="13"/>
      <c r="G40" s="15"/>
      <c r="H40" s="15"/>
      <c r="I40" s="16"/>
      <c r="J40" s="9"/>
      <c r="K40" s="63"/>
      <c r="M40" s="100" t="s">
        <v>50</v>
      </c>
      <c r="N40" s="101">
        <v>7.961449747450672</v>
      </c>
      <c r="O40" s="101">
        <v>2.0840535863436851</v>
      </c>
      <c r="P40" s="166"/>
      <c r="T40" s="19"/>
      <c r="U40" s="19"/>
      <c r="V40" s="19"/>
      <c r="W40" s="19"/>
      <c r="X40" s="19"/>
    </row>
    <row r="41" spans="1:30" s="5" customFormat="1" ht="14.25" customHeight="1" x14ac:dyDescent="0.25">
      <c r="A41" s="7"/>
      <c r="B41" s="9"/>
      <c r="C41" s="13"/>
      <c r="D41" s="13"/>
      <c r="E41" s="13"/>
      <c r="F41" s="13"/>
      <c r="G41" s="15"/>
      <c r="H41" s="15"/>
      <c r="I41" s="16"/>
      <c r="J41" s="9"/>
      <c r="K41" s="63"/>
      <c r="M41" s="100"/>
      <c r="N41" s="101"/>
      <c r="O41" s="101"/>
      <c r="P41" s="166"/>
      <c r="T41" s="19"/>
      <c r="U41" s="19"/>
      <c r="V41" s="19"/>
      <c r="W41" s="19"/>
      <c r="X41" s="19"/>
    </row>
    <row r="42" spans="1:30" s="5" customFormat="1" ht="14.25" customHeight="1" x14ac:dyDescent="0.25">
      <c r="A42" s="7"/>
      <c r="J42" s="9"/>
      <c r="K42" s="63"/>
      <c r="M42" s="100"/>
      <c r="N42" s="101"/>
      <c r="O42" s="101"/>
      <c r="P42" s="166"/>
      <c r="T42" s="19"/>
      <c r="U42" s="19"/>
      <c r="V42" s="19"/>
      <c r="W42" s="19"/>
      <c r="X42" s="19"/>
    </row>
    <row r="43" spans="1:30" s="5" customFormat="1" ht="14.25" customHeight="1" x14ac:dyDescent="0.25">
      <c r="A43" s="7"/>
      <c r="J43" s="9"/>
      <c r="K43" s="63"/>
      <c r="M43" s="100"/>
      <c r="N43" s="101"/>
      <c r="O43" s="101"/>
      <c r="P43" s="166"/>
      <c r="T43" s="19"/>
      <c r="U43" s="19"/>
      <c r="V43" s="19"/>
      <c r="W43" s="19"/>
      <c r="X43" s="19"/>
    </row>
    <row r="44" spans="1:30" s="5" customFormat="1" x14ac:dyDescent="0.25">
      <c r="A44" s="17" t="s">
        <v>62</v>
      </c>
      <c r="B44" s="63"/>
      <c r="C44" s="63"/>
      <c r="J44" s="9"/>
      <c r="K44" s="63"/>
      <c r="M44" s="102"/>
      <c r="N44" s="101"/>
      <c r="O44" s="101"/>
      <c r="P44" s="166"/>
      <c r="T44" s="19"/>
      <c r="U44" s="19"/>
      <c r="V44" s="19"/>
      <c r="W44" s="19"/>
      <c r="X44" s="19"/>
    </row>
    <row r="45" spans="1:30" s="5" customFormat="1" x14ac:dyDescent="0.25">
      <c r="A45" s="17" t="str">
        <f>'H Ventas Bogotá anual'!$A$45</f>
        <v>p: provisional</v>
      </c>
      <c r="B45" s="63"/>
      <c r="C45" s="63"/>
      <c r="J45" s="9"/>
      <c r="K45" s="63"/>
      <c r="M45" s="102"/>
      <c r="N45" s="101"/>
      <c r="O45" s="101"/>
      <c r="P45" s="166"/>
      <c r="T45" s="19"/>
      <c r="U45" s="19"/>
      <c r="V45" s="19"/>
      <c r="W45" s="19"/>
      <c r="X45" s="19"/>
    </row>
    <row r="46" spans="1:30" s="5" customFormat="1" x14ac:dyDescent="0.25">
      <c r="A46" s="117" t="str">
        <f>'H Ventas Bogotá anual'!$A$46</f>
        <v>Fuente: DANE, Encuesta mensual manufacturera con enfoque territorial, junio 2020p</v>
      </c>
      <c r="B46" s="143"/>
      <c r="C46" s="130"/>
      <c r="D46" s="130"/>
      <c r="E46" s="130"/>
      <c r="F46" s="130"/>
      <c r="G46" s="130"/>
      <c r="H46" s="130"/>
      <c r="I46" s="130"/>
      <c r="J46" s="130"/>
      <c r="K46" s="130"/>
      <c r="L46" s="143"/>
      <c r="M46" s="160"/>
      <c r="N46" s="161"/>
      <c r="O46" s="161"/>
      <c r="P46" s="167"/>
      <c r="T46" s="19"/>
      <c r="U46" s="19"/>
      <c r="V46" s="19"/>
      <c r="W46" s="19"/>
      <c r="X46" s="19"/>
    </row>
    <row r="47" spans="1:30" s="5" customFormat="1" x14ac:dyDescent="0.25">
      <c r="A47" s="6"/>
      <c r="B47" s="6"/>
      <c r="C47" s="6"/>
      <c r="D47" s="6"/>
      <c r="E47" s="6"/>
      <c r="F47" s="6"/>
      <c r="G47" s="6"/>
      <c r="H47" s="6"/>
      <c r="I47" s="6"/>
      <c r="J47" s="6"/>
      <c r="M47" s="100"/>
      <c r="N47" s="101"/>
      <c r="O47" s="101"/>
      <c r="P47" s="61"/>
      <c r="T47" s="19"/>
      <c r="U47" s="19"/>
      <c r="V47" s="19"/>
      <c r="W47" s="19"/>
      <c r="X47" s="19"/>
    </row>
    <row r="48" spans="1:30" ht="14.25" customHeight="1" x14ac:dyDescent="0.25">
      <c r="B48" s="19"/>
      <c r="L48" s="63"/>
      <c r="M48" s="100"/>
      <c r="N48" s="101"/>
      <c r="O48" s="101"/>
      <c r="T48" s="19"/>
      <c r="U48" s="19"/>
      <c r="V48" s="19"/>
      <c r="W48" s="19"/>
      <c r="X48" s="19"/>
    </row>
    <row r="49" spans="2:24" x14ac:dyDescent="0.25">
      <c r="T49" s="19"/>
      <c r="U49" s="19"/>
      <c r="V49" s="19"/>
      <c r="W49" s="19"/>
      <c r="X49" s="19"/>
    </row>
    <row r="50" spans="2:24" x14ac:dyDescent="0.25">
      <c r="T50" s="19"/>
      <c r="U50" s="19"/>
      <c r="V50" s="19"/>
      <c r="W50" s="19"/>
      <c r="X50" s="19"/>
    </row>
    <row r="53" spans="2:24" x14ac:dyDescent="0.25">
      <c r="B53" s="19"/>
    </row>
    <row r="54" spans="2:24" x14ac:dyDescent="0.25">
      <c r="B54" s="19"/>
    </row>
    <row r="55" spans="2:24" x14ac:dyDescent="0.25">
      <c r="B55" s="19"/>
    </row>
    <row r="56" spans="2:24" x14ac:dyDescent="0.25">
      <c r="B56" s="19"/>
    </row>
    <row r="57" spans="2:24" x14ac:dyDescent="0.25">
      <c r="B57" s="19"/>
    </row>
    <row r="58" spans="2:24" x14ac:dyDescent="0.25">
      <c r="B58" s="19"/>
    </row>
    <row r="62" spans="2:24" x14ac:dyDescent="0.25">
      <c r="B62" s="19"/>
    </row>
    <row r="70" spans="2:2" x14ac:dyDescent="0.25">
      <c r="B70" s="19"/>
    </row>
    <row r="71" spans="2:2" x14ac:dyDescent="0.25">
      <c r="B71" s="19"/>
    </row>
  </sheetData>
  <sortState ref="M29:O39">
    <sortCondition ref="O29:O39"/>
  </sortState>
  <mergeCells count="5">
    <mergeCell ref="A8:P8"/>
    <mergeCell ref="A9:P9"/>
    <mergeCell ref="A24:P24"/>
    <mergeCell ref="I26:P26"/>
    <mergeCell ref="A26:H26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2"/>
  <sheetViews>
    <sheetView zoomScaleNormal="100" zoomScaleSheetLayoutView="80" workbookViewId="0"/>
  </sheetViews>
  <sheetFormatPr baseColWidth="10" defaultColWidth="10.85546875" defaultRowHeight="15.75" x14ac:dyDescent="0.25"/>
  <cols>
    <col min="1" max="10" width="7.7109375" style="6" customWidth="1"/>
    <col min="11" max="12" width="7.7109375" style="5" customWidth="1"/>
    <col min="13" max="13" width="8.5703125" style="5" customWidth="1"/>
    <col min="14" max="14" width="14.85546875" style="5" customWidth="1"/>
    <col min="15" max="15" width="7.7109375" style="5" customWidth="1"/>
    <col min="16" max="16" width="7.7109375" style="6" customWidth="1"/>
    <col min="17" max="19" width="10.85546875" style="5"/>
    <col min="20" max="20" width="10.85546875" style="71"/>
    <col min="21" max="16384" width="10.85546875" style="6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52"/>
      <c r="L1" s="62"/>
      <c r="P1" s="122"/>
    </row>
    <row r="2" spans="1:30" x14ac:dyDescent="0.25">
      <c r="A2" s="7"/>
      <c r="B2" s="8"/>
      <c r="C2" s="8"/>
      <c r="D2" s="8"/>
      <c r="E2" s="8"/>
      <c r="F2" s="8"/>
      <c r="G2" s="8"/>
      <c r="H2" s="8"/>
      <c r="I2" s="9"/>
      <c r="J2" s="8"/>
      <c r="K2" s="152"/>
      <c r="L2" s="62"/>
      <c r="P2" s="122"/>
    </row>
    <row r="3" spans="1:30" x14ac:dyDescent="0.25">
      <c r="A3" s="7"/>
      <c r="B3" s="8"/>
      <c r="C3" s="8"/>
      <c r="D3" s="8"/>
      <c r="E3" s="8"/>
      <c r="F3" s="8"/>
      <c r="G3" s="8"/>
      <c r="H3" s="8"/>
      <c r="I3" s="9"/>
      <c r="J3" s="8"/>
      <c r="K3" s="152"/>
      <c r="L3" s="62"/>
      <c r="P3" s="122"/>
    </row>
    <row r="4" spans="1:30" x14ac:dyDescent="0.25">
      <c r="A4" s="7"/>
      <c r="B4" s="8"/>
      <c r="C4" s="8"/>
      <c r="D4" s="8"/>
      <c r="E4" s="8"/>
      <c r="F4" s="8"/>
      <c r="G4" s="8"/>
      <c r="H4" s="8"/>
      <c r="I4" s="9"/>
      <c r="J4" s="9"/>
      <c r="K4" s="63"/>
      <c r="P4" s="122"/>
    </row>
    <row r="5" spans="1:30" x14ac:dyDescent="0.25">
      <c r="A5" s="7"/>
      <c r="B5" s="115"/>
      <c r="C5" s="115"/>
      <c r="D5" s="115"/>
      <c r="E5" s="115"/>
      <c r="F5" s="115"/>
      <c r="G5" s="115"/>
      <c r="H5" s="115"/>
      <c r="I5" s="9"/>
      <c r="J5" s="9"/>
      <c r="K5" s="63"/>
      <c r="P5" s="122"/>
    </row>
    <row r="6" spans="1:30" x14ac:dyDescent="0.25">
      <c r="A6" s="7"/>
      <c r="B6" s="8"/>
      <c r="C6" s="8"/>
      <c r="D6" s="8"/>
      <c r="E6" s="8"/>
      <c r="F6" s="8"/>
      <c r="G6" s="8"/>
      <c r="H6" s="8"/>
      <c r="I6" s="8"/>
      <c r="J6" s="9"/>
      <c r="K6" s="63"/>
      <c r="P6" s="122"/>
      <c r="T6" s="19"/>
      <c r="U6" s="19"/>
      <c r="V6" s="19"/>
      <c r="W6" s="19"/>
      <c r="X6" s="19"/>
    </row>
    <row r="7" spans="1:30" x14ac:dyDescent="0.25">
      <c r="A7" s="7"/>
      <c r="B7" s="8"/>
      <c r="C7" s="8"/>
      <c r="D7" s="8"/>
      <c r="E7" s="8"/>
      <c r="F7" s="8"/>
      <c r="G7" s="8"/>
      <c r="H7" s="8"/>
      <c r="I7" s="8"/>
      <c r="J7" s="9"/>
      <c r="K7" s="63"/>
      <c r="P7" s="122"/>
      <c r="T7" s="19"/>
      <c r="U7" s="19"/>
      <c r="V7" s="19"/>
      <c r="W7" s="19"/>
      <c r="X7" s="19"/>
    </row>
    <row r="8" spans="1:30" x14ac:dyDescent="0.25">
      <c r="A8" s="263" t="s">
        <v>66</v>
      </c>
      <c r="B8" s="263"/>
      <c r="C8" s="263"/>
      <c r="D8" s="263"/>
      <c r="E8" s="263"/>
      <c r="F8" s="263"/>
      <c r="G8" s="263"/>
      <c r="H8" s="263"/>
      <c r="I8" s="263"/>
      <c r="J8" s="263"/>
      <c r="K8" s="263"/>
      <c r="L8" s="263"/>
      <c r="M8" s="263"/>
      <c r="N8" s="263"/>
      <c r="O8" s="263"/>
      <c r="P8" s="264"/>
      <c r="T8" s="19"/>
      <c r="U8" s="19"/>
      <c r="V8" s="19"/>
      <c r="W8" s="19"/>
      <c r="X8" s="19"/>
    </row>
    <row r="9" spans="1:30" ht="18.75" x14ac:dyDescent="0.35">
      <c r="A9" s="231" t="s">
        <v>111</v>
      </c>
      <c r="B9" s="231"/>
      <c r="C9" s="231"/>
      <c r="D9" s="231"/>
      <c r="E9" s="231"/>
      <c r="F9" s="231"/>
      <c r="G9" s="231"/>
      <c r="H9" s="231"/>
      <c r="I9" s="231"/>
      <c r="J9" s="231"/>
      <c r="K9" s="231"/>
      <c r="L9" s="231"/>
      <c r="M9" s="231"/>
      <c r="N9" s="231"/>
      <c r="O9" s="231"/>
      <c r="P9" s="236"/>
      <c r="T9" s="19"/>
      <c r="U9" s="19"/>
      <c r="V9" s="19"/>
      <c r="W9" s="19"/>
      <c r="X9" s="19"/>
    </row>
    <row r="10" spans="1:30" x14ac:dyDescent="0.25">
      <c r="A10" s="9"/>
      <c r="B10" s="115"/>
      <c r="C10" s="114"/>
      <c r="D10" s="114"/>
      <c r="E10" s="114"/>
      <c r="F10" s="114"/>
      <c r="G10" s="114"/>
      <c r="H10" s="114"/>
      <c r="I10" s="115"/>
      <c r="J10" s="9"/>
      <c r="K10" s="63"/>
      <c r="L10" s="63"/>
      <c r="M10" s="63"/>
      <c r="N10" s="63"/>
      <c r="O10" s="63"/>
      <c r="P10" s="122"/>
      <c r="T10" s="19"/>
      <c r="U10" s="19"/>
      <c r="V10" s="19"/>
      <c r="W10" s="19"/>
      <c r="X10" s="19"/>
    </row>
    <row r="11" spans="1:30" ht="15.75" customHeight="1" x14ac:dyDescent="0.25">
      <c r="A11" s="7"/>
      <c r="B11" s="9"/>
      <c r="C11" s="9"/>
      <c r="J11" s="9"/>
      <c r="K11" s="63"/>
      <c r="M11" s="155" t="s">
        <v>61</v>
      </c>
      <c r="N11" s="156" t="s">
        <v>60</v>
      </c>
      <c r="P11" s="122"/>
      <c r="T11" s="19"/>
      <c r="U11" s="19"/>
      <c r="V11" s="19"/>
      <c r="W11" s="19"/>
      <c r="X11" s="19"/>
    </row>
    <row r="12" spans="1:30" x14ac:dyDescent="0.25">
      <c r="A12" s="7"/>
      <c r="B12" s="9"/>
      <c r="C12" s="84"/>
      <c r="D12" s="9"/>
      <c r="E12" s="9"/>
      <c r="J12" s="9"/>
      <c r="K12" s="153"/>
      <c r="L12" s="69"/>
      <c r="M12" s="114">
        <v>2020</v>
      </c>
      <c r="N12" s="114">
        <v>2020</v>
      </c>
      <c r="O12" s="69"/>
      <c r="P12" s="163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</row>
    <row r="13" spans="1:30" x14ac:dyDescent="0.25">
      <c r="A13" s="7"/>
      <c r="B13" s="11" t="s">
        <v>3</v>
      </c>
      <c r="D13" s="9"/>
      <c r="E13" s="9"/>
      <c r="J13" s="9"/>
      <c r="K13" s="153"/>
      <c r="L13" s="69"/>
      <c r="M13" s="135">
        <v>-11.578683791904787</v>
      </c>
      <c r="N13" s="135">
        <v>-11.57868379190479</v>
      </c>
      <c r="O13" s="69"/>
      <c r="P13" s="163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</row>
    <row r="14" spans="1:30" x14ac:dyDescent="0.25">
      <c r="A14" s="7"/>
      <c r="B14" s="68" t="s">
        <v>50</v>
      </c>
      <c r="D14" s="9"/>
      <c r="J14" s="9"/>
      <c r="K14" s="154"/>
      <c r="L14" s="70"/>
      <c r="M14" s="136">
        <v>-8.1853661966878715</v>
      </c>
      <c r="N14" s="136">
        <v>-1.7144877157838923</v>
      </c>
      <c r="O14" s="69"/>
      <c r="P14" s="163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</row>
    <row r="15" spans="1:30" x14ac:dyDescent="0.25">
      <c r="A15" s="7"/>
      <c r="B15" s="68" t="s">
        <v>51</v>
      </c>
      <c r="D15" s="9"/>
      <c r="J15" s="9"/>
      <c r="K15" s="154"/>
      <c r="L15" s="70"/>
      <c r="M15" s="136">
        <v>-14.735609756097578</v>
      </c>
      <c r="N15" s="136">
        <v>-2.7808872915807461</v>
      </c>
      <c r="P15" s="163"/>
      <c r="Q15" s="69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</row>
    <row r="16" spans="1:30" x14ac:dyDescent="0.25">
      <c r="A16" s="7"/>
      <c r="B16" s="68" t="s">
        <v>52</v>
      </c>
      <c r="D16" s="9"/>
      <c r="J16" s="9"/>
      <c r="K16" s="154"/>
      <c r="L16" s="70"/>
      <c r="M16" s="136">
        <v>-14.816318246397431</v>
      </c>
      <c r="N16" s="136">
        <v>-0.53761857067106578</v>
      </c>
      <c r="P16" s="163"/>
      <c r="Q16" s="69"/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</row>
    <row r="17" spans="1:30" x14ac:dyDescent="0.25">
      <c r="A17" s="7"/>
      <c r="B17" s="68" t="s">
        <v>53</v>
      </c>
      <c r="D17" s="9"/>
      <c r="J17" s="9"/>
      <c r="K17" s="154"/>
      <c r="L17" s="70"/>
      <c r="M17" s="136">
        <v>-22.200520833333325</v>
      </c>
      <c r="N17" s="136">
        <v>-1.0045366169799093</v>
      </c>
      <c r="P17" s="163"/>
      <c r="Q17" s="69"/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</row>
    <row r="18" spans="1:30" x14ac:dyDescent="0.25">
      <c r="A18" s="7"/>
      <c r="B18" s="68" t="s">
        <v>54</v>
      </c>
      <c r="D18" s="9"/>
      <c r="J18" s="9"/>
      <c r="K18" s="154"/>
      <c r="L18" s="70"/>
      <c r="M18" s="136">
        <v>-10.873831236292265</v>
      </c>
      <c r="N18" s="136">
        <v>-0.69374889530430683</v>
      </c>
      <c r="P18" s="163"/>
      <c r="Q18" s="69"/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</row>
    <row r="19" spans="1:30" x14ac:dyDescent="0.25">
      <c r="A19" s="7"/>
      <c r="B19" s="68" t="s">
        <v>55</v>
      </c>
      <c r="D19" s="9"/>
      <c r="J19" s="9"/>
      <c r="K19" s="154"/>
      <c r="L19" s="70"/>
      <c r="M19" s="136">
        <v>-6.6544204787864274</v>
      </c>
      <c r="N19" s="136">
        <v>-1.6540976845578272</v>
      </c>
      <c r="P19" s="163"/>
      <c r="Q19" s="69"/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</row>
    <row r="20" spans="1:30" x14ac:dyDescent="0.25">
      <c r="A20" s="7"/>
      <c r="B20" s="68" t="s">
        <v>56</v>
      </c>
      <c r="D20" s="9"/>
      <c r="J20" s="9"/>
      <c r="K20" s="154"/>
      <c r="L20" s="70"/>
      <c r="M20" s="136">
        <v>-18.638426626323778</v>
      </c>
      <c r="N20" s="136">
        <v>-0.45366169799092676</v>
      </c>
      <c r="P20" s="163"/>
      <c r="Q20" s="69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</row>
    <row r="21" spans="1:30" x14ac:dyDescent="0.25">
      <c r="A21" s="7"/>
      <c r="B21" s="68" t="s">
        <v>57</v>
      </c>
      <c r="D21" s="9"/>
      <c r="J21" s="9"/>
      <c r="K21" s="154"/>
      <c r="L21" s="70"/>
      <c r="M21" s="136">
        <v>-10.902255639097746</v>
      </c>
      <c r="N21" s="136">
        <v>-0.59800860189713068</v>
      </c>
      <c r="P21" s="163"/>
      <c r="Q21" s="69"/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</row>
    <row r="22" spans="1:30" x14ac:dyDescent="0.25">
      <c r="A22" s="7"/>
      <c r="B22" s="68" t="s">
        <v>59</v>
      </c>
      <c r="D22" s="9"/>
      <c r="J22" s="9"/>
      <c r="K22" s="154"/>
      <c r="L22" s="70"/>
      <c r="M22" s="136">
        <v>-16.637107386006068</v>
      </c>
      <c r="N22" s="136">
        <v>-2.1416367171389856</v>
      </c>
      <c r="P22" s="163"/>
      <c r="Q22" s="69"/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</row>
    <row r="23" spans="1:30" ht="15.75" customHeight="1" x14ac:dyDescent="0.25">
      <c r="A23" s="7"/>
      <c r="C23" s="60"/>
      <c r="D23" s="60"/>
      <c r="E23" s="60"/>
      <c r="F23" s="60"/>
      <c r="G23" s="60"/>
      <c r="H23" s="60"/>
      <c r="I23" s="60"/>
      <c r="J23" s="9"/>
      <c r="K23" s="154"/>
      <c r="L23" s="70"/>
      <c r="P23" s="163"/>
      <c r="Q23" s="69"/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</row>
    <row r="24" spans="1:30" ht="15.75" customHeight="1" x14ac:dyDescent="0.25">
      <c r="A24" s="261" t="s">
        <v>67</v>
      </c>
      <c r="B24" s="262"/>
      <c r="C24" s="262"/>
      <c r="D24" s="262"/>
      <c r="E24" s="262"/>
      <c r="F24" s="262"/>
      <c r="G24" s="262"/>
      <c r="H24" s="262"/>
      <c r="I24" s="262"/>
      <c r="J24" s="262"/>
      <c r="K24" s="262"/>
      <c r="L24" s="262"/>
      <c r="M24" s="262"/>
      <c r="N24" s="262"/>
      <c r="O24" s="262"/>
      <c r="P24" s="265"/>
      <c r="Q24" s="6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</row>
    <row r="25" spans="1:30" x14ac:dyDescent="0.25">
      <c r="K25" s="6"/>
      <c r="L25" s="6"/>
      <c r="M25" s="6"/>
      <c r="N25" s="6"/>
      <c r="O25" s="6"/>
      <c r="P25" s="163"/>
      <c r="Q25" s="69"/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</row>
    <row r="26" spans="1:30" x14ac:dyDescent="0.25">
      <c r="A26" s="267" t="s">
        <v>117</v>
      </c>
      <c r="B26" s="260"/>
      <c r="C26" s="260"/>
      <c r="D26" s="260"/>
      <c r="E26" s="260"/>
      <c r="F26" s="260"/>
      <c r="G26" s="260"/>
      <c r="H26" s="260"/>
      <c r="I26" s="260" t="s">
        <v>118</v>
      </c>
      <c r="J26" s="260"/>
      <c r="K26" s="260"/>
      <c r="L26" s="260"/>
      <c r="M26" s="260"/>
      <c r="N26" s="260"/>
      <c r="O26" s="260"/>
      <c r="P26" s="266"/>
      <c r="Q26" s="69"/>
      <c r="T26" s="19"/>
      <c r="U26" s="19"/>
      <c r="V26" s="19"/>
      <c r="W26" s="19"/>
      <c r="X26" s="19"/>
      <c r="Y26" s="19"/>
      <c r="Z26" s="19"/>
      <c r="AA26" s="19"/>
      <c r="AB26" s="19"/>
      <c r="AC26" s="19"/>
      <c r="AD26" s="19"/>
    </row>
    <row r="27" spans="1:30" x14ac:dyDescent="0.25">
      <c r="A27" s="7"/>
      <c r="B27" s="11"/>
      <c r="C27" s="13"/>
      <c r="D27" s="13"/>
      <c r="E27" s="13"/>
      <c r="F27" s="13"/>
      <c r="G27" s="13"/>
      <c r="H27" s="13"/>
      <c r="I27" s="14"/>
      <c r="J27" s="9"/>
      <c r="K27" s="153"/>
      <c r="L27" s="70"/>
      <c r="P27" s="163"/>
      <c r="Q27" s="69"/>
      <c r="S27" s="62"/>
      <c r="T27" s="58"/>
      <c r="U27" s="19"/>
      <c r="V27" s="19"/>
      <c r="W27" s="19"/>
      <c r="X27" s="19"/>
      <c r="Y27" s="19"/>
      <c r="Z27" s="19"/>
      <c r="AA27" s="19"/>
      <c r="AB27" s="19"/>
      <c r="AC27" s="19"/>
      <c r="AD27" s="19"/>
    </row>
    <row r="28" spans="1:30" ht="17.25" customHeight="1" x14ac:dyDescent="0.25">
      <c r="A28" s="7"/>
      <c r="B28" s="11"/>
      <c r="C28" s="13"/>
      <c r="D28" s="13"/>
      <c r="E28" s="13"/>
      <c r="F28" s="13"/>
      <c r="G28" s="13"/>
      <c r="H28" s="13"/>
      <c r="I28" s="14"/>
      <c r="J28" s="9"/>
      <c r="K28" s="63"/>
      <c r="L28" s="70"/>
      <c r="P28" s="122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</row>
    <row r="29" spans="1:30" s="5" customFormat="1" ht="14.25" customHeight="1" x14ac:dyDescent="0.25">
      <c r="A29" s="7"/>
      <c r="B29" s="11"/>
      <c r="C29" s="13"/>
      <c r="D29" s="13"/>
      <c r="E29" s="13"/>
      <c r="F29" s="13"/>
      <c r="G29" s="13"/>
      <c r="H29" s="13"/>
      <c r="I29" s="14"/>
      <c r="J29" s="9"/>
      <c r="K29" s="63"/>
      <c r="L29" s="69"/>
      <c r="M29" s="69"/>
      <c r="N29" s="98"/>
      <c r="O29" s="98"/>
      <c r="P29" s="164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</row>
    <row r="30" spans="1:30" s="5" customFormat="1" ht="18" customHeight="1" x14ac:dyDescent="0.25">
      <c r="A30" s="7"/>
      <c r="B30" s="11"/>
      <c r="C30" s="13"/>
      <c r="D30" s="13"/>
      <c r="E30" s="13"/>
      <c r="F30" s="13"/>
      <c r="G30" s="13"/>
      <c r="H30" s="13"/>
      <c r="I30" s="14"/>
      <c r="J30" s="9"/>
      <c r="K30" s="63"/>
      <c r="M30" s="102"/>
      <c r="N30" s="101"/>
      <c r="O30" s="101"/>
      <c r="P30" s="122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</row>
    <row r="31" spans="1:30" s="5" customFormat="1" ht="14.25" customHeight="1" x14ac:dyDescent="0.25">
      <c r="A31" s="7"/>
      <c r="B31" s="11"/>
      <c r="C31" s="13"/>
      <c r="D31" s="13"/>
      <c r="E31" s="13"/>
      <c r="F31" s="13"/>
      <c r="G31" s="13"/>
      <c r="H31" s="13"/>
      <c r="I31" s="14"/>
      <c r="J31" s="9"/>
      <c r="K31" s="63"/>
      <c r="M31" s="100"/>
      <c r="N31" s="101"/>
      <c r="O31" s="101"/>
      <c r="P31" s="165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</row>
    <row r="32" spans="1:30" s="5" customFormat="1" ht="14.25" customHeight="1" x14ac:dyDescent="0.25">
      <c r="A32" s="7"/>
      <c r="B32" s="11"/>
      <c r="C32" s="13"/>
      <c r="D32" s="13"/>
      <c r="E32" s="13"/>
      <c r="F32" s="13"/>
      <c r="G32" s="13"/>
      <c r="H32" s="13"/>
      <c r="I32" s="14"/>
      <c r="J32" s="9"/>
      <c r="K32" s="63"/>
      <c r="M32" s="100"/>
      <c r="N32" s="101"/>
      <c r="O32" s="101"/>
      <c r="P32" s="166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</row>
    <row r="33" spans="1:30" s="5" customFormat="1" ht="14.25" customHeight="1" x14ac:dyDescent="0.25">
      <c r="A33" s="7"/>
      <c r="B33" s="11"/>
      <c r="C33" s="13"/>
      <c r="D33" s="13"/>
      <c r="E33" s="13"/>
      <c r="F33" s="13"/>
      <c r="G33" s="13"/>
      <c r="H33" s="13"/>
      <c r="I33" s="14"/>
      <c r="J33" s="9"/>
      <c r="K33" s="63"/>
      <c r="M33" s="100"/>
      <c r="N33" s="101"/>
      <c r="O33" s="101"/>
      <c r="P33" s="166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</row>
    <row r="34" spans="1:30" s="5" customFormat="1" ht="14.25" customHeight="1" x14ac:dyDescent="0.25">
      <c r="A34" s="7"/>
      <c r="B34" s="11"/>
      <c r="C34" s="13"/>
      <c r="D34" s="13"/>
      <c r="E34" s="13"/>
      <c r="F34" s="13"/>
      <c r="G34" s="13"/>
      <c r="H34" s="13"/>
      <c r="I34" s="14"/>
      <c r="J34" s="9"/>
      <c r="K34" s="63"/>
      <c r="M34" s="100"/>
      <c r="N34" s="101"/>
      <c r="O34" s="101"/>
      <c r="P34" s="166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</row>
    <row r="35" spans="1:30" s="5" customFormat="1" ht="14.25" customHeight="1" x14ac:dyDescent="0.25">
      <c r="A35" s="7"/>
      <c r="B35" s="11"/>
      <c r="C35" s="13"/>
      <c r="D35" s="13"/>
      <c r="E35" s="13"/>
      <c r="F35" s="13"/>
      <c r="G35" s="13"/>
      <c r="H35" s="13"/>
      <c r="I35" s="14"/>
      <c r="J35" s="9"/>
      <c r="K35" s="63"/>
      <c r="M35" s="100"/>
      <c r="N35" s="101"/>
      <c r="O35" s="101"/>
      <c r="P35" s="166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</row>
    <row r="36" spans="1:30" s="5" customFormat="1" ht="14.25" customHeight="1" x14ac:dyDescent="0.25">
      <c r="A36" s="7"/>
      <c r="B36" s="11"/>
      <c r="C36" s="13"/>
      <c r="D36" s="13"/>
      <c r="E36" s="13"/>
      <c r="F36" s="13"/>
      <c r="G36" s="13"/>
      <c r="H36" s="13"/>
      <c r="I36" s="14"/>
      <c r="J36" s="9"/>
      <c r="K36" s="63"/>
      <c r="M36" s="100"/>
      <c r="N36" s="101"/>
      <c r="O36" s="101"/>
      <c r="P36" s="166"/>
      <c r="T36" s="19"/>
      <c r="U36" s="19"/>
      <c r="V36" s="19"/>
      <c r="W36" s="19"/>
      <c r="X36" s="19"/>
      <c r="Y36" s="19"/>
      <c r="Z36" s="19"/>
      <c r="AA36" s="19"/>
      <c r="AB36" s="19"/>
      <c r="AC36" s="19"/>
      <c r="AD36" s="19"/>
    </row>
    <row r="37" spans="1:30" s="5" customFormat="1" ht="14.25" customHeight="1" x14ac:dyDescent="0.25">
      <c r="A37" s="7"/>
      <c r="B37" s="11"/>
      <c r="C37" s="13"/>
      <c r="D37" s="13"/>
      <c r="E37" s="13"/>
      <c r="F37" s="13"/>
      <c r="G37" s="13"/>
      <c r="H37" s="13"/>
      <c r="I37" s="14"/>
      <c r="J37" s="9"/>
      <c r="K37" s="63"/>
      <c r="M37" s="100"/>
      <c r="N37" s="101"/>
      <c r="O37" s="101"/>
      <c r="P37" s="166"/>
      <c r="T37" s="19"/>
      <c r="U37" s="19"/>
      <c r="V37" s="19"/>
      <c r="W37" s="19"/>
      <c r="X37" s="19"/>
    </row>
    <row r="38" spans="1:30" s="5" customFormat="1" ht="14.25" customHeight="1" x14ac:dyDescent="0.25">
      <c r="A38" s="7"/>
      <c r="B38" s="11"/>
      <c r="C38" s="13"/>
      <c r="D38" s="13"/>
      <c r="E38" s="13"/>
      <c r="F38" s="13"/>
      <c r="G38" s="13"/>
      <c r="H38" s="13"/>
      <c r="I38" s="14"/>
      <c r="J38" s="9"/>
      <c r="K38" s="63"/>
      <c r="M38" s="100"/>
      <c r="N38" s="101"/>
      <c r="O38" s="101"/>
      <c r="P38" s="166"/>
      <c r="T38" s="19"/>
      <c r="U38" s="19"/>
      <c r="V38" s="19"/>
      <c r="W38" s="19"/>
      <c r="X38" s="19"/>
    </row>
    <row r="39" spans="1:30" s="5" customFormat="1" ht="14.25" customHeight="1" x14ac:dyDescent="0.25">
      <c r="A39" s="7"/>
      <c r="B39" s="11"/>
      <c r="C39" s="13"/>
      <c r="D39" s="13"/>
      <c r="E39" s="13"/>
      <c r="F39" s="13"/>
      <c r="G39" s="13"/>
      <c r="H39" s="13"/>
      <c r="I39" s="14"/>
      <c r="J39" s="9"/>
      <c r="K39" s="63"/>
      <c r="M39" s="100"/>
      <c r="N39" s="101"/>
      <c r="O39" s="101"/>
      <c r="P39" s="166"/>
      <c r="T39" s="19"/>
      <c r="U39" s="19"/>
      <c r="V39" s="19"/>
      <c r="W39" s="19"/>
      <c r="X39" s="19"/>
    </row>
    <row r="40" spans="1:30" s="5" customFormat="1" ht="14.25" customHeight="1" x14ac:dyDescent="0.25">
      <c r="A40" s="7"/>
      <c r="B40" s="9"/>
      <c r="C40" s="13"/>
      <c r="D40" s="13"/>
      <c r="E40" s="13"/>
      <c r="F40" s="13"/>
      <c r="G40" s="15"/>
      <c r="H40" s="15"/>
      <c r="I40" s="16"/>
      <c r="J40" s="9"/>
      <c r="K40" s="63"/>
      <c r="M40" s="100"/>
      <c r="N40" s="101"/>
      <c r="O40" s="101"/>
      <c r="P40" s="166"/>
      <c r="T40" s="19"/>
      <c r="U40" s="19"/>
      <c r="V40" s="19"/>
      <c r="W40" s="19"/>
      <c r="X40" s="19"/>
    </row>
    <row r="41" spans="1:30" s="5" customFormat="1" ht="14.25" customHeight="1" x14ac:dyDescent="0.25">
      <c r="A41" s="7"/>
      <c r="B41" s="9"/>
      <c r="C41" s="13"/>
      <c r="D41" s="13"/>
      <c r="E41" s="13"/>
      <c r="F41" s="13"/>
      <c r="G41" s="15"/>
      <c r="H41" s="15"/>
      <c r="I41" s="16"/>
      <c r="J41" s="9"/>
      <c r="K41" s="63"/>
      <c r="M41" s="100"/>
      <c r="N41" s="101"/>
      <c r="O41" s="101"/>
      <c r="P41" s="166"/>
      <c r="T41" s="19"/>
      <c r="U41" s="19"/>
      <c r="V41" s="19"/>
      <c r="W41" s="19"/>
      <c r="X41" s="19"/>
    </row>
    <row r="42" spans="1:30" s="5" customFormat="1" ht="14.25" customHeight="1" x14ac:dyDescent="0.25">
      <c r="A42" s="7"/>
      <c r="J42" s="9"/>
      <c r="K42" s="63"/>
      <c r="M42" s="100"/>
      <c r="N42" s="101"/>
      <c r="O42" s="101"/>
      <c r="P42" s="166"/>
      <c r="T42" s="19"/>
      <c r="U42" s="19"/>
      <c r="V42" s="19"/>
      <c r="W42" s="19"/>
      <c r="X42" s="19"/>
    </row>
    <row r="43" spans="1:30" s="5" customFormat="1" ht="14.25" customHeight="1" x14ac:dyDescent="0.25">
      <c r="A43" s="7"/>
      <c r="J43" s="9"/>
      <c r="K43" s="63"/>
      <c r="M43" s="102"/>
      <c r="N43" s="101"/>
      <c r="O43" s="101"/>
      <c r="P43" s="166"/>
      <c r="T43" s="19"/>
      <c r="U43" s="19"/>
      <c r="V43" s="19"/>
      <c r="W43" s="19"/>
      <c r="X43" s="19"/>
    </row>
    <row r="44" spans="1:30" s="5" customFormat="1" x14ac:dyDescent="0.25">
      <c r="A44" s="7"/>
      <c r="B44" s="77"/>
      <c r="J44" s="9"/>
      <c r="K44" s="63"/>
      <c r="M44" s="100"/>
      <c r="N44" s="101"/>
      <c r="O44" s="101"/>
      <c r="P44" s="166"/>
      <c r="T44" s="19"/>
      <c r="U44" s="19"/>
      <c r="V44" s="19"/>
      <c r="W44" s="19"/>
      <c r="X44" s="19"/>
    </row>
    <row r="45" spans="1:30" s="5" customFormat="1" x14ac:dyDescent="0.25">
      <c r="A45" s="77" t="s">
        <v>62</v>
      </c>
      <c r="J45" s="9"/>
      <c r="K45" s="63"/>
      <c r="M45" s="100"/>
      <c r="N45" s="101"/>
      <c r="O45" s="101"/>
      <c r="P45" s="166"/>
      <c r="T45" s="19"/>
      <c r="U45" s="19"/>
      <c r="V45" s="19"/>
      <c r="W45" s="19"/>
      <c r="X45" s="19"/>
    </row>
    <row r="46" spans="1:30" s="5" customFormat="1" x14ac:dyDescent="0.25">
      <c r="A46" s="77" t="str">
        <f>'H Ventas Bogotá corrido'!$A$45</f>
        <v>p: provisional</v>
      </c>
      <c r="J46" s="9"/>
      <c r="K46" s="63"/>
      <c r="M46" s="100"/>
      <c r="N46" s="101"/>
      <c r="O46" s="101"/>
      <c r="P46" s="166"/>
      <c r="T46" s="19"/>
      <c r="U46" s="19"/>
      <c r="V46" s="19"/>
      <c r="W46" s="19"/>
      <c r="X46" s="19"/>
    </row>
    <row r="47" spans="1:30" s="5" customFormat="1" x14ac:dyDescent="0.25">
      <c r="A47" s="117" t="str">
        <f>'H Ventas Bogotá corrido'!$A$46</f>
        <v>Fuente: DANE, Encuesta mensual manufacturera con enfoque territorial, junio 2020p</v>
      </c>
      <c r="B47" s="143"/>
      <c r="C47" s="130"/>
      <c r="D47" s="130"/>
      <c r="E47" s="130"/>
      <c r="F47" s="130"/>
      <c r="G47" s="130"/>
      <c r="H47" s="130"/>
      <c r="I47" s="130"/>
      <c r="J47" s="130"/>
      <c r="K47" s="130"/>
      <c r="L47" s="143"/>
      <c r="M47" s="160"/>
      <c r="N47" s="161"/>
      <c r="O47" s="161"/>
      <c r="P47" s="167"/>
      <c r="T47" s="19"/>
      <c r="U47" s="19"/>
      <c r="V47" s="19"/>
      <c r="W47" s="19"/>
      <c r="X47" s="19"/>
    </row>
    <row r="48" spans="1:30" s="5" customFormat="1" x14ac:dyDescent="0.25">
      <c r="A48" s="6"/>
      <c r="B48" s="6"/>
      <c r="C48" s="6"/>
      <c r="D48" s="6"/>
      <c r="E48" s="6"/>
      <c r="F48" s="6"/>
      <c r="G48" s="6"/>
      <c r="H48" s="6"/>
      <c r="I48" s="6"/>
      <c r="J48" s="6"/>
      <c r="M48" s="100"/>
      <c r="N48" s="101"/>
      <c r="O48" s="101"/>
      <c r="P48" s="61"/>
      <c r="T48" s="19"/>
      <c r="U48" s="19"/>
      <c r="V48" s="19"/>
      <c r="W48" s="19"/>
      <c r="X48" s="19"/>
    </row>
    <row r="49" spans="2:24" ht="14.25" customHeight="1" x14ac:dyDescent="0.25">
      <c r="B49" s="19"/>
      <c r="L49" s="63"/>
      <c r="T49" s="19"/>
      <c r="U49" s="19"/>
      <c r="V49" s="19"/>
      <c r="W49" s="19"/>
      <c r="X49" s="19"/>
    </row>
    <row r="50" spans="2:24" x14ac:dyDescent="0.25">
      <c r="T50" s="19"/>
      <c r="U50" s="19"/>
      <c r="V50" s="19"/>
      <c r="W50" s="19"/>
      <c r="X50" s="19"/>
    </row>
    <row r="51" spans="2:24" x14ac:dyDescent="0.25">
      <c r="T51" s="19"/>
      <c r="U51" s="19"/>
      <c r="V51" s="19"/>
      <c r="W51" s="19"/>
      <c r="X51" s="19"/>
    </row>
    <row r="54" spans="2:24" x14ac:dyDescent="0.25">
      <c r="B54" s="19"/>
    </row>
    <row r="55" spans="2:24" x14ac:dyDescent="0.25">
      <c r="B55" s="19"/>
    </row>
    <row r="56" spans="2:24" x14ac:dyDescent="0.25">
      <c r="B56" s="19"/>
    </row>
    <row r="57" spans="2:24" x14ac:dyDescent="0.25">
      <c r="B57" s="19"/>
    </row>
    <row r="58" spans="2:24" x14ac:dyDescent="0.25">
      <c r="B58" s="19"/>
    </row>
    <row r="59" spans="2:24" x14ac:dyDescent="0.25">
      <c r="B59" s="19"/>
    </row>
    <row r="63" spans="2:24" x14ac:dyDescent="0.25">
      <c r="B63" s="19"/>
    </row>
    <row r="71" spans="2:2" x14ac:dyDescent="0.25">
      <c r="B71" s="19"/>
    </row>
    <row r="72" spans="2:2" x14ac:dyDescent="0.25">
      <c r="B72" s="19"/>
    </row>
  </sheetData>
  <sortState ref="M29:O39">
    <sortCondition ref="O29:O39"/>
  </sortState>
  <mergeCells count="5">
    <mergeCell ref="A8:P8"/>
    <mergeCell ref="A9:P9"/>
    <mergeCell ref="A24:P24"/>
    <mergeCell ref="I26:P26"/>
    <mergeCell ref="A26:H26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2"/>
  <sheetViews>
    <sheetView zoomScaleNormal="100" zoomScaleSheetLayoutView="80" workbookViewId="0"/>
  </sheetViews>
  <sheetFormatPr baseColWidth="10" defaultColWidth="10.85546875" defaultRowHeight="15.75" x14ac:dyDescent="0.25"/>
  <cols>
    <col min="1" max="10" width="7.7109375" style="6" customWidth="1"/>
    <col min="11" max="12" width="7.7109375" style="5" customWidth="1"/>
    <col min="13" max="13" width="8.5703125" style="5" customWidth="1"/>
    <col min="14" max="14" width="14.85546875" style="5" customWidth="1"/>
    <col min="15" max="15" width="7.7109375" style="5" customWidth="1"/>
    <col min="16" max="16" width="7.7109375" style="6" customWidth="1"/>
    <col min="17" max="19" width="10.85546875" style="5"/>
    <col min="20" max="20" width="10.85546875" style="71"/>
    <col min="21" max="16384" width="10.85546875" style="6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52"/>
      <c r="L1" s="62"/>
      <c r="P1" s="122"/>
    </row>
    <row r="2" spans="1:30" x14ac:dyDescent="0.25">
      <c r="A2" s="7"/>
      <c r="B2" s="8"/>
      <c r="C2" s="8"/>
      <c r="D2" s="8"/>
      <c r="E2" s="8"/>
      <c r="F2" s="8"/>
      <c r="G2" s="8"/>
      <c r="H2" s="8"/>
      <c r="I2" s="9"/>
      <c r="J2" s="8"/>
      <c r="K2" s="152"/>
      <c r="L2" s="62"/>
      <c r="P2" s="122"/>
    </row>
    <row r="3" spans="1:30" x14ac:dyDescent="0.25">
      <c r="A3" s="7"/>
      <c r="B3" s="8"/>
      <c r="C3" s="8"/>
      <c r="D3" s="8"/>
      <c r="E3" s="8"/>
      <c r="F3" s="8"/>
      <c r="G3" s="8"/>
      <c r="H3" s="8"/>
      <c r="I3" s="9"/>
      <c r="J3" s="8"/>
      <c r="K3" s="152"/>
      <c r="L3" s="62"/>
      <c r="P3" s="122"/>
    </row>
    <row r="4" spans="1:30" x14ac:dyDescent="0.25">
      <c r="A4" s="7"/>
      <c r="B4" s="8"/>
      <c r="C4" s="8"/>
      <c r="D4" s="8"/>
      <c r="E4" s="8"/>
      <c r="F4" s="8"/>
      <c r="G4" s="8"/>
      <c r="H4" s="8"/>
      <c r="I4" s="9"/>
      <c r="J4" s="9"/>
      <c r="K4" s="63"/>
      <c r="P4" s="122"/>
    </row>
    <row r="5" spans="1:30" x14ac:dyDescent="0.25">
      <c r="A5" s="7"/>
      <c r="B5" s="115"/>
      <c r="C5" s="115"/>
      <c r="D5" s="115"/>
      <c r="E5" s="115"/>
      <c r="F5" s="115"/>
      <c r="G5" s="115"/>
      <c r="H5" s="115"/>
      <c r="I5" s="9"/>
      <c r="J5" s="9"/>
      <c r="K5" s="63"/>
      <c r="P5" s="122"/>
    </row>
    <row r="6" spans="1:30" x14ac:dyDescent="0.25">
      <c r="A6" s="7"/>
      <c r="B6" s="8"/>
      <c r="C6" s="8"/>
      <c r="D6" s="8"/>
      <c r="E6" s="8"/>
      <c r="F6" s="8"/>
      <c r="G6" s="8"/>
      <c r="H6" s="8"/>
      <c r="I6" s="8"/>
      <c r="J6" s="9"/>
      <c r="K6" s="63"/>
      <c r="P6" s="122"/>
      <c r="T6" s="19"/>
      <c r="U6" s="19"/>
      <c r="V6" s="19"/>
      <c r="W6" s="19"/>
      <c r="X6" s="19"/>
    </row>
    <row r="7" spans="1:30" x14ac:dyDescent="0.25">
      <c r="A7" s="7"/>
      <c r="B7" s="8"/>
      <c r="C7" s="8"/>
      <c r="D7" s="8"/>
      <c r="E7" s="8"/>
      <c r="F7" s="8"/>
      <c r="G7" s="8"/>
      <c r="H7" s="8"/>
      <c r="I7" s="8"/>
      <c r="J7" s="9"/>
      <c r="K7" s="63"/>
      <c r="P7" s="122"/>
      <c r="T7" s="19"/>
      <c r="U7" s="19"/>
      <c r="V7" s="19"/>
      <c r="W7" s="19"/>
      <c r="X7" s="19"/>
    </row>
    <row r="8" spans="1:30" x14ac:dyDescent="0.25">
      <c r="A8" s="263" t="s">
        <v>66</v>
      </c>
      <c r="B8" s="263"/>
      <c r="C8" s="263"/>
      <c r="D8" s="263"/>
      <c r="E8" s="263"/>
      <c r="F8" s="263"/>
      <c r="G8" s="263"/>
      <c r="H8" s="263"/>
      <c r="I8" s="263"/>
      <c r="J8" s="263"/>
      <c r="K8" s="263"/>
      <c r="L8" s="263"/>
      <c r="M8" s="263"/>
      <c r="N8" s="263"/>
      <c r="O8" s="263"/>
      <c r="P8" s="264"/>
      <c r="T8" s="19"/>
      <c r="U8" s="19"/>
      <c r="V8" s="19"/>
      <c r="W8" s="19"/>
      <c r="X8" s="19"/>
    </row>
    <row r="9" spans="1:30" ht="18.75" x14ac:dyDescent="0.35">
      <c r="A9" s="231" t="s">
        <v>114</v>
      </c>
      <c r="B9" s="231"/>
      <c r="C9" s="231"/>
      <c r="D9" s="231"/>
      <c r="E9" s="231"/>
      <c r="F9" s="231"/>
      <c r="G9" s="231"/>
      <c r="H9" s="231"/>
      <c r="I9" s="231"/>
      <c r="J9" s="231"/>
      <c r="K9" s="231"/>
      <c r="L9" s="231"/>
      <c r="M9" s="231"/>
      <c r="N9" s="231"/>
      <c r="O9" s="231"/>
      <c r="P9" s="236"/>
      <c r="T9" s="19"/>
      <c r="U9" s="19"/>
      <c r="V9" s="19"/>
      <c r="W9" s="19"/>
      <c r="X9" s="19"/>
    </row>
    <row r="10" spans="1:30" x14ac:dyDescent="0.25">
      <c r="A10" s="9"/>
      <c r="B10" s="115"/>
      <c r="C10" s="114"/>
      <c r="D10" s="114"/>
      <c r="E10" s="114"/>
      <c r="F10" s="114"/>
      <c r="G10" s="114"/>
      <c r="H10" s="114"/>
      <c r="I10" s="115"/>
      <c r="J10" s="9"/>
      <c r="K10" s="63"/>
      <c r="L10" s="63"/>
      <c r="M10" s="63"/>
      <c r="N10" s="63"/>
      <c r="O10" s="63"/>
      <c r="P10" s="122"/>
      <c r="T10" s="19"/>
      <c r="U10" s="19"/>
      <c r="V10" s="19"/>
      <c r="W10" s="19"/>
      <c r="X10" s="19"/>
    </row>
    <row r="11" spans="1:30" ht="15.75" customHeight="1" x14ac:dyDescent="0.25">
      <c r="A11" s="7"/>
      <c r="B11" s="9"/>
      <c r="C11" s="9"/>
      <c r="J11" s="9"/>
      <c r="K11" s="63"/>
      <c r="M11" s="155" t="s">
        <v>61</v>
      </c>
      <c r="N11" s="156" t="s">
        <v>60</v>
      </c>
      <c r="P11" s="122"/>
      <c r="T11" s="19"/>
      <c r="U11" s="19"/>
      <c r="V11" s="19"/>
      <c r="W11" s="19"/>
      <c r="X11" s="19"/>
    </row>
    <row r="12" spans="1:30" x14ac:dyDescent="0.25">
      <c r="A12" s="7"/>
      <c r="B12" s="9"/>
      <c r="C12" s="84"/>
      <c r="D12" s="9"/>
      <c r="E12" s="9"/>
      <c r="J12" s="9"/>
      <c r="K12" s="153"/>
      <c r="L12" s="69"/>
      <c r="M12" s="114">
        <v>2020</v>
      </c>
      <c r="N12" s="114">
        <v>2020</v>
      </c>
      <c r="O12" s="69"/>
      <c r="P12" s="163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</row>
    <row r="13" spans="1:30" x14ac:dyDescent="0.25">
      <c r="A13" s="7"/>
      <c r="B13" s="11" t="s">
        <v>3</v>
      </c>
      <c r="D13" s="9"/>
      <c r="E13" s="9"/>
      <c r="J13" s="9"/>
      <c r="K13" s="153"/>
      <c r="L13" s="69"/>
      <c r="M13" s="135">
        <v>-5.0506895876029079</v>
      </c>
      <c r="N13" s="135">
        <v>-5.2700761120239319</v>
      </c>
      <c r="O13" s="69"/>
      <c r="P13" s="163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</row>
    <row r="14" spans="1:30" x14ac:dyDescent="0.25">
      <c r="A14" s="7"/>
      <c r="B14" s="68" t="s">
        <v>50</v>
      </c>
      <c r="D14" s="9"/>
      <c r="J14" s="9"/>
      <c r="K14" s="154"/>
      <c r="L14" s="70"/>
      <c r="M14" s="136">
        <v>-2.7218708069771558</v>
      </c>
      <c r="N14" s="136">
        <v>-0.55820396254080062</v>
      </c>
      <c r="O14" s="69"/>
      <c r="P14" s="163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</row>
    <row r="15" spans="1:30" x14ac:dyDescent="0.25">
      <c r="A15" s="7"/>
      <c r="B15" s="68" t="s">
        <v>51</v>
      </c>
      <c r="D15" s="9"/>
      <c r="J15" s="9"/>
      <c r="K15" s="154"/>
      <c r="L15" s="70"/>
      <c r="M15" s="136">
        <v>-2.7030016671539148</v>
      </c>
      <c r="N15" s="136">
        <v>-0.73931079199239624</v>
      </c>
      <c r="P15" s="163"/>
      <c r="Q15" s="69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</row>
    <row r="16" spans="1:30" x14ac:dyDescent="0.25">
      <c r="A16" s="7"/>
      <c r="B16" s="68" t="s">
        <v>52</v>
      </c>
      <c r="D16" s="9"/>
      <c r="J16" s="9"/>
      <c r="K16" s="154"/>
      <c r="L16" s="70"/>
      <c r="M16" s="136">
        <v>-15.714228664989438</v>
      </c>
      <c r="N16" s="136">
        <v>-0.58428688264896367</v>
      </c>
      <c r="P16" s="163"/>
      <c r="Q16" s="69"/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</row>
    <row r="17" spans="1:30" x14ac:dyDescent="0.25">
      <c r="A17" s="7"/>
      <c r="B17" s="68" t="s">
        <v>53</v>
      </c>
      <c r="D17" s="9"/>
      <c r="J17" s="9"/>
      <c r="K17" s="154"/>
      <c r="L17" s="70"/>
      <c r="M17" s="136">
        <v>-15.20619391622663</v>
      </c>
      <c r="N17" s="136">
        <v>-0.69849175882877368</v>
      </c>
      <c r="P17" s="163"/>
      <c r="Q17" s="69"/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</row>
    <row r="18" spans="1:30" x14ac:dyDescent="0.25">
      <c r="A18" s="7"/>
      <c r="B18" s="68" t="s">
        <v>54</v>
      </c>
      <c r="D18" s="9"/>
      <c r="J18" s="9"/>
      <c r="K18" s="154"/>
      <c r="L18" s="70"/>
      <c r="M18" s="136">
        <v>-3.3038280262098874</v>
      </c>
      <c r="N18" s="136">
        <v>-0.19893752624870137</v>
      </c>
      <c r="P18" s="163"/>
      <c r="Q18" s="69"/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</row>
    <row r="19" spans="1:30" x14ac:dyDescent="0.25">
      <c r="A19" s="7"/>
      <c r="B19" s="68" t="s">
        <v>55</v>
      </c>
      <c r="D19" s="9"/>
      <c r="J19" s="9"/>
      <c r="K19" s="154"/>
      <c r="L19" s="70"/>
      <c r="M19" s="136">
        <v>-3.3393507146873391</v>
      </c>
      <c r="N19" s="136">
        <v>-0.83612705476676408</v>
      </c>
      <c r="P19" s="163"/>
      <c r="Q19" s="69"/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</row>
    <row r="20" spans="1:30" x14ac:dyDescent="0.25">
      <c r="A20" s="7"/>
      <c r="B20" s="68" t="s">
        <v>56</v>
      </c>
      <c r="D20" s="9"/>
      <c r="J20" s="9"/>
      <c r="K20" s="154"/>
      <c r="L20" s="70"/>
      <c r="M20" s="136">
        <v>-6.8637363944566872</v>
      </c>
      <c r="N20" s="136">
        <v>-0.17005474466000103</v>
      </c>
      <c r="P20" s="163"/>
      <c r="Q20" s="69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</row>
    <row r="21" spans="1:30" x14ac:dyDescent="0.25">
      <c r="A21" s="7"/>
      <c r="B21" s="68" t="s">
        <v>57</v>
      </c>
      <c r="D21" s="9"/>
      <c r="J21" s="9"/>
      <c r="K21" s="154"/>
      <c r="L21" s="70"/>
      <c r="M21" s="136">
        <v>-6.394152108513218</v>
      </c>
      <c r="N21" s="136">
        <v>-0.35720338046433492</v>
      </c>
      <c r="P21" s="163"/>
      <c r="Q21" s="69"/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</row>
    <row r="22" spans="1:30" x14ac:dyDescent="0.25">
      <c r="A22" s="7"/>
      <c r="B22" s="68" t="s">
        <v>59</v>
      </c>
      <c r="D22" s="9"/>
      <c r="J22" s="9"/>
      <c r="K22" s="154"/>
      <c r="L22" s="70"/>
      <c r="M22" s="136">
        <v>-8.771671388101975</v>
      </c>
      <c r="N22" s="136">
        <v>-1.1274600098731957</v>
      </c>
      <c r="P22" s="163"/>
      <c r="Q22" s="69"/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</row>
    <row r="23" spans="1:30" ht="15.75" customHeight="1" x14ac:dyDescent="0.25">
      <c r="A23" s="7"/>
      <c r="C23" s="60"/>
      <c r="D23" s="60"/>
      <c r="E23" s="60"/>
      <c r="F23" s="60"/>
      <c r="G23" s="60"/>
      <c r="H23" s="60"/>
      <c r="I23" s="60"/>
      <c r="J23" s="9"/>
      <c r="K23" s="154"/>
      <c r="L23" s="70"/>
      <c r="P23" s="163"/>
      <c r="Q23" s="69"/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</row>
    <row r="24" spans="1:30" ht="15.75" customHeight="1" x14ac:dyDescent="0.25">
      <c r="A24" s="261" t="s">
        <v>67</v>
      </c>
      <c r="B24" s="262"/>
      <c r="C24" s="262"/>
      <c r="D24" s="262"/>
      <c r="E24" s="262"/>
      <c r="F24" s="262"/>
      <c r="G24" s="262"/>
      <c r="H24" s="262"/>
      <c r="I24" s="262"/>
      <c r="J24" s="262"/>
      <c r="K24" s="262"/>
      <c r="L24" s="262"/>
      <c r="M24" s="262"/>
      <c r="N24" s="262"/>
      <c r="O24" s="262"/>
      <c r="P24" s="265"/>
      <c r="Q24" s="6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</row>
    <row r="25" spans="1:30" x14ac:dyDescent="0.25">
      <c r="K25" s="6"/>
      <c r="L25" s="6"/>
      <c r="M25" s="6"/>
      <c r="N25" s="6"/>
      <c r="O25" s="6"/>
      <c r="P25" s="163"/>
      <c r="Q25" s="69"/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</row>
    <row r="26" spans="1:30" ht="15.75" customHeight="1" x14ac:dyDescent="0.25">
      <c r="A26" s="267" t="s">
        <v>115</v>
      </c>
      <c r="B26" s="260"/>
      <c r="C26" s="260"/>
      <c r="D26" s="260"/>
      <c r="E26" s="260"/>
      <c r="F26" s="260"/>
      <c r="G26" s="260"/>
      <c r="H26" s="260"/>
      <c r="I26" s="260" t="s">
        <v>116</v>
      </c>
      <c r="J26" s="260"/>
      <c r="K26" s="260"/>
      <c r="L26" s="260"/>
      <c r="M26" s="260"/>
      <c r="N26" s="260"/>
      <c r="O26" s="260"/>
      <c r="P26" s="266"/>
      <c r="Q26" s="69"/>
      <c r="T26" s="19"/>
      <c r="U26" s="19"/>
      <c r="V26" s="19"/>
      <c r="W26" s="19"/>
      <c r="X26" s="19"/>
      <c r="Y26" s="19"/>
      <c r="Z26" s="19"/>
      <c r="AA26" s="19"/>
      <c r="AB26" s="19"/>
      <c r="AC26" s="19"/>
      <c r="AD26" s="19"/>
    </row>
    <row r="27" spans="1:30" x14ac:dyDescent="0.25">
      <c r="A27" s="7"/>
      <c r="B27" s="11"/>
      <c r="C27" s="13"/>
      <c r="D27" s="13"/>
      <c r="E27" s="13"/>
      <c r="F27" s="13"/>
      <c r="G27" s="13"/>
      <c r="H27" s="13"/>
      <c r="I27" s="14"/>
      <c r="J27" s="9"/>
      <c r="K27" s="153"/>
      <c r="L27" s="70"/>
      <c r="P27" s="163"/>
      <c r="Q27" s="69"/>
      <c r="S27" s="62"/>
      <c r="T27" s="58"/>
      <c r="U27" s="19"/>
      <c r="V27" s="19"/>
      <c r="W27" s="19"/>
      <c r="X27" s="19"/>
      <c r="Y27" s="19"/>
      <c r="Z27" s="19"/>
      <c r="AA27" s="19"/>
      <c r="AB27" s="19"/>
      <c r="AC27" s="19"/>
      <c r="AD27" s="19"/>
    </row>
    <row r="28" spans="1:30" ht="17.25" customHeight="1" x14ac:dyDescent="0.25">
      <c r="A28" s="7"/>
      <c r="B28" s="11"/>
      <c r="C28" s="13"/>
      <c r="D28" s="13"/>
      <c r="E28" s="13"/>
      <c r="F28" s="13"/>
      <c r="G28" s="13"/>
      <c r="H28" s="13"/>
      <c r="I28" s="14"/>
      <c r="J28" s="9"/>
      <c r="K28" s="63"/>
      <c r="L28" s="70"/>
      <c r="P28" s="122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</row>
    <row r="29" spans="1:30" s="5" customFormat="1" ht="14.25" customHeight="1" x14ac:dyDescent="0.25">
      <c r="A29" s="7"/>
      <c r="B29" s="11"/>
      <c r="C29" s="13"/>
      <c r="D29" s="13"/>
      <c r="E29" s="13"/>
      <c r="F29" s="13"/>
      <c r="G29" s="13"/>
      <c r="H29" s="13"/>
      <c r="I29" s="14"/>
      <c r="J29" s="9"/>
      <c r="K29" s="63"/>
      <c r="L29" s="69"/>
      <c r="M29" s="69"/>
      <c r="N29" s="98"/>
      <c r="O29" s="98"/>
      <c r="P29" s="164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</row>
    <row r="30" spans="1:30" s="5" customFormat="1" ht="18" customHeight="1" x14ac:dyDescent="0.25">
      <c r="A30" s="7"/>
      <c r="B30" s="11"/>
      <c r="C30" s="13"/>
      <c r="D30" s="13"/>
      <c r="E30" s="13"/>
      <c r="F30" s="13"/>
      <c r="G30" s="13"/>
      <c r="H30" s="13"/>
      <c r="I30" s="14"/>
      <c r="J30" s="9"/>
      <c r="K30" s="63"/>
      <c r="M30" s="102"/>
      <c r="N30" s="101"/>
      <c r="O30" s="101"/>
      <c r="P30" s="122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</row>
    <row r="31" spans="1:30" s="5" customFormat="1" ht="14.25" customHeight="1" x14ac:dyDescent="0.25">
      <c r="A31" s="7"/>
      <c r="B31" s="11"/>
      <c r="C31" s="13"/>
      <c r="D31" s="13"/>
      <c r="E31" s="13"/>
      <c r="F31" s="13"/>
      <c r="G31" s="13"/>
      <c r="H31" s="13"/>
      <c r="I31" s="14"/>
      <c r="J31" s="9"/>
      <c r="K31" s="63"/>
      <c r="M31" s="100"/>
      <c r="N31" s="101"/>
      <c r="O31" s="101"/>
      <c r="P31" s="165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</row>
    <row r="32" spans="1:30" s="5" customFormat="1" ht="14.25" customHeight="1" x14ac:dyDescent="0.25">
      <c r="A32" s="7"/>
      <c r="B32" s="11"/>
      <c r="C32" s="13"/>
      <c r="D32" s="13"/>
      <c r="E32" s="13"/>
      <c r="F32" s="13"/>
      <c r="G32" s="13"/>
      <c r="H32" s="13"/>
      <c r="I32" s="14"/>
      <c r="J32" s="9"/>
      <c r="K32" s="63"/>
      <c r="M32" s="100"/>
      <c r="N32" s="101"/>
      <c r="O32" s="101"/>
      <c r="P32" s="166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</row>
    <row r="33" spans="1:30" s="5" customFormat="1" ht="14.25" customHeight="1" x14ac:dyDescent="0.25">
      <c r="A33" s="7"/>
      <c r="B33" s="11"/>
      <c r="C33" s="13"/>
      <c r="D33" s="13"/>
      <c r="E33" s="13"/>
      <c r="F33" s="13"/>
      <c r="G33" s="13"/>
      <c r="H33" s="13"/>
      <c r="I33" s="14"/>
      <c r="J33" s="9"/>
      <c r="K33" s="63"/>
      <c r="M33" s="100"/>
      <c r="N33" s="101"/>
      <c r="O33" s="101"/>
      <c r="P33" s="166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</row>
    <row r="34" spans="1:30" s="5" customFormat="1" ht="14.25" customHeight="1" x14ac:dyDescent="0.25">
      <c r="A34" s="7"/>
      <c r="B34" s="11"/>
      <c r="C34" s="13"/>
      <c r="D34" s="13"/>
      <c r="E34" s="13"/>
      <c r="F34" s="13"/>
      <c r="G34" s="13"/>
      <c r="H34" s="13"/>
      <c r="I34" s="14"/>
      <c r="J34" s="9"/>
      <c r="K34" s="63"/>
      <c r="M34" s="100"/>
      <c r="N34" s="101"/>
      <c r="O34" s="101"/>
      <c r="P34" s="166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</row>
    <row r="35" spans="1:30" s="5" customFormat="1" ht="14.25" customHeight="1" x14ac:dyDescent="0.25">
      <c r="A35" s="7"/>
      <c r="B35" s="11"/>
      <c r="C35" s="13"/>
      <c r="D35" s="13"/>
      <c r="E35" s="13"/>
      <c r="F35" s="13"/>
      <c r="G35" s="13"/>
      <c r="H35" s="13"/>
      <c r="I35" s="14"/>
      <c r="J35" s="9"/>
      <c r="K35" s="63"/>
      <c r="M35" s="100"/>
      <c r="N35" s="101"/>
      <c r="O35" s="101"/>
      <c r="P35" s="166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</row>
    <row r="36" spans="1:30" s="5" customFormat="1" ht="14.25" customHeight="1" x14ac:dyDescent="0.25">
      <c r="A36" s="7"/>
      <c r="B36" s="11"/>
      <c r="C36" s="13"/>
      <c r="D36" s="13"/>
      <c r="E36" s="13"/>
      <c r="F36" s="13"/>
      <c r="G36" s="13"/>
      <c r="H36" s="13"/>
      <c r="I36" s="14"/>
      <c r="J36" s="9"/>
      <c r="K36" s="63"/>
      <c r="M36" s="100"/>
      <c r="N36" s="101"/>
      <c r="O36" s="101"/>
      <c r="P36" s="166"/>
      <c r="T36" s="19"/>
      <c r="U36" s="19"/>
      <c r="V36" s="19"/>
      <c r="W36" s="19"/>
      <c r="X36" s="19"/>
      <c r="Y36" s="19"/>
      <c r="Z36" s="19"/>
      <c r="AA36" s="19"/>
      <c r="AB36" s="19"/>
      <c r="AC36" s="19"/>
      <c r="AD36" s="19"/>
    </row>
    <row r="37" spans="1:30" s="5" customFormat="1" ht="14.25" customHeight="1" x14ac:dyDescent="0.25">
      <c r="A37" s="7"/>
      <c r="B37" s="11"/>
      <c r="C37" s="13"/>
      <c r="D37" s="13"/>
      <c r="E37" s="13"/>
      <c r="F37" s="13"/>
      <c r="G37" s="13"/>
      <c r="H37" s="13"/>
      <c r="I37" s="14"/>
      <c r="J37" s="9"/>
      <c r="K37" s="63"/>
      <c r="M37" s="100"/>
      <c r="N37" s="101"/>
      <c r="O37" s="101"/>
      <c r="P37" s="166"/>
      <c r="T37" s="19"/>
      <c r="U37" s="19"/>
      <c r="V37" s="19"/>
      <c r="W37" s="19"/>
      <c r="X37" s="19"/>
    </row>
    <row r="38" spans="1:30" s="5" customFormat="1" ht="14.25" customHeight="1" x14ac:dyDescent="0.25">
      <c r="A38" s="7"/>
      <c r="B38" s="11"/>
      <c r="C38" s="13"/>
      <c r="D38" s="13"/>
      <c r="E38" s="13"/>
      <c r="F38" s="13"/>
      <c r="G38" s="13"/>
      <c r="H38" s="13"/>
      <c r="I38" s="14"/>
      <c r="J38" s="9"/>
      <c r="K38" s="63"/>
      <c r="M38" s="100"/>
      <c r="N38" s="101"/>
      <c r="O38" s="101"/>
      <c r="P38" s="166"/>
      <c r="T38" s="19"/>
      <c r="U38" s="19"/>
      <c r="V38" s="19"/>
      <c r="W38" s="19"/>
      <c r="X38" s="19"/>
    </row>
    <row r="39" spans="1:30" s="5" customFormat="1" ht="14.25" customHeight="1" x14ac:dyDescent="0.25">
      <c r="A39" s="7"/>
      <c r="B39" s="11"/>
      <c r="C39" s="13"/>
      <c r="D39" s="13"/>
      <c r="E39" s="13"/>
      <c r="F39" s="13"/>
      <c r="G39" s="13"/>
      <c r="H39" s="13"/>
      <c r="I39" s="14"/>
      <c r="J39" s="9"/>
      <c r="K39" s="63"/>
      <c r="M39" s="100"/>
      <c r="N39" s="101"/>
      <c r="O39" s="101"/>
      <c r="P39" s="166"/>
      <c r="T39" s="19"/>
      <c r="U39" s="19"/>
      <c r="V39" s="19"/>
      <c r="W39" s="19"/>
      <c r="X39" s="19"/>
    </row>
    <row r="40" spans="1:30" s="5" customFormat="1" ht="14.25" customHeight="1" x14ac:dyDescent="0.25">
      <c r="A40" s="7"/>
      <c r="B40" s="9"/>
      <c r="C40" s="13"/>
      <c r="D40" s="13"/>
      <c r="E40" s="13"/>
      <c r="F40" s="13"/>
      <c r="G40" s="15"/>
      <c r="H40" s="15"/>
      <c r="I40" s="16"/>
      <c r="J40" s="9"/>
      <c r="K40" s="63"/>
      <c r="M40" s="100"/>
      <c r="N40" s="101"/>
      <c r="O40" s="101"/>
      <c r="P40" s="166"/>
      <c r="T40" s="19"/>
      <c r="U40" s="19"/>
      <c r="V40" s="19"/>
      <c r="W40" s="19"/>
      <c r="X40" s="19"/>
    </row>
    <row r="41" spans="1:30" s="5" customFormat="1" ht="14.25" customHeight="1" x14ac:dyDescent="0.25">
      <c r="A41" s="7"/>
      <c r="B41" s="9"/>
      <c r="C41" s="13"/>
      <c r="D41" s="13"/>
      <c r="E41" s="13"/>
      <c r="F41" s="13"/>
      <c r="G41" s="15"/>
      <c r="H41" s="15"/>
      <c r="I41" s="16"/>
      <c r="J41" s="9"/>
      <c r="K41" s="63"/>
      <c r="M41" s="100"/>
      <c r="N41" s="101"/>
      <c r="O41" s="101"/>
      <c r="P41" s="166"/>
      <c r="T41" s="19"/>
      <c r="U41" s="19"/>
      <c r="V41" s="19"/>
      <c r="W41" s="19"/>
      <c r="X41" s="19"/>
    </row>
    <row r="42" spans="1:30" s="5" customFormat="1" ht="14.25" customHeight="1" x14ac:dyDescent="0.25">
      <c r="A42" s="7"/>
      <c r="J42" s="9"/>
      <c r="K42" s="63"/>
      <c r="M42" s="100"/>
      <c r="N42" s="101"/>
      <c r="O42" s="101"/>
      <c r="P42" s="166"/>
      <c r="T42" s="19"/>
      <c r="U42" s="19"/>
      <c r="V42" s="19"/>
      <c r="W42" s="19"/>
      <c r="X42" s="19"/>
    </row>
    <row r="43" spans="1:30" s="5" customFormat="1" ht="14.25" customHeight="1" x14ac:dyDescent="0.25">
      <c r="A43" s="7"/>
      <c r="J43" s="9"/>
      <c r="K43" s="63"/>
      <c r="M43" s="102"/>
      <c r="N43" s="101"/>
      <c r="O43" s="101"/>
      <c r="P43" s="166"/>
      <c r="T43" s="19"/>
      <c r="U43" s="19"/>
      <c r="V43" s="19"/>
      <c r="W43" s="19"/>
      <c r="X43" s="19"/>
    </row>
    <row r="44" spans="1:30" s="5" customFormat="1" x14ac:dyDescent="0.25">
      <c r="A44" s="7"/>
      <c r="B44" s="77"/>
      <c r="J44" s="9"/>
      <c r="K44" s="63"/>
      <c r="M44" s="100"/>
      <c r="N44" s="101"/>
      <c r="O44" s="101"/>
      <c r="P44" s="166"/>
      <c r="T44" s="19"/>
      <c r="U44" s="19"/>
      <c r="V44" s="19"/>
      <c r="W44" s="19"/>
      <c r="X44" s="19"/>
    </row>
    <row r="45" spans="1:30" s="5" customFormat="1" x14ac:dyDescent="0.25">
      <c r="A45" s="77" t="s">
        <v>62</v>
      </c>
      <c r="J45" s="9"/>
      <c r="K45" s="63"/>
      <c r="M45" s="100"/>
      <c r="N45" s="101"/>
      <c r="O45" s="101"/>
      <c r="P45" s="166"/>
      <c r="T45" s="19"/>
      <c r="U45" s="19"/>
      <c r="V45" s="19"/>
      <c r="W45" s="19"/>
      <c r="X45" s="19"/>
    </row>
    <row r="46" spans="1:30" s="5" customFormat="1" x14ac:dyDescent="0.25">
      <c r="A46" s="77" t="str">
        <f>'H Ocupados Bogotá anual'!$A$46</f>
        <v>p: provisional</v>
      </c>
      <c r="J46" s="9"/>
      <c r="K46" s="63"/>
      <c r="M46" s="100"/>
      <c r="N46" s="101"/>
      <c r="O46" s="101"/>
      <c r="P46" s="166"/>
      <c r="T46" s="19"/>
      <c r="U46" s="19"/>
      <c r="V46" s="19"/>
      <c r="W46" s="19"/>
      <c r="X46" s="19"/>
    </row>
    <row r="47" spans="1:30" s="5" customFormat="1" x14ac:dyDescent="0.25">
      <c r="A47" s="117" t="str">
        <f>'H Ocupados Bogotá anual'!$A$47</f>
        <v>Fuente: DANE, Encuesta mensual manufacturera con enfoque territorial, junio 2020p</v>
      </c>
      <c r="B47" s="143"/>
      <c r="C47" s="130"/>
      <c r="D47" s="130"/>
      <c r="E47" s="130"/>
      <c r="F47" s="130"/>
      <c r="G47" s="130"/>
      <c r="H47" s="130"/>
      <c r="I47" s="130"/>
      <c r="J47" s="130"/>
      <c r="K47" s="130"/>
      <c r="L47" s="143"/>
      <c r="M47" s="160"/>
      <c r="N47" s="161"/>
      <c r="O47" s="161"/>
      <c r="P47" s="167"/>
      <c r="T47" s="19"/>
      <c r="U47" s="19"/>
      <c r="V47" s="19"/>
      <c r="W47" s="19"/>
      <c r="X47" s="19"/>
    </row>
    <row r="48" spans="1:30" s="5" customFormat="1" x14ac:dyDescent="0.25">
      <c r="A48" s="6"/>
      <c r="B48" s="6"/>
      <c r="C48" s="6"/>
      <c r="D48" s="6"/>
      <c r="E48" s="6"/>
      <c r="F48" s="6"/>
      <c r="G48" s="6"/>
      <c r="H48" s="6"/>
      <c r="I48" s="6"/>
      <c r="J48" s="6"/>
      <c r="K48" s="63"/>
      <c r="M48" s="100"/>
      <c r="N48" s="101"/>
      <c r="O48" s="101"/>
      <c r="P48" s="61"/>
      <c r="T48" s="19"/>
      <c r="U48" s="19"/>
      <c r="V48" s="19"/>
      <c r="W48" s="19"/>
      <c r="X48" s="19"/>
    </row>
    <row r="49" spans="2:24" ht="14.25" customHeight="1" x14ac:dyDescent="0.25">
      <c r="B49" s="19"/>
      <c r="K49" s="63"/>
      <c r="L49" s="63"/>
      <c r="T49" s="19"/>
      <c r="U49" s="19"/>
      <c r="V49" s="19"/>
      <c r="W49" s="19"/>
      <c r="X49" s="19"/>
    </row>
    <row r="50" spans="2:24" x14ac:dyDescent="0.25">
      <c r="K50" s="63"/>
      <c r="T50" s="19"/>
      <c r="U50" s="19"/>
      <c r="V50" s="19"/>
      <c r="W50" s="19"/>
      <c r="X50" s="19"/>
    </row>
    <row r="51" spans="2:24" x14ac:dyDescent="0.25">
      <c r="K51" s="63"/>
      <c r="T51" s="19"/>
      <c r="U51" s="19"/>
      <c r="V51" s="19"/>
      <c r="W51" s="19"/>
      <c r="X51" s="19"/>
    </row>
    <row r="52" spans="2:24" x14ac:dyDescent="0.25">
      <c r="K52" s="63"/>
    </row>
    <row r="53" spans="2:24" x14ac:dyDescent="0.25">
      <c r="K53" s="63"/>
    </row>
    <row r="54" spans="2:24" x14ac:dyDescent="0.25">
      <c r="B54" s="19"/>
      <c r="K54" s="63"/>
    </row>
    <row r="55" spans="2:24" x14ac:dyDescent="0.25">
      <c r="B55" s="19"/>
      <c r="K55" s="63"/>
    </row>
    <row r="56" spans="2:24" x14ac:dyDescent="0.25">
      <c r="B56" s="19"/>
      <c r="K56" s="63"/>
    </row>
    <row r="57" spans="2:24" x14ac:dyDescent="0.25">
      <c r="B57" s="19"/>
      <c r="K57" s="63"/>
    </row>
    <row r="58" spans="2:24" x14ac:dyDescent="0.25">
      <c r="B58" s="19"/>
      <c r="K58" s="63"/>
    </row>
    <row r="59" spans="2:24" x14ac:dyDescent="0.25">
      <c r="B59" s="19"/>
    </row>
    <row r="63" spans="2:24" x14ac:dyDescent="0.25">
      <c r="B63" s="19"/>
    </row>
    <row r="71" spans="2:2" x14ac:dyDescent="0.25">
      <c r="B71" s="19"/>
    </row>
    <row r="72" spans="2:2" x14ac:dyDescent="0.25">
      <c r="B72" s="19"/>
    </row>
  </sheetData>
  <sortState ref="M29:O39">
    <sortCondition ref="O29:O39"/>
  </sortState>
  <mergeCells count="5">
    <mergeCell ref="A8:P8"/>
    <mergeCell ref="A9:P9"/>
    <mergeCell ref="A24:P24"/>
    <mergeCell ref="I26:P26"/>
    <mergeCell ref="A26:H26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18</vt:i4>
      </vt:variant>
    </vt:vector>
  </HeadingPairs>
  <TitlesOfParts>
    <vt:vector size="34" baseType="lpstr">
      <vt:lpstr>Índice</vt:lpstr>
      <vt:lpstr>Producción departamentos</vt:lpstr>
      <vt:lpstr>Industria variación anual</vt:lpstr>
      <vt:lpstr>Industria variación corrido</vt:lpstr>
      <vt:lpstr>H Producción dptos anual</vt:lpstr>
      <vt:lpstr>H Producción dptos corrido</vt:lpstr>
      <vt:lpstr>H Ventas dptos anual</vt:lpstr>
      <vt:lpstr>H Ventas dptos corrido</vt:lpstr>
      <vt:lpstr>H Ocupados dptos anual</vt:lpstr>
      <vt:lpstr>H Ocupados dptos corrido</vt:lpstr>
      <vt:lpstr>H Producción Bogotá anual</vt:lpstr>
      <vt:lpstr>H Producción Bogotá corrido</vt:lpstr>
      <vt:lpstr>H Ventas Bogotá anual</vt:lpstr>
      <vt:lpstr>H Ventas Bogotá corrido</vt:lpstr>
      <vt:lpstr>H Ocupados Bogotá anual</vt:lpstr>
      <vt:lpstr>H Ocupados Bogotá corrido</vt:lpstr>
      <vt:lpstr>'H Ocupados Bogotá anual'!Área_de_impresión</vt:lpstr>
      <vt:lpstr>'H Ocupados Bogotá corrido'!Área_de_impresión</vt:lpstr>
      <vt:lpstr>'H Ocupados dptos anual'!Área_de_impresión</vt:lpstr>
      <vt:lpstr>'H Ocupados dptos corrido'!Área_de_impresión</vt:lpstr>
      <vt:lpstr>'H Producción Bogotá anual'!Área_de_impresión</vt:lpstr>
      <vt:lpstr>'H Producción Bogotá corrido'!Área_de_impresión</vt:lpstr>
      <vt:lpstr>'H Producción dptos anual'!Área_de_impresión</vt:lpstr>
      <vt:lpstr>'H Producción dptos corrido'!Área_de_impresión</vt:lpstr>
      <vt:lpstr>'H Ventas Bogotá anual'!Área_de_impresión</vt:lpstr>
      <vt:lpstr>'H Ventas Bogotá corrido'!Área_de_impresión</vt:lpstr>
      <vt:lpstr>'H Ventas dptos anual'!Área_de_impresión</vt:lpstr>
      <vt:lpstr>'H Ventas dptos corrido'!Área_de_impresión</vt:lpstr>
      <vt:lpstr>Índice!Área_de_impresión</vt:lpstr>
      <vt:lpstr>'Industria variación anual'!Área_de_impresión</vt:lpstr>
      <vt:lpstr>'Industria variación corrido'!Área_de_impresión</vt:lpstr>
      <vt:lpstr>'Producción departamentos'!Área_de_impresión</vt:lpstr>
      <vt:lpstr>'Industria variación anual'!Print_Area</vt:lpstr>
      <vt:lpstr>'Industria variación corrido'!Print_Area</vt:lpstr>
    </vt:vector>
  </TitlesOfParts>
  <Company>SECRETARIA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AzizY</cp:lastModifiedBy>
  <cp:lastPrinted>2017-06-20T21:21:08Z</cp:lastPrinted>
  <dcterms:created xsi:type="dcterms:W3CDTF">2010-09-24T13:34:45Z</dcterms:created>
  <dcterms:modified xsi:type="dcterms:W3CDTF">2020-08-21T18:14:55Z</dcterms:modified>
</cp:coreProperties>
</file>