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2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3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4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5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6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7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8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9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60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1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7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8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9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70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1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2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3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4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5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6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7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8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9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80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Tasa desempleo (%)" sheetId="63" state="hidden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repar,vehí" sheetId="73" r:id="rId56"/>
    <sheet name="Pob ocupada Aloja,servi,comi" sheetId="74" r:id="rId57"/>
    <sheet name="Pob ocupada Trans,almace" sheetId="75" r:id="rId58"/>
    <sheet name="Pob ocupada Informa,comuni" sheetId="76" r:id="rId59"/>
    <sheet name="Pob ocupada Activi,finan,segu" sheetId="77" r:id="rId60"/>
    <sheet name="Pob ocupada Actividades,inmobi" sheetId="93" r:id="rId61"/>
    <sheet name="Pob ocupada Acti,profe,cienti" sheetId="94" r:id="rId62"/>
    <sheet name="Pob ocupada Admi,públi,defen" sheetId="95" r:id="rId63"/>
    <sheet name="Pob ocupada Activi,artísticas" sheetId="96" r:id="rId64"/>
    <sheet name="Poblacion desempleada Cesante" sheetId="91" r:id="rId65"/>
    <sheet name="Pob Desemplea Cesante Total Nal" sheetId="78" r:id="rId66"/>
    <sheet name="Pob Desemp Cesante agric,pesca," sheetId="81" r:id="rId67"/>
    <sheet name="Pob Desemp Cesante Explot Minas" sheetId="82" r:id="rId68"/>
    <sheet name="Pob Desemp Cesante Ind Manufact" sheetId="83" r:id="rId69"/>
    <sheet name="Pob Desemp Cesante electri gas" sheetId="84" r:id="rId70"/>
    <sheet name="Pob Desemp Cesante Construcción" sheetId="85" r:id="rId71"/>
    <sheet name="Pob Desemp Cesante Com,rep,vehí" sheetId="86" r:id="rId72"/>
    <sheet name="Pob Desemp Cesante Aloja,ser,co" sheetId="87" r:id="rId73"/>
    <sheet name="Pob Desemp Cesante Trans,almace" sheetId="88" r:id="rId74"/>
    <sheet name="Pob Desemp Cesante Informa,comu" sheetId="89" r:id="rId75"/>
    <sheet name="Pob Desemple Activid,finan" sheetId="90" r:id="rId76"/>
    <sheet name="Pob Desemple Activi,inmobi" sheetId="97" r:id="rId77"/>
    <sheet name="Pob Desemple Act,prof,cient" sheetId="98" r:id="rId78"/>
    <sheet name="Pob Desemple Admi,públi" sheetId="99" r:id="rId79"/>
    <sheet name="Pob Desemple Act,artísticas" sheetId="100" r:id="rId80"/>
  </sheets>
  <externalReferences>
    <externalReference r:id="rId81"/>
    <externalReference r:id="rId82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66">#REF!</definedName>
    <definedName name="\a" localSheetId="72">#REF!</definedName>
    <definedName name="\a" localSheetId="71">#REF!</definedName>
    <definedName name="\a" localSheetId="70">#REF!</definedName>
    <definedName name="\a" localSheetId="69">#REF!</definedName>
    <definedName name="\a" localSheetId="67">#REF!</definedName>
    <definedName name="\a" localSheetId="68">#REF!</definedName>
    <definedName name="\a" localSheetId="74">#REF!</definedName>
    <definedName name="\a" localSheetId="73">#REF!</definedName>
    <definedName name="\a" localSheetId="79">#REF!</definedName>
    <definedName name="\a" localSheetId="77">#REF!</definedName>
    <definedName name="\a" localSheetId="76">#REF!</definedName>
    <definedName name="\a" localSheetId="75">#REF!</definedName>
    <definedName name="\a" localSheetId="78">#REF!</definedName>
    <definedName name="\a" localSheetId="65">#REF!</definedName>
    <definedName name="\a" localSheetId="61">#REF!</definedName>
    <definedName name="\a" localSheetId="63">#REF!</definedName>
    <definedName name="\a" localSheetId="59">#REF!</definedName>
    <definedName name="\a" localSheetId="60">#REF!</definedName>
    <definedName name="\a" localSheetId="62">#REF!</definedName>
    <definedName name="\a" localSheetId="50">#REF!</definedName>
    <definedName name="\a" localSheetId="56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8">#REF!</definedName>
    <definedName name="\a" localSheetId="57">#REF!</definedName>
    <definedName name="\a" localSheetId="49">#REF!</definedName>
    <definedName name="\a" localSheetId="64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66">#REF!</definedName>
    <definedName name="\y" localSheetId="72">#REF!</definedName>
    <definedName name="\y" localSheetId="71">#REF!</definedName>
    <definedName name="\y" localSheetId="70">#REF!</definedName>
    <definedName name="\y" localSheetId="69">#REF!</definedName>
    <definedName name="\y" localSheetId="67">#REF!</definedName>
    <definedName name="\y" localSheetId="68">#REF!</definedName>
    <definedName name="\y" localSheetId="74">#REF!</definedName>
    <definedName name="\y" localSheetId="73">#REF!</definedName>
    <definedName name="\y" localSheetId="79">#REF!</definedName>
    <definedName name="\y" localSheetId="77">#REF!</definedName>
    <definedName name="\y" localSheetId="76">#REF!</definedName>
    <definedName name="\y" localSheetId="75">#REF!</definedName>
    <definedName name="\y" localSheetId="78">#REF!</definedName>
    <definedName name="\y" localSheetId="65">#REF!</definedName>
    <definedName name="\y" localSheetId="61">#REF!</definedName>
    <definedName name="\y" localSheetId="63">#REF!</definedName>
    <definedName name="\y" localSheetId="59">#REF!</definedName>
    <definedName name="\y" localSheetId="60">#REF!</definedName>
    <definedName name="\y" localSheetId="62">#REF!</definedName>
    <definedName name="\y" localSheetId="50">#REF!</definedName>
    <definedName name="\y" localSheetId="56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8">#REF!</definedName>
    <definedName name="\y" localSheetId="57">#REF!</definedName>
    <definedName name="\y" localSheetId="49">#REF!</definedName>
    <definedName name="\y" localSheetId="64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66">#REF!</definedName>
    <definedName name="\z" localSheetId="72">#REF!</definedName>
    <definedName name="\z" localSheetId="71">#REF!</definedName>
    <definedName name="\z" localSheetId="70">#REF!</definedName>
    <definedName name="\z" localSheetId="69">#REF!</definedName>
    <definedName name="\z" localSheetId="67">#REF!</definedName>
    <definedName name="\z" localSheetId="68">#REF!</definedName>
    <definedName name="\z" localSheetId="74">#REF!</definedName>
    <definedName name="\z" localSheetId="73">#REF!</definedName>
    <definedName name="\z" localSheetId="79">#REF!</definedName>
    <definedName name="\z" localSheetId="77">#REF!</definedName>
    <definedName name="\z" localSheetId="76">#REF!</definedName>
    <definedName name="\z" localSheetId="75">#REF!</definedName>
    <definedName name="\z" localSheetId="78">#REF!</definedName>
    <definedName name="\z" localSheetId="65">#REF!</definedName>
    <definedName name="\z" localSheetId="61">#REF!</definedName>
    <definedName name="\z" localSheetId="63">#REF!</definedName>
    <definedName name="\z" localSheetId="59">#REF!</definedName>
    <definedName name="\z" localSheetId="60">#REF!</definedName>
    <definedName name="\z" localSheetId="62">#REF!</definedName>
    <definedName name="\z" localSheetId="50">#REF!</definedName>
    <definedName name="\z" localSheetId="56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8">#REF!</definedName>
    <definedName name="\z" localSheetId="57">#REF!</definedName>
    <definedName name="\z" localSheetId="49">#REF!</definedName>
    <definedName name="\z" localSheetId="64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66" hidden="1">#REF!</definedName>
    <definedName name="_Fill" localSheetId="72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7" hidden="1">#REF!</definedName>
    <definedName name="_Fill" localSheetId="68" hidden="1">#REF!</definedName>
    <definedName name="_Fill" localSheetId="74" hidden="1">#REF!</definedName>
    <definedName name="_Fill" localSheetId="73" hidden="1">#REF!</definedName>
    <definedName name="_Fill" localSheetId="79" hidden="1">#REF!</definedName>
    <definedName name="_Fill" localSheetId="77" hidden="1">#REF!</definedName>
    <definedName name="_Fill" localSheetId="76" hidden="1">#REF!</definedName>
    <definedName name="_Fill" localSheetId="75" hidden="1">#REF!</definedName>
    <definedName name="_Fill" localSheetId="78" hidden="1">#REF!</definedName>
    <definedName name="_Fill" localSheetId="65" hidden="1">#REF!</definedName>
    <definedName name="_Fill" localSheetId="61" hidden="1">#REF!</definedName>
    <definedName name="_Fill" localSheetId="63" hidden="1">#REF!</definedName>
    <definedName name="_Fill" localSheetId="59" hidden="1">#REF!</definedName>
    <definedName name="_Fill" localSheetId="60" hidden="1">#REF!</definedName>
    <definedName name="_Fill" localSheetId="62" hidden="1">#REF!</definedName>
    <definedName name="_Fill" localSheetId="50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8" hidden="1">#REF!</definedName>
    <definedName name="_Fill" localSheetId="57" hidden="1">#REF!</definedName>
    <definedName name="_Fill" localSheetId="49" hidden="1">#REF!</definedName>
    <definedName name="_Fill" localSheetId="64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66" hidden="1">#REF!</definedName>
    <definedName name="_Key1" localSheetId="72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7" hidden="1">#REF!</definedName>
    <definedName name="_Key1" localSheetId="68" hidden="1">#REF!</definedName>
    <definedName name="_Key1" localSheetId="74" hidden="1">#REF!</definedName>
    <definedName name="_Key1" localSheetId="73" hidden="1">#REF!</definedName>
    <definedName name="_Key1" localSheetId="79" hidden="1">#REF!</definedName>
    <definedName name="_Key1" localSheetId="77" hidden="1">#REF!</definedName>
    <definedName name="_Key1" localSheetId="76" hidden="1">#REF!</definedName>
    <definedName name="_Key1" localSheetId="75" hidden="1">#REF!</definedName>
    <definedName name="_Key1" localSheetId="78" hidden="1">#REF!</definedName>
    <definedName name="_Key1" localSheetId="65" hidden="1">#REF!</definedName>
    <definedName name="_Key1" localSheetId="61" hidden="1">#REF!</definedName>
    <definedName name="_Key1" localSheetId="63" hidden="1">#REF!</definedName>
    <definedName name="_Key1" localSheetId="59" hidden="1">#REF!</definedName>
    <definedName name="_Key1" localSheetId="60" hidden="1">#REF!</definedName>
    <definedName name="_Key1" localSheetId="62" hidden="1">#REF!</definedName>
    <definedName name="_Key1" localSheetId="50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8" hidden="1">#REF!</definedName>
    <definedName name="_Key1" localSheetId="57" hidden="1">#REF!</definedName>
    <definedName name="_Key1" localSheetId="49" hidden="1">#REF!</definedName>
    <definedName name="_Key1" localSheetId="64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66" hidden="1">#REF!</definedName>
    <definedName name="_Sort" localSheetId="72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7" hidden="1">#REF!</definedName>
    <definedName name="_Sort" localSheetId="68" hidden="1">#REF!</definedName>
    <definedName name="_Sort" localSheetId="74" hidden="1">#REF!</definedName>
    <definedName name="_Sort" localSheetId="73" hidden="1">#REF!</definedName>
    <definedName name="_Sort" localSheetId="79" hidden="1">#REF!</definedName>
    <definedName name="_Sort" localSheetId="77" hidden="1">#REF!</definedName>
    <definedName name="_Sort" localSheetId="76" hidden="1">#REF!</definedName>
    <definedName name="_Sort" localSheetId="75" hidden="1">#REF!</definedName>
    <definedName name="_Sort" localSheetId="78" hidden="1">#REF!</definedName>
    <definedName name="_Sort" localSheetId="65" hidden="1">#REF!</definedName>
    <definedName name="_Sort" localSheetId="61" hidden="1">#REF!</definedName>
    <definedName name="_Sort" localSheetId="63" hidden="1">#REF!</definedName>
    <definedName name="_Sort" localSheetId="59" hidden="1">#REF!</definedName>
    <definedName name="_Sort" localSheetId="60" hidden="1">#REF!</definedName>
    <definedName name="_Sort" localSheetId="62" hidden="1">#REF!</definedName>
    <definedName name="_Sort" localSheetId="50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8" hidden="1">#REF!</definedName>
    <definedName name="_Sort" localSheetId="57" hidden="1">#REF!</definedName>
    <definedName name="_Sort" localSheetId="49" hidden="1">#REF!</definedName>
    <definedName name="_Sort" localSheetId="64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66">'[1]ipc indice 2'!$L$1:$L$311</definedName>
    <definedName name="ABR._89" localSheetId="72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7">'[1]ipc indice 2'!$L$1:$L$311</definedName>
    <definedName name="ABR._89" localSheetId="68">'[1]ipc indice 2'!$L$1:$L$311</definedName>
    <definedName name="ABR._89" localSheetId="74">'[1]ipc indice 2'!$L$1:$L$311</definedName>
    <definedName name="ABR._89" localSheetId="73">'[1]ipc indice 2'!$L$1:$L$311</definedName>
    <definedName name="ABR._89" localSheetId="79">'[1]ipc indice 2'!$L$1:$L$311</definedName>
    <definedName name="ABR._89" localSheetId="77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8">'[1]ipc indice 2'!$L$1:$L$311</definedName>
    <definedName name="ABR._89" localSheetId="65">'[1]ipc indice 2'!$L$1:$L$311</definedName>
    <definedName name="ABR._89" localSheetId="61">'[1]ipc indice 2'!$L$1:$L$311</definedName>
    <definedName name="ABR._89" localSheetId="63">'[1]ipc indice 2'!$L$1:$L$311</definedName>
    <definedName name="ABR._89" localSheetId="59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0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8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4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66">'[1]ipc indice 2'!$P$1:$P$311</definedName>
    <definedName name="AGO._89" localSheetId="72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7">'[1]ipc indice 2'!$P$1:$P$311</definedName>
    <definedName name="AGO._89" localSheetId="68">'[1]ipc indice 2'!$P$1:$P$311</definedName>
    <definedName name="AGO._89" localSheetId="74">'[1]ipc indice 2'!$P$1:$P$311</definedName>
    <definedName name="AGO._89" localSheetId="73">'[1]ipc indice 2'!$P$1:$P$311</definedName>
    <definedName name="AGO._89" localSheetId="79">'[1]ipc indice 2'!$P$1:$P$311</definedName>
    <definedName name="AGO._89" localSheetId="77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8">'[1]ipc indice 2'!$P$1:$P$311</definedName>
    <definedName name="AGO._89" localSheetId="65">'[1]ipc indice 2'!$P$1:$P$311</definedName>
    <definedName name="AGO._89" localSheetId="61">'[1]ipc indice 2'!$P$1:$P$311</definedName>
    <definedName name="AGO._89" localSheetId="63">'[1]ipc indice 2'!$P$1:$P$311</definedName>
    <definedName name="AGO._89" localSheetId="59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0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8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4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asalariad'!$A$1:$J$50</definedName>
    <definedName name="_xlnm.Print_Area" localSheetId="22">Desocupados!$A$1:$L$56</definedName>
    <definedName name="_xlnm.Print_Area" localSheetId="23">'Desocupados-Abiertos'!$A$1:$L$57</definedName>
    <definedName name="_xlnm.Print_Area" localSheetId="25">'Desocupados-Ocultos'!$A$1:$L$58</definedName>
    <definedName name="_xlnm.Print_Area" localSheetId="45">'Empleados Asalariados'!$A$1:$L$47</definedName>
    <definedName name="_xlnm.Print_Area" localSheetId="46">'Empleados no asalariados'!$A$1:$L$46</definedName>
    <definedName name="_xlnm.Print_Area" localSheetId="37">'Empleo pos ocu empleo doméstico'!$A$1:$L$47</definedName>
    <definedName name="_xlnm.Print_Area" localSheetId="35">'Empleo pos ocu empleo particula'!$A$1:$L$47</definedName>
    <definedName name="_xlnm.Print_Area" localSheetId="36">'Empleo pos ocup empleo gobierno'!$A$1:$L$47</definedName>
    <definedName name="_xlnm.Print_Area" localSheetId="39">'Empleo posi ocu Patrónempleador'!$A$1:$L$47</definedName>
    <definedName name="_xlnm.Print_Area" localSheetId="42">'Empleo posi ocup Jornalero-Peón'!$A$1:$L$51</definedName>
    <definedName name="_xlnm.Print_Area" localSheetId="40">'Empleo posi ocup trab fliar sin'!$A$1:$L$47</definedName>
    <definedName name="_xlnm.Print_Area" localSheetId="41">'Empleo posi ocup trab.sin remun'!$A$1:$L$47</definedName>
    <definedName name="_xlnm.Print_Area" localSheetId="38">'Empleo posi ocupa Cuenta propia'!$A$1:$L$47</definedName>
    <definedName name="_xlnm.Print_Area" localSheetId="43">'Empleo Posici Ocupacional-Otro'!$A$1:$L$52</definedName>
    <definedName name="_xlnm.Print_Area" localSheetId="34">'Empleo posición ocupacional'!$A$1:$J$48</definedName>
    <definedName name="_xlnm.Print_Area" localSheetId="24">Inactivos!$A$1:$L$57</definedName>
    <definedName name="_xlnm.Print_Area" localSheetId="0">Índice!$B$1:$T$51</definedName>
    <definedName name="_xlnm.Print_Area" localSheetId="2">'Mercado laboral (%)'!$A$1:$J$43</definedName>
    <definedName name="_xlnm.Print_Area" localSheetId="17">'Mercado laboral (personas)'!$A$1:$J$48</definedName>
    <definedName name="_xlnm.Print_Area" localSheetId="21">Ocupados!$A$1:$L$56</definedName>
    <definedName name="_xlnm.Print_Area" localSheetId="66">'Pob Desemp Cesante agric,pesca,'!$A$1:$L$48</definedName>
    <definedName name="_xlnm.Print_Area" localSheetId="72">'Pob Desemp Cesante Aloja,ser,co'!$A$1:$L$48</definedName>
    <definedName name="_xlnm.Print_Area" localSheetId="71">'Pob Desemp Cesante Com,rep,vehí'!$A$1:$L$48</definedName>
    <definedName name="_xlnm.Print_Area" localSheetId="70">'Pob Desemp Cesante Construcción'!$A$1:$L$48</definedName>
    <definedName name="_xlnm.Print_Area" localSheetId="69">'Pob Desemp Cesante electri gas'!$A$1:$L$45</definedName>
    <definedName name="_xlnm.Print_Area" localSheetId="67">'Pob Desemp Cesante Explot Minas'!$A$1:$L$48</definedName>
    <definedName name="_xlnm.Print_Area" localSheetId="68">'Pob Desemp Cesante Ind Manufact'!$A$1:$L$48</definedName>
    <definedName name="_xlnm.Print_Area" localSheetId="74">'Pob Desemp Cesante Informa,comu'!$A$1:$L$48</definedName>
    <definedName name="_xlnm.Print_Area" localSheetId="73">'Pob Desemp Cesante Trans,almace'!$A$1:$L$48</definedName>
    <definedName name="_xlnm.Print_Area" localSheetId="79">'Pob Desemple Act,artísticas'!$A$1:$L$49</definedName>
    <definedName name="_xlnm.Print_Area" localSheetId="77">'Pob Desemple Act,prof,cient'!$A$1:$L$49</definedName>
    <definedName name="_xlnm.Print_Area" localSheetId="76">'Pob Desemple Activi,inmobi'!$A$1:$L$48</definedName>
    <definedName name="_xlnm.Print_Area" localSheetId="75">'Pob Desemple Activid,finan'!$A$1:$L$48</definedName>
    <definedName name="_xlnm.Print_Area" localSheetId="78">'Pob Desemple Admi,públi'!$A$1:$L$49</definedName>
    <definedName name="_xlnm.Print_Area" localSheetId="65">'Pob Desemplea Cesante Total Nal'!$A$1:$L$48</definedName>
    <definedName name="_xlnm.Print_Area" localSheetId="61">'Pob ocupada Acti,profe,cienti'!$A$1:$L$49</definedName>
    <definedName name="_xlnm.Print_Area" localSheetId="63">'Pob ocupada Activi,artísticas'!$A$1:$L$49</definedName>
    <definedName name="_xlnm.Print_Area" localSheetId="59">'Pob ocupada Activi,finan,segu'!$A$1:$L$48</definedName>
    <definedName name="_xlnm.Print_Area" localSheetId="60">'Pob ocupada Actividades,inmobi'!$A$1:$L$48</definedName>
    <definedName name="_xlnm.Print_Area" localSheetId="62">'Pob ocupada Admi,públi,defen'!$A$1:$L$49</definedName>
    <definedName name="_xlnm.Print_Area" localSheetId="50">'Pob ocupada Agro,pesca,ganad'!$A$1:$L$48</definedName>
    <definedName name="_xlnm.Print_Area" localSheetId="56">'Pob ocupada Aloja,servi,comi'!$A$1:$L$48</definedName>
    <definedName name="_xlnm.Print_Area" localSheetId="55">'Pob ocupada Comerci,repar,vehí'!$A$1:$L$48</definedName>
    <definedName name="_xlnm.Print_Area" localSheetId="54">'Pob ocupada Construcción'!$A$1:$L$48</definedName>
    <definedName name="_xlnm.Print_Area" localSheetId="53">'Pob ocupada Electr Gas y Agua'!$A$1:$L$48</definedName>
    <definedName name="_xlnm.Print_Area" localSheetId="51">'Pob ocupada Explot Minas-Cant'!$A$1:$L$48</definedName>
    <definedName name="_xlnm.Print_Area" localSheetId="52">'Pob ocupada Ind manufacturera'!$A$1:$L$48</definedName>
    <definedName name="_xlnm.Print_Area" localSheetId="58">'Pob ocupada Informa,comuni'!$A$1:$L$48</definedName>
    <definedName name="_xlnm.Print_Area" localSheetId="57">'Pob ocupada Trans,almace'!$A$1:$L$48</definedName>
    <definedName name="_xlnm.Print_Area" localSheetId="49">'Pob ocupada x Rama de actividad'!$A$1:$J$42</definedName>
    <definedName name="_xlnm.Print_Area" localSheetId="64">'Poblacion desempleada Cesante'!$A$1:$J$40</definedName>
    <definedName name="_xlnm.Print_Area" localSheetId="20">'Población económicamente activa'!$A$1:$L$57</definedName>
    <definedName name="_xlnm.Print_Area" localSheetId="19">'Población en edad de trabajar'!$A$1:$L$55</definedName>
    <definedName name="_xlnm.Print_Area" localSheetId="3">'Población en edad de trabajar %'!$A$1:$L$54</definedName>
    <definedName name="_xlnm.Print_Area" localSheetId="18">'Población total'!$A$1:$L$55</definedName>
    <definedName name="_xlnm.Print_Area" localSheetId="32">'Subem obje Inadecu competencia2'!$A$1:$L$56</definedName>
    <definedName name="_xlnm.Print_Area" localSheetId="15">'Subem obje inadecua competencia'!$A$1:$L$55</definedName>
    <definedName name="_xlnm.Print_Area" localSheetId="16">'Subem Obje inadecuado ingresos'!$A$1:$L$55</definedName>
    <definedName name="_xlnm.Print_Area" localSheetId="33">'Subem obje Inadecuado ingresos2'!$A$1:$L$56</definedName>
    <definedName name="_xlnm.Print_Area" localSheetId="14">'Subem obje Insuficiencia horas '!$A$1:$L$57</definedName>
    <definedName name="_xlnm.Print_Area" localSheetId="31">'Subem obje Insuficiencia horas2'!$A$1:$L$56</definedName>
    <definedName name="_xlnm.Print_Area" localSheetId="11">'Subem subj inadecua competencia'!$A$1:$L$55</definedName>
    <definedName name="_xlnm.Print_Area" localSheetId="28">'Subem subje Inade competencia2'!$A$1:$L$56</definedName>
    <definedName name="_xlnm.Print_Area" localSheetId="29">'Subem subje Inadecuado ingreso2'!$A$1:$L$57</definedName>
    <definedName name="_xlnm.Print_Area" localSheetId="12">'Subem subje inadecuado ingresos'!$A$1:$L$55</definedName>
    <definedName name="_xlnm.Print_Area" localSheetId="27">'Subem subje Insuficiencia hora2'!$A$1:$L$56</definedName>
    <definedName name="_xlnm.Print_Area" localSheetId="10">'Subem subje Insuficiencia horas'!$A$1:$L$55</definedName>
    <definedName name="_xlnm.Print_Area" localSheetId="30">'Subempleados objetivos'!$A$1:$L$56</definedName>
    <definedName name="_xlnm.Print_Area" localSheetId="26">'Subempleados subjetivos'!$A$1:$L$56</definedName>
    <definedName name="_xlnm.Print_Area" localSheetId="6">'Tasa de desempleo'!$A$1:$L$54</definedName>
    <definedName name="_xlnm.Print_Area" localSheetId="7">'Tasa de desempleo abierto'!$A$1:$L$54</definedName>
    <definedName name="_xlnm.Print_Area" localSheetId="8">'Tasa de desempleo oculto'!$A$1:$L$55</definedName>
    <definedName name="_xlnm.Print_Area" localSheetId="47">'Tasa de empleo asalariado'!$A$1:$L$54</definedName>
    <definedName name="_xlnm.Print_Area" localSheetId="48">'Tasa de empleo no asalariado'!$A$1:$L$67</definedName>
    <definedName name="_xlnm.Print_Area" localSheetId="5">'Tasa de ocupación'!$A$1:$L$54</definedName>
    <definedName name="_xlnm.Print_Area" localSheetId="13">'Tasa de subempleo objetivo'!$A$1:$L$55</definedName>
    <definedName name="_xlnm.Print_Area" localSheetId="9">'Tasa de subempleo subjetivo'!$A$1:$L$55</definedName>
    <definedName name="_xlnm.Print_Area" localSheetId="1">'Tasa desempleo (%)'!$A$1:$J$38</definedName>
    <definedName name="_xlnm.Print_Area" localSheetId="4">'Tasa global de participación'!$A$1:$L$54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66">[2]BASE!#REF!</definedName>
    <definedName name="Database" localSheetId="72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7">[2]BASE!#REF!</definedName>
    <definedName name="Database" localSheetId="68">[2]BASE!#REF!</definedName>
    <definedName name="Database" localSheetId="74">[2]BASE!#REF!</definedName>
    <definedName name="Database" localSheetId="73">[2]BASE!#REF!</definedName>
    <definedName name="Database" localSheetId="79">[2]BASE!#REF!</definedName>
    <definedName name="Database" localSheetId="77">[2]BASE!#REF!</definedName>
    <definedName name="Database" localSheetId="76">[2]BASE!#REF!</definedName>
    <definedName name="Database" localSheetId="75">[2]BASE!#REF!</definedName>
    <definedName name="Database" localSheetId="78">[2]BASE!#REF!</definedName>
    <definedName name="Database" localSheetId="65">[2]BASE!#REF!</definedName>
    <definedName name="Database" localSheetId="61">[2]BASE!#REF!</definedName>
    <definedName name="Database" localSheetId="63">[2]BASE!#REF!</definedName>
    <definedName name="Database" localSheetId="59">[2]BASE!#REF!</definedName>
    <definedName name="Database" localSheetId="60">[2]BASE!#REF!</definedName>
    <definedName name="Database" localSheetId="62">[2]BASE!#REF!</definedName>
    <definedName name="Database" localSheetId="50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8">[2]BASE!#REF!</definedName>
    <definedName name="Database" localSheetId="57">[2]BASE!#REF!</definedName>
    <definedName name="Database" localSheetId="49">[2]BASE!#REF!</definedName>
    <definedName name="Database" localSheetId="64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66">'[1]ipc indice 2'!$H$1:$H$311</definedName>
    <definedName name="DIC._88" localSheetId="72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7">'[1]ipc indice 2'!$H$1:$H$311</definedName>
    <definedName name="DIC._88" localSheetId="68">'[1]ipc indice 2'!$H$1:$H$311</definedName>
    <definedName name="DIC._88" localSheetId="74">'[1]ipc indice 2'!$H$1:$H$311</definedName>
    <definedName name="DIC._88" localSheetId="73">'[1]ipc indice 2'!$H$1:$H$311</definedName>
    <definedName name="DIC._88" localSheetId="79">'[1]ipc indice 2'!$H$1:$H$311</definedName>
    <definedName name="DIC._88" localSheetId="77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8">'[1]ipc indice 2'!$H$1:$H$311</definedName>
    <definedName name="DIC._88" localSheetId="65">'[1]ipc indice 2'!$H$1:$H$311</definedName>
    <definedName name="DIC._88" localSheetId="61">'[1]ipc indice 2'!$H$1:$H$311</definedName>
    <definedName name="DIC._88" localSheetId="63">'[1]ipc indice 2'!$H$1:$H$311</definedName>
    <definedName name="DIC._88" localSheetId="59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0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8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4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66">'[1]ipc indice 2'!$T$1:$T$311</definedName>
    <definedName name="DIC._89" localSheetId="72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7">'[1]ipc indice 2'!$T$1:$T$311</definedName>
    <definedName name="DIC._89" localSheetId="68">'[1]ipc indice 2'!$T$1:$T$311</definedName>
    <definedName name="DIC._89" localSheetId="74">'[1]ipc indice 2'!$T$1:$T$311</definedName>
    <definedName name="DIC._89" localSheetId="73">'[1]ipc indice 2'!$T$1:$T$311</definedName>
    <definedName name="DIC._89" localSheetId="79">'[1]ipc indice 2'!$T$1:$T$311</definedName>
    <definedName name="DIC._89" localSheetId="77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8">'[1]ipc indice 2'!$T$1:$T$311</definedName>
    <definedName name="DIC._89" localSheetId="65">'[1]ipc indice 2'!$T$1:$T$311</definedName>
    <definedName name="DIC._89" localSheetId="61">'[1]ipc indice 2'!$T$1:$T$311</definedName>
    <definedName name="DIC._89" localSheetId="63">'[1]ipc indice 2'!$T$1:$T$311</definedName>
    <definedName name="DIC._89" localSheetId="59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0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8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4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66">'[1]ipc indice 2'!$I$1:$I$311</definedName>
    <definedName name="ENE._89" localSheetId="72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7">'[1]ipc indice 2'!$I$1:$I$311</definedName>
    <definedName name="ENE._89" localSheetId="68">'[1]ipc indice 2'!$I$1:$I$311</definedName>
    <definedName name="ENE._89" localSheetId="74">'[1]ipc indice 2'!$I$1:$I$311</definedName>
    <definedName name="ENE._89" localSheetId="73">'[1]ipc indice 2'!$I$1:$I$311</definedName>
    <definedName name="ENE._89" localSheetId="79">'[1]ipc indice 2'!$I$1:$I$311</definedName>
    <definedName name="ENE._89" localSheetId="77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8">'[1]ipc indice 2'!$I$1:$I$311</definedName>
    <definedName name="ENE._89" localSheetId="65">'[1]ipc indice 2'!$I$1:$I$311</definedName>
    <definedName name="ENE._89" localSheetId="61">'[1]ipc indice 2'!$I$1:$I$311</definedName>
    <definedName name="ENE._89" localSheetId="63">'[1]ipc indice 2'!$I$1:$I$311</definedName>
    <definedName name="ENE._89" localSheetId="59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0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8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4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66">'[1]ipc indice 2'!$U$1:$U$311</definedName>
    <definedName name="ENE._90" localSheetId="72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7">'[1]ipc indice 2'!$U$1:$U$311</definedName>
    <definedName name="ENE._90" localSheetId="68">'[1]ipc indice 2'!$U$1:$U$311</definedName>
    <definedName name="ENE._90" localSheetId="74">'[1]ipc indice 2'!$U$1:$U$311</definedName>
    <definedName name="ENE._90" localSheetId="73">'[1]ipc indice 2'!$U$1:$U$311</definedName>
    <definedName name="ENE._90" localSheetId="79">'[1]ipc indice 2'!$U$1:$U$311</definedName>
    <definedName name="ENE._90" localSheetId="77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8">'[1]ipc indice 2'!$U$1:$U$311</definedName>
    <definedName name="ENE._90" localSheetId="65">'[1]ipc indice 2'!$U$1:$U$311</definedName>
    <definedName name="ENE._90" localSheetId="61">'[1]ipc indice 2'!$U$1:$U$311</definedName>
    <definedName name="ENE._90" localSheetId="63">'[1]ipc indice 2'!$U$1:$U$311</definedName>
    <definedName name="ENE._90" localSheetId="59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0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8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4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66">'[1]ipc indice 2'!$J$1:$J$311</definedName>
    <definedName name="FEB._89" localSheetId="72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7">'[1]ipc indice 2'!$J$1:$J$311</definedName>
    <definedName name="FEB._89" localSheetId="68">'[1]ipc indice 2'!$J$1:$J$311</definedName>
    <definedName name="FEB._89" localSheetId="74">'[1]ipc indice 2'!$J$1:$J$311</definedName>
    <definedName name="FEB._89" localSheetId="73">'[1]ipc indice 2'!$J$1:$J$311</definedName>
    <definedName name="FEB._89" localSheetId="79">'[1]ipc indice 2'!$J$1:$J$311</definedName>
    <definedName name="FEB._89" localSheetId="77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8">'[1]ipc indice 2'!$J$1:$J$311</definedName>
    <definedName name="FEB._89" localSheetId="65">'[1]ipc indice 2'!$J$1:$J$311</definedName>
    <definedName name="FEB._89" localSheetId="61">'[1]ipc indice 2'!$J$1:$J$311</definedName>
    <definedName name="FEB._89" localSheetId="63">'[1]ipc indice 2'!$J$1:$J$311</definedName>
    <definedName name="FEB._89" localSheetId="59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0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8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4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66" hidden="1">{"'Hoja1'!$A$2:$E$19"}</definedName>
    <definedName name="HTML_Control" localSheetId="72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7" hidden="1">{"'Hoja1'!$A$2:$E$19"}</definedName>
    <definedName name="HTML_Control" localSheetId="68" hidden="1">{"'Hoja1'!$A$2:$E$19"}</definedName>
    <definedName name="HTML_Control" localSheetId="74" hidden="1">{"'Hoja1'!$A$2:$E$19"}</definedName>
    <definedName name="HTML_Control" localSheetId="73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8" hidden="1">{"'Hoja1'!$A$2:$E$19"}</definedName>
    <definedName name="HTML_Control" localSheetId="65" hidden="1">{"'Hoja1'!$A$2:$E$19"}</definedName>
    <definedName name="HTML_Control" localSheetId="61" hidden="1">{"'Hoja1'!$A$2:$E$19"}</definedName>
    <definedName name="HTML_Control" localSheetId="63" hidden="1">{"'Hoja1'!$A$2:$E$19"}</definedName>
    <definedName name="HTML_Control" localSheetId="59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0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8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4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66">'[1]ipc indice 2'!$O$1:$O$311</definedName>
    <definedName name="JUL._89" localSheetId="72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7">'[1]ipc indice 2'!$O$1:$O$311</definedName>
    <definedName name="JUL._89" localSheetId="68">'[1]ipc indice 2'!$O$1:$O$311</definedName>
    <definedName name="JUL._89" localSheetId="74">'[1]ipc indice 2'!$O$1:$O$311</definedName>
    <definedName name="JUL._89" localSheetId="73">'[1]ipc indice 2'!$O$1:$O$311</definedName>
    <definedName name="JUL._89" localSheetId="79">'[1]ipc indice 2'!$O$1:$O$311</definedName>
    <definedName name="JUL._89" localSheetId="77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8">'[1]ipc indice 2'!$O$1:$O$311</definedName>
    <definedName name="JUL._89" localSheetId="65">'[1]ipc indice 2'!$O$1:$O$311</definedName>
    <definedName name="JUL._89" localSheetId="61">'[1]ipc indice 2'!$O$1:$O$311</definedName>
    <definedName name="JUL._89" localSheetId="63">'[1]ipc indice 2'!$O$1:$O$311</definedName>
    <definedName name="JUL._89" localSheetId="59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0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8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4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66">'[1]ipc indice 2'!$N$1:$N$311</definedName>
    <definedName name="JUN._89" localSheetId="72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7">'[1]ipc indice 2'!$N$1:$N$311</definedName>
    <definedName name="JUN._89" localSheetId="68">'[1]ipc indice 2'!$N$1:$N$311</definedName>
    <definedName name="JUN._89" localSheetId="74">'[1]ipc indice 2'!$N$1:$N$311</definedName>
    <definedName name="JUN._89" localSheetId="73">'[1]ipc indice 2'!$N$1:$N$311</definedName>
    <definedName name="JUN._89" localSheetId="79">'[1]ipc indice 2'!$N$1:$N$311</definedName>
    <definedName name="JUN._89" localSheetId="77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8">'[1]ipc indice 2'!$N$1:$N$311</definedName>
    <definedName name="JUN._89" localSheetId="65">'[1]ipc indice 2'!$N$1:$N$311</definedName>
    <definedName name="JUN._89" localSheetId="61">'[1]ipc indice 2'!$N$1:$N$311</definedName>
    <definedName name="JUN._89" localSheetId="63">'[1]ipc indice 2'!$N$1:$N$311</definedName>
    <definedName name="JUN._89" localSheetId="59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0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8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4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66">'[1]ipc indice 2'!$K$1:$K$311</definedName>
    <definedName name="MAR._89" localSheetId="72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7">'[1]ipc indice 2'!$K$1:$K$311</definedName>
    <definedName name="MAR._89" localSheetId="68">'[1]ipc indice 2'!$K$1:$K$311</definedName>
    <definedName name="MAR._89" localSheetId="74">'[1]ipc indice 2'!$K$1:$K$311</definedName>
    <definedName name="MAR._89" localSheetId="73">'[1]ipc indice 2'!$K$1:$K$311</definedName>
    <definedName name="MAR._89" localSheetId="79">'[1]ipc indice 2'!$K$1:$K$311</definedName>
    <definedName name="MAR._89" localSheetId="77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8">'[1]ipc indice 2'!$K$1:$K$311</definedName>
    <definedName name="MAR._89" localSheetId="65">'[1]ipc indice 2'!$K$1:$K$311</definedName>
    <definedName name="MAR._89" localSheetId="61">'[1]ipc indice 2'!$K$1:$K$311</definedName>
    <definedName name="MAR._89" localSheetId="63">'[1]ipc indice 2'!$K$1:$K$311</definedName>
    <definedName name="MAR._89" localSheetId="59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0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8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4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66">'[1]ipc indice 2'!$M$1:$M$311</definedName>
    <definedName name="MAY._89" localSheetId="72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7">'[1]ipc indice 2'!$M$1:$M$311</definedName>
    <definedName name="MAY._89" localSheetId="68">'[1]ipc indice 2'!$M$1:$M$311</definedName>
    <definedName name="MAY._89" localSheetId="74">'[1]ipc indice 2'!$M$1:$M$311</definedName>
    <definedName name="MAY._89" localSheetId="73">'[1]ipc indice 2'!$M$1:$M$311</definedName>
    <definedName name="MAY._89" localSheetId="79">'[1]ipc indice 2'!$M$1:$M$311</definedName>
    <definedName name="MAY._89" localSheetId="77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8">'[1]ipc indice 2'!$M$1:$M$311</definedName>
    <definedName name="MAY._89" localSheetId="65">'[1]ipc indice 2'!$M$1:$M$311</definedName>
    <definedName name="MAY._89" localSheetId="61">'[1]ipc indice 2'!$M$1:$M$311</definedName>
    <definedName name="MAY._89" localSheetId="63">'[1]ipc indice 2'!$M$1:$M$311</definedName>
    <definedName name="MAY._89" localSheetId="59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0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8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4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66">'[1]ipc indice 2'!$S$1:$S$311</definedName>
    <definedName name="NOV._89" localSheetId="72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7">'[1]ipc indice 2'!$S$1:$S$311</definedName>
    <definedName name="NOV._89" localSheetId="68">'[1]ipc indice 2'!$S$1:$S$311</definedName>
    <definedName name="NOV._89" localSheetId="74">'[1]ipc indice 2'!$S$1:$S$311</definedName>
    <definedName name="NOV._89" localSheetId="73">'[1]ipc indice 2'!$S$1:$S$311</definedName>
    <definedName name="NOV._89" localSheetId="79">'[1]ipc indice 2'!$S$1:$S$311</definedName>
    <definedName name="NOV._89" localSheetId="77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8">'[1]ipc indice 2'!$S$1:$S$311</definedName>
    <definedName name="NOV._89" localSheetId="65">'[1]ipc indice 2'!$S$1:$S$311</definedName>
    <definedName name="NOV._89" localSheetId="61">'[1]ipc indice 2'!$S$1:$S$311</definedName>
    <definedName name="NOV._89" localSheetId="63">'[1]ipc indice 2'!$S$1:$S$311</definedName>
    <definedName name="NOV._89" localSheetId="59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0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8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4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66">#REF!</definedName>
    <definedName name="OCT._89" localSheetId="72">#REF!</definedName>
    <definedName name="OCT._89" localSheetId="71">#REF!</definedName>
    <definedName name="OCT._89" localSheetId="70">#REF!</definedName>
    <definedName name="OCT._89" localSheetId="69">#REF!</definedName>
    <definedName name="OCT._89" localSheetId="67">#REF!</definedName>
    <definedName name="OCT._89" localSheetId="68">#REF!</definedName>
    <definedName name="OCT._89" localSheetId="74">#REF!</definedName>
    <definedName name="OCT._89" localSheetId="73">#REF!</definedName>
    <definedName name="OCT._89" localSheetId="79">#REF!</definedName>
    <definedName name="OCT._89" localSheetId="77">#REF!</definedName>
    <definedName name="OCT._89" localSheetId="76">#REF!</definedName>
    <definedName name="OCT._89" localSheetId="75">#REF!</definedName>
    <definedName name="OCT._89" localSheetId="78">#REF!</definedName>
    <definedName name="OCT._89" localSheetId="65">#REF!</definedName>
    <definedName name="OCT._89" localSheetId="61">#REF!</definedName>
    <definedName name="OCT._89" localSheetId="63">#REF!</definedName>
    <definedName name="OCT._89" localSheetId="59">#REF!</definedName>
    <definedName name="OCT._89" localSheetId="60">#REF!</definedName>
    <definedName name="OCT._89" localSheetId="62">#REF!</definedName>
    <definedName name="OCT._89" localSheetId="50">#REF!</definedName>
    <definedName name="OCT._89" localSheetId="56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8">#REF!</definedName>
    <definedName name="OCT._89" localSheetId="57">#REF!</definedName>
    <definedName name="OCT._89" localSheetId="49">#REF!</definedName>
    <definedName name="OCT._89" localSheetId="64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asalariad'!$A$1:$J$50</definedName>
    <definedName name="Print_Area" localSheetId="22">Desocupados!$A$1:$L$56</definedName>
    <definedName name="Print_Area" localSheetId="23">'Desocupados-Abiertos'!$A$1:$L$57</definedName>
    <definedName name="Print_Area" localSheetId="25">'Desocupados-Ocultos'!$A$1:$L$58</definedName>
    <definedName name="Print_Area" localSheetId="45">'Empleados Asalariados'!$A$1:$L$47</definedName>
    <definedName name="Print_Area" localSheetId="46">'Empleados no asalariados'!$A$1:$L$46</definedName>
    <definedName name="Print_Area" localSheetId="37">'Empleo pos ocu empleo doméstico'!$A$1:$L$47</definedName>
    <definedName name="Print_Area" localSheetId="35">'Empleo pos ocu empleo particula'!$A$1:$L$47</definedName>
    <definedName name="Print_Area" localSheetId="36">'Empleo pos ocup empleo gobierno'!$A$1:$L$47</definedName>
    <definedName name="Print_Area" localSheetId="39">'Empleo posi ocu Patrónempleador'!$A$1:$L$47</definedName>
    <definedName name="Print_Area" localSheetId="42">'Empleo posi ocup Jornalero-Peón'!$A$1:$L$51</definedName>
    <definedName name="Print_Area" localSheetId="40">'Empleo posi ocup trab fliar sin'!$A$1:$L$47</definedName>
    <definedName name="Print_Area" localSheetId="41">'Empleo posi ocup trab.sin remun'!$A$1:$L$47</definedName>
    <definedName name="Print_Area" localSheetId="38">'Empleo posi ocupa Cuenta propia'!$A$1:$L$47</definedName>
    <definedName name="Print_Area" localSheetId="43">'Empleo Posici Ocupacional-Otro'!$A$1:$L$52</definedName>
    <definedName name="Print_Area" localSheetId="34">'Empleo posición ocupacional'!$A$1:$J$48</definedName>
    <definedName name="Print_Area" localSheetId="24">Inactivos!$A$1:$L$57</definedName>
    <definedName name="Print_Area" localSheetId="0">Índice!$B$1:$T$51</definedName>
    <definedName name="Print_Area" localSheetId="2">'Mercado laboral (%)'!$A$1:$J$43</definedName>
    <definedName name="Print_Area" localSheetId="17">'Mercado laboral (personas)'!$A$1:$J$48</definedName>
    <definedName name="Print_Area" localSheetId="21">Ocupados!$A$1:$L$56</definedName>
    <definedName name="Print_Area" localSheetId="66">'Pob Desemp Cesante agric,pesca,'!$A$1:$L$48</definedName>
    <definedName name="Print_Area" localSheetId="72">'Pob Desemp Cesante Aloja,ser,co'!$A$1:$L$48</definedName>
    <definedName name="Print_Area" localSheetId="71">'Pob Desemp Cesante Com,rep,vehí'!$A$1:$L$48</definedName>
    <definedName name="Print_Area" localSheetId="70">'Pob Desemp Cesante Construcción'!$A$1:$L$48</definedName>
    <definedName name="Print_Area" localSheetId="69">'Pob Desemp Cesante electri gas'!$A$1:$L$45</definedName>
    <definedName name="Print_Area" localSheetId="67">'Pob Desemp Cesante Explot Minas'!$A$1:$L$48</definedName>
    <definedName name="Print_Area" localSheetId="68">'Pob Desemp Cesante Ind Manufact'!$A$1:$L$48</definedName>
    <definedName name="Print_Area" localSheetId="74">'Pob Desemp Cesante Informa,comu'!$A$1:$L$48</definedName>
    <definedName name="Print_Area" localSheetId="73">'Pob Desemp Cesante Trans,almace'!$A$1:$L$48</definedName>
    <definedName name="Print_Area" localSheetId="79">'Pob Desemple Act,artísticas'!$A$1:$L$49</definedName>
    <definedName name="Print_Area" localSheetId="77">'Pob Desemple Act,prof,cient'!$A$1:$L$49</definedName>
    <definedName name="Print_Area" localSheetId="76">'Pob Desemple Activi,inmobi'!$A$1:$L$48</definedName>
    <definedName name="Print_Area" localSheetId="75">'Pob Desemple Activid,finan'!$A$1:$L$48</definedName>
    <definedName name="Print_Area" localSheetId="78">'Pob Desemple Admi,públi'!$A$1:$L$49</definedName>
    <definedName name="Print_Area" localSheetId="65">'Pob Desemplea Cesante Total Nal'!$A$1:$L$48</definedName>
    <definedName name="Print_Area" localSheetId="61">'Pob ocupada Acti,profe,cienti'!$A$1:$L$49</definedName>
    <definedName name="Print_Area" localSheetId="63">'Pob ocupada Activi,artísticas'!$A$1:$L$49</definedName>
    <definedName name="Print_Area" localSheetId="59">'Pob ocupada Activi,finan,segu'!$A$1:$L$48</definedName>
    <definedName name="Print_Area" localSheetId="60">'Pob ocupada Actividades,inmobi'!$A$1:$L$48</definedName>
    <definedName name="Print_Area" localSheetId="62">'Pob ocupada Admi,públi,defen'!$A$1:$L$49</definedName>
    <definedName name="Print_Area" localSheetId="50">'Pob ocupada Agro,pesca,ganad'!$A$1:$L$48</definedName>
    <definedName name="Print_Area" localSheetId="56">'Pob ocupada Aloja,servi,comi'!$A$1:$L$48</definedName>
    <definedName name="Print_Area" localSheetId="55">'Pob ocupada Comerci,repar,vehí'!$A$1:$L$48</definedName>
    <definedName name="Print_Area" localSheetId="54">'Pob ocupada Construcción'!$A$1:$L$48</definedName>
    <definedName name="Print_Area" localSheetId="53">'Pob ocupada Electr Gas y Agua'!$A$1:$L$48</definedName>
    <definedName name="Print_Area" localSheetId="51">'Pob ocupada Explot Minas-Cant'!$A$1:$L$48</definedName>
    <definedName name="Print_Area" localSheetId="52">'Pob ocupada Ind manufacturera'!$A$1:$L$48</definedName>
    <definedName name="Print_Area" localSheetId="58">'Pob ocupada Informa,comuni'!$A$1:$L$48</definedName>
    <definedName name="Print_Area" localSheetId="57">'Pob ocupada Trans,almace'!$A$1:$L$48</definedName>
    <definedName name="Print_Area" localSheetId="49">'Pob ocupada x Rama de actividad'!$A$1:$J$42</definedName>
    <definedName name="Print_Area" localSheetId="64">'Poblacion desempleada Cesante'!$A$1:$J$40</definedName>
    <definedName name="Print_Area" localSheetId="20">'Población económicamente activa'!$A$1:$L$57</definedName>
    <definedName name="Print_Area" localSheetId="19">'Población en edad de trabajar'!$A$1:$L$55</definedName>
    <definedName name="Print_Area" localSheetId="3">'Población en edad de trabajar %'!$A$1:$L$54</definedName>
    <definedName name="Print_Area" localSheetId="18">'Población total'!$A$1:$L$55</definedName>
    <definedName name="Print_Area" localSheetId="32">'Subem obje Inadecu competencia2'!$A$1:$L$56</definedName>
    <definedName name="Print_Area" localSheetId="15">'Subem obje inadecua competencia'!$A$1:$L$55</definedName>
    <definedName name="Print_Area" localSheetId="16">'Subem Obje inadecuado ingresos'!$A$1:$L$55</definedName>
    <definedName name="Print_Area" localSheetId="33">'Subem obje Inadecuado ingresos2'!$A$1:$L$56</definedName>
    <definedName name="Print_Area" localSheetId="14">'Subem obje Insuficiencia horas '!$A$1:$L$57</definedName>
    <definedName name="Print_Area" localSheetId="31">'Subem obje Insuficiencia horas2'!$A$1:$L$56</definedName>
    <definedName name="Print_Area" localSheetId="11">'Subem subj inadecua competencia'!$A$1:$L$55</definedName>
    <definedName name="Print_Area" localSheetId="28">'Subem subje Inade competencia2'!$A$1:$L$56</definedName>
    <definedName name="Print_Area" localSheetId="29">'Subem subje Inadecuado ingreso2'!$A$1:$L$57</definedName>
    <definedName name="Print_Area" localSheetId="12">'Subem subje inadecuado ingresos'!$A$1:$L$55</definedName>
    <definedName name="Print_Area" localSheetId="27">'Subem subje Insuficiencia hora2'!$A$1:$L$56</definedName>
    <definedName name="Print_Area" localSheetId="10">'Subem subje Insuficiencia horas'!$A$1:$L$55</definedName>
    <definedName name="Print_Area" localSheetId="30">'Subempleados objetivos'!$A$1:$L$56</definedName>
    <definedName name="Print_Area" localSheetId="26">'Subempleados subjetivos'!$A$1:$L$56</definedName>
    <definedName name="Print_Area" localSheetId="6">'Tasa de desempleo'!$A$1:$L$54</definedName>
    <definedName name="Print_Area" localSheetId="7">'Tasa de desempleo abierto'!$A$1:$L$54</definedName>
    <definedName name="Print_Area" localSheetId="8">'Tasa de desempleo oculto'!$A$1:$L$55</definedName>
    <definedName name="Print_Area" localSheetId="47">'Tasa de empleo asalariado'!$A$1:$L$54</definedName>
    <definedName name="Print_Area" localSheetId="48">'Tasa de empleo no asalariado'!$A$1:$L$67</definedName>
    <definedName name="Print_Area" localSheetId="5">'Tasa de ocupación'!$A$1:$L$54</definedName>
    <definedName name="Print_Area" localSheetId="13">'Tasa de subempleo objetivo'!$A$1:$L$55</definedName>
    <definedName name="Print_Area" localSheetId="9">'Tasa de subempleo subjetivo'!$A$1:$L$55</definedName>
    <definedName name="Print_Area" localSheetId="1">'Tasa desempleo (%)'!$A$1:$J$38</definedName>
    <definedName name="Print_Area" localSheetId="4">'Tasa global de participación'!$A$1:$L$54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66">'[1]ipc indice 2'!$Q$1:$Q$311</definedName>
    <definedName name="SEP._89" localSheetId="72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7">'[1]ipc indice 2'!$Q$1:$Q$311</definedName>
    <definedName name="SEP._89" localSheetId="68">'[1]ipc indice 2'!$Q$1:$Q$311</definedName>
    <definedName name="SEP._89" localSheetId="74">'[1]ipc indice 2'!$Q$1:$Q$311</definedName>
    <definedName name="SEP._89" localSheetId="73">'[1]ipc indice 2'!$Q$1:$Q$311</definedName>
    <definedName name="SEP._89" localSheetId="79">'[1]ipc indice 2'!$Q$1:$Q$311</definedName>
    <definedName name="SEP._89" localSheetId="77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8">'[1]ipc indice 2'!$Q$1:$Q$311</definedName>
    <definedName name="SEP._89" localSheetId="65">'[1]ipc indice 2'!$Q$1:$Q$311</definedName>
    <definedName name="SEP._89" localSheetId="61">'[1]ipc indice 2'!$Q$1:$Q$311</definedName>
    <definedName name="SEP._89" localSheetId="63">'[1]ipc indice 2'!$Q$1:$Q$311</definedName>
    <definedName name="SEP._89" localSheetId="59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0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8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4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66">[2]BASE!#REF!</definedName>
    <definedName name="sss" localSheetId="72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7">[2]BASE!#REF!</definedName>
    <definedName name="sss" localSheetId="68">[2]BASE!#REF!</definedName>
    <definedName name="sss" localSheetId="74">[2]BASE!#REF!</definedName>
    <definedName name="sss" localSheetId="73">[2]BASE!#REF!</definedName>
    <definedName name="sss" localSheetId="79">[2]BASE!#REF!</definedName>
    <definedName name="sss" localSheetId="77">[2]BASE!#REF!</definedName>
    <definedName name="sss" localSheetId="76">[2]BASE!#REF!</definedName>
    <definedName name="sss" localSheetId="75">[2]BASE!#REF!</definedName>
    <definedName name="sss" localSheetId="78">[2]BASE!#REF!</definedName>
    <definedName name="sss" localSheetId="65">[2]BASE!#REF!</definedName>
    <definedName name="sss" localSheetId="61">[2]BASE!#REF!</definedName>
    <definedName name="sss" localSheetId="63">[2]BASE!#REF!</definedName>
    <definedName name="sss" localSheetId="59">[2]BASE!#REF!</definedName>
    <definedName name="sss" localSheetId="60">[2]BASE!#REF!</definedName>
    <definedName name="sss" localSheetId="62">[2]BASE!#REF!</definedName>
    <definedName name="sss" localSheetId="50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8">[2]BASE!#REF!</definedName>
    <definedName name="sss" localSheetId="57">[2]BASE!#REF!</definedName>
    <definedName name="sss" localSheetId="49">[2]BASE!#REF!</definedName>
    <definedName name="sss" localSheetId="64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31" i="67" l="1"/>
  <c r="B31" i="70"/>
  <c r="B31" i="71"/>
  <c r="B31" i="72"/>
  <c r="B31" i="73"/>
  <c r="B31" i="74"/>
  <c r="B31" i="75"/>
  <c r="B31" i="76"/>
  <c r="B31" i="77"/>
  <c r="B31" i="93"/>
  <c r="B32" i="94"/>
  <c r="B32" i="95"/>
  <c r="B32" i="96"/>
  <c r="B31" i="78"/>
  <c r="B31" i="81"/>
  <c r="B31" i="82"/>
  <c r="B31" i="83"/>
  <c r="B31" i="84"/>
  <c r="B31" i="85"/>
  <c r="B31" i="86"/>
  <c r="B31" i="87"/>
  <c r="B31" i="88"/>
  <c r="B31" i="89"/>
  <c r="B31" i="90"/>
  <c r="B31" i="97"/>
  <c r="B32" i="98"/>
  <c r="B32" i="99"/>
  <c r="B32" i="100"/>
  <c r="B54" i="26"/>
  <c r="B54" i="27"/>
  <c r="B54" i="28"/>
  <c r="B54" i="29"/>
  <c r="B54" i="30"/>
  <c r="B56" i="31"/>
  <c r="B54" i="32"/>
  <c r="B54" i="33"/>
  <c r="B47" i="17"/>
  <c r="B54" i="92"/>
  <c r="B54" i="1"/>
  <c r="B56" i="21"/>
  <c r="B55" i="35"/>
  <c r="B55" i="36"/>
  <c r="B56" i="37"/>
  <c r="B56" i="39"/>
  <c r="B57" i="38"/>
  <c r="B55" i="40"/>
  <c r="B55" i="41"/>
  <c r="B55" i="42"/>
  <c r="B56" i="43"/>
  <c r="B55" i="44"/>
  <c r="B55" i="45"/>
  <c r="B55" i="46"/>
  <c r="B55" i="47"/>
  <c r="B47" i="61"/>
  <c r="B46" i="48"/>
  <c r="B46" i="49"/>
  <c r="B46" i="50"/>
  <c r="B46" i="51"/>
  <c r="B46" i="52"/>
  <c r="B46" i="53"/>
  <c r="B46" i="54"/>
  <c r="B50" i="55"/>
  <c r="B51" i="56"/>
  <c r="B49" i="62"/>
  <c r="B46" i="57"/>
  <c r="B45" i="58"/>
  <c r="B53" i="59"/>
  <c r="B56" i="60"/>
  <c r="B41" i="64"/>
  <c r="B47" i="66"/>
  <c r="B47" i="67"/>
  <c r="B47" i="70"/>
  <c r="B47" i="71"/>
  <c r="B47" i="72"/>
  <c r="B47" i="73"/>
  <c r="B47" i="74"/>
  <c r="B47" i="75"/>
  <c r="B47" i="77"/>
  <c r="B47" i="93"/>
  <c r="B48" i="94"/>
  <c r="B48" i="95"/>
  <c r="B48" i="96"/>
  <c r="B47" i="78"/>
  <c r="B47" i="81"/>
  <c r="B47" i="82"/>
  <c r="B47" i="83"/>
  <c r="B44" i="84"/>
  <c r="B47" i="85"/>
  <c r="B47" i="86"/>
  <c r="B47" i="87"/>
  <c r="B47" i="88"/>
  <c r="B47" i="89"/>
  <c r="B47" i="90"/>
  <c r="B47" i="97"/>
  <c r="B48" i="98"/>
  <c r="B48" i="99"/>
  <c r="B48" i="100"/>
  <c r="O16" i="81"/>
  <c r="O17" i="81"/>
  <c r="B42" i="91"/>
  <c r="B47" i="76"/>
  <c r="O16" i="38"/>
  <c r="O17" i="38"/>
  <c r="B30" i="58"/>
  <c r="O17" i="56"/>
  <c r="O18" i="56"/>
  <c r="O18" i="54"/>
  <c r="O17" i="54"/>
  <c r="B30" i="49"/>
  <c r="B30" i="50"/>
  <c r="B30" i="51"/>
  <c r="B30" i="52"/>
  <c r="B30" i="53"/>
  <c r="B30" i="54"/>
  <c r="E36" i="61"/>
  <c r="B36" i="61"/>
  <c r="B41" i="21"/>
  <c r="B41" i="35"/>
  <c r="B41" i="36"/>
  <c r="B41" i="37"/>
  <c r="B41" i="39"/>
  <c r="B41" i="38"/>
  <c r="B41" i="40"/>
  <c r="B41" i="41"/>
  <c r="B41" i="42"/>
  <c r="B41" i="43"/>
  <c r="B41" i="44"/>
  <c r="B41" i="45"/>
  <c r="B41" i="46"/>
  <c r="B41" i="47"/>
  <c r="C40" i="22"/>
  <c r="C40" i="23"/>
  <c r="C40" i="24"/>
  <c r="C40" i="25"/>
  <c r="C40" i="26"/>
  <c r="C40" i="27"/>
  <c r="C40" i="28"/>
  <c r="C40" i="29"/>
  <c r="C40" i="30"/>
  <c r="C40" i="31"/>
  <c r="C40" i="32"/>
  <c r="C40" i="33"/>
  <c r="B54" i="19"/>
  <c r="B54" i="20"/>
  <c r="B54" i="22"/>
  <c r="B54" i="23"/>
  <c r="B54" i="24"/>
</calcChain>
</file>

<file path=xl/sharedStrings.xml><?xml version="1.0" encoding="utf-8"?>
<sst xmlns="http://schemas.openxmlformats.org/spreadsheetml/2006/main" count="3559" uniqueCount="293">
  <si>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</si>
  <si>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</si>
  <si>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</si>
  <si>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</si>
  <si>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</si>
  <si>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</si>
  <si>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</si>
  <si>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</si>
  <si>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</si>
  <si>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</si>
  <si>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</si>
  <si>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</si>
  <si>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</si>
  <si>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</si>
  <si>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</si>
  <si>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</si>
  <si>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</si>
  <si>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</si>
  <si>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</si>
  <si>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</si>
  <si>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</si>
  <si>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</si>
  <si>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</si>
  <si>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</si>
  <si>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</si>
  <si>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</si>
  <si>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</si>
  <si>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</si>
  <si>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</si>
  <si>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</si>
  <si>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</si>
  <si>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</si>
  <si>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</si>
  <si>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</si>
  <si>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</si>
  <si>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</si>
  <si>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</si>
  <si>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</si>
  <si>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</si>
  <si>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</si>
  <si>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</si>
  <si>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</si>
  <si>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</si>
  <si>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</si>
  <si>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</si>
  <si>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</si>
  <si>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</si>
  <si>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</si>
  <si>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</si>
  <si>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</si>
  <si>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</si>
  <si>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</si>
  <si>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</si>
  <si>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</si>
  <si>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</si>
  <si>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</si>
  <si>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</si>
  <si>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</si>
  <si>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</si>
  <si>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</si>
  <si>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</si>
  <si>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</si>
  <si>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</si>
  <si>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</si>
  <si>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</si>
  <si>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</si>
  <si>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</si>
  <si>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</si>
  <si>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</si>
  <si>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</si>
  <si>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</si>
  <si>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</si>
  <si>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</si>
  <si>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</si>
  <si>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</si>
  <si>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</si>
  <si>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</si>
  <si>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</si>
  <si>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</si>
  <si>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</si>
  <si>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</si>
  <si>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</si>
  <si>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</si>
  <si>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</si>
  <si>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</si>
  <si>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</si>
  <si>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</si>
  <si>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</si>
  <si>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</si>
  <si>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</si>
  <si>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</si>
  <si>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</si>
  <si>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</si>
  <si>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</si>
  <si>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</si>
  <si>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</si>
  <si>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</si>
  <si>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</si>
  <si>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</si>
  <si>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</si>
  <si>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</si>
  <si>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</si>
  <si>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</si>
  <si>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</si>
  <si>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</si>
  <si>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</si>
  <si>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</si>
  <si>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</si>
  <si>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</si>
  <si>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</si>
  <si>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</si>
  <si>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</si>
  <si>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</si>
  <si>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</si>
  <si>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</si>
  <si>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</si>
  <si>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</si>
  <si>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</si>
  <si>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</si>
  <si>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</si>
  <si>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</si>
  <si>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</si>
  <si>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</si>
  <si>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</si>
  <si>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</si>
  <si>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</si>
  <si>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</si>
  <si>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</si>
  <si>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</si>
  <si>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</si>
  <si>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</si>
  <si>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</si>
  <si>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</si>
  <si>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</si>
  <si>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</si>
  <si>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</si>
  <si>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</si>
  <si>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</si>
  <si>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</si>
  <si>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</si>
  <si>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</si>
  <si>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</si>
  <si>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</si>
  <si>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</si>
  <si>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</si>
  <si>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</si>
  <si>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</si>
  <si>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</si>
  <si>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</si>
  <si>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</si>
  <si>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</si>
  <si>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</si>
  <si>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</si>
  <si>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</si>
  <si>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</si>
  <si>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</si>
  <si>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</si>
  <si>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</si>
  <si>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</si>
  <si>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</si>
  <si>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</si>
  <si>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</si>
  <si>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</si>
  <si>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</si>
  <si>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</si>
  <si>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</si>
  <si>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</si>
  <si>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</si>
  <si>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</si>
  <si>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</si>
  <si>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</si>
  <si>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</si>
  <si>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</si>
  <si>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</si>
  <si>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</si>
  <si>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</si>
  <si>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</si>
  <si>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</si>
  <si>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</si>
  <si>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</si>
  <si>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</si>
  <si>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</si>
  <si>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</si>
  <si>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</si>
  <si>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</si>
  <si>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</si>
  <si>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</si>
  <si>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</si>
  <si>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</si>
  <si>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</si>
  <si>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Porcentaje, Trimestre móvil 2013 - 2019</t>
  </si>
  <si>
    <t>% del 
total '19</t>
  </si>
  <si>
    <t>% Cambio   '19/'18</t>
  </si>
  <si>
    <t>Porcentaje, Trimestre móvil 2019</t>
  </si>
  <si>
    <t>Dato para febrero 2020: Canadá y EE.UU.</t>
  </si>
  <si>
    <t>Dato para diciembre de 2019: Gran Bretaña.</t>
  </si>
  <si>
    <t>Dato para el cuarto trimestre 2019: China.</t>
  </si>
  <si>
    <t>Dato para el tercer trimestre 2019: Argentina.</t>
  </si>
  <si>
    <t>Dato para diciembre 2019: Venezuela.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</si>
  <si>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</si>
  <si>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</si>
  <si>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</si>
  <si>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</si>
  <si>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</si>
  <si>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</si>
  <si>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</si>
  <si>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</si>
  <si>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</si>
  <si>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</si>
  <si>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</si>
  <si>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</si>
  <si>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</si>
  <si>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</si>
  <si>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</si>
  <si>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</si>
  <si>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</si>
  <si>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</si>
  <si>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</si>
  <si>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</si>
  <si>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</si>
  <si>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</si>
  <si>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</si>
  <si>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</si>
  <si>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</si>
  <si>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</si>
  <si>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</si>
  <si>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</si>
  <si>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</si>
  <si>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</si>
  <si>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</si>
  <si>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</si>
  <si>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</si>
  <si>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</si>
  <si>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</si>
  <si>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</si>
  <si>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</si>
  <si>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</si>
  <si>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</si>
  <si>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</si>
  <si>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</si>
  <si>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</si>
  <si>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</si>
  <si>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</si>
  <si>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</si>
  <si>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 Diciembre 2019 - Febrero 2020</t>
  </si>
  <si>
    <t>Miles de personas, Trimestre móvil Diciembre 2019 - Febrero 2020</t>
  </si>
  <si>
    <t>Fuente: Departamento Administrativo Nacional de Estadística, Gran Encuesta Integrada de Hogares (GEIH) Febrero 2020.</t>
  </si>
  <si>
    <t>Medellín</t>
  </si>
  <si>
    <t>Cali</t>
  </si>
  <si>
    <t>Barranquilla</t>
  </si>
  <si>
    <t>Bucaramanga</t>
  </si>
  <si>
    <t>Cartagena</t>
  </si>
  <si>
    <t>Cúcuta</t>
  </si>
  <si>
    <t>Ibagué</t>
  </si>
  <si>
    <t>Villavicencio</t>
  </si>
  <si>
    <t>Pereira</t>
  </si>
  <si>
    <t>Pasto</t>
  </si>
  <si>
    <t>Manizales</t>
  </si>
  <si>
    <t>Montería</t>
  </si>
  <si>
    <t/>
  </si>
  <si>
    <t>Santa Marta</t>
  </si>
  <si>
    <t>Valledupar</t>
  </si>
  <si>
    <t>Neiva</t>
  </si>
  <si>
    <t>Armenia</t>
  </si>
  <si>
    <t>Riohacha</t>
  </si>
  <si>
    <t>Sincelejo</t>
  </si>
  <si>
    <t>Popayán</t>
  </si>
  <si>
    <t>Quibdó</t>
  </si>
  <si>
    <t>Florencia</t>
  </si>
  <si>
    <t>Tunja</t>
  </si>
  <si>
    <t xml:space="preserve">Fuente: Departamento Administrativo Nacional de Estadística, Gran Encuesta Integrada de Hogares (GEIH) Febrero 2020. </t>
  </si>
  <si>
    <t>Porcentaje Trimestre móvil 2016 - 2020</t>
  </si>
  <si>
    <t>Porcentaje Trimestre móvil 2016 -2020</t>
  </si>
  <si>
    <t>Nota: toda variable cuya proporción respecto al total de la PEA sea menor a 10%, tiene un error de muestreo superior a 5%.               Nota: Se compara el mismo trimestre móvil para cada año.</t>
  </si>
  <si>
    <t>Porcentaje, Trimestre móvil 2014 - 2020</t>
  </si>
  <si>
    <t>Nota: Se compara el mismo trimestre móvil para cada año.</t>
  </si>
  <si>
    <t>Porcentaje,Trimestre móvil 2020</t>
  </si>
  <si>
    <t>Cambio '19/'20</t>
  </si>
  <si>
    <t>% del 
total '20</t>
  </si>
  <si>
    <t>Miles de personas,Trimestre Móvil 2016 - 2020</t>
  </si>
  <si>
    <t>Porcentaje, Trimestre móvil 2020</t>
  </si>
  <si>
    <t>% Cambio   '20/'19</t>
  </si>
  <si>
    <t>Cambio '20/'19</t>
  </si>
  <si>
    <t>Miles de personas,Trimestre Móvil 2017 - 2020</t>
  </si>
  <si>
    <t>% del 
total '29</t>
  </si>
  <si>
    <t>Porcentaje, Trimestre movil 2020</t>
  </si>
  <si>
    <t>Porcentaje, Trimestre movil 2017  - 2020</t>
  </si>
  <si>
    <t>Porcentaje, Trimestre movil 2017 -2020</t>
  </si>
  <si>
    <t xml:space="preserve">Porcentaje, trimestre móvil Diciembre - Febrero </t>
  </si>
  <si>
    <t>Miles de personas,Trimestre Móvil 2016 -2020</t>
  </si>
  <si>
    <t>Porcentaje, Trimestre móvil 2014 -2020</t>
  </si>
  <si>
    <t>Cambio '20/´19</t>
  </si>
  <si>
    <t>Posición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</si>
</sst>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  <font>
      <sz val="12"/>
      <color theme="1" tint="0.499984740745262"/>
      <name val="Calibri"/>
      <family val="2"/>
      <scheme val="minor"/>
    </font>
    <font>
      <b/>
      <sz val="12"/>
      <color theme="1" tint="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</borders>
  <cellStyleXfs count="33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</cellStyleXfs>
  <cellXfs count="25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32" fillId="2" borderId="10" xfId="1" applyFont="1" applyFill="1" applyBorder="1"/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 vertical="center"/>
    </xf>
    <xf numFmtId="167" fontId="16" fillId="2" borderId="0" xfId="1" applyNumberFormat="1" applyFont="1" applyFill="1"/>
    <xf numFmtId="0" fontId="17" fillId="2" borderId="0" xfId="1" applyFont="1" applyFill="1" applyBorder="1"/>
    <xf numFmtId="0" fontId="33" fillId="2" borderId="0" xfId="1" applyFont="1" applyFill="1"/>
    <xf numFmtId="0" fontId="33" fillId="2" borderId="0" xfId="1" applyFont="1" applyFill="1" applyBorder="1"/>
    <xf numFmtId="49" fontId="34" fillId="2" borderId="0" xfId="2" applyNumberFormat="1" applyFont="1" applyFill="1" applyBorder="1" applyAlignment="1">
      <alignment vertical="center" wrapText="1"/>
    </xf>
    <xf numFmtId="0" fontId="19" fillId="2" borderId="0" xfId="1" applyFont="1" applyFill="1" applyBorder="1" applyAlignment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 applyAlignment="1">
      <alignment horizontal="left" wrapText="1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29" fillId="2" borderId="10" xfId="1" applyFont="1" applyFill="1" applyBorder="1" applyAlignment="1">
      <alignment horizontal="left" vertical="top" wrapText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tyles" Target="style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1.xml"/><Relationship Id="rId86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61" Type="http://schemas.openxmlformats.org/officeDocument/2006/relationships/worksheet" Target="worksheets/sheet61.xml"/><Relationship Id="rId8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499"/>
          <c:y val="4.3633309134230601E-2"/>
          <c:w val="0.820215622653511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(%)'!$B$44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72.326712180985254</c:v>
                </c:pt>
                <c:pt idx="1">
                  <c:v>71.391649100771247</c:v>
                </c:pt>
                <c:pt idx="2">
                  <c:v>70.434700772119925</c:v>
                </c:pt>
                <c:pt idx="3">
                  <c:v>68.606154737576261</c:v>
                </c:pt>
                <c:pt idx="4">
                  <c:v>68.838839576893591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(%)'!$B$45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66.048192049971306</c:v>
                </c:pt>
                <c:pt idx="1">
                  <c:v>63.982201152020494</c:v>
                </c:pt>
                <c:pt idx="2">
                  <c:v>62.952294372377878</c:v>
                </c:pt>
                <c:pt idx="3">
                  <c:v>61.114538308633584</c:v>
                </c:pt>
                <c:pt idx="4">
                  <c:v>60.866467993918995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9628792"/>
        <c:axId val="379629184"/>
      </c:lineChart>
      <c:catAx>
        <c:axId val="379628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9629184"/>
        <c:crosses val="autoZero"/>
        <c:auto val="1"/>
        <c:lblAlgn val="ctr"/>
        <c:lblOffset val="100"/>
        <c:noMultiLvlLbl val="0"/>
      </c:catAx>
      <c:valAx>
        <c:axId val="3796291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96287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899"/>
          <c:y val="0.911063026691462"/>
          <c:w val="0.70601278795525801"/>
          <c:h val="8.48963069757153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"/>
          <c:y val="4.3292194858621402E-2"/>
          <c:w val="0.84149296298592602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8.6807763572924657</c:v>
                </c:pt>
                <c:pt idx="1">
                  <c:v>10.378591953089831</c:v>
                </c:pt>
                <c:pt idx="2">
                  <c:v>10.62318192271472</c:v>
                </c:pt>
                <c:pt idx="3">
                  <c:v>10.919743946587111</c:v>
                </c:pt>
                <c:pt idx="4">
                  <c:v>11.581218631603935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9629968"/>
        <c:axId val="379630360"/>
      </c:lineChart>
      <c:catAx>
        <c:axId val="37962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9630360"/>
        <c:crosses val="autoZero"/>
        <c:auto val="1"/>
        <c:lblAlgn val="ctr"/>
        <c:lblOffset val="100"/>
        <c:noMultiLvlLbl val="0"/>
      </c:catAx>
      <c:valAx>
        <c:axId val="37963036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96299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01E-2"/>
          <c:w val="0.90275170481134104"/>
          <c:h val="0.7339167139489779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81.400134010000016</c:v>
                </c:pt>
                <c:pt idx="1">
                  <c:v>81.6071182842811</c:v>
                </c:pt>
                <c:pt idx="2">
                  <c:v>81.809735800457901</c:v>
                </c:pt>
                <c:pt idx="3">
                  <c:v>81.985173856726618</c:v>
                </c:pt>
                <c:pt idx="4">
                  <c:v>82.157404070936821</c:v>
                </c:pt>
                <c:pt idx="5">
                  <c:v>82.323518580848571</c:v>
                </c:pt>
                <c:pt idx="6">
                  <c:v>82.486019571636973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79.442858090000016</c:v>
                </c:pt>
                <c:pt idx="1">
                  <c:v>79.646767185733097</c:v>
                </c:pt>
                <c:pt idx="2">
                  <c:v>79.850599094515744</c:v>
                </c:pt>
                <c:pt idx="3">
                  <c:v>80.032694565208899</c:v>
                </c:pt>
                <c:pt idx="4">
                  <c:v>80.251257663704138</c:v>
                </c:pt>
                <c:pt idx="5">
                  <c:v>80.372011788139247</c:v>
                </c:pt>
                <c:pt idx="6">
                  <c:v>80.541044719178757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9631144"/>
        <c:axId val="379631536"/>
      </c:lineChart>
      <c:catAx>
        <c:axId val="379631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9631536"/>
        <c:crosses val="autoZero"/>
        <c:auto val="1"/>
        <c:lblAlgn val="ctr"/>
        <c:lblOffset val="100"/>
        <c:noMultiLvlLbl val="0"/>
      </c:catAx>
      <c:valAx>
        <c:axId val="37963153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96311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829753473163352"/>
          <c:y val="2.9358431914342471E-2"/>
          <c:w val="0.37944218831994603"/>
          <c:h val="0.133857811680612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5.23965325062054E-2"/>
          <c:w val="0.90275170481134104"/>
          <c:h val="0.7775980435503789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71.834935439999981</c:v>
                </c:pt>
                <c:pt idx="1">
                  <c:v>72.326712180985254</c:v>
                </c:pt>
                <c:pt idx="2">
                  <c:v>71.391649100771247</c:v>
                </c:pt>
                <c:pt idx="3">
                  <c:v>70.434700772119925</c:v>
                </c:pt>
                <c:pt idx="4">
                  <c:v>68.606154737576261</c:v>
                </c:pt>
                <c:pt idx="5">
                  <c:v>68.838839576893591</c:v>
                </c:pt>
                <c:pt idx="6">
                  <c:v>68.664889822775308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63.717141499999997</c:v>
                </c:pt>
                <c:pt idx="1">
                  <c:v>64.565448416393082</c:v>
                </c:pt>
                <c:pt idx="2">
                  <c:v>65.104395452082812</c:v>
                </c:pt>
                <c:pt idx="3">
                  <c:v>64.569079979716108</c:v>
                </c:pt>
                <c:pt idx="4">
                  <c:v>64.081859279744151</c:v>
                </c:pt>
                <c:pt idx="5">
                  <c:v>63.852164648307109</c:v>
                </c:pt>
                <c:pt idx="6">
                  <c:v>63.262541978591699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43936"/>
        <c:axId val="373744328"/>
      </c:lineChart>
      <c:catAx>
        <c:axId val="37374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4328"/>
        <c:crosses val="autoZero"/>
        <c:auto val="1"/>
        <c:lblAlgn val="ctr"/>
        <c:lblOffset val="100"/>
        <c:noMultiLvlLbl val="0"/>
      </c:catAx>
      <c:valAx>
        <c:axId val="37374432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39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760844365344679"/>
          <c:y val="1.5792650476457171E-2"/>
          <c:w val="0.30885673498535299"/>
          <c:h val="0.1311437092144062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02E-2"/>
          <c:y val="5.2228444706443798E-2"/>
          <c:w val="0.90275170481134104"/>
          <c:h val="0.77831150785296199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64.865249250000019</c:v>
                </c:pt>
                <c:pt idx="1">
                  <c:v>66.048192049971306</c:v>
                </c:pt>
                <c:pt idx="2">
                  <c:v>63.982201152020494</c:v>
                </c:pt>
                <c:pt idx="3">
                  <c:v>62.952294372377878</c:v>
                </c:pt>
                <c:pt idx="4">
                  <c:v>61.114538308633584</c:v>
                </c:pt>
                <c:pt idx="5">
                  <c:v>60.866467993918995</c:v>
                </c:pt>
                <c:pt idx="6">
                  <c:v>61.409400705692903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57.303606969999997</c:v>
                </c:pt>
                <c:pt idx="1">
                  <c:v>58.714721866292493</c:v>
                </c:pt>
                <c:pt idx="2">
                  <c:v>59.086349351518862</c:v>
                </c:pt>
                <c:pt idx="3">
                  <c:v>58.554883982844238</c:v>
                </c:pt>
                <c:pt idx="4">
                  <c:v>57.9462960094396</c:v>
                </c:pt>
                <c:pt idx="5">
                  <c:v>57.196221424354754</c:v>
                </c:pt>
                <c:pt idx="6">
                  <c:v>56.571464035345109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46680"/>
        <c:axId val="373747072"/>
      </c:lineChart>
      <c:catAx>
        <c:axId val="373746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7072"/>
        <c:crosses val="autoZero"/>
        <c:auto val="1"/>
        <c:lblAlgn val="ctr"/>
        <c:lblOffset val="100"/>
        <c:noMultiLvlLbl val="0"/>
      </c:catAx>
      <c:valAx>
        <c:axId val="37374707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66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6898117241764913"/>
          <c:y val="2.0149361626406868E-2"/>
          <c:w val="0.45087257014615401"/>
          <c:h val="0.13579250869503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695E-2"/>
          <c:y val="5.10507929466563E-2"/>
          <c:w val="0.90275170481134104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9.7023556010000007</c:v>
                </c:pt>
                <c:pt idx="1">
                  <c:v>8.6807763572924657</c:v>
                </c:pt>
                <c:pt idx="2">
                  <c:v>10.378591953089831</c:v>
                </c:pt>
                <c:pt idx="3">
                  <c:v>10.62318192271472</c:v>
                </c:pt>
                <c:pt idx="4">
                  <c:v>10.919743946587111</c:v>
                </c:pt>
                <c:pt idx="5">
                  <c:v>11.581218631603935</c:v>
                </c:pt>
                <c:pt idx="6">
                  <c:v>10.566526792513978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10.065634429999999</c:v>
                </c:pt>
                <c:pt idx="1">
                  <c:v>9.061697539866195</c:v>
                </c:pt>
                <c:pt idx="2">
                  <c:v>9.2436876893556246</c:v>
                </c:pt>
                <c:pt idx="3">
                  <c:v>9.3143577753864122</c:v>
                </c:pt>
                <c:pt idx="4">
                  <c:v>9.5745712425731444</c:v>
                </c:pt>
                <c:pt idx="5">
                  <c:v>10.423989947111098</c:v>
                </c:pt>
                <c:pt idx="6">
                  <c:v>10.57668208386389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583720"/>
        <c:axId val="374584112"/>
      </c:lineChart>
      <c:catAx>
        <c:axId val="374583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4112"/>
        <c:crosses val="autoZero"/>
        <c:auto val="1"/>
        <c:lblAlgn val="ctr"/>
        <c:lblOffset val="100"/>
        <c:noMultiLvlLbl val="0"/>
      </c:catAx>
      <c:valAx>
        <c:axId val="37458411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37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610529772476186"/>
          <c:y val="5.4853609848064769E-2"/>
          <c:w val="0.45915198700093501"/>
          <c:h val="0.129138001123750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02E-2"/>
          <c:y val="6.1733354759226498E-2"/>
          <c:w val="0.90275170481134104"/>
          <c:h val="0.79123900749519704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9.1146802729999994</c:v>
                </c:pt>
                <c:pt idx="1">
                  <c:v>8.3401299378160392</c:v>
                </c:pt>
                <c:pt idx="2">
                  <c:v>9.8264567382347519</c:v>
                </c:pt>
                <c:pt idx="3">
                  <c:v>10.030521969569701</c:v>
                </c:pt>
                <c:pt idx="4">
                  <c:v>10.429498718238063</c:v>
                </c:pt>
                <c:pt idx="5">
                  <c:v>11.068570541824361</c:v>
                </c:pt>
                <c:pt idx="6">
                  <c:v>10.374446239506691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9.2867982130000009</c:v>
                </c:pt>
                <c:pt idx="1">
                  <c:v>8.4340104033997747</c:v>
                </c:pt>
                <c:pt idx="2">
                  <c:v>8.623481229191631</c:v>
                </c:pt>
                <c:pt idx="3">
                  <c:v>8.6268196361340443</c:v>
                </c:pt>
                <c:pt idx="4">
                  <c:v>8.9707246989831528</c:v>
                </c:pt>
                <c:pt idx="5">
                  <c:v>9.6781615130687122</c:v>
                </c:pt>
                <c:pt idx="6">
                  <c:v>9.8527315106344151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46288"/>
        <c:axId val="373745896"/>
      </c:lineChart>
      <c:catAx>
        <c:axId val="37374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5896"/>
        <c:crosses val="autoZero"/>
        <c:auto val="1"/>
        <c:lblAlgn val="ctr"/>
        <c:lblOffset val="100"/>
        <c:noMultiLvlLbl val="0"/>
      </c:catAx>
      <c:valAx>
        <c:axId val="37374589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62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216341530806819"/>
          <c:y val="3.8040066420268887E-2"/>
          <c:w val="0.46964016784767398"/>
          <c:h val="0.131001660506722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06E-2"/>
          <c:y val="5.1188227390004601E-2"/>
          <c:w val="0.89632129979523301"/>
          <c:h val="0.7827268070195909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0.58767532800000011</c:v>
                </c:pt>
                <c:pt idx="1">
                  <c:v>0.34064641947642199</c:v>
                </c:pt>
                <c:pt idx="2">
                  <c:v>0.55214243127121343</c:v>
                </c:pt>
                <c:pt idx="3">
                  <c:v>0.59265995314501851</c:v>
                </c:pt>
                <c:pt idx="4">
                  <c:v>0.49024522834905199</c:v>
                </c:pt>
                <c:pt idx="5">
                  <c:v>0.51264092538729611</c:v>
                </c:pt>
                <c:pt idx="6">
                  <c:v>0.19208055300728483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0.77883478699999986</c:v>
                </c:pt>
                <c:pt idx="1">
                  <c:v>0.62768852939210396</c:v>
                </c:pt>
                <c:pt idx="2">
                  <c:v>0.62020509762986242</c:v>
                </c:pt>
                <c:pt idx="3">
                  <c:v>0.68754085041301261</c:v>
                </c:pt>
                <c:pt idx="4">
                  <c:v>0.60384519625056443</c:v>
                </c:pt>
                <c:pt idx="5">
                  <c:v>0.74582843404238219</c:v>
                </c:pt>
                <c:pt idx="6">
                  <c:v>0.72394924212967615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45112"/>
        <c:axId val="374584896"/>
      </c:lineChart>
      <c:catAx>
        <c:axId val="373745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4896"/>
        <c:crosses val="autoZero"/>
        <c:auto val="1"/>
        <c:lblAlgn val="ctr"/>
        <c:lblOffset val="100"/>
        <c:noMultiLvlLbl val="0"/>
      </c:catAx>
      <c:valAx>
        <c:axId val="37458489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4511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459495449500629"/>
          <c:y val="3.5178215943605845E-2"/>
          <c:w val="0.371631602073072"/>
          <c:h val="0.1445155016363989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324517802008197E-2"/>
          <c:w val="0.90275170481134104"/>
          <c:h val="0.8159300227752089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30.204693850000009</c:v>
                </c:pt>
                <c:pt idx="1">
                  <c:v>32.980652553600351</c:v>
                </c:pt>
                <c:pt idx="2">
                  <c:v>31.35112093313456</c:v>
                </c:pt>
                <c:pt idx="3">
                  <c:v>23.445176594072219</c:v>
                </c:pt>
                <c:pt idx="4">
                  <c:v>19.919918591436424</c:v>
                </c:pt>
                <c:pt idx="5">
                  <c:v>26.316775897379539</c:v>
                </c:pt>
                <c:pt idx="6">
                  <c:v>25.354562173410471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29.344885900000008</c:v>
                </c:pt>
                <c:pt idx="1">
                  <c:v>29.481077097614797</c:v>
                </c:pt>
                <c:pt idx="2">
                  <c:v>28.758941102241323</c:v>
                </c:pt>
                <c:pt idx="3">
                  <c:v>26.584715419769545</c:v>
                </c:pt>
                <c:pt idx="4">
                  <c:v>25.034814240359182</c:v>
                </c:pt>
                <c:pt idx="5">
                  <c:v>27.374280887291043</c:v>
                </c:pt>
                <c:pt idx="6">
                  <c:v>27.6965063701711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585680"/>
        <c:axId val="374586072"/>
      </c:lineChart>
      <c:catAx>
        <c:axId val="37458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6072"/>
        <c:crosses val="autoZero"/>
        <c:auto val="1"/>
        <c:lblAlgn val="ctr"/>
        <c:lblOffset val="100"/>
        <c:noMultiLvlLbl val="0"/>
      </c:catAx>
      <c:valAx>
        <c:axId val="37458607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56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43145012808435"/>
          <c:y val="5.6200266633337499E-2"/>
          <c:w val="0.34243756120404301"/>
          <c:h val="0.157240585039863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93E-2"/>
          <c:y val="7.0791103707279701E-2"/>
          <c:w val="0.90275170481134104"/>
          <c:h val="0.735614028861998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10.809612189999998</c:v>
                </c:pt>
                <c:pt idx="1">
                  <c:v>11.595968115576156</c:v>
                </c:pt>
                <c:pt idx="2">
                  <c:v>11.123658053296699</c:v>
                </c:pt>
                <c:pt idx="3">
                  <c:v>7.9422847868186253</c:v>
                </c:pt>
                <c:pt idx="4">
                  <c:v>5.3501775069830595</c:v>
                </c:pt>
                <c:pt idx="5">
                  <c:v>7.7306085334503312</c:v>
                </c:pt>
                <c:pt idx="6">
                  <c:v>6.9369401973724845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9.255967554999998</c:v>
                </c:pt>
                <c:pt idx="1">
                  <c:v>9.1103496481657746</c:v>
                </c:pt>
                <c:pt idx="2">
                  <c:v>9.5068679690939675</c:v>
                </c:pt>
                <c:pt idx="3">
                  <c:v>8.6875238785473758</c:v>
                </c:pt>
                <c:pt idx="4">
                  <c:v>7.6059224029227437</c:v>
                </c:pt>
                <c:pt idx="5">
                  <c:v>8.8586508774873725</c:v>
                </c:pt>
                <c:pt idx="6">
                  <c:v>8.3595569977400732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586856"/>
        <c:axId val="374620192"/>
      </c:lineChart>
      <c:catAx>
        <c:axId val="374586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0192"/>
        <c:crosses val="autoZero"/>
        <c:auto val="1"/>
        <c:lblAlgn val="ctr"/>
        <c:lblOffset val="100"/>
        <c:noMultiLvlLbl val="0"/>
      </c:catAx>
      <c:valAx>
        <c:axId val="37462019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868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6.2260223772809348E-2"/>
          <c:w val="0.34660813847104699"/>
          <c:h val="0.143623561477891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807E-2"/>
          <c:y val="6.3817981505427598E-2"/>
          <c:w val="0.90275170481134104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15.57264513</c:v>
                </c:pt>
                <c:pt idx="1">
                  <c:v>16.163767331321125</c:v>
                </c:pt>
                <c:pt idx="2">
                  <c:v>15.926732288762896</c:v>
                </c:pt>
                <c:pt idx="3">
                  <c:v>15.161490826028828</c:v>
                </c:pt>
                <c:pt idx="4">
                  <c:v>12.976919927361697</c:v>
                </c:pt>
                <c:pt idx="5">
                  <c:v>14.387918752887636</c:v>
                </c:pt>
                <c:pt idx="6">
                  <c:v>14.872629655676292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20.117858760000004</c:v>
                </c:pt>
                <c:pt idx="1">
                  <c:v>23.061065275975896</c:v>
                </c:pt>
                <c:pt idx="2">
                  <c:v>21.620469335499411</c:v>
                </c:pt>
                <c:pt idx="3">
                  <c:v>17.458911083998725</c:v>
                </c:pt>
                <c:pt idx="4">
                  <c:v>15.128422300725306</c:v>
                </c:pt>
                <c:pt idx="5">
                  <c:v>19.411791930573028</c:v>
                </c:pt>
                <c:pt idx="6">
                  <c:v>18.825239842185297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620976"/>
        <c:axId val="374621368"/>
      </c:lineChart>
      <c:catAx>
        <c:axId val="37462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1368"/>
        <c:crosses val="autoZero"/>
        <c:auto val="1"/>
        <c:lblAlgn val="ctr"/>
        <c:lblOffset val="100"/>
        <c:noMultiLvlLbl val="0"/>
      </c:catAx>
      <c:valAx>
        <c:axId val="37462136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09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500442939876489"/>
          <c:y val="4.30862917895923E-2"/>
          <c:w val="0.33201111803653199"/>
          <c:h val="0.10993824301374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02E-2"/>
          <c:y val="4.0889431074636801E-2"/>
          <c:w val="0.90275170481134104"/>
          <c:h val="0.77645572081267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25.021001340000002</c:v>
                </c:pt>
                <c:pt idx="1">
                  <c:v>27.00354195021016</c:v>
                </c:pt>
                <c:pt idx="2">
                  <c:v>25.391638511819121</c:v>
                </c:pt>
                <c:pt idx="3">
                  <c:v>19.448500131057592</c:v>
                </c:pt>
                <c:pt idx="4">
                  <c:v>17.560783881921125</c:v>
                </c:pt>
                <c:pt idx="5">
                  <c:v>21.946346152771497</c:v>
                </c:pt>
                <c:pt idx="6">
                  <c:v>22.165618466306089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25.470986450000002</c:v>
                </c:pt>
                <c:pt idx="1">
                  <c:v>25.5805355573602</c:v>
                </c:pt>
                <c:pt idx="2">
                  <c:v>24.605268071981641</c:v>
                </c:pt>
                <c:pt idx="3">
                  <c:v>23.028004771208952</c:v>
                </c:pt>
                <c:pt idx="4">
                  <c:v>22.025745851066951</c:v>
                </c:pt>
                <c:pt idx="5">
                  <c:v>23.896124350926456</c:v>
                </c:pt>
                <c:pt idx="6">
                  <c:v>24.638055661455631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622152"/>
        <c:axId val="374622544"/>
      </c:lineChart>
      <c:catAx>
        <c:axId val="374622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2544"/>
        <c:crosses val="autoZero"/>
        <c:auto val="1"/>
        <c:lblAlgn val="ctr"/>
        <c:lblOffset val="100"/>
        <c:noMultiLvlLbl val="0"/>
      </c:catAx>
      <c:valAx>
        <c:axId val="37462254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21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3582642892778"/>
          <c:y val="4.9900980687273257E-2"/>
          <c:w val="0.37371689070657499"/>
          <c:h val="0.1145101992121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8993E-2"/>
          <c:y val="4.2549878036183902E-2"/>
          <c:w val="0.90275170481134104"/>
          <c:h val="0.79083880912464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12.515370869999998</c:v>
                </c:pt>
                <c:pt idx="1">
                  <c:v>11.980573345278479</c:v>
                </c:pt>
                <c:pt idx="2">
                  <c:v>9.9524048490275234</c:v>
                </c:pt>
                <c:pt idx="3">
                  <c:v>7.6664836833115215</c:v>
                </c:pt>
                <c:pt idx="4">
                  <c:v>7.1493111372734068</c:v>
                </c:pt>
                <c:pt idx="5">
                  <c:v>9.8272607705533144</c:v>
                </c:pt>
                <c:pt idx="6">
                  <c:v>10.374764945486756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10.72839993</c:v>
                </c:pt>
                <c:pt idx="1">
                  <c:v>10.202347667592607</c:v>
                </c:pt>
                <c:pt idx="2">
                  <c:v>10.44024608619906</c:v>
                </c:pt>
                <c:pt idx="3">
                  <c:v>9.3909765307836555</c:v>
                </c:pt>
                <c:pt idx="4">
                  <c:v>8.7852270483187063</c:v>
                </c:pt>
                <c:pt idx="5">
                  <c:v>10.281837325967455</c:v>
                </c:pt>
                <c:pt idx="6">
                  <c:v>10.731791150387963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623328"/>
        <c:axId val="374623720"/>
      </c:lineChart>
      <c:catAx>
        <c:axId val="37462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3720"/>
        <c:crosses val="autoZero"/>
        <c:auto val="1"/>
        <c:lblAlgn val="ctr"/>
        <c:lblOffset val="100"/>
        <c:noMultiLvlLbl val="0"/>
      </c:catAx>
      <c:valAx>
        <c:axId val="37462372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6233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538126641582515"/>
          <c:y val="5.1482375891824708E-2"/>
          <c:w val="0.35139654547471"/>
          <c:h val="0.130493615834253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666664441858455E-2"/>
          <c:y val="2.9919667926270398E-2"/>
          <c:w val="0.91580592065222399"/>
          <c:h val="0.787188037094664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5.3467591130000001</c:v>
                </c:pt>
                <c:pt idx="1">
                  <c:v>5.0334537613283263</c:v>
                </c:pt>
                <c:pt idx="2">
                  <c:v>4.0961749097623246</c:v>
                </c:pt>
                <c:pt idx="3">
                  <c:v>2.7514959916267281</c:v>
                </c:pt>
                <c:pt idx="4">
                  <c:v>2.3345604655834795</c:v>
                </c:pt>
                <c:pt idx="5">
                  <c:v>3.3550992347139448</c:v>
                </c:pt>
                <c:pt idx="6">
                  <c:v>3.4884777518791799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3.9562484609999999</c:v>
                </c:pt>
                <c:pt idx="1">
                  <c:v>3.6584106614866174</c:v>
                </c:pt>
                <c:pt idx="2">
                  <c:v>3.8505337121123695</c:v>
                </c:pt>
                <c:pt idx="3">
                  <c:v>3.5454728876886517</c:v>
                </c:pt>
                <c:pt idx="4">
                  <c:v>2.9792827565195839</c:v>
                </c:pt>
                <c:pt idx="5">
                  <c:v>3.7464150466789072</c:v>
                </c:pt>
                <c:pt idx="6">
                  <c:v>3.8487805668267527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393480"/>
        <c:axId val="375393872"/>
      </c:lineChart>
      <c:catAx>
        <c:axId val="375393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3872"/>
        <c:crosses val="autoZero"/>
        <c:auto val="1"/>
        <c:lblAlgn val="ctr"/>
        <c:lblOffset val="100"/>
        <c:noMultiLvlLbl val="0"/>
      </c:catAx>
      <c:valAx>
        <c:axId val="37539387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3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380791078062084"/>
          <c:y val="7.9499103552162109E-2"/>
          <c:w val="0.3862286225075869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395E-2"/>
          <c:y val="3.89642764777361E-2"/>
          <c:w val="0.90275170481134104"/>
          <c:h val="0.795682032702955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7.7963645870000002</c:v>
                </c:pt>
                <c:pt idx="1">
                  <c:v>8.3594437478050487</c:v>
                </c:pt>
                <c:pt idx="2">
                  <c:v>7.1887916933854488</c:v>
                </c:pt>
                <c:pt idx="3">
                  <c:v>5.8912568621460757</c:v>
                </c:pt>
                <c:pt idx="4">
                  <c:v>5.4623731500498236</c:v>
                </c:pt>
                <c:pt idx="5">
                  <c:v>7.0550349987727401</c:v>
                </c:pt>
                <c:pt idx="6">
                  <c:v>7.659800771934214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5.9431737910000004</c:v>
                </c:pt>
                <c:pt idx="1">
                  <c:v>5.8936343282300392</c:v>
                </c:pt>
                <c:pt idx="2">
                  <c:v>6.0781162344347308</c:v>
                </c:pt>
                <c:pt idx="3">
                  <c:v>5.6199893006756305</c:v>
                </c:pt>
                <c:pt idx="4">
                  <c:v>5.1358962253302316</c:v>
                </c:pt>
                <c:pt idx="5">
                  <c:v>5.7368255549135299</c:v>
                </c:pt>
                <c:pt idx="6">
                  <c:v>6.1009628284124364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394656"/>
        <c:axId val="375395048"/>
      </c:lineChart>
      <c:catAx>
        <c:axId val="37539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5048"/>
        <c:crosses val="autoZero"/>
        <c:auto val="1"/>
        <c:lblAlgn val="ctr"/>
        <c:lblOffset val="100"/>
        <c:noMultiLvlLbl val="0"/>
      </c:catAx>
      <c:valAx>
        <c:axId val="37539504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46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73675605653456"/>
          <c:y val="7.0995024821495195E-2"/>
          <c:w val="0.384143333874085"/>
          <c:h val="0.10265469583829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5502908042772E-2"/>
          <c:w val="0.90275170481134104"/>
          <c:h val="0.791049546529478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9.675284993</c:v>
                </c:pt>
                <c:pt idx="1">
                  <c:v>9.115583025692791</c:v>
                </c:pt>
                <c:pt idx="2">
                  <c:v>8.2356050178339295</c:v>
                </c:pt>
                <c:pt idx="3">
                  <c:v>6.5299833614150415</c:v>
                </c:pt>
                <c:pt idx="4">
                  <c:v>6.2448331193721236</c:v>
                </c:pt>
                <c:pt idx="5">
                  <c:v>8.0680657387441297</c:v>
                </c:pt>
                <c:pt idx="6">
                  <c:v>8.8423274403653309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8.8898186369999976</c:v>
                </c:pt>
                <c:pt idx="1">
                  <c:v>8.4967435974414691</c:v>
                </c:pt>
                <c:pt idx="2">
                  <c:v>8.6983415793217524</c:v>
                </c:pt>
                <c:pt idx="3">
                  <c:v>7.8806079137911649</c:v>
                </c:pt>
                <c:pt idx="4">
                  <c:v>7.6047327022063103</c:v>
                </c:pt>
                <c:pt idx="5">
                  <c:v>8.6170509923976741</c:v>
                </c:pt>
                <c:pt idx="6">
                  <c:v>9.1318198382508733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395832"/>
        <c:axId val="375396224"/>
      </c:lineChart>
      <c:catAx>
        <c:axId val="375395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6224"/>
        <c:crosses val="autoZero"/>
        <c:auto val="1"/>
        <c:lblAlgn val="ctr"/>
        <c:lblOffset val="100"/>
        <c:noMultiLvlLbl val="0"/>
      </c:catAx>
      <c:valAx>
        <c:axId val="37539622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95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507955359181821"/>
          <c:y val="5.7041327864652769E-2"/>
          <c:w val="0.38205804524058301"/>
          <c:h val="0.14606602434532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3"/>
          <c:y val="0.124304874059536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96E-3"/>
                  <c:y val="0.26030666676969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01E-3"/>
                  <c:y val="-0.1086299933803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4209.215666666666</c:v>
                </c:pt>
                <c:pt idx="1">
                  <c:v>497.31700000000001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97"/>
          <c:y val="0.119687615103068"/>
          <c:w val="0.29082348313018302"/>
          <c:h val="0.726744608346920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9"/>
          <c:h val="0.663249072021336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1"/>
                  <c:y val="0.188026739376024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"/>
                  <c:y val="-0.16507105301157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4706.5323333333317</c:v>
                </c:pt>
                <c:pt idx="1">
                  <c:v>2147.8183333333327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203"/>
          <c:y val="0.12952968257608599"/>
          <c:w val="0.26335459649822202"/>
          <c:h val="0.59375897187608795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3.7702296322271497E-2"/>
          <c:w val="0.819182703058979"/>
          <c:h val="0.76582400884099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7908.6940000000004</c:v>
                </c:pt>
                <c:pt idx="1">
                  <c:v>8009.5453333333307</c:v>
                </c:pt>
                <c:pt idx="2">
                  <c:v>8109.9596666666685</c:v>
                </c:pt>
                <c:pt idx="3">
                  <c:v>8209.9766666666692</c:v>
                </c:pt>
                <c:pt idx="4">
                  <c:v>8309.7119999999995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444160"/>
        <c:axId val="375444552"/>
      </c:barChart>
      <c:catAx>
        <c:axId val="37544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444552"/>
        <c:crosses val="autoZero"/>
        <c:auto val="1"/>
        <c:lblAlgn val="ctr"/>
        <c:lblOffset val="100"/>
        <c:noMultiLvlLbl val="0"/>
      </c:catAx>
      <c:valAx>
        <c:axId val="375444552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4441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7"/>
          <c:y val="7.6620710872679396E-2"/>
          <c:w val="0.42928675881279599"/>
          <c:h val="0.71193985367213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398E-2"/>
                  <c:y val="0.164393393133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16.907591351124783</c:v>
                </c:pt>
                <c:pt idx="1">
                  <c:v>83.092408648875221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701E-2"/>
          <c:w val="0.25449288468980003"/>
          <c:h val="0.649192408641227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1"/>
          <c:y val="4.3720503246953299E-2"/>
          <c:w val="0.819182703058979"/>
          <c:h val="0.809865316131258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6470.0816666666651</c:v>
                </c:pt>
                <c:pt idx="1">
                  <c:v>6566.6396666666669</c:v>
                </c:pt>
                <c:pt idx="2">
                  <c:v>6662.932333333335</c:v>
                </c:pt>
                <c:pt idx="3">
                  <c:v>6758.741666666665</c:v>
                </c:pt>
                <c:pt idx="4">
                  <c:v>6854.3506666666644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445728"/>
        <c:axId val="375446120"/>
      </c:barChart>
      <c:catAx>
        <c:axId val="37544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446120"/>
        <c:crosses val="autoZero"/>
        <c:auto val="1"/>
        <c:lblAlgn val="ctr"/>
        <c:lblOffset val="100"/>
        <c:noMultiLvlLbl val="0"/>
      </c:catAx>
      <c:valAx>
        <c:axId val="375446120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445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201"/>
          <c:y val="2.7537541413880697E-4"/>
          <c:w val="0.456964210134155"/>
          <c:h val="0.889456850680550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98E-2"/>
                  <c:y val="0.14790069274127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17.31589049981644</c:v>
                </c:pt>
                <c:pt idx="1">
                  <c:v>82.684109500183553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495"/>
          <c:y val="0.14243965405963599"/>
          <c:w val="0.27000940814736102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199"/>
          <c:y val="4.7919275108279299E-2"/>
          <c:w val="0.819182703058979"/>
          <c:h val="0.75678454100522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4619.097999999999</c:v>
                </c:pt>
                <c:pt idx="1">
                  <c:v>4625.1930000000002</c:v>
                </c:pt>
                <c:pt idx="2">
                  <c:v>4571.1816666666655</c:v>
                </c:pt>
                <c:pt idx="3">
                  <c:v>4652.6393333333344</c:v>
                </c:pt>
                <c:pt idx="4">
                  <c:v>4706.5323333333317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20168"/>
        <c:axId val="376720560"/>
      </c:barChart>
      <c:catAx>
        <c:axId val="376720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0560"/>
        <c:crosses val="autoZero"/>
        <c:auto val="1"/>
        <c:lblAlgn val="ctr"/>
        <c:lblOffset val="100"/>
        <c:noMultiLvlLbl val="0"/>
      </c:catAx>
      <c:valAx>
        <c:axId val="376720560"/>
        <c:scaling>
          <c:orientation val="minMax"/>
          <c:max val="5000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01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99"/>
          <c:y val="6.6547363397757103E-2"/>
          <c:w val="0.49660949606585703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03E-2"/>
                  <c:y val="0.1678109838542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18.794592758468323</c:v>
                </c:pt>
                <c:pt idx="1">
                  <c:v>81.205407241531674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9"/>
          <c:w val="0.27298617461193297"/>
          <c:h val="0.731783910265934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2"/>
          <c:y val="4.2766963774198301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4139.7006666666657</c:v>
                </c:pt>
                <c:pt idx="1">
                  <c:v>4133.8503333333329</c:v>
                </c:pt>
                <c:pt idx="2">
                  <c:v>4072.0203333333329</c:v>
                </c:pt>
                <c:pt idx="3">
                  <c:v>4113.8073333333341</c:v>
                </c:pt>
                <c:pt idx="4">
                  <c:v>4209.215666666666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21736"/>
        <c:axId val="376722128"/>
      </c:barChart>
      <c:catAx>
        <c:axId val="376721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2128"/>
        <c:crosses val="autoZero"/>
        <c:auto val="1"/>
        <c:lblAlgn val="ctr"/>
        <c:lblOffset val="100"/>
        <c:noMultiLvlLbl val="0"/>
      </c:catAx>
      <c:valAx>
        <c:axId val="376722128"/>
        <c:scaling>
          <c:orientation val="minMax"/>
          <c:max val="4400"/>
          <c:min val="3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17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"/>
          <c:y val="9.2327994246555495E-2"/>
          <c:w val="0.497331301329269"/>
          <c:h val="0.76474515438426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"/>
                  <c:y val="0.18542837565734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18.796728640693413</c:v>
                </c:pt>
                <c:pt idx="1">
                  <c:v>81.203271359306584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01"/>
          <c:y val="0.13670934098963"/>
          <c:w val="0.18854186775040199"/>
          <c:h val="0.65611070185152098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01"/>
          <c:y val="5.4546389340901502E-2"/>
          <c:w val="0.84641738168379199"/>
          <c:h val="0.7514224448515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479.39733333333345</c:v>
                </c:pt>
                <c:pt idx="1">
                  <c:v>491.34266666666656</c:v>
                </c:pt>
                <c:pt idx="2">
                  <c:v>499.16133333333318</c:v>
                </c:pt>
                <c:pt idx="3">
                  <c:v>538.83233333333317</c:v>
                </c:pt>
                <c:pt idx="4">
                  <c:v>497.31700000000001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23304"/>
        <c:axId val="376723696"/>
      </c:barChart>
      <c:catAx>
        <c:axId val="376723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3696"/>
        <c:crosses val="autoZero"/>
        <c:auto val="1"/>
        <c:lblAlgn val="ctr"/>
        <c:lblOffset val="100"/>
        <c:noMultiLvlLbl val="0"/>
      </c:catAx>
      <c:valAx>
        <c:axId val="37672369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233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599"/>
          <c:y val="3.21597580851022E-2"/>
          <c:w val="0.491124859392576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01E-2"/>
                  <c:y val="0.1527340877901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18.776546970219062</c:v>
                </c:pt>
                <c:pt idx="1">
                  <c:v>81.223453029780941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703"/>
          <c:y val="9.7069394988046898E-2"/>
          <c:w val="0.18616454193225801"/>
          <c:h val="0.6010489134718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9855229414374799E-2"/>
          <c:w val="0.84641738168379199"/>
          <c:h val="0.77698110085809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453.89366666666677</c:v>
                </c:pt>
                <c:pt idx="1">
                  <c:v>463.9310000000001</c:v>
                </c:pt>
                <c:pt idx="2">
                  <c:v>476.75133333333321</c:v>
                </c:pt>
                <c:pt idx="3">
                  <c:v>514.98066666666682</c:v>
                </c:pt>
                <c:pt idx="4">
                  <c:v>488.27666666666659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076232"/>
        <c:axId val="399076624"/>
      </c:barChart>
      <c:catAx>
        <c:axId val="399076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076624"/>
        <c:crosses val="autoZero"/>
        <c:auto val="1"/>
        <c:lblAlgn val="ctr"/>
        <c:lblOffset val="100"/>
        <c:noMultiLvlLbl val="0"/>
      </c:catAx>
      <c:valAx>
        <c:axId val="39907662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076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03E-2"/>
          <c:y val="2.9394460232072699E-2"/>
          <c:w val="0.58736988731717499"/>
          <c:h val="0.870176936134401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2"/>
                  <c:y val="0.17131508037648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19.789790471373205</c:v>
                </c:pt>
                <c:pt idx="1">
                  <c:v>80.210209528626791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099"/>
          <c:y val="0.16722994476156"/>
          <c:w val="0.27036910085273702"/>
          <c:h val="0.606013319625177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1001"/>
          <c:y val="4.6178954903364301E-2"/>
          <c:w val="0.819182703058979"/>
          <c:h val="0.802087224908463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1850.9836666666672</c:v>
                </c:pt>
                <c:pt idx="1">
                  <c:v>1941.4466666666672</c:v>
                </c:pt>
                <c:pt idx="2">
                  <c:v>2091.7506666666663</c:v>
                </c:pt>
                <c:pt idx="3">
                  <c:v>2106.1023333333342</c:v>
                </c:pt>
                <c:pt idx="4">
                  <c:v>2147.8183333333327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077800"/>
        <c:axId val="399078192"/>
      </c:barChart>
      <c:catAx>
        <c:axId val="399077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078192"/>
        <c:crosses val="autoZero"/>
        <c:auto val="1"/>
        <c:lblAlgn val="ctr"/>
        <c:lblOffset val="100"/>
        <c:noMultiLvlLbl val="0"/>
      </c:catAx>
      <c:valAx>
        <c:axId val="399078192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07780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01"/>
          <c:y val="4.3946341258212999E-2"/>
          <c:w val="0.52118219119989895"/>
          <c:h val="0.8139858030597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96E-2"/>
                  <c:y val="0.1536857716442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14.769539479631803</c:v>
                </c:pt>
                <c:pt idx="1">
                  <c:v>85.230460520368197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95E-2"/>
          <c:w val="0.23754369677589399"/>
          <c:h val="0.7259610101799139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03E-2"/>
          <c:w val="0.86459376434448099"/>
          <c:h val="0.79990496395618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'Desocupados-Ocultos'!$C$18:$G$18</c:f>
              <c:numCache>
                <c:formatCode>#,##0.0</c:formatCode>
                <c:ptCount val="5"/>
                <c:pt idx="0">
                  <c:v>25.504000000000001</c:v>
                </c:pt>
                <c:pt idx="1">
                  <c:v>27.411666666666676</c:v>
                </c:pt>
                <c:pt idx="2">
                  <c:v>22.41</c:v>
                </c:pt>
                <c:pt idx="3">
                  <c:v>23.851333333333329</c:v>
                </c:pt>
                <c:pt idx="4">
                  <c:v>9.0403333333333311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95608"/>
        <c:axId val="399696000"/>
      </c:barChart>
      <c:catAx>
        <c:axId val="399695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696000"/>
        <c:crosses val="autoZero"/>
        <c:auto val="1"/>
        <c:lblAlgn val="ctr"/>
        <c:lblOffset val="100"/>
        <c:noMultiLvlLbl val="0"/>
      </c:catAx>
      <c:valAx>
        <c:axId val="39969600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6956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399"/>
          <c:y val="6.4952323997474998E-2"/>
          <c:w val="0.52911318119912498"/>
          <c:h val="0.855511035804068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98E-2"/>
                  <c:y val="0.1243958540270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99"/>
                  <c:y val="-0.31317910589178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4.9866421021083944</c:v>
                </c:pt>
                <c:pt idx="1">
                  <c:v>95.013357897891609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303"/>
          <c:y val="0.15151732615701499"/>
          <c:w val="0.216190010956227"/>
          <c:h val="0.703701341129826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4.6231237312835398E-2"/>
          <c:w val="0.819182703058979"/>
          <c:h val="0.78722666859142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1448.1389999999999</c:v>
                </c:pt>
                <c:pt idx="1">
                  <c:v>1084.3846666666664</c:v>
                </c:pt>
                <c:pt idx="2">
                  <c:v>910.57566666666639</c:v>
                </c:pt>
                <c:pt idx="3">
                  <c:v>1224.424666666667</c:v>
                </c:pt>
                <c:pt idx="4">
                  <c:v>1193.320666666667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97176"/>
        <c:axId val="399697568"/>
      </c:barChart>
      <c:catAx>
        <c:axId val="399697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9697568"/>
        <c:crosses val="autoZero"/>
        <c:auto val="1"/>
        <c:lblAlgn val="ctr"/>
        <c:lblOffset val="100"/>
        <c:noMultiLvlLbl val="0"/>
      </c:catAx>
      <c:valAx>
        <c:axId val="399697568"/>
        <c:scaling>
          <c:orientation val="minMax"/>
          <c:max val="18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96971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2"/>
          <c:y val="4.7967907301716899E-2"/>
          <c:w val="0.52392898980195601"/>
          <c:h val="0.915700143663497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8"/>
                  <c:y val="0.200491439068620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17.205371112500057</c:v>
                </c:pt>
                <c:pt idx="1">
                  <c:v>82.79462888749994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02"/>
          <c:y val="7.6012133633462695E-2"/>
          <c:w val="0.266716155646535"/>
          <c:h val="0.8608299101655679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399"/>
          <c:y val="2.42424242424242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2115387750444197E-2"/>
          <c:w val="0.84641738168379199"/>
          <c:h val="0.738114257456948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513.81266666666681</c:v>
                </c:pt>
                <c:pt idx="1">
                  <c:v>367.346</c:v>
                </c:pt>
                <c:pt idx="2">
                  <c:v>244.56633333333329</c:v>
                </c:pt>
                <c:pt idx="3">
                  <c:v>359.67733333333325</c:v>
                </c:pt>
                <c:pt idx="4">
                  <c:v>326.48933333333338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98744"/>
        <c:axId val="399699136"/>
      </c:barChart>
      <c:catAx>
        <c:axId val="399698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9699136"/>
        <c:crosses val="autoZero"/>
        <c:auto val="1"/>
        <c:lblAlgn val="ctr"/>
        <c:lblOffset val="100"/>
        <c:noMultiLvlLbl val="0"/>
      </c:catAx>
      <c:valAx>
        <c:axId val="399699136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969874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7"/>
          <c:y val="3.2051282051282E-2"/>
          <c:w val="0.51448385222604198"/>
          <c:h val="0.90331465778316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15.596157312488099</c:v>
                </c:pt>
                <c:pt idx="1">
                  <c:v>84.403842687511897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96"/>
          <c:y val="9.5964062184534599E-2"/>
          <c:w val="0.23049656909572999"/>
          <c:h val="0.84027508580658195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99"/>
          <c:y val="9.0299459752791897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998.67066666666642</c:v>
                </c:pt>
                <c:pt idx="1">
                  <c:v>807.5083333333331</c:v>
                </c:pt>
                <c:pt idx="2">
                  <c:v>691.54766666666683</c:v>
                </c:pt>
                <c:pt idx="3">
                  <c:v>903.16066666666643</c:v>
                </c:pt>
                <c:pt idx="4">
                  <c:v>886.01599999999996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0389128"/>
        <c:axId val="400389520"/>
      </c:barChart>
      <c:catAx>
        <c:axId val="400389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389520"/>
        <c:crosses val="autoZero"/>
        <c:auto val="1"/>
        <c:lblAlgn val="ctr"/>
        <c:lblOffset val="100"/>
        <c:noMultiLvlLbl val="0"/>
      </c:catAx>
      <c:valAx>
        <c:axId val="40038952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389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"/>
          <c:y val="3.25838868317994E-2"/>
          <c:w val="0.49787223277425602"/>
          <c:h val="0.888674456695757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23.78951971545456</c:v>
                </c:pt>
                <c:pt idx="1">
                  <c:v>76.21048028454544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201"/>
          <c:y val="4.1042355974088902E-2"/>
          <c:w val="0.212241726315923"/>
          <c:h val="0.867271717801988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7.3457591308614498E-2"/>
          <c:w val="0.819182703058979"/>
          <c:h val="0.758162589225196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1172.8646666666664</c:v>
                </c:pt>
                <c:pt idx="1">
                  <c:v>899.53066666666643</c:v>
                </c:pt>
                <c:pt idx="2">
                  <c:v>802.73533333333341</c:v>
                </c:pt>
                <c:pt idx="3">
                  <c:v>1021.0843333333336</c:v>
                </c:pt>
                <c:pt idx="4">
                  <c:v>1043.232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0390696"/>
        <c:axId val="400391088"/>
      </c:barChart>
      <c:catAx>
        <c:axId val="400390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00391088"/>
        <c:crosses val="autoZero"/>
        <c:auto val="1"/>
        <c:lblAlgn val="ctr"/>
        <c:lblOffset val="100"/>
        <c:noMultiLvlLbl val="0"/>
      </c:catAx>
      <c:valAx>
        <c:axId val="400391088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0390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601"/>
          <c:y val="3.3167495854062999E-2"/>
          <c:w val="0.53547692142282"/>
          <c:h val="0.88167770732896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4"/>
                  <c:y val="0.1871686913797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16.908549036421629</c:v>
                </c:pt>
                <c:pt idx="1">
                  <c:v>83.091450963578367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205"/>
          <c:y val="0.12182027742474499"/>
          <c:w val="0.237798506207653"/>
          <c:h val="0.703700917982266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03205793527543E-2"/>
          <c:w val="0.84641738168379199"/>
          <c:h val="0.780857843711062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459.71133333333341</c:v>
                </c:pt>
                <c:pt idx="1">
                  <c:v>354.58966666666674</c:v>
                </c:pt>
                <c:pt idx="2">
                  <c:v>326.80799999999999</c:v>
                </c:pt>
                <c:pt idx="3">
                  <c:v>457.22700000000009</c:v>
                </c:pt>
                <c:pt idx="4">
                  <c:v>488.2916666666668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976112"/>
        <c:axId val="398976504"/>
      </c:barChart>
      <c:catAx>
        <c:axId val="39897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8976504"/>
        <c:crosses val="autoZero"/>
        <c:auto val="1"/>
        <c:lblAlgn val="ctr"/>
        <c:lblOffset val="100"/>
        <c:noMultiLvlLbl val="0"/>
      </c:catAx>
      <c:valAx>
        <c:axId val="39897650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897611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01"/>
          <c:y val="2.64026265416041E-2"/>
          <c:w val="0.50956580949423502"/>
          <c:h val="0.92024483758486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01"/>
                  <c:y val="0.2132682553632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18.169332535716325</c:v>
                </c:pt>
                <c:pt idx="1">
                  <c:v>81.830667464283678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E-2"/>
          <c:w val="0.22343936301036099"/>
          <c:h val="0.832230018850852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1344984315984899E-2"/>
          <c:w val="0.84641738168379199"/>
          <c:h val="0.780699592428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189.20633333333328</c:v>
                </c:pt>
                <c:pt idx="1">
                  <c:v>127.26199999999999</c:v>
                </c:pt>
                <c:pt idx="2">
                  <c:v>106.717</c:v>
                </c:pt>
                <c:pt idx="3">
                  <c:v>156.10066666666668</c:v>
                </c:pt>
                <c:pt idx="4">
                  <c:v>164.18633333333338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977680"/>
        <c:axId val="398978072"/>
      </c:barChart>
      <c:catAx>
        <c:axId val="39897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8978072"/>
        <c:crosses val="autoZero"/>
        <c:auto val="1"/>
        <c:lblAlgn val="ctr"/>
        <c:lblOffset val="100"/>
        <c:noMultiLvlLbl val="0"/>
      </c:catAx>
      <c:valAx>
        <c:axId val="39897807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8977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101"/>
          <c:y val="1.4018964140385899E-2"/>
          <c:w val="0.50658330547104002"/>
          <c:h val="0.925842525136071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9"/>
                  <c:y val="0.202271445041331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17.035140755660962</c:v>
                </c:pt>
                <c:pt idx="1">
                  <c:v>82.964859244339038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94"/>
          <c:y val="0.113416897654148"/>
          <c:w val="0.212625033591337"/>
          <c:h val="0.762083166395478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700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8E-2"/>
          <c:w val="0.84641738168379199"/>
          <c:h val="0.814114011431028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332.05733333333336</c:v>
                </c:pt>
                <c:pt idx="1">
                  <c:v>272.48200000000003</c:v>
                </c:pt>
                <c:pt idx="2">
                  <c:v>249.69500000000005</c:v>
                </c:pt>
                <c:pt idx="3">
                  <c:v>328.24533333333324</c:v>
                </c:pt>
                <c:pt idx="4">
                  <c:v>360.51100000000002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979248"/>
        <c:axId val="398979640"/>
      </c:barChart>
      <c:catAx>
        <c:axId val="39897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8979640"/>
        <c:crosses val="autoZero"/>
        <c:auto val="1"/>
        <c:lblAlgn val="ctr"/>
        <c:lblOffset val="100"/>
        <c:noMultiLvlLbl val="0"/>
      </c:catAx>
      <c:valAx>
        <c:axId val="398979640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89792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01"/>
          <c:y val="3.0781744991194099E-2"/>
          <c:w val="0.49262151326432602"/>
          <c:h val="0.847084634308468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2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23.596740411048568</c:v>
                </c:pt>
                <c:pt idx="1">
                  <c:v>76.403259588951428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302"/>
          <c:y val="0.114155022536467"/>
          <c:w val="0.26041739934574898"/>
          <c:h val="0.642636526177049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"/>
          <c:y val="3.9652499577903601E-2"/>
          <c:w val="0.84641738168379199"/>
          <c:h val="0.72760766015359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380.41066666666654</c:v>
                </c:pt>
                <c:pt idx="1">
                  <c:v>302.02433333333335</c:v>
                </c:pt>
                <c:pt idx="2">
                  <c:v>285.46266666666662</c:v>
                </c:pt>
                <c:pt idx="3">
                  <c:v>375.37799999999993</c:v>
                </c:pt>
                <c:pt idx="4">
                  <c:v>416.16699999999997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375944"/>
        <c:axId val="401376336"/>
      </c:barChart>
      <c:catAx>
        <c:axId val="401375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76336"/>
        <c:crosses val="autoZero"/>
        <c:auto val="1"/>
        <c:lblAlgn val="ctr"/>
        <c:lblOffset val="100"/>
        <c:noMultiLvlLbl val="0"/>
      </c:catAx>
      <c:valAx>
        <c:axId val="40137633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7594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01"/>
          <c:y val="3.2144005143040798E-2"/>
          <c:w val="0.51740726156521"/>
          <c:h val="0.896606149882181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801"/>
                  <c:y val="0.18480423794663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18.198775952913241</c:v>
                </c:pt>
                <c:pt idx="1">
                  <c:v>81.801224047086762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201"/>
          <c:y val="0.117851565564912"/>
          <c:w val="0.20082733422058999"/>
          <c:h val="0.746273952978635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5999"/>
          <c:y val="5.02885841371188E-2"/>
          <c:w val="0.822481682270919"/>
          <c:h val="0.7844732325640999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2260.2636666666658</c:v>
                </c:pt>
                <c:pt idx="1">
                  <c:v>2348.9960000000001</c:v>
                </c:pt>
                <c:pt idx="2">
                  <c:v>2334.6503333333326</c:v>
                </c:pt>
                <c:pt idx="3">
                  <c:v>2325.3899999999994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377512"/>
        <c:axId val="401377904"/>
      </c:barChart>
      <c:catAx>
        <c:axId val="401377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77904"/>
        <c:crosses val="autoZero"/>
        <c:auto val="1"/>
        <c:lblAlgn val="ctr"/>
        <c:lblOffset val="100"/>
        <c:noMultiLvlLbl val="0"/>
      </c:catAx>
      <c:valAx>
        <c:axId val="401377904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77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01"/>
          <c:y val="5.2630613928757002E-2"/>
          <c:w val="0.83954412251866595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1309.126666666667</c:v>
                </c:pt>
                <c:pt idx="1">
                  <c:v>1172.4553333333331</c:v>
                </c:pt>
                <c:pt idx="2">
                  <c:v>1257.6066666666663</c:v>
                </c:pt>
                <c:pt idx="3">
                  <c:v>1357.2476666666671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378688"/>
        <c:axId val="401541440"/>
      </c:barChart>
      <c:catAx>
        <c:axId val="40137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1440"/>
        <c:crosses val="autoZero"/>
        <c:auto val="1"/>
        <c:lblAlgn val="ctr"/>
        <c:lblOffset val="100"/>
        <c:noMultiLvlLbl val="0"/>
      </c:catAx>
      <c:valAx>
        <c:axId val="401541440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78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"/>
          <c:y val="4.7196594625207797E-2"/>
          <c:w val="0.84967480568688303"/>
          <c:h val="0.797724878357722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177.81399999999996</c:v>
                </c:pt>
                <c:pt idx="1">
                  <c:v>163.02366666666668</c:v>
                </c:pt>
                <c:pt idx="2">
                  <c:v>154.76733333333331</c:v>
                </c:pt>
                <c:pt idx="3">
                  <c:v>187.71066666666673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42224"/>
        <c:axId val="401542616"/>
      </c:barChart>
      <c:catAx>
        <c:axId val="40154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2616"/>
        <c:crosses val="autoZero"/>
        <c:auto val="1"/>
        <c:lblAlgn val="ctr"/>
        <c:lblOffset val="100"/>
        <c:noMultiLvlLbl val="0"/>
      </c:catAx>
      <c:valAx>
        <c:axId val="401542616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2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"/>
          <c:y val="5.5578503506733802E-2"/>
          <c:w val="0.86412353795581398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158.43199999999999</c:v>
                </c:pt>
                <c:pt idx="1">
                  <c:v>187.20333333333335</c:v>
                </c:pt>
                <c:pt idx="2">
                  <c:v>172.13166666666663</c:v>
                </c:pt>
                <c:pt idx="3">
                  <c:v>136.87199999999999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43400"/>
        <c:axId val="401543792"/>
      </c:barChart>
      <c:catAx>
        <c:axId val="401543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3792"/>
        <c:crosses val="autoZero"/>
        <c:auto val="1"/>
        <c:lblAlgn val="ctr"/>
        <c:lblOffset val="100"/>
        <c:noMultiLvlLbl val="0"/>
      </c:catAx>
      <c:valAx>
        <c:axId val="4015437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34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7.5654554451185393E-2"/>
          <c:w val="0.819182703058979"/>
          <c:h val="0.77821468525450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2259.0393333333341</c:v>
                </c:pt>
                <c:pt idx="1">
                  <c:v>2260.2636666666658</c:v>
                </c:pt>
                <c:pt idx="2">
                  <c:v>2348.9960000000001</c:v>
                </c:pt>
                <c:pt idx="3">
                  <c:v>2334.6503333333326</c:v>
                </c:pt>
                <c:pt idx="4">
                  <c:v>2325.3899999999994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44576"/>
        <c:axId val="401544968"/>
      </c:barChart>
      <c:catAx>
        <c:axId val="40154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44968"/>
        <c:crosses val="autoZero"/>
        <c:auto val="1"/>
        <c:lblAlgn val="ctr"/>
        <c:lblOffset val="100"/>
        <c:noMultiLvlLbl val="0"/>
      </c:catAx>
      <c:valAx>
        <c:axId val="401544968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15445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399"/>
          <c:y val="2.89603243556328E-2"/>
          <c:w val="0.55638623530267695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"/>
                  <c:y val="0.1574169214947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26.283808024067174</c:v>
                </c:pt>
                <c:pt idx="1">
                  <c:v>73.71619197593283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95"/>
          <c:y val="0.11457525237668501"/>
          <c:w val="0.188816603148487"/>
          <c:h val="0.707112153986833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4"/>
          <c:y val="4.1052941036255397E-2"/>
          <c:w val="0.84641738168379199"/>
          <c:h val="0.81620039674657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178.58199999999999</c:v>
                </c:pt>
                <c:pt idx="1">
                  <c:v>177.81399999999996</c:v>
                </c:pt>
                <c:pt idx="2">
                  <c:v>163.02366666666668</c:v>
                </c:pt>
                <c:pt idx="3">
                  <c:v>154.76733333333331</c:v>
                </c:pt>
                <c:pt idx="4">
                  <c:v>187.71066666666673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985968"/>
        <c:axId val="401986360"/>
      </c:barChart>
      <c:catAx>
        <c:axId val="40198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986360"/>
        <c:crosses val="autoZero"/>
        <c:auto val="1"/>
        <c:lblAlgn val="ctr"/>
        <c:lblOffset val="100"/>
        <c:noMultiLvlLbl val="0"/>
      </c:catAx>
      <c:valAx>
        <c:axId val="40198636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9859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"/>
          <c:y val="3.47523892267593E-2"/>
          <c:w val="0.55402366105510703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"/>
                  <c:y val="0.22078712793394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23.095157633641644</c:v>
                </c:pt>
                <c:pt idx="1">
                  <c:v>76.904842366358352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8"/>
          <c:w val="0.22693910872605899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5.8378618165686999E-2"/>
          <c:w val="0.84641738168379199"/>
          <c:h val="0.79549052847267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149.33666666666667</c:v>
                </c:pt>
                <c:pt idx="1">
                  <c:v>132.69433333333339</c:v>
                </c:pt>
                <c:pt idx="2">
                  <c:v>147.77033333333338</c:v>
                </c:pt>
                <c:pt idx="3">
                  <c:v>129.48466666666661</c:v>
                </c:pt>
                <c:pt idx="4">
                  <c:v>147.73133333333331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987536"/>
        <c:axId val="401987928"/>
      </c:barChart>
      <c:catAx>
        <c:axId val="40198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987928"/>
        <c:crosses val="autoZero"/>
        <c:auto val="1"/>
        <c:lblAlgn val="ctr"/>
        <c:lblOffset val="100"/>
        <c:noMultiLvlLbl val="0"/>
      </c:catAx>
      <c:valAx>
        <c:axId val="40198792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9875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99"/>
          <c:y val="3.9716312056737597E-2"/>
          <c:w val="0.562072091734801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7"/>
                  <c:y val="0.18945976433796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21.611492086000471</c:v>
                </c:pt>
                <c:pt idx="1">
                  <c:v>78.388507913999533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97"/>
          <c:y val="0.12514301669738101"/>
          <c:w val="0.23856784692958199"/>
          <c:h val="0.675647735522421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"/>
          <c:y val="4.2422799339863503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1283.6906666666664</c:v>
                </c:pt>
                <c:pt idx="1">
                  <c:v>1309.126666666667</c:v>
                </c:pt>
                <c:pt idx="2">
                  <c:v>1172.4553333333331</c:v>
                </c:pt>
                <c:pt idx="3">
                  <c:v>1257.6066666666663</c:v>
                </c:pt>
                <c:pt idx="4">
                  <c:v>1357.2476666666671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997336"/>
        <c:axId val="402997728"/>
      </c:barChart>
      <c:catAx>
        <c:axId val="402997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97728"/>
        <c:crosses val="autoZero"/>
        <c:auto val="1"/>
        <c:lblAlgn val="ctr"/>
        <c:lblOffset val="100"/>
        <c:noMultiLvlLbl val="0"/>
      </c:catAx>
      <c:valAx>
        <c:axId val="402997728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973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299"/>
          <c:y val="2.2772559066325099E-2"/>
          <c:w val="0.58836917773338004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E-2"/>
                  <c:y val="0.15882425456852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14.161362776358771</c:v>
                </c:pt>
                <c:pt idx="1">
                  <c:v>85.838637223641229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02"/>
          <c:y val="0.13443609898890699"/>
          <c:w val="0.21724588530911201"/>
          <c:h val="0.65518311065087798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601"/>
          <c:y val="3.8880251433539001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180.39433333333329</c:v>
                </c:pt>
                <c:pt idx="1">
                  <c:v>158.43199999999999</c:v>
                </c:pt>
                <c:pt idx="2">
                  <c:v>187.20333333333335</c:v>
                </c:pt>
                <c:pt idx="3">
                  <c:v>172.13166666666663</c:v>
                </c:pt>
                <c:pt idx="4">
                  <c:v>136.87199999999999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998904"/>
        <c:axId val="402999296"/>
      </c:barChart>
      <c:catAx>
        <c:axId val="402998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99296"/>
        <c:crosses val="autoZero"/>
        <c:auto val="1"/>
        <c:lblAlgn val="ctr"/>
        <c:lblOffset val="100"/>
        <c:noMultiLvlLbl val="0"/>
      </c:catAx>
      <c:valAx>
        <c:axId val="402999296"/>
        <c:scaling>
          <c:orientation val="minMax"/>
          <c:max val="22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98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"/>
          <c:y val="1.6943645877522701E-2"/>
          <c:w val="0.57134826430278296"/>
          <c:h val="0.947701009118359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01"/>
                  <c:y val="0.17868895372313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16.92625288963491</c:v>
                </c:pt>
                <c:pt idx="1">
                  <c:v>83.07374711036509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6996"/>
          <c:y val="9.5078110876942401E-2"/>
          <c:w val="0.22790686611934699"/>
          <c:h val="0.790949801719422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8777535123631203E-2"/>
          <c:w val="0.84641738168379199"/>
          <c:h val="0.785091685422274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71.083666666666687</c:v>
                </c:pt>
                <c:pt idx="1">
                  <c:v>76.769999999999982</c:v>
                </c:pt>
                <c:pt idx="2">
                  <c:v>47.538666666666678</c:v>
                </c:pt>
                <c:pt idx="3">
                  <c:v>54.826999999999998</c:v>
                </c:pt>
                <c:pt idx="4">
                  <c:v>47.992333333333342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000472"/>
        <c:axId val="402923216"/>
      </c:barChart>
      <c:catAx>
        <c:axId val="403000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23216"/>
        <c:crosses val="autoZero"/>
        <c:auto val="1"/>
        <c:lblAlgn val="ctr"/>
        <c:lblOffset val="100"/>
        <c:noMultiLvlLbl val="0"/>
      </c:catAx>
      <c:valAx>
        <c:axId val="40292321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0004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2002E-2"/>
          <c:w val="0.56136135968078604"/>
          <c:h val="0.902411234585393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E-2"/>
                  <c:y val="0.10860887936081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6.3873782987871799</c:v>
                </c:pt>
                <c:pt idx="1">
                  <c:v>93.612621701212817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97"/>
          <c:y val="0.115229619433818"/>
          <c:w val="0.21369222503903401"/>
          <c:h val="0.720267999919033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02E-2"/>
          <c:w val="0.86459376434448099"/>
          <c:h val="0.798816202477059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13.801666666666669</c:v>
                </c:pt>
                <c:pt idx="1">
                  <c:v>10.248666666666663</c:v>
                </c:pt>
                <c:pt idx="2">
                  <c:v>1.9333333333333329</c:v>
                </c:pt>
                <c:pt idx="3">
                  <c:v>8.6316666666666695</c:v>
                </c:pt>
                <c:pt idx="4">
                  <c:v>2.8623333333333338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924392"/>
        <c:axId val="402924784"/>
      </c:barChart>
      <c:catAx>
        <c:axId val="402924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24784"/>
        <c:crosses val="autoZero"/>
        <c:auto val="1"/>
        <c:lblAlgn val="ctr"/>
        <c:lblOffset val="100"/>
        <c:noMultiLvlLbl val="0"/>
      </c:catAx>
      <c:valAx>
        <c:axId val="402924784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2439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01E-2"/>
          <c:w val="0.57699746486912995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99E-2"/>
                  <c:y val="0.106493902300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2.8845346349066645</c:v>
                </c:pt>
                <c:pt idx="1">
                  <c:v>97.115465365093343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01"/>
          <c:w val="0.22435320584926899"/>
          <c:h val="0.677065694872130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01E-2"/>
          <c:y val="3.5679932985421998E-2"/>
          <c:w val="0.88277014700516698"/>
          <c:h val="0.78713921464023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'Empleo posi ocup Jornalero-Peón'!$C$12:$G$13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0.81300000000000017</c:v>
                </c:pt>
                <c:pt idx="1">
                  <c:v>4.2089999999999996</c:v>
                </c:pt>
                <c:pt idx="2">
                  <c:v>0</c:v>
                </c:pt>
                <c:pt idx="3">
                  <c:v>0</c:v>
                </c:pt>
                <c:pt idx="4">
                  <c:v>2.1750000000000003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925960"/>
        <c:axId val="402926352"/>
      </c:barChart>
      <c:catAx>
        <c:axId val="402925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26352"/>
        <c:crosses val="autoZero"/>
        <c:auto val="1"/>
        <c:lblAlgn val="ctr"/>
        <c:lblOffset val="100"/>
        <c:noMultiLvlLbl val="0"/>
      </c:catAx>
      <c:valAx>
        <c:axId val="4029263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92596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4"/>
          <c:y val="4.7875523638539801E-2"/>
          <c:w val="0.56111892481395598"/>
          <c:h val="0.91572164341216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04E-2"/>
          <c:w val="0.22050975243475199"/>
          <c:h val="0.76650456843702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E-2"/>
          <c:w val="0.86459376434448099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Ocupacional-Otro'!$C$17:$G$17</c:f>
              <c:numCache>
                <c:formatCode>#,##0.0</c:formatCode>
                <c:ptCount val="5"/>
                <c:pt idx="0">
                  <c:v>2.9583333333333335</c:v>
                </c:pt>
                <c:pt idx="1">
                  <c:v>4.2926666666666655</c:v>
                </c:pt>
                <c:pt idx="2">
                  <c:v>3.1</c:v>
                </c:pt>
                <c:pt idx="3">
                  <c:v>1.7063333333333328</c:v>
                </c:pt>
                <c:pt idx="4">
                  <c:v>1.2343333333333335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140696"/>
        <c:axId val="403141088"/>
      </c:barChart>
      <c:catAx>
        <c:axId val="403140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1088"/>
        <c:crosses val="autoZero"/>
        <c:auto val="1"/>
        <c:lblAlgn val="ctr"/>
        <c:lblOffset val="100"/>
        <c:noMultiLvlLbl val="0"/>
      </c:catAx>
      <c:valAx>
        <c:axId val="40314108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06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301"/>
          <c:y val="4.0264595916019601E-2"/>
          <c:w val="0.57732721846599999"/>
          <c:h val="0.93049805357591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5.9540640487031775E-2"/>
                  <c:y val="0.139055611216830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4"/>
                  <c:y val="-0.30651864503273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8.1111865594813057</c:v>
                </c:pt>
                <c:pt idx="1">
                  <c:v>91.888813440518689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695"/>
          <c:y val="8.8159989492253898E-2"/>
          <c:w val="0.236020671398944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8"/>
          <c:y val="2.82485875706215E-2"/>
          <c:w val="0.33876811594202899"/>
          <c:h val="0.95762711864406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2513.1006666666672</c:v>
                </c:pt>
                <c:pt idx="1">
                  <c:v>1696.1149999999996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196"/>
          <c:y val="0.19923150496018499"/>
          <c:w val="0.25079114601163999"/>
          <c:h val="0.67192288275143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4"/>
          <c:y val="5.0563933046105097E-2"/>
          <c:w val="0.820215622653511"/>
          <c:h val="0.79029621297337904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58.978372947061196</c:v>
                </c:pt>
                <c:pt idx="1">
                  <c:v>61.689762354657532</c:v>
                </c:pt>
                <c:pt idx="2">
                  <c:v>60.5137155183576</c:v>
                </c:pt>
                <c:pt idx="3">
                  <c:v>59.704725670586143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142656"/>
        <c:axId val="403143048"/>
      </c:lineChart>
      <c:catAx>
        <c:axId val="4031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3048"/>
        <c:crosses val="autoZero"/>
        <c:auto val="1"/>
        <c:lblAlgn val="ctr"/>
        <c:lblOffset val="100"/>
        <c:noMultiLvlLbl val="0"/>
      </c:catAx>
      <c:valAx>
        <c:axId val="40314304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26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"/>
          <c:y val="5.1940647749219998E-2"/>
          <c:w val="0.84149296298592602"/>
          <c:h val="0.798685187936412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41.021627052938804</c:v>
                </c:pt>
                <c:pt idx="1">
                  <c:v>38.310237645342468</c:v>
                </c:pt>
                <c:pt idx="2">
                  <c:v>39.4862844816424</c:v>
                </c:pt>
                <c:pt idx="3">
                  <c:v>40.295274329413857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143832"/>
        <c:axId val="403144224"/>
      </c:lineChart>
      <c:catAx>
        <c:axId val="403143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4224"/>
        <c:crosses val="autoZero"/>
        <c:auto val="1"/>
        <c:lblAlgn val="ctr"/>
        <c:lblOffset val="100"/>
        <c:noMultiLvlLbl val="0"/>
      </c:catAx>
      <c:valAx>
        <c:axId val="40314422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38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5.3981030623731698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2437.621333333334</c:v>
                </c:pt>
                <c:pt idx="1">
                  <c:v>2438.0776666666661</c:v>
                </c:pt>
                <c:pt idx="2">
                  <c:v>2512.019666666667</c:v>
                </c:pt>
                <c:pt idx="3">
                  <c:v>2489.4176666666658</c:v>
                </c:pt>
                <c:pt idx="4">
                  <c:v>2513.1006666666672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145008"/>
        <c:axId val="403145400"/>
      </c:barChart>
      <c:catAx>
        <c:axId val="40314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5400"/>
        <c:crosses val="autoZero"/>
        <c:auto val="1"/>
        <c:lblAlgn val="ctr"/>
        <c:lblOffset val="100"/>
        <c:noMultiLvlLbl val="0"/>
      </c:catAx>
      <c:valAx>
        <c:axId val="403145400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5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9"/>
          <c:y val="2.2772559066325099E-2"/>
          <c:w val="0.59547649827353699"/>
          <c:h val="0.95398284437331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26.015522283736647</c:v>
                </c:pt>
                <c:pt idx="1">
                  <c:v>73.984477716263356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97"/>
          <c:y val="9.2495590058074506E-2"/>
          <c:w val="0.199477583958722"/>
          <c:h val="0.814591024115154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801"/>
          <c:y val="6.37063395921664E-2"/>
          <c:w val="0.819182703058979"/>
          <c:h val="0.762527130022208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1702.0793333333331</c:v>
                </c:pt>
                <c:pt idx="1">
                  <c:v>1695.7726666666672</c:v>
                </c:pt>
                <c:pt idx="2">
                  <c:v>1560.0006666666668</c:v>
                </c:pt>
                <c:pt idx="3">
                  <c:v>1624.3896666666667</c:v>
                </c:pt>
                <c:pt idx="4">
                  <c:v>1696.1149999999996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146184"/>
        <c:axId val="403146576"/>
      </c:barChart>
      <c:catAx>
        <c:axId val="403146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6576"/>
        <c:crosses val="autoZero"/>
        <c:auto val="1"/>
        <c:lblAlgn val="ctr"/>
        <c:lblOffset val="100"/>
        <c:noMultiLvlLbl val="0"/>
      </c:catAx>
      <c:valAx>
        <c:axId val="403146576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14618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396E-2"/>
          <c:y val="2.4631461457290001E-2"/>
          <c:w val="0.54033068853383504"/>
          <c:h val="0.911588279877270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13.320271033429803</c:v>
                </c:pt>
                <c:pt idx="1">
                  <c:v>86.679728966570195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698"/>
          <c:y val="7.2876684286330498E-2"/>
          <c:w val="0.23163826954767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6002E-2"/>
          <c:y val="6.55465009901645E-2"/>
          <c:w val="0.88132595767303001"/>
          <c:h val="0.74284620523483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56.124712280885241</c:v>
                </c:pt>
                <c:pt idx="1">
                  <c:v>57.04370668256832</c:v>
                </c:pt>
                <c:pt idx="2">
                  <c:v>58.883999825430223</c:v>
                </c:pt>
                <c:pt idx="3">
                  <c:v>58.97837294706121</c:v>
                </c:pt>
                <c:pt idx="4">
                  <c:v>61.689762354657518</c:v>
                </c:pt>
                <c:pt idx="5">
                  <c:v>60.513715518357607</c:v>
                </c:pt>
                <c:pt idx="6">
                  <c:v>59.704725670586136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41.191530297874237</c:v>
                </c:pt>
                <c:pt idx="1">
                  <c:v>42.144449306483438</c:v>
                </c:pt>
                <c:pt idx="2">
                  <c:v>42.08381906985705</c:v>
                </c:pt>
                <c:pt idx="3">
                  <c:v>42.372585281708098</c:v>
                </c:pt>
                <c:pt idx="4">
                  <c:v>42.195630909984942</c:v>
                </c:pt>
                <c:pt idx="5">
                  <c:v>42.271090693754154</c:v>
                </c:pt>
                <c:pt idx="6">
                  <c:v>43.13784342890613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147752"/>
        <c:axId val="404727528"/>
      </c:lineChart>
      <c:catAx>
        <c:axId val="403147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727528"/>
        <c:crosses val="autoZero"/>
        <c:auto val="1"/>
        <c:lblAlgn val="ctr"/>
        <c:lblOffset val="100"/>
        <c:noMultiLvlLbl val="0"/>
      </c:catAx>
      <c:valAx>
        <c:axId val="40472752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314775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1250704154826436"/>
          <c:y val="5.2692733037692389E-2"/>
          <c:w val="0.38041891442536502"/>
          <c:h val="8.195172626636344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99" l="0.70866141732285803" r="0.70866141732285803" t="0.74803149606302399" header="0.31496062992127699" footer="0.31496062992127699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022042232267669E-2"/>
          <c:y val="7.3900262467191599E-2"/>
          <c:w val="0.91775177984268497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43.875287719114752</c:v>
                </c:pt>
                <c:pt idx="1">
                  <c:v>42.956293317431651</c:v>
                </c:pt>
                <c:pt idx="2">
                  <c:v>41.116000174569777</c:v>
                </c:pt>
                <c:pt idx="3">
                  <c:v>41.02162705293879</c:v>
                </c:pt>
                <c:pt idx="4">
                  <c:v>38.310237645342475</c:v>
                </c:pt>
                <c:pt idx="5">
                  <c:v>39.486284481642393</c:v>
                </c:pt>
                <c:pt idx="6">
                  <c:v>40.295274329413871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58.808469702125777</c:v>
                </c:pt>
                <c:pt idx="1">
                  <c:v>57.855550693516562</c:v>
                </c:pt>
                <c:pt idx="2">
                  <c:v>57.916180930142957</c:v>
                </c:pt>
                <c:pt idx="3">
                  <c:v>57.627414718291888</c:v>
                </c:pt>
                <c:pt idx="4">
                  <c:v>57.804369090015058</c:v>
                </c:pt>
                <c:pt idx="5">
                  <c:v>57.728909306245846</c:v>
                </c:pt>
                <c:pt idx="6">
                  <c:v>56.862156571093855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728312"/>
        <c:axId val="404728704"/>
      </c:lineChart>
      <c:catAx>
        <c:axId val="404728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28704"/>
        <c:crosses val="autoZero"/>
        <c:auto val="1"/>
        <c:lblAlgn val="ctr"/>
        <c:lblOffset val="100"/>
        <c:noMultiLvlLbl val="0"/>
      </c:catAx>
      <c:valAx>
        <c:axId val="40472870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2831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599"/>
          <c:y val="4.7588268857697097E-2"/>
          <c:w val="0.75439499078804395"/>
          <c:h val="0.10511359818135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98E-2"/>
          <c:w val="0.86668613443188902"/>
          <c:h val="0.796195021076910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25.732033333333327</c:v>
                </c:pt>
                <c:pt idx="1">
                  <c:v>23.611499999999996</c:v>
                </c:pt>
                <c:pt idx="2">
                  <c:v>20.586566666666663</c:v>
                </c:pt>
                <c:pt idx="3">
                  <c:v>23.226800000000001</c:v>
                </c:pt>
                <c:pt idx="4">
                  <c:v>13.606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729488"/>
        <c:axId val="404729880"/>
      </c:barChart>
      <c:catAx>
        <c:axId val="40472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29880"/>
        <c:crosses val="autoZero"/>
        <c:auto val="1"/>
        <c:lblAlgn val="ctr"/>
        <c:lblOffset val="100"/>
        <c:noMultiLvlLbl val="0"/>
      </c:catAx>
      <c:valAx>
        <c:axId val="404729880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294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505E-2"/>
          <c:y val="5.6545094713033602E-2"/>
          <c:w val="0.58571919389904603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597E-2"/>
                  <c:y val="8.036218276062770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0.38666168926654892</c:v>
                </c:pt>
                <c:pt idx="1">
                  <c:v>99.613338310733454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70273754119393228"/>
          <c:y val="0.14682295695405834"/>
          <c:w val="0.24368022934901401"/>
          <c:h val="0.673355461610556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401"/>
          <c:y val="5.8542529744757502E-2"/>
          <c:w val="0.86697977730760101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17.144666666666673</c:v>
                </c:pt>
                <c:pt idx="1">
                  <c:v>10.257933333333332</c:v>
                </c:pt>
                <c:pt idx="2">
                  <c:v>9.3823333333333352</c:v>
                </c:pt>
                <c:pt idx="3">
                  <c:v>14.865133333333338</c:v>
                </c:pt>
                <c:pt idx="4">
                  <c:v>12.840033333333331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731056"/>
        <c:axId val="404731448"/>
      </c:barChart>
      <c:catAx>
        <c:axId val="40473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1448"/>
        <c:crosses val="autoZero"/>
        <c:auto val="1"/>
        <c:lblAlgn val="ctr"/>
        <c:lblOffset val="100"/>
        <c:noMultiLvlLbl val="0"/>
      </c:catAx>
      <c:valAx>
        <c:axId val="404731448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105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294E-2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401E-2"/>
                  <c:y val="0.1119538659184030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7.5064429160077566</c:v>
                </c:pt>
                <c:pt idx="1">
                  <c:v>92.493557083992243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02"/>
          <c:y val="0.119469257832133"/>
          <c:w val="0.21724588530911201"/>
          <c:h val="0.69266901211816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5.4135389515377101E-2"/>
          <c:w val="0.84978542155916503"/>
          <c:h val="0.79973413003581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617.59900000000016</c:v>
                </c:pt>
                <c:pt idx="1">
                  <c:v>585.24396666666644</c:v>
                </c:pt>
                <c:pt idx="2">
                  <c:v>600.72976666666671</c:v>
                </c:pt>
                <c:pt idx="3">
                  <c:v>574.60120000000006</c:v>
                </c:pt>
                <c:pt idx="4">
                  <c:v>594.79786666666666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732624"/>
        <c:axId val="404733016"/>
      </c:barChart>
      <c:catAx>
        <c:axId val="40473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3016"/>
        <c:crosses val="autoZero"/>
        <c:auto val="1"/>
        <c:lblAlgn val="ctr"/>
        <c:lblOffset val="100"/>
        <c:noMultiLvlLbl val="0"/>
      </c:catAx>
      <c:valAx>
        <c:axId val="404733016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26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3E-2"/>
          <c:y val="5.0890585241730298E-2"/>
          <c:w val="0.57718825040486998"/>
          <c:h val="0.920368032876297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23.445617888718484</c:v>
                </c:pt>
                <c:pt idx="1">
                  <c:v>76.554382111281512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501"/>
          <c:y val="0.118550575580088"/>
          <c:w val="0.25224465292902198"/>
          <c:h val="0.690318990024465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"/>
          <c:y val="7.2702864125282901E-2"/>
          <c:w val="0.86727212944535803"/>
          <c:h val="0.78116647214505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33.843833333333343</c:v>
                </c:pt>
                <c:pt idx="1">
                  <c:v>26.269633333333328</c:v>
                </c:pt>
                <c:pt idx="2">
                  <c:v>26.5519</c:v>
                </c:pt>
                <c:pt idx="3">
                  <c:v>38.067566666666657</c:v>
                </c:pt>
                <c:pt idx="4">
                  <c:v>38.425533333333327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734192"/>
        <c:axId val="404734584"/>
      </c:barChart>
      <c:catAx>
        <c:axId val="40473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4584"/>
        <c:crosses val="autoZero"/>
        <c:auto val="1"/>
        <c:lblAlgn val="ctr"/>
        <c:lblOffset val="100"/>
        <c:noMultiLvlLbl val="0"/>
      </c:catAx>
      <c:valAx>
        <c:axId val="404734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7341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94E-2"/>
          <c:y val="4.5236075770426903E-2"/>
          <c:w val="0.57609361329833797"/>
          <c:h val="0.91471352340499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94E-2"/>
                  <c:y val="0.1220919803160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15.951591414668922</c:v>
                </c:pt>
                <c:pt idx="1">
                  <c:v>84.048408585331075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703"/>
          <c:y val="7.8969009280964605E-2"/>
          <c:w val="0.235516353725015"/>
          <c:h val="0.814718198393139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3.6680033730228101E-2"/>
          <c:w val="0.84978542155916503"/>
          <c:h val="0.81718970165458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301.40113333333323</c:v>
                </c:pt>
                <c:pt idx="1">
                  <c:v>296.24630000000002</c:v>
                </c:pt>
                <c:pt idx="2">
                  <c:v>274.24206666666674</c:v>
                </c:pt>
                <c:pt idx="3">
                  <c:v>276.68983333333324</c:v>
                </c:pt>
                <c:pt idx="4">
                  <c:v>290.20846666666677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96432"/>
        <c:axId val="401596824"/>
      </c:barChart>
      <c:catAx>
        <c:axId val="40159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6824"/>
        <c:crosses val="autoZero"/>
        <c:auto val="1"/>
        <c:lblAlgn val="ctr"/>
        <c:lblOffset val="100"/>
        <c:noMultiLvlLbl val="0"/>
      </c:catAx>
      <c:valAx>
        <c:axId val="40159682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64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97E-2"/>
          <c:y val="6.3272936439459304E-2"/>
          <c:w val="0.56176894027487101"/>
          <c:h val="0.91899388331419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"/>
                  <c:y val="0.19218305218318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18.288147808959604</c:v>
                </c:pt>
                <c:pt idx="1">
                  <c:v>81.711852191040393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95"/>
          <c:y val="0.11447736418625"/>
          <c:w val="0.23605130845986"/>
          <c:h val="0.771256332388995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5"/>
          <c:y val="5.6702155188347897E-2"/>
          <c:w val="0.82197678932517604"/>
          <c:h val="0.797167387527263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881.3553666666669</c:v>
                </c:pt>
                <c:pt idx="1">
                  <c:v>858.95923333333349</c:v>
                </c:pt>
                <c:pt idx="2">
                  <c:v>829.73460000000011</c:v>
                </c:pt>
                <c:pt idx="3">
                  <c:v>852.50843333333307</c:v>
                </c:pt>
                <c:pt idx="4">
                  <c:v>815.23770000000013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98000"/>
        <c:axId val="401598392"/>
      </c:barChart>
      <c:catAx>
        <c:axId val="40159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8392"/>
        <c:crosses val="autoZero"/>
        <c:auto val="1"/>
        <c:lblAlgn val="ctr"/>
        <c:lblOffset val="100"/>
        <c:noMultiLvlLbl val="0"/>
      </c:catAx>
      <c:valAx>
        <c:axId val="4015983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800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1"/>
          <c:y val="3.9988574692944902E-2"/>
          <c:w val="0.57202234049102096"/>
          <c:h val="0.919549195168084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"/>
                  <c:y val="0.1707089313064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19.081876791812928</c:v>
                </c:pt>
                <c:pt idx="1">
                  <c:v>80.918123208187069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99"/>
          <c:w val="0.249228827739816"/>
          <c:h val="0.617440236422889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"/>
          <c:y val="4.1084487080624302E-2"/>
          <c:w val="0.84879062302644404"/>
          <c:h val="0.81278519430354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230.62389999999999</c:v>
                </c:pt>
                <c:pt idx="1">
                  <c:v>281.43493333333339</c:v>
                </c:pt>
                <c:pt idx="2">
                  <c:v>304.90336666666661</c:v>
                </c:pt>
                <c:pt idx="3">
                  <c:v>277.75786666666659</c:v>
                </c:pt>
                <c:pt idx="4">
                  <c:v>286.80420000000004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599568"/>
        <c:axId val="401599960"/>
      </c:barChart>
      <c:catAx>
        <c:axId val="40159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9960"/>
        <c:crosses val="autoZero"/>
        <c:auto val="1"/>
        <c:lblAlgn val="ctr"/>
        <c:lblOffset val="100"/>
        <c:noMultiLvlLbl val="0"/>
      </c:catAx>
      <c:valAx>
        <c:axId val="401599960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5995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7"/>
                  <c:y val="0.17066711341933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15.735432223443818</c:v>
                </c:pt>
                <c:pt idx="1">
                  <c:v>84.264567776556177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8"/>
          <c:y val="0.21332350477466899"/>
          <c:w val="0.23501418665950299"/>
          <c:h val="0.59621511140894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8"/>
          <c:y val="7.6895914046875902E-2"/>
          <c:w val="0.84641738168379199"/>
          <c:h val="0.77697373375618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276.6982666666666</c:v>
                </c:pt>
                <c:pt idx="1">
                  <c:v>303.30523333333326</c:v>
                </c:pt>
                <c:pt idx="2">
                  <c:v>327.17926666666676</c:v>
                </c:pt>
                <c:pt idx="3">
                  <c:v>304.49013333333323</c:v>
                </c:pt>
                <c:pt idx="4">
                  <c:v>336.13709999999998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601136"/>
        <c:axId val="401601528"/>
      </c:barChart>
      <c:catAx>
        <c:axId val="40160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601528"/>
        <c:crosses val="autoZero"/>
        <c:auto val="1"/>
        <c:lblAlgn val="ctr"/>
        <c:lblOffset val="100"/>
        <c:noMultiLvlLbl val="0"/>
      </c:catAx>
      <c:valAx>
        <c:axId val="401601528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601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05"/>
          <c:h val="0.937588652482268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21.568574314819379</c:v>
                </c:pt>
                <c:pt idx="1">
                  <c:v>78.431425685180614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201"/>
          <c:w val="0.20566231866804999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4892652806888398E-2"/>
          <c:w val="0.84641738168379199"/>
          <c:h val="0.78897685001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124.61336666666671</c:v>
                </c:pt>
                <c:pt idx="1">
                  <c:v>126.5933666666667</c:v>
                </c:pt>
                <c:pt idx="2">
                  <c:v>93.581000000000003</c:v>
                </c:pt>
                <c:pt idx="3">
                  <c:v>113.78500000000003</c:v>
                </c:pt>
                <c:pt idx="4">
                  <c:v>109.2697666666667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1602704"/>
        <c:axId val="401603096"/>
      </c:barChart>
      <c:catAx>
        <c:axId val="40160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603096"/>
        <c:crosses val="autoZero"/>
        <c:auto val="1"/>
        <c:lblAlgn val="ctr"/>
        <c:lblOffset val="100"/>
        <c:noMultiLvlLbl val="0"/>
      </c:catAx>
      <c:valAx>
        <c:axId val="401603096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6027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36.415567824570395</c:v>
                </c:pt>
                <c:pt idx="1">
                  <c:v>63.584432175429605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603"/>
          <c:y val="0.20252593957670201"/>
          <c:w val="0.241659438898431"/>
          <c:h val="0.652952700061428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125.2328</c:v>
                </c:pt>
                <c:pt idx="1">
                  <c:v>127.4854333333333</c:v>
                </c:pt>
                <c:pt idx="2">
                  <c:v>96.966866666666689</c:v>
                </c:pt>
                <c:pt idx="3">
                  <c:v>146.67873333333338</c:v>
                </c:pt>
                <c:pt idx="4">
                  <c:v>108.93380000000001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962632"/>
        <c:axId val="406963024"/>
      </c:barChart>
      <c:catAx>
        <c:axId val="406962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3024"/>
        <c:crosses val="autoZero"/>
        <c:auto val="1"/>
        <c:lblAlgn val="ctr"/>
        <c:lblOffset val="100"/>
        <c:noMultiLvlLbl val="0"/>
      </c:catAx>
      <c:valAx>
        <c:axId val="4069630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2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35.777513863179841</c:v>
                </c:pt>
                <c:pt idx="1">
                  <c:v>64.222486136820152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122.4060333333333</c:v>
                </c:pt>
                <c:pt idx="1">
                  <c:v>104.48136666666667</c:v>
                </c:pt>
                <c:pt idx="2">
                  <c:v>105.27733333333336</c:v>
                </c:pt>
                <c:pt idx="3">
                  <c:v>101.06303333333332</c:v>
                </c:pt>
                <c:pt idx="4">
                  <c:v>118.14623333333336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964200"/>
        <c:axId val="406964592"/>
      </c:barChart>
      <c:catAx>
        <c:axId val="406964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4592"/>
        <c:crosses val="autoZero"/>
        <c:auto val="1"/>
        <c:lblAlgn val="ctr"/>
        <c:lblOffset val="100"/>
        <c:noMultiLvlLbl val="0"/>
      </c:catAx>
      <c:valAx>
        <c:axId val="4069645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4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42.11718659393771</c:v>
                </c:pt>
                <c:pt idx="1">
                  <c:v>57.88281340606229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450.6474</c:v>
                </c:pt>
                <c:pt idx="1">
                  <c:v>435.05036666666678</c:v>
                </c:pt>
                <c:pt idx="2">
                  <c:v>479.04289999999997</c:v>
                </c:pt>
                <c:pt idx="3">
                  <c:v>445.18540000000002</c:v>
                </c:pt>
                <c:pt idx="4">
                  <c:v>518.22569999999996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965768"/>
        <c:axId val="406966160"/>
      </c:barChart>
      <c:catAx>
        <c:axId val="406965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6160"/>
        <c:crosses val="autoZero"/>
        <c:auto val="1"/>
        <c:lblAlgn val="ctr"/>
        <c:lblOffset val="100"/>
        <c:noMultiLvlLbl val="0"/>
      </c:catAx>
      <c:valAx>
        <c:axId val="4069661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5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36.154777750886687</c:v>
                </c:pt>
                <c:pt idx="1">
                  <c:v>63.845222249113313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558.29296666666676</c:v>
                </c:pt>
                <c:pt idx="1">
                  <c:v>572.96196666666685</c:v>
                </c:pt>
                <c:pt idx="2">
                  <c:v>533.16980000000001</c:v>
                </c:pt>
                <c:pt idx="3">
                  <c:v>555.24776666666685</c:v>
                </c:pt>
                <c:pt idx="4">
                  <c:v>593.44063333333349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967336"/>
        <c:axId val="406967728"/>
      </c:barChart>
      <c:catAx>
        <c:axId val="406967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7728"/>
        <c:crosses val="autoZero"/>
        <c:auto val="1"/>
        <c:lblAlgn val="ctr"/>
        <c:lblOffset val="100"/>
        <c:noMultiLvlLbl val="0"/>
      </c:catAx>
      <c:valAx>
        <c:axId val="4069677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73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25.425947577976565</c:v>
                </c:pt>
                <c:pt idx="1">
                  <c:v>74.574052422023442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371.81356666666682</c:v>
                </c:pt>
                <c:pt idx="1">
                  <c:v>380.66633333333328</c:v>
                </c:pt>
                <c:pt idx="2">
                  <c:v>370.67253333333343</c:v>
                </c:pt>
                <c:pt idx="3">
                  <c:v>389.64046666666678</c:v>
                </c:pt>
                <c:pt idx="4">
                  <c:v>370.70233333333346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968904"/>
        <c:axId val="406969296"/>
      </c:barChart>
      <c:catAx>
        <c:axId val="406968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9296"/>
        <c:crosses val="autoZero"/>
        <c:auto val="1"/>
        <c:lblAlgn val="ctr"/>
        <c:lblOffset val="100"/>
        <c:noMultiLvlLbl val="0"/>
      </c:catAx>
      <c:valAx>
        <c:axId val="4069692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689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18.295424348271368</c:v>
                </c:pt>
                <c:pt idx="1">
                  <c:v>81.704575651728632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4"/>
          <c:y val="6.5926624960527397E-2"/>
          <c:w val="0.85173626024019999"/>
          <c:h val="0.777360939158219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439.12971262336913</c:v>
                </c:pt>
                <c:pt idx="1">
                  <c:v>440.59539496090736</c:v>
                </c:pt>
                <c:pt idx="2">
                  <c:v>442.19923660382489</c:v>
                </c:pt>
                <c:pt idx="3">
                  <c:v>492.84997492603935</c:v>
                </c:pt>
                <c:pt idx="4">
                  <c:v>433.61772221104991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978464"/>
        <c:axId val="407978856"/>
      </c:barChart>
      <c:catAx>
        <c:axId val="40797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78856"/>
        <c:crosses val="autoZero"/>
        <c:auto val="1"/>
        <c:lblAlgn val="ctr"/>
        <c:lblOffset val="100"/>
        <c:noMultiLvlLbl val="0"/>
      </c:catAx>
      <c:valAx>
        <c:axId val="40797885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784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496E-2"/>
          <c:y val="3.5682426404995499E-2"/>
          <c:w val="0.59849350014646896"/>
          <c:h val="0.951930339662046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599"/>
                  <c:y val="0.200729569820721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18.485272376392249</c:v>
                </c:pt>
                <c:pt idx="1">
                  <c:v>81.514727623607754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597"/>
          <c:y val="0.101473421977471"/>
          <c:w val="0.22857727472792799"/>
          <c:h val="0.755771117370364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96E-2"/>
          <c:y val="5.07332061308036E-2"/>
          <c:w val="0.88804172497709699"/>
          <c:h val="0.80313616941226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5.4029414468634052</c:v>
                </c:pt>
                <c:pt idx="1">
                  <c:v>5.4767779942706003</c:v>
                </c:pt>
                <c:pt idx="2">
                  <c:v>5.0916182082581756</c:v>
                </c:pt>
                <c:pt idx="3">
                  <c:v>1.0734465497443264</c:v>
                </c:pt>
                <c:pt idx="4">
                  <c:v>3.4173380939076106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980032"/>
        <c:axId val="407980424"/>
      </c:barChart>
      <c:catAx>
        <c:axId val="40798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0424"/>
        <c:crosses val="autoZero"/>
        <c:auto val="1"/>
        <c:lblAlgn val="ctr"/>
        <c:lblOffset val="100"/>
        <c:noMultiLvlLbl val="0"/>
      </c:catAx>
      <c:valAx>
        <c:axId val="40798042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0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98E-2"/>
          <c:y val="7.4264495858326202E-2"/>
          <c:w val="0.54468489825868605"/>
          <c:h val="0.868135313420013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E-2"/>
                  <c:y val="0.12043713044866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2.1906481509696429</c:v>
                </c:pt>
                <c:pt idx="1">
                  <c:v>97.809351849030364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"/>
          <c:y val="9.5964032773538196E-2"/>
          <c:w val="0.22628312589958499"/>
          <c:h val="0.777394535194668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04E-2"/>
          <c:y val="6.5515080511129906E-2"/>
          <c:w val="0.88584167153780002"/>
          <c:h val="0.788354267135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2.3224128303751566</c:v>
                </c:pt>
                <c:pt idx="1">
                  <c:v>1.0033846452689636</c:v>
                </c:pt>
                <c:pt idx="2">
                  <c:v>4.0073242529274964</c:v>
                </c:pt>
                <c:pt idx="3">
                  <c:v>2.8628585218701801</c:v>
                </c:pt>
                <c:pt idx="4">
                  <c:v>2.2842924113397762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981600"/>
        <c:axId val="407981992"/>
      </c:barChart>
      <c:catAx>
        <c:axId val="4079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1992"/>
        <c:crosses val="autoZero"/>
        <c:auto val="1"/>
        <c:lblAlgn val="ctr"/>
        <c:lblOffset val="100"/>
        <c:noMultiLvlLbl val="0"/>
      </c:catAx>
      <c:valAx>
        <c:axId val="40798199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16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99"/>
          <c:y val="2.3088023088023098E-2"/>
          <c:w val="0.58482826743431304"/>
          <c:h val="0.941801365738374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97E-2"/>
                  <c:y val="0.12240515390121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13.122586714448566</c:v>
                </c:pt>
                <c:pt idx="1">
                  <c:v>86.877413285551427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705"/>
          <c:y val="0.156216382043154"/>
          <c:w val="0.19402506138345599"/>
          <c:h val="0.64117121723420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0.108198315178109"/>
          <c:w val="0.86756319933690496"/>
          <c:h val="0.74567121027012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54.383007971798143</c:v>
                </c:pt>
                <c:pt idx="1">
                  <c:v>69.127487382434822</c:v>
                </c:pt>
                <c:pt idx="2">
                  <c:v>66.146906418870898</c:v>
                </c:pt>
                <c:pt idx="3">
                  <c:v>58.543167616171928</c:v>
                </c:pt>
                <c:pt idx="4">
                  <c:v>72.006322188628602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983168"/>
        <c:axId val="407983560"/>
      </c:barChart>
      <c:catAx>
        <c:axId val="40798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3560"/>
        <c:crosses val="autoZero"/>
        <c:auto val="1"/>
        <c:lblAlgn val="ctr"/>
        <c:lblOffset val="100"/>
        <c:noMultiLvlLbl val="0"/>
      </c:catAx>
      <c:valAx>
        <c:axId val="40798356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31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4"/>
          <c:y val="2.3008340523439801E-2"/>
          <c:w val="0.61697947778079498"/>
          <c:h val="0.936727063560541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29.848211208108864</c:v>
                </c:pt>
                <c:pt idx="1">
                  <c:v>70.151788791891136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03"/>
          <c:y val="0.212262811410869"/>
          <c:w val="0.19803517286632299"/>
          <c:h val="0.587189608201477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04E-2"/>
          <c:y val="8.6467718180995398E-2"/>
          <c:w val="0.88534097711470305"/>
          <c:h val="0.76740141024691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0.56845515859903994</c:v>
                </c:pt>
                <c:pt idx="1">
                  <c:v>4.3584939590864327</c:v>
                </c:pt>
                <c:pt idx="2">
                  <c:v>3.3272062273301706</c:v>
                </c:pt>
                <c:pt idx="3">
                  <c:v>0.90033739502392351</c:v>
                </c:pt>
                <c:pt idx="4">
                  <c:v>2.4908821149157432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984736"/>
        <c:axId val="407985128"/>
      </c:barChart>
      <c:catAx>
        <c:axId val="40798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5128"/>
        <c:crossesAt val="0"/>
        <c:auto val="1"/>
        <c:lblAlgn val="ctr"/>
        <c:lblOffset val="100"/>
        <c:noMultiLvlLbl val="0"/>
      </c:catAx>
      <c:valAx>
        <c:axId val="40798512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98473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403E-2"/>
          <c:y val="3.4470872113064502E-2"/>
          <c:w val="0.49845828566300998"/>
          <c:h val="0.9649575085430770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99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17.509363945703239</c:v>
                </c:pt>
                <c:pt idx="1">
                  <c:v>82.490636054296758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06"/>
          <c:y val="0.107406894717271"/>
          <c:w val="0.21414883235749399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5.0302527973477E-2"/>
          <c:w val="0.86756319933690496"/>
          <c:h val="0.803567343555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39.753210891218622</c:v>
                </c:pt>
                <c:pt idx="1">
                  <c:v>43.060285175096872</c:v>
                </c:pt>
                <c:pt idx="2">
                  <c:v>47.73343443067219</c:v>
                </c:pt>
                <c:pt idx="3">
                  <c:v>68.433969813309602</c:v>
                </c:pt>
                <c:pt idx="4">
                  <c:v>36.813962175767429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987752"/>
        <c:axId val="405988144"/>
      </c:barChart>
      <c:catAx>
        <c:axId val="405987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5988144"/>
        <c:crosses val="autoZero"/>
        <c:auto val="1"/>
        <c:lblAlgn val="ctr"/>
        <c:lblOffset val="100"/>
        <c:noMultiLvlLbl val="0"/>
      </c:catAx>
      <c:valAx>
        <c:axId val="40598814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59877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02E-2"/>
          <c:y val="0"/>
          <c:w val="0.62425479073180401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E-2"/>
                  <c:y val="0.18275806433286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98E-2"/>
                  <c:y val="-0.280882616945609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14.324628956073827</c:v>
                </c:pt>
                <c:pt idx="1">
                  <c:v>85.675371043926177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898"/>
          <c:y val="0.180426992080535"/>
          <c:w val="0.229867355290266"/>
          <c:h val="0.64117121723420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4.8214042448846202E-2"/>
          <c:w val="0.84978542155916503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85.011120167629585</c:v>
                </c:pt>
                <c:pt idx="1">
                  <c:v>79.247864708301861</c:v>
                </c:pt>
                <c:pt idx="2">
                  <c:v>71.752390326577427</c:v>
                </c:pt>
                <c:pt idx="3">
                  <c:v>78.286991940104997</c:v>
                </c:pt>
                <c:pt idx="4">
                  <c:v>83.265992462364693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989320"/>
        <c:axId val="405989712"/>
      </c:barChart>
      <c:catAx>
        <c:axId val="405989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89712"/>
        <c:crosses val="autoZero"/>
        <c:auto val="1"/>
        <c:lblAlgn val="ctr"/>
        <c:lblOffset val="100"/>
        <c:noMultiLvlLbl val="0"/>
      </c:catAx>
      <c:valAx>
        <c:axId val="40598971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893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"/>
          <c:y val="4.5083122006198899E-2"/>
          <c:w val="0.60088182232039"/>
          <c:h val="0.948814238456878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06E-2"/>
                  <c:y val="0.186999997781341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20.02210443696746</c:v>
                </c:pt>
                <c:pt idx="1">
                  <c:v>79.977895563032547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9"/>
          <c:y val="0.200573744849941"/>
          <c:w val="0.20033187768017199"/>
          <c:h val="0.547100103611309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399"/>
          <c:y val="4.6925938991353902E-2"/>
          <c:w val="0.86727212944535803"/>
          <c:h val="0.780383040857093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38.127418342789042</c:v>
                </c:pt>
                <c:pt idx="1">
                  <c:v>31.131978312916459</c:v>
                </c:pt>
                <c:pt idx="2">
                  <c:v>38.134149383117759</c:v>
                </c:pt>
                <c:pt idx="3">
                  <c:v>46.602847159712624</c:v>
                </c:pt>
                <c:pt idx="4">
                  <c:v>29.784900229131129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990888"/>
        <c:axId val="405991280"/>
      </c:barChart>
      <c:catAx>
        <c:axId val="405990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05991280"/>
        <c:crosses val="autoZero"/>
        <c:auto val="1"/>
        <c:lblAlgn val="ctr"/>
        <c:lblOffset val="100"/>
        <c:noMultiLvlLbl val="0"/>
      </c:catAx>
      <c:valAx>
        <c:axId val="40599128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5990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8"/>
          <c:y val="3.4393809114359401E-2"/>
          <c:w val="0.59374406357663501"/>
          <c:h val="0.953666303319996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12.365601314046692</c:v>
                </c:pt>
                <c:pt idx="1">
                  <c:v>87.6343986859533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296"/>
          <c:y val="0.21301954624545499"/>
          <c:w val="0.21103851579580399"/>
          <c:h val="0.57370543643351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"/>
          <c:y val="5.0507897039185901E-2"/>
          <c:w val="0.86756319933690496"/>
          <c:h val="0.819348436708569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23.617718070272041</c:v>
                </c:pt>
                <c:pt idx="1">
                  <c:v>29.943530468490163</c:v>
                </c:pt>
                <c:pt idx="2">
                  <c:v>31.137612899836245</c:v>
                </c:pt>
                <c:pt idx="3">
                  <c:v>30.818930972909325</c:v>
                </c:pt>
                <c:pt idx="4">
                  <c:v>24.201490784091231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992456"/>
        <c:axId val="405992848"/>
      </c:barChart>
      <c:catAx>
        <c:axId val="405992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92848"/>
        <c:crosses val="autoZero"/>
        <c:auto val="1"/>
        <c:lblAlgn val="ctr"/>
        <c:lblOffset val="100"/>
        <c:noMultiLvlLbl val="0"/>
      </c:catAx>
      <c:valAx>
        <c:axId val="4059928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92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804E-2"/>
          <c:y val="3.9581566299123502E-2"/>
          <c:w val="0.57622611689667802"/>
          <c:h val="0.909059013933691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23.529641098589497</c:v>
                </c:pt>
                <c:pt idx="1">
                  <c:v>76.470358901410506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9"/>
          <c:w val="0.229867355290266"/>
          <c:h val="0.509374686942758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597E-2"/>
          <c:w val="0.8684287993412570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17.090431153975921</c:v>
                </c:pt>
                <c:pt idx="1">
                  <c:v>12.350530348340252</c:v>
                </c:pt>
                <c:pt idx="2">
                  <c:v>6.2379733460593858</c:v>
                </c:pt>
                <c:pt idx="3">
                  <c:v>14.100518283772409</c:v>
                </c:pt>
                <c:pt idx="4">
                  <c:v>17.159676371584101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994024"/>
        <c:axId val="405994416"/>
      </c:barChart>
      <c:catAx>
        <c:axId val="405994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94416"/>
        <c:crosses val="autoZero"/>
        <c:auto val="1"/>
        <c:lblAlgn val="ctr"/>
        <c:lblOffset val="100"/>
        <c:noMultiLvlLbl val="0"/>
      </c:catAx>
      <c:valAx>
        <c:axId val="405994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940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399"/>
          <c:y val="2.2929206076239599E-2"/>
          <c:w val="0.59121210594944296"/>
          <c:h val="0.953666303319996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38.075360099074963</c:v>
                </c:pt>
                <c:pt idx="1">
                  <c:v>61.924639900925037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99"/>
          <c:y val="0.24059778426235001"/>
          <c:w val="0.23856784692958199"/>
          <c:h val="0.4762563106094970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7.7775069914830386</c:v>
                </c:pt>
                <c:pt idx="1">
                  <c:v>12.19375598452244</c:v>
                </c:pt>
                <c:pt idx="2">
                  <c:v>9.1267839468983176</c:v>
                </c:pt>
                <c:pt idx="3">
                  <c:v>17.18033317984473</c:v>
                </c:pt>
                <c:pt idx="4">
                  <c:v>6.4998423253921391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80512"/>
        <c:axId val="410280904"/>
      </c:barChart>
      <c:catAx>
        <c:axId val="41028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0904"/>
        <c:crosses val="autoZero"/>
        <c:auto val="1"/>
        <c:lblAlgn val="ctr"/>
        <c:lblOffset val="100"/>
        <c:noMultiLvlLbl val="0"/>
      </c:catAx>
      <c:valAx>
        <c:axId val="4102809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05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"/>
          <c:y val="4.5390070921985798E-2"/>
          <c:w val="0.59916518499703597"/>
          <c:h val="0.94846573965488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"/>
                  <c:y val="0.195130395934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23.703596927181287</c:v>
                </c:pt>
                <c:pt idx="1">
                  <c:v>76.29640307281872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99"/>
          <c:w val="0.1904408319927750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8.5637801339930419</c:v>
                </c:pt>
                <c:pt idx="1">
                  <c:v>5.2115460706504244</c:v>
                </c:pt>
                <c:pt idx="2">
                  <c:v>10.266378171724705</c:v>
                </c:pt>
                <c:pt idx="3">
                  <c:v>7.5928151548887612</c:v>
                </c:pt>
                <c:pt idx="4">
                  <c:v>4.2139870282691296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82080"/>
        <c:axId val="410282472"/>
      </c:barChart>
      <c:catAx>
        <c:axId val="41028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2472"/>
        <c:crosses val="autoZero"/>
        <c:auto val="1"/>
        <c:lblAlgn val="ctr"/>
        <c:lblOffset val="100"/>
        <c:noMultiLvlLbl val="0"/>
      </c:catAx>
      <c:valAx>
        <c:axId val="4102824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2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"/>
          <c:y val="4.5390070921985798E-2"/>
          <c:w val="0.59916518499703597"/>
          <c:h val="0.94846573965488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05597324527982"/>
                  <c:y val="0.195130395934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23.687835793826739</c:v>
                </c:pt>
                <c:pt idx="1">
                  <c:v>76.312164206173264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99"/>
          <c:w val="0.1904408319927750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51.779015595859519</c:v>
                </c:pt>
                <c:pt idx="1">
                  <c:v>52.252306472675471</c:v>
                </c:pt>
                <c:pt idx="2">
                  <c:v>44.791383641581525</c:v>
                </c:pt>
                <c:pt idx="3">
                  <c:v>63.87200029084552</c:v>
                </c:pt>
                <c:pt idx="4">
                  <c:v>59.333651185087398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83648"/>
        <c:axId val="410284040"/>
      </c:barChart>
      <c:catAx>
        <c:axId val="41028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4040"/>
        <c:crosses val="autoZero"/>
        <c:auto val="1"/>
        <c:lblAlgn val="ctr"/>
        <c:lblOffset val="100"/>
        <c:noMultiLvlLbl val="0"/>
      </c:catAx>
      <c:valAx>
        <c:axId val="410284040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3648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"/>
          <c:y val="4.5390070921985798E-2"/>
          <c:w val="0.59916518499703597"/>
          <c:h val="0.94846573965488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"/>
                  <c:y val="0.195130395934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31.253130309977095</c:v>
                </c:pt>
                <c:pt idx="1">
                  <c:v>68.746869690022905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99"/>
          <c:w val="0.1904408319927750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64.59370160033086</c:v>
                </c:pt>
                <c:pt idx="1">
                  <c:v>53.00496643049545</c:v>
                </c:pt>
                <c:pt idx="2">
                  <c:v>66.243478410901105</c:v>
                </c:pt>
                <c:pt idx="3">
                  <c:v>62.085055002700315</c:v>
                </c:pt>
                <c:pt idx="4">
                  <c:v>51.650702195557535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85216"/>
        <c:axId val="410285608"/>
      </c:barChart>
      <c:catAx>
        <c:axId val="41028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5608"/>
        <c:crosses val="autoZero"/>
        <c:auto val="1"/>
        <c:lblAlgn val="ctr"/>
        <c:lblOffset val="100"/>
        <c:noMultiLvlLbl val="0"/>
      </c:catAx>
      <c:valAx>
        <c:axId val="410285608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521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"/>
          <c:y val="4.5390070921985798E-2"/>
          <c:w val="0.59916518499703597"/>
          <c:h val="0.94846573965488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"/>
                  <c:y val="0.195130395934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14.335298639823238</c:v>
                </c:pt>
                <c:pt idx="1">
                  <c:v>85.664701360176764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99"/>
          <c:w val="0.1904408319927750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38.781581265852438</c:v>
                </c:pt>
                <c:pt idx="1">
                  <c:v>42.232487008357175</c:v>
                </c:pt>
                <c:pt idx="2">
                  <c:v>38.202596939069359</c:v>
                </c:pt>
                <c:pt idx="3">
                  <c:v>40.496703045140599</c:v>
                </c:pt>
                <c:pt idx="4">
                  <c:v>40.494682645013242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86784"/>
        <c:axId val="410287176"/>
      </c:barChart>
      <c:catAx>
        <c:axId val="41028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7176"/>
        <c:crosses val="autoZero"/>
        <c:auto val="1"/>
        <c:lblAlgn val="ctr"/>
        <c:lblOffset val="100"/>
        <c:noMultiLvlLbl val="0"/>
      </c:catAx>
      <c:valAx>
        <c:axId val="410287176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86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"/>
          <c:y val="4.5390070921985798E-2"/>
          <c:w val="0.59916518499703597"/>
          <c:h val="0.94846573965488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"/>
                  <c:y val="0.195130395934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15.647397610082589</c:v>
                </c:pt>
                <c:pt idx="1">
                  <c:v>84.352602389917408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99"/>
          <c:w val="0.1904408319927750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116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Marzo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10</xdr:row>
      <xdr:rowOff>0</xdr:rowOff>
    </xdr:from>
    <xdr:to>
      <xdr:col>9</xdr:col>
      <xdr:colOff>26670</xdr:colOff>
      <xdr:row>28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26</xdr:row>
      <xdr:rowOff>62865</xdr:rowOff>
    </xdr:from>
    <xdr:to>
      <xdr:col>3</xdr:col>
      <xdr:colOff>548640</xdr:colOff>
      <xdr:row>28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9,7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1306830</xdr:colOff>
      <xdr:row>24</xdr:row>
      <xdr:rowOff>167640</xdr:rowOff>
    </xdr:from>
    <xdr:to>
      <xdr:col>1</xdr:col>
      <xdr:colOff>2183129</xdr:colOff>
      <xdr:row>26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7,4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21</xdr:row>
      <xdr:rowOff>99060</xdr:rowOff>
    </xdr:from>
    <xdr:to>
      <xdr:col>1</xdr:col>
      <xdr:colOff>1964055</xdr:colOff>
      <xdr:row>23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13,0</a:t>
          </a:r>
        </a:p>
      </xdr:txBody>
    </xdr:sp>
    <xdr:clientData/>
  </xdr:twoCellAnchor>
  <xdr:twoCellAnchor>
    <xdr:from>
      <xdr:col>2</xdr:col>
      <xdr:colOff>548640</xdr:colOff>
      <xdr:row>23</xdr:row>
      <xdr:rowOff>68580</xdr:rowOff>
    </xdr:from>
    <xdr:to>
      <xdr:col>4</xdr:col>
      <xdr:colOff>377191</xdr:colOff>
      <xdr:row>25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Brasil:</a:t>
          </a:r>
          <a:r>
            <a:rPr lang="es-ES" sz="1200" b="0" baseline="0">
              <a:solidFill>
                <a:schemeClr val="tx2"/>
              </a:solidFill>
            </a:rPr>
            <a:t>  11,2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22</xdr:row>
      <xdr:rowOff>177165</xdr:rowOff>
    </xdr:from>
    <xdr:to>
      <xdr:col>2</xdr:col>
      <xdr:colOff>160021</xdr:colOff>
      <xdr:row>24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19</xdr:row>
      <xdr:rowOff>184785</xdr:rowOff>
    </xdr:from>
    <xdr:to>
      <xdr:col>3</xdr:col>
      <xdr:colOff>318134</xdr:colOff>
      <xdr:row>21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6,4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60960</xdr:colOff>
      <xdr:row>17</xdr:row>
      <xdr:rowOff>40005</xdr:rowOff>
    </xdr:from>
    <xdr:to>
      <xdr:col>1</xdr:col>
      <xdr:colOff>1156336</xdr:colOff>
      <xdr:row>19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 3,5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12</xdr:row>
      <xdr:rowOff>24765</xdr:rowOff>
    </xdr:from>
    <xdr:to>
      <xdr:col>1</xdr:col>
      <xdr:colOff>1146811</xdr:colOff>
      <xdr:row>14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5,6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19</xdr:row>
      <xdr:rowOff>158115</xdr:rowOff>
    </xdr:from>
    <xdr:to>
      <xdr:col>9</xdr:col>
      <xdr:colOff>30480</xdr:colOff>
      <xdr:row>21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18</xdr:row>
      <xdr:rowOff>36195</xdr:rowOff>
    </xdr:from>
    <xdr:to>
      <xdr:col>8</xdr:col>
      <xdr:colOff>739140</xdr:colOff>
      <xdr:row>20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18</xdr:row>
      <xdr:rowOff>64770</xdr:rowOff>
    </xdr:from>
    <xdr:to>
      <xdr:col>2</xdr:col>
      <xdr:colOff>720089</xdr:colOff>
      <xdr:row>20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3,7</a:t>
          </a:r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12</xdr:row>
      <xdr:rowOff>64770</xdr:rowOff>
    </xdr:from>
    <xdr:to>
      <xdr:col>4</xdr:col>
      <xdr:colOff>767716</xdr:colOff>
      <xdr:row>14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Euro Zona:</a:t>
          </a:r>
          <a:r>
            <a:rPr lang="es-ES" sz="1200" b="0" baseline="0">
              <a:solidFill>
                <a:schemeClr val="tx2"/>
              </a:solidFill>
            </a:rPr>
            <a:t> 7,4</a:t>
          </a:r>
          <a:r>
            <a:rPr lang="es-ES" sz="1200" b="0" baseline="0">
              <a:solidFill>
                <a:srgbClr val="53722D"/>
              </a:solidFill>
            </a:rPr>
            <a:t>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62865</xdr:rowOff>
    </xdr:from>
    <xdr:to>
      <xdr:col>3</xdr:col>
      <xdr:colOff>523875</xdr:colOff>
      <xdr:row>19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chemeClr val="tx2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0</xdr:rowOff>
    </xdr:to>
    <xdr:pic>
      <xdr:nvPicPr>
        <xdr:cNvPr id="22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895351</xdr:colOff>
      <xdr:row>39</xdr:row>
      <xdr:rowOff>57149</xdr:rowOff>
    </xdr:from>
    <xdr:to>
      <xdr:col>10</xdr:col>
      <xdr:colOff>171450</xdr:colOff>
      <xdr:row>51</xdr:row>
      <xdr:rowOff>169544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41</xdr:row>
      <xdr:rowOff>19049</xdr:rowOff>
    </xdr:from>
    <xdr:to>
      <xdr:col>10</xdr:col>
      <xdr:colOff>600075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40</xdr:row>
      <xdr:rowOff>175260</xdr:rowOff>
    </xdr:from>
    <xdr:to>
      <xdr:col>11</xdr:col>
      <xdr:colOff>28575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35</xdr:row>
      <xdr:rowOff>127634</xdr:rowOff>
    </xdr:from>
    <xdr:to>
      <xdr:col>9</xdr:col>
      <xdr:colOff>142875</xdr:colOff>
      <xdr:row>45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400049</xdr:colOff>
      <xdr:row>40</xdr:row>
      <xdr:rowOff>9525</xdr:rowOff>
    </xdr:from>
    <xdr:to>
      <xdr:col>9</xdr:col>
      <xdr:colOff>321944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190500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19050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olumes\DISK_IMG\Oficina%20SIE\Mercado_Laboral\Informes%20Estad&#237;sticos%20ML\Informe%20Estad&#237;stico\Cuadros_informe_mercado_labo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SheetLayoutView="55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14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55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55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56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56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56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56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56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56"/>
      <c r="U9" s="11"/>
    </row>
    <row r="10" spans="2:21" ht="18.75" x14ac:dyDescent="0.3">
      <c r="B10" s="232" t="s">
        <v>0</v>
      </c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2"/>
      <c r="Q10" s="232"/>
      <c r="R10" s="232"/>
      <c r="S10" s="232"/>
      <c r="T10" s="156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56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56"/>
      <c r="U12" s="11"/>
    </row>
    <row r="13" spans="2:21" ht="16.5" customHeight="1" x14ac:dyDescent="0.3">
      <c r="B13" s="85" t="s">
        <v>90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83</v>
      </c>
      <c r="M13" s="11"/>
      <c r="N13" s="11"/>
      <c r="O13" s="11"/>
      <c r="P13" s="31" t="s">
        <v>101</v>
      </c>
      <c r="Q13" s="11"/>
      <c r="R13" s="11"/>
      <c r="S13" s="30"/>
      <c r="T13" s="156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56"/>
      <c r="U14" s="11"/>
    </row>
    <row r="15" spans="2:21" ht="17.25" customHeight="1" x14ac:dyDescent="0.25">
      <c r="B15" s="86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7" t="s">
        <v>4</v>
      </c>
      <c r="M15" s="11"/>
      <c r="N15" s="11"/>
      <c r="O15" s="11"/>
      <c r="P15" s="1" t="s">
        <v>36</v>
      </c>
      <c r="Q15" s="11"/>
      <c r="R15" s="11"/>
      <c r="S15" s="26"/>
      <c r="T15" s="156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56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56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56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56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56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56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56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3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56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56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112</v>
      </c>
      <c r="Q25" s="11"/>
      <c r="R25" s="11"/>
      <c r="S25" s="27"/>
      <c r="T25" s="156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56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115</v>
      </c>
      <c r="Q27" s="11"/>
      <c r="R27" s="11"/>
      <c r="S27" s="27"/>
      <c r="T27" s="156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114</v>
      </c>
      <c r="Q28" s="11"/>
      <c r="R28" s="11"/>
      <c r="S28" s="27"/>
      <c r="T28" s="156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15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56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1"/>
      <c r="S31" s="71"/>
      <c r="T31" s="156"/>
      <c r="U31" s="11"/>
    </row>
    <row r="32" spans="2:21" ht="17.25" x14ac:dyDescent="0.3">
      <c r="B32" s="11"/>
      <c r="C32" s="4"/>
      <c r="D32" s="4"/>
      <c r="E32" s="4"/>
      <c r="F32" s="4"/>
      <c r="G32" s="4"/>
      <c r="H32" s="63" t="s">
        <v>79</v>
      </c>
      <c r="I32" s="5"/>
      <c r="J32" s="5"/>
      <c r="K32" s="5"/>
      <c r="L32" s="12"/>
      <c r="M32" s="77"/>
      <c r="N32" s="77"/>
      <c r="O32" s="77"/>
      <c r="P32" s="63" t="s">
        <v>78</v>
      </c>
      <c r="Q32" s="69"/>
      <c r="R32" s="72"/>
      <c r="S32" s="72"/>
      <c r="T32" s="156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1"/>
      <c r="S33" s="71"/>
      <c r="T33" s="156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73</v>
      </c>
      <c r="I34" s="4"/>
      <c r="J34" s="4"/>
      <c r="K34" s="4"/>
      <c r="L34" s="11"/>
      <c r="M34" s="70"/>
      <c r="N34" s="70"/>
      <c r="O34" s="70"/>
      <c r="P34" s="1" t="s">
        <v>77</v>
      </c>
      <c r="Q34" s="88"/>
      <c r="R34" s="73"/>
      <c r="S34" s="71"/>
      <c r="T34" s="156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74</v>
      </c>
      <c r="I35" s="4"/>
      <c r="J35" s="4"/>
      <c r="K35" s="4"/>
      <c r="L35" s="11"/>
      <c r="M35" s="70"/>
      <c r="N35" s="70"/>
      <c r="O35" s="70"/>
      <c r="P35" s="1"/>
      <c r="Q35" s="88"/>
      <c r="R35" s="73"/>
      <c r="S35" s="71"/>
      <c r="T35" s="156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203</v>
      </c>
      <c r="I36" s="4"/>
      <c r="J36" s="4"/>
      <c r="K36" s="4"/>
      <c r="L36" s="11"/>
      <c r="M36" s="70"/>
      <c r="N36" s="70"/>
      <c r="O36" s="70"/>
      <c r="P36" s="1" t="s">
        <v>73</v>
      </c>
      <c r="Q36" s="88"/>
      <c r="R36" s="73"/>
      <c r="S36" s="71"/>
      <c r="T36" s="156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70"/>
      <c r="N37" s="70"/>
      <c r="O37" s="70"/>
      <c r="P37" s="1" t="s">
        <v>74</v>
      </c>
      <c r="Q37" s="88"/>
      <c r="R37" s="73"/>
      <c r="S37" s="71"/>
      <c r="T37" s="156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70"/>
      <c r="N38" s="70"/>
      <c r="O38" s="70"/>
      <c r="P38" s="1" t="s">
        <v>203</v>
      </c>
      <c r="Q38" s="88"/>
      <c r="R38" s="73"/>
      <c r="S38" s="71"/>
      <c r="T38" s="156"/>
      <c r="U38" s="11"/>
    </row>
    <row r="39" spans="2:21" ht="17.25" x14ac:dyDescent="0.3">
      <c r="B39" s="11"/>
      <c r="C39" s="4"/>
      <c r="D39" s="4"/>
      <c r="E39" s="4"/>
      <c r="F39" s="4"/>
      <c r="G39" s="4"/>
      <c r="H39" s="222" t="s">
        <v>204</v>
      </c>
      <c r="I39" s="4"/>
      <c r="J39" s="4"/>
      <c r="K39" s="4"/>
      <c r="L39" s="11"/>
      <c r="M39" s="70"/>
      <c r="N39" s="70"/>
      <c r="O39" s="70"/>
      <c r="P39" s="1" t="s">
        <v>75</v>
      </c>
      <c r="Q39" s="88"/>
      <c r="R39" s="73"/>
      <c r="S39" s="71"/>
      <c r="T39" s="156"/>
      <c r="U39" s="11"/>
    </row>
    <row r="40" spans="2:21" ht="17.25" x14ac:dyDescent="0.3">
      <c r="B40" s="11"/>
      <c r="C40" s="4"/>
      <c r="D40" s="4"/>
      <c r="E40" s="4"/>
      <c r="F40" s="4"/>
      <c r="G40" s="4"/>
      <c r="H40" s="222" t="s">
        <v>205</v>
      </c>
      <c r="I40" s="4"/>
      <c r="J40" s="4"/>
      <c r="K40" s="4"/>
      <c r="L40" s="11"/>
      <c r="M40" s="70"/>
      <c r="N40" s="70"/>
      <c r="O40" s="70"/>
      <c r="P40" s="1" t="s">
        <v>76</v>
      </c>
      <c r="Q40" s="88"/>
      <c r="R40" s="73"/>
      <c r="S40" s="71"/>
      <c r="T40" s="156"/>
      <c r="U40" s="11"/>
    </row>
    <row r="41" spans="2:21" ht="17.25" x14ac:dyDescent="0.3">
      <c r="B41" s="11"/>
      <c r="C41" s="4"/>
      <c r="D41" s="4"/>
      <c r="E41" s="4"/>
      <c r="F41" s="4"/>
      <c r="G41" s="4"/>
      <c r="H41" s="222" t="s">
        <v>206</v>
      </c>
      <c r="I41" s="4"/>
      <c r="J41" s="4"/>
      <c r="K41" s="4"/>
      <c r="L41" s="11"/>
      <c r="M41" s="70"/>
      <c r="N41" s="70"/>
      <c r="O41" s="70"/>
      <c r="P41" s="222" t="s">
        <v>204</v>
      </c>
      <c r="Q41" s="88"/>
      <c r="R41" s="73"/>
      <c r="S41" s="71"/>
      <c r="T41" s="156"/>
      <c r="U41" s="11"/>
    </row>
    <row r="42" spans="2:21" ht="17.25" x14ac:dyDescent="0.3">
      <c r="B42" s="11"/>
      <c r="C42" s="4"/>
      <c r="D42" s="4"/>
      <c r="E42" s="4"/>
      <c r="F42" s="4"/>
      <c r="G42" s="4"/>
      <c r="H42" s="222" t="s">
        <v>207</v>
      </c>
      <c r="I42" s="4"/>
      <c r="J42" s="4"/>
      <c r="K42" s="4"/>
      <c r="L42" s="11"/>
      <c r="M42" s="70"/>
      <c r="N42" s="70"/>
      <c r="O42" s="70"/>
      <c r="P42" s="222" t="s">
        <v>205</v>
      </c>
      <c r="Q42" s="88"/>
      <c r="R42" s="73"/>
      <c r="S42" s="71"/>
      <c r="T42" s="156"/>
      <c r="U42" s="11"/>
    </row>
    <row r="43" spans="2:21" ht="17.25" x14ac:dyDescent="0.3">
      <c r="B43" s="11"/>
      <c r="C43" s="4"/>
      <c r="D43" s="4"/>
      <c r="E43" s="4"/>
      <c r="F43" s="4"/>
      <c r="G43" s="4"/>
      <c r="H43" s="223" t="s">
        <v>240</v>
      </c>
      <c r="I43" s="4"/>
      <c r="J43" s="4"/>
      <c r="K43" s="4"/>
      <c r="L43" s="11"/>
      <c r="M43" s="70"/>
      <c r="N43" s="70"/>
      <c r="O43" s="70"/>
      <c r="P43" s="222" t="s">
        <v>206</v>
      </c>
      <c r="Q43" s="88"/>
      <c r="R43" s="73"/>
      <c r="S43" s="71"/>
      <c r="T43" s="156"/>
      <c r="U43" s="11"/>
    </row>
    <row r="44" spans="2:21" ht="17.25" x14ac:dyDescent="0.3">
      <c r="B44" s="11"/>
      <c r="C44" s="4"/>
      <c r="D44" s="4"/>
      <c r="E44" s="4"/>
      <c r="F44" s="4"/>
      <c r="G44" s="4"/>
      <c r="H44" s="223" t="s">
        <v>208</v>
      </c>
      <c r="J44" s="4"/>
      <c r="K44" s="4"/>
      <c r="L44" s="11"/>
      <c r="M44" s="70"/>
      <c r="N44" s="70"/>
      <c r="O44" s="70"/>
      <c r="P44" s="222" t="s">
        <v>207</v>
      </c>
      <c r="Q44" s="88"/>
      <c r="R44" s="73"/>
      <c r="S44" s="71"/>
      <c r="T44" s="156"/>
      <c r="U44" s="11"/>
    </row>
    <row r="45" spans="2:21" ht="17.25" x14ac:dyDescent="0.3">
      <c r="B45" s="11"/>
      <c r="C45" s="4"/>
      <c r="D45" s="4"/>
      <c r="E45" s="4"/>
      <c r="F45" s="4"/>
      <c r="G45" s="4"/>
      <c r="H45" s="223" t="s">
        <v>241</v>
      </c>
      <c r="I45" s="4"/>
      <c r="J45" s="4"/>
      <c r="K45" s="4"/>
      <c r="L45" s="68"/>
      <c r="M45" s="70"/>
      <c r="N45" s="70"/>
      <c r="O45" s="70"/>
      <c r="P45" s="222" t="s">
        <v>240</v>
      </c>
      <c r="Q45" s="88"/>
      <c r="R45" s="73"/>
      <c r="S45" s="71"/>
      <c r="T45" s="156"/>
      <c r="U45" s="11"/>
    </row>
    <row r="46" spans="2:21" ht="17.25" x14ac:dyDescent="0.3">
      <c r="B46" s="11"/>
      <c r="C46" s="4"/>
      <c r="D46" s="4"/>
      <c r="E46" s="4"/>
      <c r="F46" s="4"/>
      <c r="G46" s="4"/>
      <c r="H46" s="223" t="s">
        <v>242</v>
      </c>
      <c r="I46" s="4"/>
      <c r="J46" s="4"/>
      <c r="K46" s="4"/>
      <c r="L46" s="68"/>
      <c r="M46" s="70"/>
      <c r="N46" s="70"/>
      <c r="O46" s="70"/>
      <c r="P46" s="223" t="s">
        <v>208</v>
      </c>
      <c r="Q46" s="88"/>
      <c r="R46" s="73"/>
      <c r="S46" s="71"/>
      <c r="T46" s="156"/>
      <c r="U46" s="11"/>
    </row>
    <row r="47" spans="2:21" ht="17.25" x14ac:dyDescent="0.3">
      <c r="B47" s="11"/>
      <c r="C47" s="4"/>
      <c r="D47" s="4"/>
      <c r="E47" s="4"/>
      <c r="F47" s="4"/>
      <c r="G47" s="4"/>
      <c r="H47" s="223" t="s">
        <v>243</v>
      </c>
      <c r="I47" s="4"/>
      <c r="J47" s="4"/>
      <c r="K47" s="4"/>
      <c r="L47" s="68"/>
      <c r="M47" s="70"/>
      <c r="N47" s="70"/>
      <c r="O47" s="70"/>
      <c r="P47" s="223" t="s">
        <v>241</v>
      </c>
      <c r="Q47" s="88"/>
      <c r="R47" s="73"/>
      <c r="S47" s="71"/>
      <c r="T47" s="156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8"/>
      <c r="M48" s="70"/>
      <c r="N48" s="70"/>
      <c r="O48" s="70"/>
      <c r="P48" s="223" t="s">
        <v>242</v>
      </c>
      <c r="Q48" s="88"/>
      <c r="R48" s="73"/>
      <c r="S48" s="71"/>
      <c r="T48" s="156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8"/>
      <c r="M49" s="70"/>
      <c r="N49" s="70"/>
      <c r="O49" s="70"/>
      <c r="P49" s="223" t="s">
        <v>243</v>
      </c>
      <c r="Q49" s="88"/>
      <c r="R49" s="73"/>
      <c r="S49" s="71"/>
      <c r="T49" s="156"/>
      <c r="U49" s="11"/>
    </row>
    <row r="50" spans="1:21" x14ac:dyDescent="0.25">
      <c r="B50" s="123" t="s">
        <v>246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56"/>
    </row>
    <row r="51" spans="1:21" ht="16.5" customHeight="1" x14ac:dyDescent="0.25">
      <c r="B51" s="125" t="s">
        <v>87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56"/>
    </row>
    <row r="52" spans="1:21" x14ac:dyDescent="0.25">
      <c r="A52" s="154"/>
      <c r="B52" s="194"/>
      <c r="C52" s="154"/>
      <c r="D52" s="154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78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XFD50"/>
  <sheetViews>
    <sheetView zoomScaleSheetLayoutView="100" workbookViewId="0">
      <selection activeCell="D32" sqref="D32:E3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70"/>
      <c r="K1" s="1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5"/>
      <c r="B2" s="133"/>
      <c r="C2" s="133"/>
      <c r="D2" s="133"/>
      <c r="E2" s="133"/>
      <c r="F2" s="133"/>
      <c r="G2" s="133"/>
      <c r="H2" s="133"/>
      <c r="I2" s="133"/>
      <c r="J2" s="156"/>
      <c r="K2" s="150"/>
      <c r="L2" s="133"/>
      <c r="M2" s="133"/>
      <c r="N2" s="133"/>
      <c r="O2" s="133"/>
      <c r="P2" s="133"/>
      <c r="Q2" s="133"/>
      <c r="R2" s="11"/>
      <c r="S2" s="11"/>
      <c r="T2" s="133"/>
    </row>
    <row r="3" spans="1:20" ht="15.6" customHeight="1" x14ac:dyDescent="0.25">
      <c r="A3" s="15"/>
      <c r="B3" s="133"/>
      <c r="C3" s="133"/>
      <c r="D3" s="133"/>
      <c r="E3" s="133"/>
      <c r="F3" s="133"/>
      <c r="G3" s="133"/>
      <c r="H3" s="133"/>
      <c r="I3" s="133"/>
      <c r="J3" s="156"/>
      <c r="K3" s="150"/>
      <c r="L3" s="133"/>
      <c r="M3" s="133"/>
      <c r="N3" s="133"/>
      <c r="O3" s="133"/>
      <c r="P3" s="133"/>
      <c r="Q3" s="133"/>
      <c r="R3" s="11"/>
      <c r="S3" s="11"/>
      <c r="T3" s="133"/>
    </row>
    <row r="4" spans="1:20" ht="15.6" customHeight="1" x14ac:dyDescent="0.25">
      <c r="A4" s="15"/>
      <c r="B4" s="133"/>
      <c r="C4" s="133"/>
      <c r="D4" s="133"/>
      <c r="E4" s="133"/>
      <c r="F4" s="133"/>
      <c r="G4" s="133"/>
      <c r="H4" s="133"/>
      <c r="I4" s="133"/>
      <c r="J4" s="156"/>
      <c r="K4" s="150"/>
      <c r="L4" s="133"/>
      <c r="M4" s="133"/>
      <c r="N4" s="133"/>
      <c r="O4" s="133"/>
      <c r="P4" s="133"/>
      <c r="Q4" s="133"/>
      <c r="R4" s="11"/>
      <c r="S4" s="11"/>
      <c r="T4" s="11"/>
    </row>
    <row r="5" spans="1:20" ht="15.6" customHeight="1" x14ac:dyDescent="0.25">
      <c r="A5" s="15"/>
      <c r="B5" s="133"/>
      <c r="C5" s="133"/>
      <c r="D5" s="133"/>
      <c r="E5" s="133"/>
      <c r="F5" s="133"/>
      <c r="G5" s="133"/>
      <c r="H5" s="133"/>
      <c r="I5" s="133"/>
      <c r="J5" s="156"/>
      <c r="K5" s="150"/>
      <c r="L5" s="133"/>
      <c r="M5" s="133"/>
      <c r="N5" s="133"/>
      <c r="O5" s="133"/>
      <c r="P5" s="133"/>
      <c r="Q5" s="133"/>
      <c r="R5" s="11"/>
      <c r="S5" s="11"/>
      <c r="T5" s="11"/>
    </row>
    <row r="6" spans="1:20" ht="15.6" customHeight="1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6"/>
      <c r="K6" s="150"/>
      <c r="L6" s="150"/>
      <c r="M6" s="150"/>
      <c r="N6" s="150"/>
      <c r="O6" s="150"/>
      <c r="P6" s="150"/>
      <c r="Q6" s="150"/>
      <c r="R6" s="11"/>
      <c r="S6" s="11"/>
      <c r="T6" s="11"/>
    </row>
    <row r="7" spans="1:20" ht="15.6" customHeight="1" x14ac:dyDescent="0.25">
      <c r="A7" s="15"/>
      <c r="B7" s="133"/>
      <c r="C7" s="133"/>
      <c r="D7" s="133"/>
      <c r="E7" s="133"/>
      <c r="F7" s="133"/>
      <c r="G7" s="133"/>
      <c r="H7" s="133"/>
      <c r="I7" s="133"/>
      <c r="J7" s="156"/>
      <c r="K7" s="150"/>
      <c r="L7" s="133"/>
      <c r="M7" s="133"/>
      <c r="N7" s="133"/>
      <c r="O7" s="133"/>
      <c r="P7" s="133"/>
      <c r="Q7" s="133"/>
      <c r="R7" s="11"/>
      <c r="S7" s="11"/>
      <c r="T7" s="11"/>
    </row>
    <row r="8" spans="1:20" ht="15.6" customHeight="1" x14ac:dyDescent="0.25">
      <c r="A8" s="15"/>
      <c r="B8" s="133"/>
      <c r="C8" s="133"/>
      <c r="D8" s="133"/>
      <c r="E8" s="133"/>
      <c r="F8" s="133"/>
      <c r="G8" s="133"/>
      <c r="H8" s="133"/>
      <c r="I8" s="133"/>
      <c r="J8" s="156"/>
      <c r="K8" s="150"/>
      <c r="L8" s="133"/>
      <c r="M8" s="133"/>
      <c r="N8" s="133"/>
      <c r="O8" s="133"/>
      <c r="P8" s="133"/>
      <c r="Q8" s="133"/>
      <c r="R8" s="133"/>
      <c r="S8" s="133"/>
      <c r="T8" s="133"/>
    </row>
    <row r="9" spans="1:20" ht="15.6" customHeight="1" x14ac:dyDescent="0.25">
      <c r="A9" s="15"/>
      <c r="B9" s="233" t="s">
        <v>95</v>
      </c>
      <c r="C9" s="233"/>
      <c r="D9" s="233"/>
      <c r="E9" s="233"/>
      <c r="F9" s="233"/>
      <c r="G9" s="233"/>
      <c r="H9" s="233"/>
      <c r="I9" s="233"/>
      <c r="J9" s="156"/>
      <c r="K9" s="11"/>
      <c r="M9" s="133"/>
      <c r="N9" s="133"/>
      <c r="O9" s="133"/>
      <c r="P9" s="133"/>
      <c r="Q9" s="133"/>
      <c r="R9" s="133"/>
      <c r="S9" s="133"/>
      <c r="T9" s="133"/>
    </row>
    <row r="10" spans="1:20" ht="15.75" customHeight="1" x14ac:dyDescent="0.25">
      <c r="A10" s="15"/>
      <c r="B10" s="233" t="s">
        <v>67</v>
      </c>
      <c r="C10" s="233"/>
      <c r="D10" s="233"/>
      <c r="E10" s="233"/>
      <c r="F10" s="233"/>
      <c r="G10" s="233"/>
      <c r="H10" s="233"/>
      <c r="I10" s="233"/>
      <c r="J10" s="156"/>
      <c r="K10" s="11"/>
      <c r="M10" s="133"/>
      <c r="N10" s="133"/>
      <c r="O10" s="133"/>
      <c r="P10" s="133"/>
      <c r="Q10" s="133"/>
      <c r="R10" s="133"/>
      <c r="S10" s="133"/>
      <c r="T10" s="133"/>
    </row>
    <row r="11" spans="1:20" ht="12" customHeight="1" x14ac:dyDescent="0.25">
      <c r="A11" s="15"/>
      <c r="B11" s="11"/>
      <c r="C11" s="132"/>
      <c r="D11" s="132"/>
      <c r="E11" s="132"/>
      <c r="F11" s="132"/>
      <c r="G11" s="132"/>
      <c r="H11" s="132"/>
      <c r="I11" s="132"/>
      <c r="J11" s="156"/>
      <c r="K11" s="11"/>
      <c r="M11" s="133"/>
      <c r="N11" s="133"/>
      <c r="O11" s="133"/>
      <c r="P11" s="133"/>
      <c r="Q11" s="133"/>
      <c r="R11" s="133"/>
      <c r="S11" s="133"/>
      <c r="T11" s="133"/>
    </row>
    <row r="12" spans="1:20" ht="15.6" customHeight="1" x14ac:dyDescent="0.25">
      <c r="A12" s="15"/>
      <c r="B12" s="11"/>
      <c r="C12" s="8"/>
      <c r="D12" s="8"/>
      <c r="E12" s="8"/>
      <c r="F12" s="8"/>
      <c r="G12" s="8"/>
      <c r="H12" s="8"/>
      <c r="I12" s="58"/>
      <c r="J12" s="156"/>
      <c r="K12" s="11"/>
      <c r="M12" s="133"/>
      <c r="N12" s="133"/>
      <c r="O12" s="133"/>
      <c r="P12" s="133"/>
      <c r="Q12" s="133"/>
      <c r="R12" s="133"/>
      <c r="S12" s="133"/>
      <c r="T12" s="133"/>
    </row>
    <row r="13" spans="1:20" ht="15.6" customHeight="1" x14ac:dyDescent="0.25">
      <c r="A13" s="15"/>
      <c r="B13" s="11"/>
      <c r="C13" s="8"/>
      <c r="D13" s="8"/>
      <c r="E13" s="8"/>
      <c r="F13" s="8"/>
      <c r="G13" s="8"/>
      <c r="H13" s="8"/>
      <c r="I13" s="58"/>
      <c r="J13" s="156"/>
      <c r="K13" s="11"/>
      <c r="L13" s="18"/>
      <c r="M13" s="133"/>
      <c r="N13" s="133"/>
      <c r="O13" s="133"/>
      <c r="P13" s="133"/>
      <c r="Q13" s="133"/>
      <c r="R13" s="133"/>
      <c r="S13" s="133"/>
      <c r="T13" s="133"/>
    </row>
    <row r="14" spans="1:20" ht="15.6" customHeight="1" x14ac:dyDescent="0.25">
      <c r="A14" s="15"/>
      <c r="B14" s="11"/>
      <c r="C14" s="8"/>
      <c r="D14" s="8"/>
      <c r="E14" s="8"/>
      <c r="F14" s="8"/>
      <c r="G14" s="8"/>
      <c r="H14" s="8"/>
      <c r="I14" s="58"/>
      <c r="J14" s="156"/>
      <c r="K14" s="11"/>
      <c r="L14" s="18"/>
      <c r="M14" s="133"/>
      <c r="N14" s="133"/>
      <c r="O14" s="133"/>
      <c r="P14" s="133"/>
      <c r="Q14" s="133"/>
      <c r="R14" s="133"/>
      <c r="S14" s="133"/>
      <c r="T14" s="133"/>
    </row>
    <row r="15" spans="1:20" ht="15.6" customHeight="1" x14ac:dyDescent="0.25">
      <c r="A15" s="15"/>
      <c r="B15" s="11"/>
      <c r="C15" s="8"/>
      <c r="D15" s="8"/>
      <c r="E15" s="8"/>
      <c r="F15" s="8"/>
      <c r="G15" s="8"/>
      <c r="H15" s="8"/>
      <c r="I15" s="58"/>
      <c r="J15" s="156"/>
      <c r="K15" s="11"/>
      <c r="M15" s="133"/>
      <c r="N15" s="133"/>
      <c r="O15" s="133"/>
      <c r="P15" s="133"/>
      <c r="Q15" s="133"/>
      <c r="R15" s="133"/>
      <c r="S15" s="133"/>
      <c r="T15" s="133"/>
    </row>
    <row r="16" spans="1:20" ht="15.6" customHeight="1" x14ac:dyDescent="0.25">
      <c r="A16" s="15"/>
      <c r="B16" s="11"/>
      <c r="C16" s="8"/>
      <c r="D16" s="8"/>
      <c r="E16" s="8"/>
      <c r="F16" s="8"/>
      <c r="G16" s="8"/>
      <c r="H16" s="8"/>
      <c r="I16" s="58"/>
      <c r="J16" s="156"/>
      <c r="K16" s="11"/>
      <c r="M16" s="133"/>
      <c r="N16" s="133"/>
      <c r="O16" s="133"/>
      <c r="P16" s="133"/>
      <c r="Q16" s="133"/>
      <c r="R16" s="133"/>
      <c r="S16" s="133"/>
      <c r="T16" s="133"/>
    </row>
    <row r="17" spans="1:16384" ht="15.6" customHeight="1" x14ac:dyDescent="0.25">
      <c r="A17" s="15"/>
      <c r="B17" s="11"/>
      <c r="C17" s="8"/>
      <c r="D17" s="8"/>
      <c r="E17" s="8"/>
      <c r="F17" s="8"/>
      <c r="G17" s="8"/>
      <c r="H17" s="8"/>
      <c r="I17" s="58"/>
      <c r="J17" s="156"/>
      <c r="K17" s="11"/>
      <c r="M17" s="133"/>
      <c r="N17" s="133"/>
      <c r="O17" s="133"/>
      <c r="P17" s="133"/>
      <c r="Q17" s="133"/>
      <c r="R17" s="133"/>
      <c r="S17" s="133"/>
      <c r="T17" s="133"/>
    </row>
    <row r="18" spans="1:16384" ht="15.6" customHeight="1" x14ac:dyDescent="0.25">
      <c r="A18" s="15"/>
      <c r="B18" s="11"/>
      <c r="C18" s="8"/>
      <c r="D18" s="8"/>
      <c r="E18" s="8"/>
      <c r="F18" s="8"/>
      <c r="G18" s="8"/>
      <c r="H18" s="8"/>
      <c r="I18" s="58"/>
      <c r="J18" s="156"/>
      <c r="K18" s="11"/>
      <c r="M18" s="133"/>
      <c r="N18" s="133"/>
      <c r="O18" s="133"/>
      <c r="P18" s="133"/>
      <c r="Q18" s="133"/>
      <c r="R18" s="133"/>
      <c r="S18" s="133"/>
      <c r="T18" s="133"/>
    </row>
    <row r="19" spans="1:16384" ht="15.6" customHeight="1" x14ac:dyDescent="0.25">
      <c r="A19" s="15"/>
      <c r="B19" s="11"/>
      <c r="C19" s="8"/>
      <c r="D19" s="8"/>
      <c r="E19" s="8"/>
      <c r="F19" s="8"/>
      <c r="G19" s="8"/>
      <c r="H19" s="8"/>
      <c r="I19" s="58"/>
      <c r="J19" s="156"/>
      <c r="K19" s="11"/>
      <c r="M19" s="133"/>
      <c r="N19" s="133"/>
      <c r="O19" s="133"/>
      <c r="P19" s="133"/>
      <c r="Q19" s="133"/>
      <c r="R19" s="133"/>
      <c r="S19" s="133"/>
      <c r="T19" s="133"/>
    </row>
    <row r="20" spans="1:16384" ht="15.6" customHeight="1" x14ac:dyDescent="0.25">
      <c r="A20" s="15"/>
      <c r="B20" s="11"/>
      <c r="C20" s="8"/>
      <c r="D20" s="8"/>
      <c r="E20" s="8"/>
      <c r="F20" s="8"/>
      <c r="G20" s="8"/>
      <c r="H20" s="8"/>
      <c r="I20" s="58"/>
      <c r="J20" s="156"/>
      <c r="K20" s="11"/>
      <c r="M20" s="133"/>
      <c r="N20" s="133"/>
      <c r="O20" s="133"/>
      <c r="P20" s="133"/>
      <c r="Q20" s="133"/>
      <c r="R20" s="133"/>
      <c r="S20" s="133"/>
      <c r="T20" s="133"/>
    </row>
    <row r="21" spans="1:16384" ht="15.6" customHeight="1" x14ac:dyDescent="0.25">
      <c r="A21" s="15"/>
      <c r="B21" s="11"/>
      <c r="C21" s="8"/>
      <c r="D21" s="8"/>
      <c r="E21" s="8"/>
      <c r="F21" s="8"/>
      <c r="G21" s="8"/>
      <c r="H21" s="8"/>
      <c r="I21" s="58"/>
      <c r="J21" s="156"/>
      <c r="K21" s="11"/>
      <c r="M21" s="133"/>
      <c r="N21" s="133"/>
      <c r="O21" s="133"/>
      <c r="P21" s="133"/>
      <c r="Q21" s="133"/>
      <c r="R21" s="133"/>
      <c r="S21" s="133"/>
      <c r="T21" s="133"/>
    </row>
    <row r="22" spans="1:16384" ht="15.6" customHeight="1" x14ac:dyDescent="0.25">
      <c r="A22" s="15"/>
      <c r="B22" s="11"/>
      <c r="C22" s="8"/>
      <c r="D22" s="8"/>
      <c r="E22" s="8"/>
      <c r="F22" s="8"/>
      <c r="G22" s="8"/>
      <c r="H22" s="8"/>
      <c r="I22" s="58"/>
      <c r="J22" s="156"/>
      <c r="K22" s="11"/>
      <c r="M22" s="133"/>
      <c r="N22" s="133"/>
      <c r="O22" s="133"/>
      <c r="P22" s="133"/>
      <c r="Q22" s="133"/>
      <c r="R22" s="133"/>
      <c r="S22" s="133"/>
      <c r="T22" s="133"/>
    </row>
    <row r="23" spans="1:16384" x14ac:dyDescent="0.25">
      <c r="A23" s="15"/>
      <c r="B23" s="11"/>
      <c r="C23" s="8"/>
      <c r="D23" s="8"/>
      <c r="E23" s="8"/>
      <c r="F23" s="8"/>
      <c r="G23" s="8"/>
      <c r="H23" s="8"/>
      <c r="I23" s="58"/>
      <c r="J23" s="156"/>
      <c r="K23" s="11"/>
      <c r="M23" s="133"/>
      <c r="N23" s="133"/>
      <c r="O23" s="133"/>
      <c r="P23" s="133"/>
      <c r="Q23" s="133"/>
      <c r="R23" s="133"/>
      <c r="S23" s="133"/>
      <c r="T23" s="133"/>
    </row>
    <row r="24" spans="1:16384" x14ac:dyDescent="0.25">
      <c r="A24" s="15"/>
      <c r="B24" s="11"/>
      <c r="C24" s="8"/>
      <c r="D24" s="8"/>
      <c r="E24" s="8"/>
      <c r="F24" s="8"/>
      <c r="G24" s="8"/>
      <c r="H24" s="8"/>
      <c r="I24" s="58"/>
      <c r="J24" s="156"/>
      <c r="K24" s="11"/>
      <c r="M24" s="133"/>
      <c r="N24" s="133"/>
      <c r="O24" s="133"/>
      <c r="P24" s="133"/>
      <c r="Q24" s="133"/>
      <c r="R24" s="133"/>
      <c r="S24" s="133"/>
      <c r="T24" s="133"/>
    </row>
    <row r="25" spans="1:16384" x14ac:dyDescent="0.25">
      <c r="A25" s="15"/>
      <c r="B25" s="11"/>
      <c r="C25" s="8"/>
      <c r="D25" s="8"/>
      <c r="E25" s="8"/>
      <c r="F25" s="8"/>
      <c r="G25" s="8"/>
      <c r="H25" s="8"/>
      <c r="I25" s="58"/>
      <c r="J25" s="156"/>
      <c r="K25" s="11"/>
      <c r="M25" s="133"/>
      <c r="N25" s="133"/>
      <c r="O25" s="133"/>
      <c r="P25" s="133"/>
      <c r="Q25" s="133"/>
      <c r="R25" s="133"/>
      <c r="S25" s="133"/>
      <c r="T25" s="133"/>
    </row>
    <row r="26" spans="1:16384" ht="14.25" customHeight="1" x14ac:dyDescent="0.25">
      <c r="A26" s="15"/>
      <c r="B26" s="12"/>
      <c r="C26" s="4"/>
      <c r="D26" s="4"/>
      <c r="E26" s="4"/>
      <c r="F26" s="4"/>
      <c r="G26" s="19"/>
      <c r="H26" s="19"/>
      <c r="I26" s="19"/>
      <c r="J26" s="156"/>
      <c r="K26" s="11"/>
      <c r="M26" s="133"/>
      <c r="N26" s="133"/>
      <c r="O26" s="133"/>
      <c r="P26" s="133"/>
      <c r="Q26" s="133"/>
      <c r="R26" s="133"/>
      <c r="S26" s="133"/>
      <c r="T26" s="133"/>
    </row>
    <row r="27" spans="1:16384" x14ac:dyDescent="0.25">
      <c r="A27" s="15"/>
      <c r="B27" s="11"/>
      <c r="C27" s="4"/>
      <c r="D27" s="4"/>
      <c r="E27" s="4"/>
      <c r="F27" s="5"/>
      <c r="G27" s="8"/>
      <c r="H27" s="8"/>
      <c r="I27" s="8"/>
      <c r="J27" s="156"/>
      <c r="K27" s="11"/>
      <c r="L27" s="9" t="s">
        <v>259</v>
      </c>
      <c r="M27" s="133"/>
      <c r="N27" s="133"/>
      <c r="O27" s="133"/>
      <c r="P27" s="133"/>
      <c r="Q27" s="133"/>
      <c r="R27" s="133"/>
      <c r="S27" s="133"/>
      <c r="T27" s="133"/>
    </row>
    <row r="28" spans="1:16384" x14ac:dyDescent="0.25">
      <c r="A28" s="15"/>
      <c r="B28" s="11"/>
      <c r="C28" s="4"/>
      <c r="D28" s="4"/>
      <c r="E28" s="4"/>
      <c r="F28" s="5"/>
      <c r="G28" s="8"/>
      <c r="H28" s="8"/>
      <c r="I28" s="8"/>
      <c r="J28" s="156"/>
      <c r="K28" s="11"/>
      <c r="L28" s="9" t="s">
        <v>259</v>
      </c>
      <c r="M28" s="133"/>
      <c r="N28" s="133"/>
      <c r="O28" s="133"/>
      <c r="P28" s="133"/>
      <c r="Q28" s="133"/>
      <c r="R28" s="133"/>
      <c r="S28" s="133"/>
      <c r="T28" s="133"/>
    </row>
    <row r="29" spans="1:16384" x14ac:dyDescent="0.25">
      <c r="A29" s="15"/>
      <c r="B29" s="11"/>
      <c r="C29" s="4"/>
      <c r="D29" s="4"/>
      <c r="E29" s="4"/>
      <c r="F29" s="5"/>
      <c r="G29" s="8"/>
      <c r="H29" s="8"/>
      <c r="I29" s="8"/>
      <c r="J29" s="156"/>
      <c r="K29" s="11"/>
      <c r="L29" s="9" t="s">
        <v>259</v>
      </c>
      <c r="M29" s="133"/>
      <c r="N29" s="133"/>
      <c r="O29" s="133"/>
      <c r="P29" s="133"/>
      <c r="Q29" s="133"/>
      <c r="R29" s="133"/>
      <c r="S29" s="133"/>
      <c r="T29" s="133"/>
    </row>
    <row r="30" spans="1:16384" x14ac:dyDescent="0.25">
      <c r="A30" s="15"/>
      <c r="B30" s="46"/>
      <c r="C30" s="4"/>
      <c r="D30" s="4"/>
      <c r="E30" s="4"/>
      <c r="F30" s="5"/>
      <c r="G30" s="8"/>
      <c r="H30" s="8"/>
      <c r="I30" s="8"/>
      <c r="J30" s="156"/>
      <c r="K30" s="11"/>
      <c r="L30" s="9" t="s">
        <v>259</v>
      </c>
      <c r="M30" s="133"/>
      <c r="N30" s="133"/>
      <c r="O30" s="133"/>
      <c r="P30" s="133"/>
      <c r="Q30" s="133"/>
      <c r="R30" s="133"/>
      <c r="S30" s="133"/>
      <c r="T30" s="133"/>
    </row>
    <row r="31" spans="1:16384" x14ac:dyDescent="0.25">
      <c r="A31" s="15"/>
      <c r="C31" s="4"/>
      <c r="D31" s="4"/>
      <c r="E31" s="4"/>
      <c r="F31" s="5"/>
      <c r="G31" s="8"/>
      <c r="H31" s="8"/>
      <c r="I31" s="8"/>
      <c r="J31" s="156"/>
      <c r="K31" s="11"/>
      <c r="M31" s="133"/>
      <c r="N31" s="133"/>
      <c r="O31" s="133"/>
      <c r="P31" s="133"/>
      <c r="Q31" s="133"/>
      <c r="R31" s="133"/>
      <c r="S31" s="133"/>
      <c r="T31" s="133"/>
    </row>
    <row r="32" spans="1:16384" x14ac:dyDescent="0.25">
      <c r="A32" s="46"/>
      <c r="C32" s="46"/>
      <c r="D32" s="46"/>
      <c r="E32" s="46"/>
      <c r="F32" s="46"/>
      <c r="G32" s="46"/>
      <c r="H32" s="46"/>
      <c r="I32" s="46"/>
      <c r="J32" s="15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V32" s="46"/>
      <c r="AW32" s="46"/>
      <c r="AX32" s="46"/>
      <c r="AY32" s="46"/>
      <c r="AZ32" s="46"/>
      <c r="BA32" s="46"/>
      <c r="BB32" s="46"/>
      <c r="BC32" s="46"/>
      <c r="BD32" s="46"/>
      <c r="BE32" s="46"/>
      <c r="BF32" s="46"/>
      <c r="BG32" s="46"/>
      <c r="BH32" s="46"/>
      <c r="BI32" s="46"/>
      <c r="BJ32" s="46"/>
      <c r="BK32" s="46"/>
      <c r="BL32" s="46"/>
      <c r="BM32" s="46"/>
      <c r="BN32" s="46"/>
      <c r="BO32" s="46"/>
      <c r="BP32" s="46"/>
      <c r="BQ32" s="46"/>
      <c r="BR32" s="46"/>
      <c r="BS32" s="46"/>
      <c r="BT32" s="46"/>
      <c r="BU32" s="46"/>
      <c r="BV32" s="46"/>
      <c r="BW32" s="46"/>
      <c r="BX32" s="46"/>
      <c r="BY32" s="46"/>
      <c r="BZ32" s="46"/>
      <c r="CA32" s="46"/>
      <c r="CB32" s="46"/>
      <c r="CC32" s="46"/>
      <c r="CD32" s="46"/>
      <c r="CE32" s="46"/>
      <c r="CF32" s="46"/>
      <c r="CG32" s="46"/>
      <c r="CH32" s="46"/>
      <c r="CI32" s="46"/>
      <c r="CJ32" s="46"/>
      <c r="CK32" s="46"/>
      <c r="CL32" s="46"/>
      <c r="CM32" s="46"/>
      <c r="CN32" s="46"/>
      <c r="CO32" s="46"/>
      <c r="CP32" s="46"/>
      <c r="CQ32" s="46"/>
      <c r="CR32" s="46"/>
      <c r="CS32" s="46"/>
      <c r="CT32" s="46"/>
      <c r="CU32" s="46"/>
      <c r="CV32" s="46"/>
      <c r="CW32" s="46"/>
      <c r="CX32" s="46"/>
      <c r="CY32" s="46"/>
      <c r="CZ32" s="46"/>
      <c r="DA32" s="46"/>
      <c r="DB32" s="46"/>
      <c r="DC32" s="46"/>
      <c r="DD32" s="46"/>
      <c r="DE32" s="46"/>
      <c r="DF32" s="46"/>
      <c r="DG32" s="46"/>
      <c r="DH32" s="46"/>
      <c r="DI32" s="46"/>
      <c r="DJ32" s="46"/>
      <c r="DK32" s="46"/>
      <c r="DL32" s="46"/>
      <c r="DM32" s="46"/>
      <c r="DN32" s="46"/>
      <c r="DO32" s="46"/>
      <c r="DP32" s="46"/>
      <c r="DQ32" s="46"/>
      <c r="DR32" s="46"/>
      <c r="DS32" s="46"/>
      <c r="DT32" s="46"/>
      <c r="DU32" s="46"/>
      <c r="DV32" s="46"/>
      <c r="DW32" s="46"/>
      <c r="DX32" s="46"/>
      <c r="DY32" s="46"/>
      <c r="DZ32" s="46"/>
      <c r="EA32" s="46"/>
      <c r="EB32" s="46"/>
      <c r="EC32" s="46"/>
      <c r="ED32" s="46"/>
      <c r="EE32" s="46"/>
      <c r="EF32" s="46"/>
      <c r="EG32" s="46"/>
      <c r="EH32" s="46"/>
      <c r="EI32" s="46"/>
      <c r="EJ32" s="46"/>
      <c r="EK32" s="46"/>
      <c r="EL32" s="46"/>
      <c r="EM32" s="46"/>
      <c r="EN32" s="46"/>
      <c r="EO32" s="46"/>
      <c r="EP32" s="46"/>
      <c r="EQ32" s="46"/>
      <c r="ER32" s="46"/>
      <c r="ES32" s="46"/>
      <c r="ET32" s="46"/>
      <c r="EU32" s="46"/>
      <c r="EV32" s="46"/>
      <c r="EW32" s="46"/>
      <c r="EX32" s="46"/>
      <c r="EY32" s="46"/>
      <c r="EZ32" s="46"/>
      <c r="FA32" s="46"/>
      <c r="FB32" s="46"/>
      <c r="FC32" s="46"/>
      <c r="FD32" s="46"/>
      <c r="FE32" s="46"/>
      <c r="FF32" s="46"/>
      <c r="FG32" s="46"/>
      <c r="FH32" s="46"/>
      <c r="FI32" s="46"/>
      <c r="FJ32" s="46"/>
      <c r="FK32" s="46"/>
      <c r="FL32" s="46"/>
      <c r="FM32" s="46"/>
      <c r="FN32" s="46"/>
      <c r="FO32" s="46"/>
      <c r="FP32" s="46"/>
      <c r="FQ32" s="46"/>
      <c r="FR32" s="46"/>
      <c r="FS32" s="46"/>
      <c r="FT32" s="46"/>
      <c r="FU32" s="46"/>
      <c r="FV32" s="46"/>
      <c r="FW32" s="46"/>
      <c r="FX32" s="46"/>
      <c r="FY32" s="46"/>
      <c r="FZ32" s="46"/>
      <c r="GA32" s="46"/>
      <c r="GB32" s="46"/>
      <c r="GC32" s="46"/>
      <c r="GD32" s="46"/>
      <c r="GE32" s="46"/>
      <c r="GF32" s="46"/>
      <c r="GG32" s="46"/>
      <c r="GH32" s="46"/>
      <c r="GI32" s="46"/>
      <c r="GJ32" s="46"/>
      <c r="GK32" s="46"/>
      <c r="GL32" s="46"/>
      <c r="GM32" s="46"/>
      <c r="GN32" s="46"/>
      <c r="GO32" s="46"/>
      <c r="GP32" s="46"/>
      <c r="GQ32" s="46"/>
      <c r="GR32" s="46"/>
      <c r="GS32" s="46"/>
      <c r="GT32" s="46"/>
      <c r="GU32" s="46"/>
      <c r="GV32" s="46"/>
      <c r="GW32" s="46"/>
      <c r="GX32" s="46"/>
      <c r="GY32" s="46"/>
      <c r="GZ32" s="46"/>
      <c r="HA32" s="46"/>
      <c r="HB32" s="46"/>
      <c r="HC32" s="46"/>
      <c r="HD32" s="46"/>
      <c r="HE32" s="46"/>
      <c r="HF32" s="46"/>
      <c r="HG32" s="46"/>
      <c r="HH32" s="46"/>
      <c r="HI32" s="46"/>
      <c r="HJ32" s="46"/>
      <c r="HK32" s="46"/>
      <c r="HL32" s="46"/>
      <c r="HM32" s="46"/>
      <c r="HN32" s="46"/>
      <c r="HO32" s="46"/>
      <c r="HP32" s="46"/>
      <c r="HQ32" s="46"/>
      <c r="HR32" s="46"/>
      <c r="HS32" s="46"/>
      <c r="HT32" s="46"/>
      <c r="HU32" s="46"/>
      <c r="HV32" s="46"/>
      <c r="HW32" s="46"/>
      <c r="HX32" s="46"/>
      <c r="HY32" s="46"/>
      <c r="HZ32" s="46"/>
      <c r="IA32" s="46"/>
      <c r="IB32" s="46"/>
      <c r="IC32" s="46"/>
      <c r="ID32" s="46"/>
      <c r="IE32" s="46"/>
      <c r="IF32" s="46"/>
      <c r="IG32" s="46"/>
      <c r="IH32" s="46"/>
      <c r="II32" s="46"/>
      <c r="IJ32" s="46"/>
      <c r="IK32" s="46"/>
      <c r="IL32" s="46"/>
      <c r="IM32" s="46"/>
      <c r="IN32" s="46"/>
      <c r="IO32" s="46"/>
      <c r="IP32" s="46"/>
      <c r="IQ32" s="46"/>
      <c r="IR32" s="46"/>
      <c r="IS32" s="46"/>
      <c r="IT32" s="46"/>
      <c r="IU32" s="46"/>
      <c r="IV32" s="46"/>
      <c r="IW32" s="46"/>
      <c r="IX32" s="46"/>
      <c r="IY32" s="46"/>
      <c r="IZ32" s="46"/>
      <c r="JA32" s="46"/>
      <c r="JB32" s="46"/>
      <c r="JC32" s="46"/>
      <c r="JD32" s="46"/>
      <c r="JE32" s="46"/>
      <c r="JF32" s="46"/>
      <c r="JG32" s="46"/>
      <c r="JH32" s="46"/>
      <c r="JI32" s="46"/>
      <c r="JJ32" s="46"/>
      <c r="JK32" s="46"/>
      <c r="JL32" s="46"/>
      <c r="JM32" s="46"/>
      <c r="JN32" s="46"/>
      <c r="JO32" s="46"/>
      <c r="JP32" s="46"/>
      <c r="JQ32" s="46"/>
      <c r="JR32" s="46"/>
      <c r="JS32" s="46"/>
      <c r="JT32" s="46"/>
      <c r="JU32" s="46"/>
      <c r="JV32" s="46"/>
      <c r="JW32" s="46"/>
      <c r="JX32" s="46"/>
      <c r="JY32" s="46"/>
      <c r="JZ32" s="46"/>
      <c r="KA32" s="46"/>
      <c r="KB32" s="46"/>
      <c r="KC32" s="46"/>
      <c r="KD32" s="46"/>
      <c r="KE32" s="46"/>
      <c r="KF32" s="46"/>
      <c r="KG32" s="46"/>
      <c r="KH32" s="46"/>
      <c r="KI32" s="46"/>
      <c r="KJ32" s="46"/>
      <c r="KK32" s="46"/>
      <c r="KL32" s="46"/>
      <c r="KM32" s="46"/>
      <c r="KN32" s="46"/>
      <c r="KO32" s="46"/>
      <c r="KP32" s="46"/>
      <c r="KQ32" s="46"/>
      <c r="KR32" s="46"/>
      <c r="KS32" s="46"/>
      <c r="KT32" s="46"/>
      <c r="KU32" s="46"/>
      <c r="KV32" s="46"/>
      <c r="KW32" s="46"/>
      <c r="KX32" s="46"/>
      <c r="KY32" s="46"/>
      <c r="KZ32" s="46"/>
      <c r="LA32" s="46"/>
      <c r="LB32" s="46"/>
      <c r="LC32" s="46"/>
      <c r="LD32" s="46"/>
      <c r="LE32" s="46"/>
      <c r="LF32" s="46"/>
      <c r="LG32" s="46"/>
      <c r="LH32" s="46"/>
      <c r="LI32" s="46"/>
      <c r="LJ32" s="46"/>
      <c r="LK32" s="46"/>
      <c r="LL32" s="46"/>
      <c r="LM32" s="46"/>
      <c r="LN32" s="46"/>
      <c r="LO32" s="46"/>
      <c r="LP32" s="46"/>
      <c r="LQ32" s="46"/>
      <c r="LR32" s="46"/>
      <c r="LS32" s="46"/>
      <c r="LT32" s="46"/>
      <c r="LU32" s="46"/>
      <c r="LV32" s="46"/>
      <c r="LW32" s="46"/>
      <c r="LX32" s="46"/>
      <c r="LY32" s="46"/>
      <c r="LZ32" s="46"/>
      <c r="MA32" s="46"/>
      <c r="MB32" s="46"/>
      <c r="MC32" s="46"/>
      <c r="MD32" s="46"/>
      <c r="ME32" s="46"/>
      <c r="MF32" s="46"/>
      <c r="MG32" s="46"/>
      <c r="MH32" s="46"/>
      <c r="MI32" s="46"/>
      <c r="MJ32" s="46"/>
      <c r="MK32" s="46"/>
      <c r="ML32" s="46"/>
      <c r="MM32" s="46"/>
      <c r="MN32" s="46"/>
      <c r="MO32" s="46"/>
      <c r="MP32" s="46"/>
      <c r="MQ32" s="46"/>
      <c r="MR32" s="46"/>
      <c r="MS32" s="46"/>
      <c r="MT32" s="46"/>
      <c r="MU32" s="46"/>
      <c r="MV32" s="46"/>
      <c r="MW32" s="46"/>
      <c r="MX32" s="46"/>
      <c r="MY32" s="46"/>
      <c r="MZ32" s="46"/>
      <c r="NA32" s="46"/>
      <c r="NB32" s="46"/>
      <c r="NC32" s="46"/>
      <c r="ND32" s="46"/>
      <c r="NE32" s="46"/>
      <c r="NF32" s="46"/>
      <c r="NG32" s="46"/>
      <c r="NH32" s="46"/>
      <c r="NI32" s="46"/>
      <c r="NJ32" s="46"/>
      <c r="NK32" s="46"/>
      <c r="NL32" s="46"/>
      <c r="NM32" s="46"/>
      <c r="NN32" s="46"/>
      <c r="NO32" s="46"/>
      <c r="NP32" s="46"/>
      <c r="NQ32" s="46"/>
      <c r="NR32" s="46"/>
      <c r="NS32" s="46"/>
      <c r="NT32" s="46"/>
      <c r="NU32" s="46"/>
      <c r="NV32" s="46"/>
      <c r="NW32" s="46"/>
      <c r="NX32" s="46"/>
      <c r="NY32" s="46"/>
      <c r="NZ32" s="46"/>
      <c r="OA32" s="46"/>
      <c r="OB32" s="46"/>
      <c r="OC32" s="46"/>
      <c r="OD32" s="46"/>
      <c r="OE32" s="46"/>
      <c r="OF32" s="46"/>
      <c r="OG32" s="46"/>
      <c r="OH32" s="46"/>
      <c r="OI32" s="46"/>
      <c r="OJ32" s="46"/>
      <c r="OK32" s="46"/>
      <c r="OL32" s="46"/>
      <c r="OM32" s="46"/>
      <c r="ON32" s="46"/>
      <c r="OO32" s="46"/>
      <c r="OP32" s="46"/>
      <c r="OQ32" s="46"/>
      <c r="OR32" s="46"/>
      <c r="OS32" s="46"/>
      <c r="OT32" s="46"/>
      <c r="OU32" s="46"/>
      <c r="OV32" s="46"/>
      <c r="OW32" s="46"/>
      <c r="OX32" s="46"/>
      <c r="OY32" s="46"/>
      <c r="OZ32" s="46"/>
      <c r="PA32" s="46"/>
      <c r="PB32" s="46"/>
      <c r="PC32" s="46"/>
      <c r="PD32" s="46"/>
      <c r="PE32" s="46"/>
      <c r="PF32" s="46"/>
      <c r="PG32" s="46"/>
      <c r="PH32" s="46"/>
      <c r="PI32" s="46"/>
      <c r="PJ32" s="46"/>
      <c r="PK32" s="46"/>
      <c r="PL32" s="46"/>
      <c r="PM32" s="46"/>
      <c r="PN32" s="46"/>
      <c r="PO32" s="46"/>
      <c r="PP32" s="46"/>
      <c r="PQ32" s="46"/>
      <c r="PR32" s="46"/>
      <c r="PS32" s="46"/>
      <c r="PT32" s="46"/>
      <c r="PU32" s="46"/>
      <c r="PV32" s="46"/>
      <c r="PW32" s="46"/>
      <c r="PX32" s="46"/>
      <c r="PY32" s="46"/>
      <c r="PZ32" s="46"/>
      <c r="QA32" s="46"/>
      <c r="QB32" s="46"/>
      <c r="QC32" s="46"/>
      <c r="QD32" s="46"/>
      <c r="QE32" s="46"/>
      <c r="QF32" s="46"/>
      <c r="QG32" s="46"/>
      <c r="QH32" s="46"/>
      <c r="QI32" s="46"/>
      <c r="QJ32" s="46"/>
      <c r="QK32" s="46"/>
      <c r="QL32" s="46"/>
      <c r="QM32" s="46"/>
      <c r="QN32" s="46"/>
      <c r="QO32" s="46"/>
      <c r="QP32" s="46"/>
      <c r="QQ32" s="46"/>
      <c r="QR32" s="46"/>
      <c r="QS32" s="46"/>
      <c r="QT32" s="46"/>
      <c r="QU32" s="46"/>
      <c r="QV32" s="46"/>
      <c r="QW32" s="46"/>
      <c r="QX32" s="46"/>
      <c r="QY32" s="46"/>
      <c r="QZ32" s="46"/>
      <c r="RA32" s="46"/>
      <c r="RB32" s="46"/>
      <c r="RC32" s="46"/>
      <c r="RD32" s="46"/>
      <c r="RE32" s="46"/>
      <c r="RF32" s="46"/>
      <c r="RG32" s="46"/>
      <c r="RH32" s="46"/>
      <c r="RI32" s="46"/>
      <c r="RJ32" s="46"/>
      <c r="RK32" s="46"/>
      <c r="RL32" s="46"/>
      <c r="RM32" s="46"/>
      <c r="RN32" s="46"/>
      <c r="RO32" s="46"/>
      <c r="RP32" s="46"/>
      <c r="RQ32" s="46"/>
      <c r="RR32" s="46"/>
      <c r="RS32" s="46"/>
      <c r="RT32" s="46"/>
      <c r="RU32" s="46"/>
      <c r="RV32" s="46"/>
      <c r="RW32" s="46"/>
      <c r="RX32" s="46"/>
      <c r="RY32" s="46"/>
      <c r="RZ32" s="46"/>
      <c r="SA32" s="46"/>
      <c r="SB32" s="46"/>
      <c r="SC32" s="46"/>
      <c r="SD32" s="46"/>
      <c r="SE32" s="46"/>
      <c r="SF32" s="46"/>
      <c r="SG32" s="46"/>
      <c r="SH32" s="46"/>
      <c r="SI32" s="46"/>
      <c r="SJ32" s="46"/>
      <c r="SK32" s="46"/>
      <c r="SL32" s="46"/>
      <c r="SM32" s="46"/>
      <c r="SN32" s="46"/>
      <c r="SO32" s="46"/>
      <c r="SP32" s="46"/>
      <c r="SQ32" s="46"/>
      <c r="SR32" s="46"/>
      <c r="SS32" s="46"/>
      <c r="ST32" s="46"/>
      <c r="SU32" s="46"/>
      <c r="SV32" s="46"/>
      <c r="SW32" s="46"/>
      <c r="SX32" s="46"/>
      <c r="SY32" s="46"/>
      <c r="SZ32" s="46"/>
      <c r="TA32" s="46"/>
      <c r="TB32" s="46"/>
      <c r="TC32" s="46"/>
      <c r="TD32" s="46"/>
      <c r="TE32" s="46"/>
      <c r="TF32" s="46"/>
      <c r="TG32" s="46"/>
      <c r="TH32" s="46"/>
      <c r="TI32" s="46"/>
      <c r="TJ32" s="46"/>
      <c r="TK32" s="46"/>
      <c r="TL32" s="46"/>
      <c r="TM32" s="46"/>
      <c r="TN32" s="46"/>
      <c r="TO32" s="46"/>
      <c r="TP32" s="46"/>
      <c r="TQ32" s="46"/>
      <c r="TR32" s="46"/>
      <c r="TS32" s="46"/>
      <c r="TT32" s="46"/>
      <c r="TU32" s="46"/>
      <c r="TV32" s="46"/>
      <c r="TW32" s="46"/>
      <c r="TX32" s="46"/>
      <c r="TY32" s="46"/>
      <c r="TZ32" s="46"/>
      <c r="UA32" s="46"/>
      <c r="UB32" s="46"/>
      <c r="UC32" s="46"/>
      <c r="UD32" s="46"/>
      <c r="UE32" s="46"/>
      <c r="UF32" s="46"/>
      <c r="UG32" s="46"/>
      <c r="UH32" s="46"/>
      <c r="UI32" s="46"/>
      <c r="UJ32" s="46"/>
      <c r="UK32" s="46"/>
      <c r="UL32" s="46"/>
      <c r="UM32" s="46"/>
      <c r="UN32" s="46"/>
      <c r="UO32" s="46"/>
      <c r="UP32" s="46"/>
      <c r="UQ32" s="46"/>
      <c r="UR32" s="46"/>
      <c r="US32" s="46"/>
      <c r="UT32" s="46"/>
      <c r="UU32" s="46"/>
      <c r="UV32" s="46"/>
      <c r="UW32" s="46"/>
      <c r="UX32" s="46"/>
      <c r="UY32" s="46"/>
      <c r="UZ32" s="46"/>
      <c r="VA32" s="46"/>
      <c r="VB32" s="46"/>
      <c r="VC32" s="46"/>
      <c r="VD32" s="46"/>
      <c r="VE32" s="46"/>
      <c r="VF32" s="46"/>
      <c r="VG32" s="46"/>
      <c r="VH32" s="46"/>
      <c r="VI32" s="46"/>
      <c r="VJ32" s="46"/>
      <c r="VK32" s="46"/>
      <c r="VL32" s="46"/>
      <c r="VM32" s="46"/>
      <c r="VN32" s="46"/>
      <c r="VO32" s="46"/>
      <c r="VP32" s="46"/>
      <c r="VQ32" s="46"/>
      <c r="VR32" s="46"/>
      <c r="VS32" s="46"/>
      <c r="VT32" s="46"/>
      <c r="VU32" s="46"/>
      <c r="VV32" s="46"/>
      <c r="VW32" s="46"/>
      <c r="VX32" s="46"/>
      <c r="VY32" s="46"/>
      <c r="VZ32" s="46"/>
      <c r="WA32" s="46"/>
      <c r="WB32" s="46"/>
      <c r="WC32" s="46"/>
      <c r="WD32" s="46"/>
      <c r="WE32" s="46"/>
      <c r="WF32" s="46"/>
      <c r="WG32" s="46"/>
      <c r="WH32" s="46"/>
      <c r="WI32" s="46"/>
      <c r="WJ32" s="46"/>
      <c r="WK32" s="46"/>
      <c r="WL32" s="46"/>
      <c r="WM32" s="46"/>
      <c r="WN32" s="46"/>
      <c r="WO32" s="46"/>
      <c r="WP32" s="46"/>
      <c r="WQ32" s="46"/>
      <c r="WR32" s="46"/>
      <c r="WS32" s="46"/>
      <c r="WT32" s="46"/>
      <c r="WU32" s="46"/>
      <c r="WV32" s="46"/>
      <c r="WW32" s="46"/>
      <c r="WX32" s="46"/>
      <c r="WY32" s="46"/>
      <c r="WZ32" s="46"/>
      <c r="XA32" s="46"/>
      <c r="XB32" s="46"/>
      <c r="XC32" s="46"/>
      <c r="XD32" s="46"/>
      <c r="XE32" s="46"/>
      <c r="XF32" s="46"/>
      <c r="XG32" s="46"/>
      <c r="XH32" s="46"/>
      <c r="XI32" s="46"/>
      <c r="XJ32" s="46"/>
      <c r="XK32" s="46"/>
      <c r="XL32" s="46"/>
      <c r="XM32" s="46"/>
      <c r="XN32" s="46"/>
      <c r="XO32" s="46"/>
      <c r="XP32" s="46"/>
      <c r="XQ32" s="46"/>
      <c r="XR32" s="46"/>
      <c r="XS32" s="46"/>
      <c r="XT32" s="46"/>
      <c r="XU32" s="46"/>
      <c r="XV32" s="46"/>
      <c r="XW32" s="46"/>
      <c r="XX32" s="46"/>
      <c r="XY32" s="46"/>
      <c r="XZ32" s="46"/>
      <c r="YA32" s="46"/>
      <c r="YB32" s="46"/>
      <c r="YC32" s="46"/>
      <c r="YD32" s="46"/>
      <c r="YE32" s="46"/>
      <c r="YF32" s="46"/>
      <c r="YG32" s="46"/>
      <c r="YH32" s="46"/>
      <c r="YI32" s="46"/>
      <c r="YJ32" s="46"/>
      <c r="YK32" s="46"/>
      <c r="YL32" s="46"/>
      <c r="YM32" s="46"/>
      <c r="YN32" s="46"/>
      <c r="YO32" s="46"/>
      <c r="YP32" s="46"/>
      <c r="YQ32" s="46"/>
      <c r="YR32" s="46"/>
      <c r="YS32" s="46"/>
      <c r="YT32" s="46"/>
      <c r="YU32" s="46"/>
      <c r="YV32" s="46"/>
      <c r="YW32" s="46"/>
      <c r="YX32" s="46"/>
      <c r="YY32" s="46"/>
      <c r="YZ32" s="46"/>
      <c r="ZA32" s="46"/>
      <c r="ZB32" s="46"/>
      <c r="ZC32" s="46"/>
      <c r="ZD32" s="46"/>
      <c r="ZE32" s="46"/>
      <c r="ZF32" s="46"/>
      <c r="ZG32" s="46"/>
      <c r="ZH32" s="46"/>
      <c r="ZI32" s="46"/>
      <c r="ZJ32" s="46"/>
      <c r="ZK32" s="46"/>
      <c r="ZL32" s="46"/>
      <c r="ZM32" s="46"/>
      <c r="ZN32" s="46"/>
      <c r="ZO32" s="46"/>
      <c r="ZP32" s="46"/>
      <c r="ZQ32" s="46"/>
      <c r="ZR32" s="46"/>
      <c r="ZS32" s="46"/>
      <c r="ZT32" s="46"/>
      <c r="ZU32" s="46"/>
      <c r="ZV32" s="46"/>
      <c r="ZW32" s="46"/>
      <c r="ZX32" s="46"/>
      <c r="ZY32" s="46"/>
      <c r="ZZ32" s="46"/>
      <c r="AAA32" s="46"/>
      <c r="AAB32" s="46"/>
      <c r="AAC32" s="46"/>
      <c r="AAD32" s="46"/>
      <c r="AAE32" s="46"/>
      <c r="AAF32" s="46"/>
      <c r="AAG32" s="46"/>
      <c r="AAH32" s="46"/>
      <c r="AAI32" s="46"/>
      <c r="AAJ32" s="46"/>
      <c r="AAK32" s="46"/>
      <c r="AAL32" s="46"/>
      <c r="AAM32" s="46"/>
      <c r="AAN32" s="46"/>
      <c r="AAO32" s="46"/>
      <c r="AAP32" s="46"/>
      <c r="AAQ32" s="46"/>
      <c r="AAR32" s="46"/>
      <c r="AAS32" s="46"/>
      <c r="AAT32" s="46"/>
      <c r="AAU32" s="46"/>
      <c r="AAV32" s="46"/>
      <c r="AAW32" s="46"/>
      <c r="AAX32" s="46"/>
      <c r="AAY32" s="46"/>
      <c r="AAZ32" s="46"/>
      <c r="ABA32" s="46"/>
      <c r="ABB32" s="46"/>
      <c r="ABC32" s="46"/>
      <c r="ABD32" s="46"/>
      <c r="ABE32" s="46"/>
      <c r="ABF32" s="46"/>
      <c r="ABG32" s="46"/>
      <c r="ABH32" s="46"/>
      <c r="ABI32" s="46"/>
      <c r="ABJ32" s="46"/>
      <c r="ABK32" s="46"/>
      <c r="ABL32" s="46"/>
      <c r="ABM32" s="46"/>
      <c r="ABN32" s="46"/>
      <c r="ABO32" s="46"/>
      <c r="ABP32" s="46"/>
      <c r="ABQ32" s="46"/>
      <c r="ABR32" s="46"/>
      <c r="ABS32" s="46"/>
      <c r="ABT32" s="46"/>
      <c r="ABU32" s="46"/>
      <c r="ABV32" s="46"/>
      <c r="ABW32" s="46"/>
      <c r="ABX32" s="46"/>
      <c r="ABY32" s="46"/>
      <c r="ABZ32" s="46"/>
      <c r="ACA32" s="46"/>
      <c r="ACB32" s="46"/>
      <c r="ACC32" s="46"/>
      <c r="ACD32" s="46"/>
      <c r="ACE32" s="46"/>
      <c r="ACF32" s="46"/>
      <c r="ACG32" s="46"/>
      <c r="ACH32" s="46"/>
      <c r="ACI32" s="46"/>
      <c r="ACJ32" s="46"/>
      <c r="ACK32" s="46"/>
      <c r="ACL32" s="46"/>
      <c r="ACM32" s="46"/>
      <c r="ACN32" s="46"/>
      <c r="ACO32" s="46"/>
      <c r="ACP32" s="46"/>
      <c r="ACQ32" s="46"/>
      <c r="ACR32" s="46"/>
      <c r="ACS32" s="46"/>
      <c r="ACT32" s="46"/>
      <c r="ACU32" s="46"/>
      <c r="ACV32" s="46"/>
      <c r="ACW32" s="46"/>
      <c r="ACX32" s="46"/>
      <c r="ACY32" s="46"/>
      <c r="ACZ32" s="46"/>
      <c r="ADA32" s="46"/>
      <c r="ADB32" s="46"/>
      <c r="ADC32" s="46"/>
      <c r="ADD32" s="46"/>
      <c r="ADE32" s="46"/>
      <c r="ADF32" s="46"/>
      <c r="ADG32" s="46"/>
      <c r="ADH32" s="46"/>
      <c r="ADI32" s="46"/>
      <c r="ADJ32" s="46"/>
      <c r="ADK32" s="46"/>
      <c r="ADL32" s="46"/>
      <c r="ADM32" s="46"/>
      <c r="ADN32" s="46"/>
      <c r="ADO32" s="46"/>
      <c r="ADP32" s="46"/>
      <c r="ADQ32" s="46"/>
      <c r="ADR32" s="46"/>
      <c r="ADS32" s="46"/>
      <c r="ADT32" s="46"/>
      <c r="ADU32" s="46"/>
      <c r="ADV32" s="46"/>
      <c r="ADW32" s="46"/>
      <c r="ADX32" s="46"/>
      <c r="ADY32" s="46"/>
      <c r="ADZ32" s="46"/>
      <c r="AEA32" s="46"/>
      <c r="AEB32" s="46"/>
      <c r="AEC32" s="46"/>
      <c r="AED32" s="46"/>
      <c r="AEE32" s="46"/>
      <c r="AEF32" s="46"/>
      <c r="AEG32" s="46"/>
      <c r="AEH32" s="46"/>
      <c r="AEI32" s="46"/>
      <c r="AEJ32" s="46"/>
      <c r="AEK32" s="46"/>
      <c r="AEL32" s="46"/>
      <c r="AEM32" s="46"/>
      <c r="AEN32" s="46"/>
      <c r="AEO32" s="46"/>
      <c r="AEP32" s="46"/>
      <c r="AEQ32" s="46"/>
      <c r="AER32" s="46"/>
      <c r="AES32" s="46"/>
      <c r="AET32" s="46"/>
      <c r="AEU32" s="46"/>
      <c r="AEV32" s="46"/>
      <c r="AEW32" s="46"/>
      <c r="AEX32" s="46"/>
      <c r="AEY32" s="46"/>
      <c r="AEZ32" s="46"/>
      <c r="AFA32" s="46"/>
      <c r="AFB32" s="46"/>
      <c r="AFC32" s="46"/>
      <c r="AFD32" s="46"/>
      <c r="AFE32" s="46"/>
      <c r="AFF32" s="46"/>
      <c r="AFG32" s="46"/>
      <c r="AFH32" s="46"/>
      <c r="AFI32" s="46"/>
      <c r="AFJ32" s="46"/>
      <c r="AFK32" s="46"/>
      <c r="AFL32" s="46"/>
      <c r="AFM32" s="46"/>
      <c r="AFN32" s="46"/>
      <c r="AFO32" s="46"/>
      <c r="AFP32" s="46"/>
      <c r="AFQ32" s="46"/>
      <c r="AFR32" s="46"/>
      <c r="AFS32" s="46"/>
      <c r="AFT32" s="46"/>
      <c r="AFU32" s="46"/>
      <c r="AFV32" s="46"/>
      <c r="AFW32" s="46"/>
      <c r="AFX32" s="46"/>
      <c r="AFY32" s="46"/>
      <c r="AFZ32" s="46"/>
      <c r="AGA32" s="46"/>
      <c r="AGB32" s="46"/>
      <c r="AGC32" s="46"/>
      <c r="AGD32" s="46"/>
      <c r="AGE32" s="46"/>
      <c r="AGF32" s="46"/>
      <c r="AGG32" s="46"/>
      <c r="AGH32" s="46"/>
      <c r="AGI32" s="46"/>
      <c r="AGJ32" s="46"/>
      <c r="AGK32" s="46"/>
      <c r="AGL32" s="46"/>
      <c r="AGM32" s="46"/>
      <c r="AGN32" s="46"/>
      <c r="AGO32" s="46"/>
      <c r="AGP32" s="46"/>
      <c r="AGQ32" s="46"/>
      <c r="AGR32" s="46"/>
      <c r="AGS32" s="46"/>
      <c r="AGT32" s="46"/>
      <c r="AGU32" s="46"/>
      <c r="AGV32" s="46"/>
      <c r="AGW32" s="46"/>
      <c r="AGX32" s="46"/>
      <c r="AGY32" s="46"/>
      <c r="AGZ32" s="46"/>
      <c r="AHA32" s="46"/>
      <c r="AHB32" s="46"/>
      <c r="AHC32" s="46"/>
      <c r="AHD32" s="46"/>
      <c r="AHE32" s="46"/>
      <c r="AHF32" s="46"/>
      <c r="AHG32" s="46"/>
      <c r="AHH32" s="46"/>
      <c r="AHI32" s="46"/>
      <c r="AHJ32" s="46"/>
      <c r="AHK32" s="46"/>
      <c r="AHL32" s="46"/>
      <c r="AHM32" s="46"/>
      <c r="AHN32" s="46"/>
      <c r="AHO32" s="46"/>
      <c r="AHP32" s="46"/>
      <c r="AHQ32" s="46"/>
      <c r="AHR32" s="46"/>
      <c r="AHS32" s="46"/>
      <c r="AHT32" s="46"/>
      <c r="AHU32" s="46"/>
      <c r="AHV32" s="46"/>
      <c r="AHW32" s="46"/>
      <c r="AHX32" s="46"/>
      <c r="AHY32" s="46"/>
      <c r="AHZ32" s="46"/>
      <c r="AIA32" s="46"/>
      <c r="AIB32" s="46"/>
      <c r="AIC32" s="46"/>
      <c r="AID32" s="46"/>
      <c r="AIE32" s="46"/>
      <c r="AIF32" s="46"/>
      <c r="AIG32" s="46"/>
      <c r="AIH32" s="46"/>
      <c r="AII32" s="46"/>
      <c r="AIJ32" s="46"/>
      <c r="AIK32" s="46"/>
      <c r="AIL32" s="46"/>
      <c r="AIM32" s="46"/>
      <c r="AIN32" s="46"/>
      <c r="AIO32" s="46"/>
      <c r="AIP32" s="46"/>
      <c r="AIQ32" s="46"/>
      <c r="AIR32" s="46"/>
      <c r="AIS32" s="46"/>
      <c r="AIT32" s="46"/>
      <c r="AIU32" s="46"/>
      <c r="AIV32" s="46"/>
      <c r="AIW32" s="46"/>
      <c r="AIX32" s="46"/>
      <c r="AIY32" s="46"/>
      <c r="AIZ32" s="46"/>
      <c r="AJA32" s="46"/>
      <c r="AJB32" s="46"/>
      <c r="AJC32" s="46"/>
      <c r="AJD32" s="46"/>
      <c r="AJE32" s="46"/>
      <c r="AJF32" s="46"/>
      <c r="AJG32" s="46"/>
      <c r="AJH32" s="46"/>
      <c r="AJI32" s="46"/>
      <c r="AJJ32" s="46"/>
      <c r="AJK32" s="46"/>
      <c r="AJL32" s="46"/>
      <c r="AJM32" s="46"/>
      <c r="AJN32" s="46"/>
      <c r="AJO32" s="46"/>
      <c r="AJP32" s="46"/>
      <c r="AJQ32" s="46"/>
      <c r="AJR32" s="46"/>
      <c r="AJS32" s="46"/>
      <c r="AJT32" s="46"/>
      <c r="AJU32" s="46"/>
      <c r="AJV32" s="46"/>
      <c r="AJW32" s="46"/>
      <c r="AJX32" s="46"/>
      <c r="AJY32" s="46"/>
      <c r="AJZ32" s="46"/>
      <c r="AKA32" s="46"/>
      <c r="AKB32" s="46"/>
      <c r="AKC32" s="46"/>
      <c r="AKD32" s="46"/>
      <c r="AKE32" s="46"/>
      <c r="AKF32" s="46"/>
      <c r="AKG32" s="46"/>
      <c r="AKH32" s="46"/>
      <c r="AKI32" s="46"/>
      <c r="AKJ32" s="46"/>
      <c r="AKK32" s="46"/>
      <c r="AKL32" s="46"/>
      <c r="AKM32" s="46"/>
      <c r="AKN32" s="46"/>
      <c r="AKO32" s="46"/>
      <c r="AKP32" s="46"/>
      <c r="AKQ32" s="46"/>
      <c r="AKR32" s="46"/>
      <c r="AKS32" s="46"/>
      <c r="AKT32" s="46"/>
      <c r="AKU32" s="46"/>
      <c r="AKV32" s="46"/>
      <c r="AKW32" s="46"/>
      <c r="AKX32" s="46"/>
      <c r="AKY32" s="46"/>
      <c r="AKZ32" s="46"/>
      <c r="ALA32" s="46"/>
      <c r="ALB32" s="46"/>
      <c r="ALC32" s="46"/>
      <c r="ALD32" s="46"/>
      <c r="ALE32" s="46"/>
      <c r="ALF32" s="46"/>
      <c r="ALG32" s="46"/>
      <c r="ALH32" s="46"/>
      <c r="ALI32" s="46"/>
      <c r="ALJ32" s="46"/>
      <c r="ALK32" s="46"/>
      <c r="ALL32" s="46"/>
      <c r="ALM32" s="46"/>
      <c r="ALN32" s="46"/>
      <c r="ALO32" s="46"/>
      <c r="ALP32" s="46"/>
      <c r="ALQ32" s="46"/>
      <c r="ALR32" s="46"/>
      <c r="ALS32" s="46"/>
      <c r="ALT32" s="46"/>
      <c r="ALU32" s="46"/>
      <c r="ALV32" s="46"/>
      <c r="ALW32" s="46"/>
      <c r="ALX32" s="46"/>
      <c r="ALY32" s="46"/>
      <c r="ALZ32" s="46"/>
      <c r="AMA32" s="46"/>
      <c r="AMB32" s="46"/>
      <c r="AMC32" s="46"/>
      <c r="AMD32" s="46"/>
      <c r="AME32" s="46"/>
      <c r="AMF32" s="46"/>
      <c r="AMG32" s="46"/>
      <c r="AMH32" s="46"/>
      <c r="AMI32" s="46"/>
      <c r="AMJ32" s="46"/>
      <c r="AMK32" s="46"/>
      <c r="AML32" s="46"/>
      <c r="AMM32" s="46"/>
      <c r="AMN32" s="46"/>
      <c r="AMO32" s="46"/>
      <c r="AMP32" s="46"/>
      <c r="AMQ32" s="46"/>
      <c r="AMR32" s="46"/>
      <c r="AMS32" s="46"/>
      <c r="AMT32" s="46"/>
      <c r="AMU32" s="46"/>
      <c r="AMV32" s="46"/>
      <c r="AMW32" s="46"/>
      <c r="AMX32" s="46"/>
      <c r="AMY32" s="46"/>
      <c r="AMZ32" s="46"/>
      <c r="ANA32" s="46"/>
      <c r="ANB32" s="46"/>
      <c r="ANC32" s="46"/>
      <c r="AND32" s="46"/>
      <c r="ANE32" s="46"/>
      <c r="ANF32" s="46"/>
      <c r="ANG32" s="46"/>
      <c r="ANH32" s="46"/>
      <c r="ANI32" s="46"/>
      <c r="ANJ32" s="46"/>
      <c r="ANK32" s="46"/>
      <c r="ANL32" s="46"/>
      <c r="ANM32" s="46"/>
      <c r="ANN32" s="46"/>
      <c r="ANO32" s="46"/>
      <c r="ANP32" s="46"/>
      <c r="ANQ32" s="46"/>
      <c r="ANR32" s="46"/>
      <c r="ANS32" s="46"/>
      <c r="ANT32" s="46"/>
      <c r="ANU32" s="46"/>
      <c r="ANV32" s="46"/>
      <c r="ANW32" s="46"/>
      <c r="ANX32" s="46"/>
      <c r="ANY32" s="46"/>
      <c r="ANZ32" s="46"/>
      <c r="AOA32" s="46"/>
      <c r="AOB32" s="46"/>
      <c r="AOC32" s="46"/>
      <c r="AOD32" s="46"/>
      <c r="AOE32" s="46"/>
      <c r="AOF32" s="46"/>
      <c r="AOG32" s="46"/>
      <c r="AOH32" s="46"/>
      <c r="AOI32" s="46"/>
      <c r="AOJ32" s="46"/>
      <c r="AOK32" s="46"/>
      <c r="AOL32" s="46"/>
      <c r="AOM32" s="46"/>
      <c r="AON32" s="46"/>
      <c r="AOO32" s="46"/>
      <c r="AOP32" s="46"/>
      <c r="AOQ32" s="46"/>
      <c r="AOR32" s="46"/>
      <c r="AOS32" s="46"/>
      <c r="AOT32" s="46"/>
      <c r="AOU32" s="46"/>
      <c r="AOV32" s="46"/>
      <c r="AOW32" s="46"/>
      <c r="AOX32" s="46"/>
      <c r="AOY32" s="46"/>
      <c r="AOZ32" s="46"/>
      <c r="APA32" s="46"/>
      <c r="APB32" s="46"/>
      <c r="APC32" s="46"/>
      <c r="APD32" s="46"/>
      <c r="APE32" s="46"/>
      <c r="APF32" s="46"/>
      <c r="APG32" s="46"/>
      <c r="APH32" s="46"/>
      <c r="API32" s="46"/>
      <c r="APJ32" s="46"/>
      <c r="APK32" s="46"/>
      <c r="APL32" s="46"/>
      <c r="APM32" s="46"/>
      <c r="APN32" s="46"/>
      <c r="APO32" s="46"/>
      <c r="APP32" s="46"/>
      <c r="APQ32" s="46"/>
      <c r="APR32" s="46"/>
      <c r="APS32" s="46"/>
      <c r="APT32" s="46"/>
      <c r="APU32" s="46"/>
      <c r="APV32" s="46"/>
      <c r="APW32" s="46"/>
      <c r="APX32" s="46"/>
      <c r="APY32" s="46"/>
      <c r="APZ32" s="46"/>
      <c r="AQA32" s="46"/>
      <c r="AQB32" s="46"/>
      <c r="AQC32" s="46"/>
      <c r="AQD32" s="46"/>
      <c r="AQE32" s="46"/>
      <c r="AQF32" s="46"/>
      <c r="AQG32" s="46"/>
      <c r="AQH32" s="46"/>
      <c r="AQI32" s="46"/>
      <c r="AQJ32" s="46"/>
      <c r="AQK32" s="46"/>
      <c r="AQL32" s="46"/>
      <c r="AQM32" s="46"/>
      <c r="AQN32" s="46"/>
      <c r="AQO32" s="46"/>
      <c r="AQP32" s="46"/>
      <c r="AQQ32" s="46"/>
      <c r="AQR32" s="46"/>
      <c r="AQS32" s="46"/>
      <c r="AQT32" s="46"/>
      <c r="AQU32" s="46"/>
      <c r="AQV32" s="46"/>
      <c r="AQW32" s="46"/>
      <c r="AQX32" s="46"/>
      <c r="AQY32" s="46"/>
      <c r="AQZ32" s="46"/>
      <c r="ARA32" s="46"/>
      <c r="ARB32" s="46"/>
      <c r="ARC32" s="46"/>
      <c r="ARD32" s="46"/>
      <c r="ARE32" s="46"/>
      <c r="ARF32" s="46"/>
      <c r="ARG32" s="46"/>
      <c r="ARH32" s="46"/>
      <c r="ARI32" s="46"/>
      <c r="ARJ32" s="46"/>
      <c r="ARK32" s="46"/>
      <c r="ARL32" s="46"/>
      <c r="ARM32" s="46"/>
      <c r="ARN32" s="46"/>
      <c r="ARO32" s="46"/>
      <c r="ARP32" s="46"/>
      <c r="ARQ32" s="46"/>
      <c r="ARR32" s="46"/>
      <c r="ARS32" s="46"/>
      <c r="ART32" s="46"/>
      <c r="ARU32" s="46"/>
      <c r="ARV32" s="46"/>
      <c r="ARW32" s="46"/>
      <c r="ARX32" s="46"/>
      <c r="ARY32" s="46"/>
      <c r="ARZ32" s="46"/>
      <c r="ASA32" s="46"/>
      <c r="ASB32" s="46"/>
      <c r="ASC32" s="46"/>
      <c r="ASD32" s="46"/>
      <c r="ASE32" s="46"/>
      <c r="ASF32" s="46"/>
      <c r="ASG32" s="46"/>
      <c r="ASH32" s="46"/>
      <c r="ASI32" s="46"/>
      <c r="ASJ32" s="46"/>
      <c r="ASK32" s="46"/>
      <c r="ASL32" s="46"/>
      <c r="ASM32" s="46"/>
      <c r="ASN32" s="46"/>
      <c r="ASO32" s="46"/>
      <c r="ASP32" s="46"/>
      <c r="ASQ32" s="46"/>
      <c r="ASR32" s="46"/>
      <c r="ASS32" s="46"/>
      <c r="AST32" s="46"/>
      <c r="ASU32" s="46"/>
      <c r="ASV32" s="46"/>
      <c r="ASW32" s="46"/>
      <c r="ASX32" s="46"/>
      <c r="ASY32" s="46"/>
      <c r="ASZ32" s="46"/>
      <c r="ATA32" s="46"/>
      <c r="ATB32" s="46"/>
      <c r="ATC32" s="46"/>
      <c r="ATD32" s="46"/>
      <c r="ATE32" s="46"/>
      <c r="ATF32" s="46"/>
      <c r="ATG32" s="46"/>
      <c r="ATH32" s="46"/>
      <c r="ATI32" s="46"/>
      <c r="ATJ32" s="46"/>
      <c r="ATK32" s="46"/>
      <c r="ATL32" s="46"/>
      <c r="ATM32" s="46"/>
      <c r="ATN32" s="46"/>
      <c r="ATO32" s="46"/>
      <c r="ATP32" s="46"/>
      <c r="ATQ32" s="46"/>
      <c r="ATR32" s="46"/>
      <c r="ATS32" s="46"/>
      <c r="ATT32" s="46"/>
      <c r="ATU32" s="46"/>
      <c r="ATV32" s="46"/>
      <c r="ATW32" s="46"/>
      <c r="ATX32" s="46"/>
      <c r="ATY32" s="46"/>
      <c r="ATZ32" s="46"/>
      <c r="AUA32" s="46"/>
      <c r="AUB32" s="46"/>
      <c r="AUC32" s="46"/>
      <c r="AUD32" s="46"/>
      <c r="AUE32" s="46"/>
      <c r="AUF32" s="46"/>
      <c r="AUG32" s="46"/>
      <c r="AUH32" s="46"/>
      <c r="AUI32" s="46"/>
      <c r="AUJ32" s="46"/>
      <c r="AUK32" s="46"/>
      <c r="AUL32" s="46"/>
      <c r="AUM32" s="46"/>
      <c r="AUN32" s="46"/>
      <c r="AUO32" s="46"/>
      <c r="AUP32" s="46"/>
      <c r="AUQ32" s="46"/>
      <c r="AUR32" s="46"/>
      <c r="AUS32" s="46"/>
      <c r="AUT32" s="46"/>
      <c r="AUU32" s="46"/>
      <c r="AUV32" s="46"/>
      <c r="AUW32" s="46"/>
      <c r="AUX32" s="46"/>
      <c r="AUY32" s="46"/>
      <c r="AUZ32" s="46"/>
      <c r="AVA32" s="46"/>
      <c r="AVB32" s="46"/>
      <c r="AVC32" s="46"/>
      <c r="AVD32" s="46"/>
      <c r="AVE32" s="46"/>
      <c r="AVF32" s="46"/>
      <c r="AVG32" s="46"/>
      <c r="AVH32" s="46"/>
      <c r="AVI32" s="46"/>
      <c r="AVJ32" s="46"/>
      <c r="AVK32" s="46"/>
      <c r="AVL32" s="46"/>
      <c r="AVM32" s="46"/>
      <c r="AVN32" s="46"/>
      <c r="AVO32" s="46"/>
      <c r="AVP32" s="46"/>
      <c r="AVQ32" s="46"/>
      <c r="AVR32" s="46"/>
      <c r="AVS32" s="46"/>
      <c r="AVT32" s="46"/>
      <c r="AVU32" s="46"/>
      <c r="AVV32" s="46"/>
      <c r="AVW32" s="46"/>
      <c r="AVX32" s="46"/>
      <c r="AVY32" s="46"/>
      <c r="AVZ32" s="46"/>
      <c r="AWA32" s="46"/>
      <c r="AWB32" s="46"/>
      <c r="AWC32" s="46"/>
      <c r="AWD32" s="46"/>
      <c r="AWE32" s="46"/>
      <c r="AWF32" s="46"/>
      <c r="AWG32" s="46"/>
      <c r="AWH32" s="46"/>
      <c r="AWI32" s="46"/>
      <c r="AWJ32" s="46"/>
      <c r="AWK32" s="46"/>
      <c r="AWL32" s="46"/>
      <c r="AWM32" s="46"/>
      <c r="AWN32" s="46"/>
      <c r="AWO32" s="46"/>
      <c r="AWP32" s="46"/>
      <c r="AWQ32" s="46"/>
      <c r="AWR32" s="46"/>
      <c r="AWS32" s="46"/>
      <c r="AWT32" s="46"/>
      <c r="AWU32" s="46"/>
      <c r="AWV32" s="46"/>
      <c r="AWW32" s="46"/>
      <c r="AWX32" s="46"/>
      <c r="AWY32" s="46"/>
      <c r="AWZ32" s="46"/>
      <c r="AXA32" s="46"/>
      <c r="AXB32" s="46"/>
      <c r="AXC32" s="46"/>
      <c r="AXD32" s="46"/>
      <c r="AXE32" s="46"/>
      <c r="AXF32" s="46"/>
      <c r="AXG32" s="46"/>
      <c r="AXH32" s="46"/>
      <c r="AXI32" s="46"/>
      <c r="AXJ32" s="46"/>
      <c r="AXK32" s="46"/>
      <c r="AXL32" s="46"/>
      <c r="AXM32" s="46"/>
      <c r="AXN32" s="46"/>
      <c r="AXO32" s="46"/>
      <c r="AXP32" s="46"/>
      <c r="AXQ32" s="46"/>
      <c r="AXR32" s="46"/>
      <c r="AXS32" s="46"/>
      <c r="AXT32" s="46"/>
      <c r="AXU32" s="46"/>
      <c r="AXV32" s="46"/>
      <c r="AXW32" s="46"/>
      <c r="AXX32" s="46"/>
      <c r="AXY32" s="46"/>
      <c r="AXZ32" s="46"/>
      <c r="AYA32" s="46"/>
      <c r="AYB32" s="46"/>
      <c r="AYC32" s="46"/>
      <c r="AYD32" s="46"/>
      <c r="AYE32" s="46"/>
      <c r="AYF32" s="46"/>
      <c r="AYG32" s="46"/>
      <c r="AYH32" s="46"/>
      <c r="AYI32" s="46"/>
      <c r="AYJ32" s="46"/>
      <c r="AYK32" s="46"/>
      <c r="AYL32" s="46"/>
      <c r="AYM32" s="46"/>
      <c r="AYN32" s="46"/>
      <c r="AYO32" s="46"/>
      <c r="AYP32" s="46"/>
      <c r="AYQ32" s="46"/>
      <c r="AYR32" s="46"/>
      <c r="AYS32" s="46"/>
      <c r="AYT32" s="46"/>
      <c r="AYU32" s="46"/>
      <c r="AYV32" s="46"/>
      <c r="AYW32" s="46"/>
      <c r="AYX32" s="46"/>
      <c r="AYY32" s="46"/>
      <c r="AYZ32" s="46"/>
      <c r="AZA32" s="46"/>
      <c r="AZB32" s="46"/>
      <c r="AZC32" s="46"/>
      <c r="AZD32" s="46"/>
      <c r="AZE32" s="46"/>
      <c r="AZF32" s="46"/>
      <c r="AZG32" s="46"/>
      <c r="AZH32" s="46"/>
      <c r="AZI32" s="46"/>
      <c r="AZJ32" s="46"/>
      <c r="AZK32" s="46"/>
      <c r="AZL32" s="46"/>
      <c r="AZM32" s="46"/>
      <c r="AZN32" s="46"/>
      <c r="AZO32" s="46"/>
      <c r="AZP32" s="46"/>
      <c r="AZQ32" s="46"/>
      <c r="AZR32" s="46"/>
      <c r="AZS32" s="46"/>
      <c r="AZT32" s="46"/>
      <c r="AZU32" s="46"/>
      <c r="AZV32" s="46"/>
      <c r="AZW32" s="46"/>
      <c r="AZX32" s="46"/>
      <c r="AZY32" s="46"/>
      <c r="AZZ32" s="46"/>
      <c r="BAA32" s="46"/>
      <c r="BAB32" s="46"/>
      <c r="BAC32" s="46"/>
      <c r="BAD32" s="46"/>
      <c r="BAE32" s="46"/>
      <c r="BAF32" s="46"/>
      <c r="BAG32" s="46"/>
      <c r="BAH32" s="46"/>
      <c r="BAI32" s="46"/>
      <c r="BAJ32" s="46"/>
      <c r="BAK32" s="46"/>
      <c r="BAL32" s="46"/>
      <c r="BAM32" s="46"/>
      <c r="BAN32" s="46"/>
      <c r="BAO32" s="46"/>
      <c r="BAP32" s="46"/>
      <c r="BAQ32" s="46"/>
      <c r="BAR32" s="46"/>
      <c r="BAS32" s="46"/>
      <c r="BAT32" s="46"/>
      <c r="BAU32" s="46"/>
      <c r="BAV32" s="46"/>
      <c r="BAW32" s="46"/>
      <c r="BAX32" s="46"/>
      <c r="BAY32" s="46"/>
      <c r="BAZ32" s="46"/>
      <c r="BBA32" s="46"/>
      <c r="BBB32" s="46"/>
      <c r="BBC32" s="46"/>
      <c r="BBD32" s="46"/>
      <c r="BBE32" s="46"/>
      <c r="BBF32" s="46"/>
      <c r="BBG32" s="46"/>
      <c r="BBH32" s="46"/>
      <c r="BBI32" s="46"/>
      <c r="BBJ32" s="46"/>
      <c r="BBK32" s="46"/>
      <c r="BBL32" s="46"/>
      <c r="BBM32" s="46"/>
      <c r="BBN32" s="46"/>
      <c r="BBO32" s="46"/>
      <c r="BBP32" s="46"/>
      <c r="BBQ32" s="46"/>
      <c r="BBR32" s="46"/>
      <c r="BBS32" s="46"/>
      <c r="BBT32" s="46"/>
      <c r="BBU32" s="46"/>
      <c r="BBV32" s="46"/>
      <c r="BBW32" s="46"/>
      <c r="BBX32" s="46"/>
      <c r="BBY32" s="46"/>
      <c r="BBZ32" s="46"/>
      <c r="BCA32" s="46"/>
      <c r="BCB32" s="46"/>
      <c r="BCC32" s="46"/>
      <c r="BCD32" s="46"/>
      <c r="BCE32" s="46"/>
      <c r="BCF32" s="46"/>
      <c r="BCG32" s="46"/>
      <c r="BCH32" s="46"/>
      <c r="BCI32" s="46"/>
      <c r="BCJ32" s="46"/>
      <c r="BCK32" s="46"/>
      <c r="BCL32" s="46"/>
      <c r="BCM32" s="46"/>
      <c r="BCN32" s="46"/>
      <c r="BCO32" s="46"/>
      <c r="BCP32" s="46"/>
      <c r="BCQ32" s="46"/>
      <c r="BCR32" s="46"/>
      <c r="BCS32" s="46"/>
      <c r="BCT32" s="46"/>
      <c r="BCU32" s="46"/>
      <c r="BCV32" s="46"/>
      <c r="BCW32" s="46"/>
      <c r="BCX32" s="46"/>
      <c r="BCY32" s="46"/>
      <c r="BCZ32" s="46"/>
      <c r="BDA32" s="46"/>
      <c r="BDB32" s="46"/>
      <c r="BDC32" s="46"/>
      <c r="BDD32" s="46"/>
      <c r="BDE32" s="46"/>
      <c r="BDF32" s="46"/>
      <c r="BDG32" s="46"/>
      <c r="BDH32" s="46"/>
      <c r="BDI32" s="46"/>
      <c r="BDJ32" s="46"/>
      <c r="BDK32" s="46"/>
      <c r="BDL32" s="46"/>
      <c r="BDM32" s="46"/>
      <c r="BDN32" s="46"/>
      <c r="BDO32" s="46"/>
      <c r="BDP32" s="46"/>
      <c r="BDQ32" s="46"/>
      <c r="BDR32" s="46"/>
      <c r="BDS32" s="46"/>
      <c r="BDT32" s="46"/>
      <c r="BDU32" s="46"/>
      <c r="BDV32" s="46"/>
      <c r="BDW32" s="46"/>
      <c r="BDX32" s="46"/>
      <c r="BDY32" s="46"/>
      <c r="BDZ32" s="46"/>
      <c r="BEA32" s="46"/>
      <c r="BEB32" s="46"/>
      <c r="BEC32" s="46"/>
      <c r="BED32" s="46"/>
      <c r="BEE32" s="46"/>
      <c r="BEF32" s="46"/>
      <c r="BEG32" s="46"/>
      <c r="BEH32" s="46"/>
      <c r="BEI32" s="46"/>
      <c r="BEJ32" s="46"/>
      <c r="BEK32" s="46"/>
      <c r="BEL32" s="46"/>
      <c r="BEM32" s="46"/>
      <c r="BEN32" s="46"/>
      <c r="BEO32" s="46"/>
      <c r="BEP32" s="46"/>
      <c r="BEQ32" s="46"/>
      <c r="BER32" s="46"/>
      <c r="BES32" s="46"/>
      <c r="BET32" s="46"/>
      <c r="BEU32" s="46"/>
      <c r="BEV32" s="46"/>
      <c r="BEW32" s="46"/>
      <c r="BEX32" s="46"/>
      <c r="BEY32" s="46"/>
      <c r="BEZ32" s="46"/>
      <c r="BFA32" s="46"/>
      <c r="BFB32" s="46"/>
      <c r="BFC32" s="46"/>
      <c r="BFD32" s="46"/>
      <c r="BFE32" s="46"/>
      <c r="BFF32" s="46"/>
      <c r="BFG32" s="46"/>
      <c r="BFH32" s="46"/>
      <c r="BFI32" s="46"/>
      <c r="BFJ32" s="46"/>
      <c r="BFK32" s="46"/>
      <c r="BFL32" s="46"/>
      <c r="BFM32" s="46"/>
      <c r="BFN32" s="46"/>
      <c r="BFO32" s="46"/>
      <c r="BFP32" s="46"/>
      <c r="BFQ32" s="46"/>
      <c r="BFR32" s="46"/>
      <c r="BFS32" s="46"/>
      <c r="BFT32" s="46"/>
      <c r="BFU32" s="46"/>
      <c r="BFV32" s="46"/>
      <c r="BFW32" s="46"/>
      <c r="BFX32" s="46"/>
      <c r="BFY32" s="46"/>
      <c r="BFZ32" s="46"/>
      <c r="BGA32" s="46"/>
      <c r="BGB32" s="46"/>
      <c r="BGC32" s="46"/>
      <c r="BGD32" s="46"/>
      <c r="BGE32" s="46"/>
      <c r="BGF32" s="46"/>
      <c r="BGG32" s="46"/>
      <c r="BGH32" s="46"/>
      <c r="BGI32" s="46"/>
      <c r="BGJ32" s="46"/>
      <c r="BGK32" s="46"/>
      <c r="BGL32" s="46"/>
      <c r="BGM32" s="46"/>
      <c r="BGN32" s="46"/>
      <c r="BGO32" s="46"/>
      <c r="BGP32" s="46"/>
      <c r="BGQ32" s="46"/>
      <c r="BGR32" s="46"/>
      <c r="BGS32" s="46"/>
      <c r="BGT32" s="46"/>
      <c r="BGU32" s="46"/>
      <c r="BGV32" s="46"/>
      <c r="BGW32" s="46"/>
      <c r="BGX32" s="46"/>
      <c r="BGY32" s="46"/>
      <c r="BGZ32" s="46"/>
      <c r="BHA32" s="46"/>
      <c r="BHB32" s="46"/>
      <c r="BHC32" s="46"/>
      <c r="BHD32" s="46"/>
      <c r="BHE32" s="46"/>
      <c r="BHF32" s="46"/>
      <c r="BHG32" s="46"/>
      <c r="BHH32" s="46"/>
      <c r="BHI32" s="46"/>
      <c r="BHJ32" s="46"/>
      <c r="BHK32" s="46"/>
      <c r="BHL32" s="46"/>
      <c r="BHM32" s="46"/>
      <c r="BHN32" s="46"/>
      <c r="BHO32" s="46"/>
      <c r="BHP32" s="46"/>
      <c r="BHQ32" s="46"/>
      <c r="BHR32" s="46"/>
      <c r="BHS32" s="46"/>
      <c r="BHT32" s="46"/>
      <c r="BHU32" s="46"/>
      <c r="BHV32" s="46"/>
      <c r="BHW32" s="46"/>
      <c r="BHX32" s="46"/>
      <c r="BHY32" s="46"/>
      <c r="BHZ32" s="46"/>
      <c r="BIA32" s="46"/>
      <c r="BIB32" s="46"/>
      <c r="BIC32" s="46"/>
      <c r="BID32" s="46"/>
      <c r="BIE32" s="46"/>
      <c r="BIF32" s="46"/>
      <c r="BIG32" s="46"/>
      <c r="BIH32" s="46"/>
      <c r="BII32" s="46"/>
      <c r="BIJ32" s="46"/>
      <c r="BIK32" s="46"/>
      <c r="BIL32" s="46"/>
      <c r="BIM32" s="46"/>
      <c r="BIN32" s="46"/>
      <c r="BIO32" s="46"/>
      <c r="BIP32" s="46"/>
      <c r="BIQ32" s="46"/>
      <c r="BIR32" s="46"/>
      <c r="BIS32" s="46"/>
      <c r="BIT32" s="46"/>
      <c r="BIU32" s="46"/>
      <c r="BIV32" s="46"/>
      <c r="BIW32" s="46"/>
      <c r="BIX32" s="46"/>
      <c r="BIY32" s="46"/>
      <c r="BIZ32" s="46"/>
      <c r="BJA32" s="46"/>
      <c r="BJB32" s="46"/>
      <c r="BJC32" s="46"/>
      <c r="BJD32" s="46"/>
      <c r="BJE32" s="46"/>
      <c r="BJF32" s="46"/>
      <c r="BJG32" s="46"/>
      <c r="BJH32" s="46"/>
      <c r="BJI32" s="46"/>
      <c r="BJJ32" s="46"/>
      <c r="BJK32" s="46"/>
      <c r="BJL32" s="46"/>
      <c r="BJM32" s="46"/>
      <c r="BJN32" s="46"/>
      <c r="BJO32" s="46"/>
      <c r="BJP32" s="46"/>
      <c r="BJQ32" s="46"/>
      <c r="BJR32" s="46"/>
      <c r="BJS32" s="46"/>
      <c r="BJT32" s="46"/>
      <c r="BJU32" s="46"/>
      <c r="BJV32" s="46"/>
      <c r="BJW32" s="46"/>
      <c r="BJX32" s="46"/>
      <c r="BJY32" s="46"/>
      <c r="BJZ32" s="46"/>
      <c r="BKA32" s="46"/>
      <c r="BKB32" s="46"/>
      <c r="BKC32" s="46"/>
      <c r="BKD32" s="46"/>
      <c r="BKE32" s="46"/>
      <c r="BKF32" s="46"/>
      <c r="BKG32" s="46"/>
      <c r="BKH32" s="46"/>
      <c r="BKI32" s="46"/>
      <c r="BKJ32" s="46"/>
      <c r="BKK32" s="46"/>
      <c r="BKL32" s="46"/>
      <c r="BKM32" s="46"/>
      <c r="BKN32" s="46"/>
      <c r="BKO32" s="46"/>
      <c r="BKP32" s="46"/>
      <c r="BKQ32" s="46"/>
      <c r="BKR32" s="46"/>
      <c r="BKS32" s="46"/>
      <c r="BKT32" s="46"/>
      <c r="BKU32" s="46"/>
      <c r="BKV32" s="46"/>
      <c r="BKW32" s="46"/>
      <c r="BKX32" s="46"/>
      <c r="BKY32" s="46"/>
      <c r="BKZ32" s="46"/>
      <c r="BLA32" s="46"/>
      <c r="BLB32" s="46"/>
      <c r="BLC32" s="46"/>
      <c r="BLD32" s="46"/>
      <c r="BLE32" s="46"/>
      <c r="BLF32" s="46"/>
      <c r="BLG32" s="46"/>
      <c r="BLH32" s="46"/>
      <c r="BLI32" s="46"/>
      <c r="BLJ32" s="46"/>
      <c r="BLK32" s="46"/>
      <c r="BLL32" s="46"/>
      <c r="BLM32" s="46"/>
      <c r="BLN32" s="46"/>
      <c r="BLO32" s="46"/>
      <c r="BLP32" s="46"/>
      <c r="BLQ32" s="46"/>
      <c r="BLR32" s="46"/>
      <c r="BLS32" s="46"/>
      <c r="BLT32" s="46"/>
      <c r="BLU32" s="46"/>
      <c r="BLV32" s="46"/>
      <c r="BLW32" s="46"/>
      <c r="BLX32" s="46"/>
      <c r="BLY32" s="46"/>
      <c r="BLZ32" s="46"/>
      <c r="BMA32" s="46"/>
      <c r="BMB32" s="46"/>
      <c r="BMC32" s="46"/>
      <c r="BMD32" s="46"/>
      <c r="BME32" s="46"/>
      <c r="BMF32" s="46"/>
      <c r="BMG32" s="46"/>
      <c r="BMH32" s="46"/>
      <c r="BMI32" s="46"/>
      <c r="BMJ32" s="46"/>
      <c r="BMK32" s="46"/>
      <c r="BML32" s="46"/>
      <c r="BMM32" s="46"/>
      <c r="BMN32" s="46"/>
      <c r="BMO32" s="46"/>
      <c r="BMP32" s="46"/>
      <c r="BMQ32" s="46"/>
      <c r="BMR32" s="46"/>
      <c r="BMS32" s="46"/>
      <c r="BMT32" s="46"/>
      <c r="BMU32" s="46"/>
      <c r="BMV32" s="46"/>
      <c r="BMW32" s="46"/>
      <c r="BMX32" s="46"/>
      <c r="BMY32" s="46"/>
      <c r="BMZ32" s="46"/>
      <c r="BNA32" s="46"/>
      <c r="BNB32" s="46"/>
      <c r="BNC32" s="46"/>
      <c r="BND32" s="46"/>
      <c r="BNE32" s="46"/>
      <c r="BNF32" s="46"/>
      <c r="BNG32" s="46"/>
      <c r="BNH32" s="46"/>
      <c r="BNI32" s="46"/>
      <c r="BNJ32" s="46"/>
      <c r="BNK32" s="46"/>
      <c r="BNL32" s="46"/>
      <c r="BNM32" s="46"/>
      <c r="BNN32" s="46"/>
      <c r="BNO32" s="46"/>
      <c r="BNP32" s="46"/>
      <c r="BNQ32" s="46"/>
      <c r="BNR32" s="46"/>
      <c r="BNS32" s="46"/>
      <c r="BNT32" s="46"/>
      <c r="BNU32" s="46"/>
      <c r="BNV32" s="46"/>
      <c r="BNW32" s="46"/>
      <c r="BNX32" s="46"/>
      <c r="BNY32" s="46"/>
      <c r="BNZ32" s="46"/>
      <c r="BOA32" s="46"/>
      <c r="BOB32" s="46"/>
      <c r="BOC32" s="46"/>
      <c r="BOD32" s="46"/>
      <c r="BOE32" s="46"/>
      <c r="BOF32" s="46"/>
      <c r="BOG32" s="46"/>
      <c r="BOH32" s="46"/>
      <c r="BOI32" s="46"/>
      <c r="BOJ32" s="46"/>
      <c r="BOK32" s="46"/>
      <c r="BOL32" s="46"/>
      <c r="BOM32" s="46"/>
      <c r="BON32" s="46"/>
      <c r="BOO32" s="46"/>
      <c r="BOP32" s="46"/>
      <c r="BOQ32" s="46"/>
      <c r="BOR32" s="46"/>
      <c r="BOS32" s="46"/>
      <c r="BOT32" s="46"/>
      <c r="BOU32" s="46"/>
      <c r="BOV32" s="46"/>
      <c r="BOW32" s="46"/>
      <c r="BOX32" s="46"/>
      <c r="BOY32" s="46"/>
      <c r="BOZ32" s="46"/>
      <c r="BPA32" s="46"/>
      <c r="BPB32" s="46"/>
      <c r="BPC32" s="46"/>
      <c r="BPD32" s="46"/>
      <c r="BPE32" s="46"/>
      <c r="BPF32" s="46"/>
      <c r="BPG32" s="46"/>
      <c r="BPH32" s="46"/>
      <c r="BPI32" s="46"/>
      <c r="BPJ32" s="46"/>
      <c r="BPK32" s="46"/>
      <c r="BPL32" s="46"/>
      <c r="BPM32" s="46"/>
      <c r="BPN32" s="46"/>
      <c r="BPO32" s="46"/>
      <c r="BPP32" s="46"/>
      <c r="BPQ32" s="46"/>
      <c r="BPR32" s="46"/>
      <c r="BPS32" s="46"/>
      <c r="BPT32" s="46"/>
      <c r="BPU32" s="46"/>
      <c r="BPV32" s="46"/>
      <c r="BPW32" s="46"/>
      <c r="BPX32" s="46"/>
      <c r="BPY32" s="46"/>
      <c r="BPZ32" s="46"/>
      <c r="BQA32" s="46"/>
      <c r="BQB32" s="46"/>
      <c r="BQC32" s="46"/>
      <c r="BQD32" s="46"/>
      <c r="BQE32" s="46"/>
      <c r="BQF32" s="46"/>
      <c r="BQG32" s="46"/>
      <c r="BQH32" s="46"/>
      <c r="BQI32" s="46"/>
      <c r="BQJ32" s="46"/>
      <c r="BQK32" s="46"/>
      <c r="BQL32" s="46"/>
      <c r="BQM32" s="46"/>
      <c r="BQN32" s="46"/>
      <c r="BQO32" s="46"/>
      <c r="BQP32" s="46"/>
      <c r="BQQ32" s="46"/>
      <c r="BQR32" s="46"/>
      <c r="BQS32" s="46"/>
      <c r="BQT32" s="46"/>
      <c r="BQU32" s="46"/>
      <c r="BQV32" s="46"/>
      <c r="BQW32" s="46"/>
      <c r="BQX32" s="46"/>
      <c r="BQY32" s="46"/>
      <c r="BQZ32" s="46"/>
      <c r="BRA32" s="46"/>
      <c r="BRB32" s="46"/>
      <c r="BRC32" s="46"/>
      <c r="BRD32" s="46"/>
      <c r="BRE32" s="46"/>
      <c r="BRF32" s="46"/>
      <c r="BRG32" s="46"/>
      <c r="BRH32" s="46"/>
      <c r="BRI32" s="46"/>
      <c r="BRJ32" s="46"/>
      <c r="BRK32" s="46"/>
      <c r="BRL32" s="46"/>
      <c r="BRM32" s="46"/>
      <c r="BRN32" s="46"/>
      <c r="BRO32" s="46"/>
      <c r="BRP32" s="46"/>
      <c r="BRQ32" s="46"/>
      <c r="BRR32" s="46"/>
      <c r="BRS32" s="46"/>
      <c r="BRT32" s="46"/>
      <c r="BRU32" s="46"/>
      <c r="BRV32" s="46"/>
      <c r="BRW32" s="46"/>
      <c r="BRX32" s="46"/>
      <c r="BRY32" s="46"/>
      <c r="BRZ32" s="46"/>
      <c r="BSA32" s="46"/>
      <c r="BSB32" s="46"/>
      <c r="BSC32" s="46"/>
      <c r="BSD32" s="46"/>
      <c r="BSE32" s="46"/>
      <c r="BSF32" s="46"/>
      <c r="BSG32" s="46"/>
      <c r="BSH32" s="46"/>
      <c r="BSI32" s="46"/>
      <c r="BSJ32" s="46"/>
      <c r="BSK32" s="46"/>
      <c r="BSL32" s="46"/>
      <c r="BSM32" s="46"/>
      <c r="BSN32" s="46"/>
      <c r="BSO32" s="46"/>
      <c r="BSP32" s="46"/>
      <c r="BSQ32" s="46"/>
      <c r="BSR32" s="46"/>
      <c r="BSS32" s="46"/>
      <c r="BST32" s="46"/>
      <c r="BSU32" s="46"/>
      <c r="BSV32" s="46"/>
      <c r="BSW32" s="46"/>
      <c r="BSX32" s="46"/>
      <c r="BSY32" s="46"/>
      <c r="BSZ32" s="46"/>
      <c r="BTA32" s="46"/>
      <c r="BTB32" s="46"/>
      <c r="BTC32" s="46"/>
      <c r="BTD32" s="46"/>
      <c r="BTE32" s="46"/>
      <c r="BTF32" s="46"/>
      <c r="BTG32" s="46"/>
      <c r="BTH32" s="46"/>
      <c r="BTI32" s="46"/>
      <c r="BTJ32" s="46"/>
      <c r="BTK32" s="46"/>
      <c r="BTL32" s="46"/>
      <c r="BTM32" s="46"/>
      <c r="BTN32" s="46"/>
      <c r="BTO32" s="46"/>
      <c r="BTP32" s="46"/>
      <c r="BTQ32" s="46"/>
      <c r="BTR32" s="46"/>
      <c r="BTS32" s="46"/>
      <c r="BTT32" s="46"/>
      <c r="BTU32" s="46"/>
      <c r="BTV32" s="46"/>
      <c r="BTW32" s="46"/>
      <c r="BTX32" s="46"/>
      <c r="BTY32" s="46"/>
      <c r="BTZ32" s="46"/>
      <c r="BUA32" s="46"/>
      <c r="BUB32" s="46"/>
      <c r="BUC32" s="46"/>
      <c r="BUD32" s="46"/>
      <c r="BUE32" s="46"/>
      <c r="BUF32" s="46"/>
      <c r="BUG32" s="46"/>
      <c r="BUH32" s="46"/>
      <c r="BUI32" s="46"/>
      <c r="BUJ32" s="46"/>
      <c r="BUK32" s="46"/>
      <c r="BUL32" s="46"/>
      <c r="BUM32" s="46"/>
      <c r="BUN32" s="46"/>
      <c r="BUO32" s="46"/>
      <c r="BUP32" s="46"/>
      <c r="BUQ32" s="46"/>
      <c r="BUR32" s="46"/>
      <c r="BUS32" s="46"/>
      <c r="BUT32" s="46"/>
      <c r="BUU32" s="46"/>
      <c r="BUV32" s="46"/>
      <c r="BUW32" s="46"/>
      <c r="BUX32" s="46"/>
      <c r="BUY32" s="46"/>
      <c r="BUZ32" s="46"/>
      <c r="BVA32" s="46"/>
      <c r="BVB32" s="46"/>
      <c r="BVC32" s="46"/>
      <c r="BVD32" s="46"/>
      <c r="BVE32" s="46"/>
      <c r="BVF32" s="46"/>
      <c r="BVG32" s="46"/>
      <c r="BVH32" s="46"/>
      <c r="BVI32" s="46"/>
      <c r="BVJ32" s="46"/>
      <c r="BVK32" s="46"/>
      <c r="BVL32" s="46"/>
      <c r="BVM32" s="46"/>
      <c r="BVN32" s="46"/>
      <c r="BVO32" s="46"/>
      <c r="BVP32" s="46"/>
      <c r="BVQ32" s="46"/>
      <c r="BVR32" s="46"/>
      <c r="BVS32" s="46"/>
      <c r="BVT32" s="46"/>
      <c r="BVU32" s="46"/>
      <c r="BVV32" s="46"/>
      <c r="BVW32" s="46"/>
      <c r="BVX32" s="46"/>
      <c r="BVY32" s="46"/>
      <c r="BVZ32" s="46"/>
      <c r="BWA32" s="46"/>
      <c r="BWB32" s="46"/>
      <c r="BWC32" s="46"/>
      <c r="BWD32" s="46"/>
      <c r="BWE32" s="46"/>
      <c r="BWF32" s="46"/>
      <c r="BWG32" s="46"/>
      <c r="BWH32" s="46"/>
      <c r="BWI32" s="46"/>
      <c r="BWJ32" s="46"/>
      <c r="BWK32" s="46"/>
      <c r="BWL32" s="46"/>
      <c r="BWM32" s="46"/>
      <c r="BWN32" s="46"/>
      <c r="BWO32" s="46"/>
      <c r="BWP32" s="46"/>
      <c r="BWQ32" s="46"/>
      <c r="BWR32" s="46"/>
      <c r="BWS32" s="46"/>
      <c r="BWT32" s="46"/>
      <c r="BWU32" s="46"/>
      <c r="BWV32" s="46"/>
      <c r="BWW32" s="46"/>
      <c r="BWX32" s="46"/>
      <c r="BWY32" s="46"/>
      <c r="BWZ32" s="46"/>
      <c r="BXA32" s="46"/>
      <c r="BXB32" s="46"/>
      <c r="BXC32" s="46"/>
      <c r="BXD32" s="46"/>
      <c r="BXE32" s="46"/>
      <c r="BXF32" s="46"/>
      <c r="BXG32" s="46"/>
      <c r="BXH32" s="46"/>
      <c r="BXI32" s="46"/>
      <c r="BXJ32" s="46"/>
      <c r="BXK32" s="46"/>
      <c r="BXL32" s="46"/>
      <c r="BXM32" s="46"/>
      <c r="BXN32" s="46"/>
      <c r="BXO32" s="46"/>
      <c r="BXP32" s="46"/>
      <c r="BXQ32" s="46"/>
      <c r="BXR32" s="46"/>
      <c r="BXS32" s="46"/>
      <c r="BXT32" s="46"/>
      <c r="BXU32" s="46"/>
      <c r="BXV32" s="46"/>
      <c r="BXW32" s="46"/>
      <c r="BXX32" s="46"/>
      <c r="BXY32" s="46"/>
      <c r="BXZ32" s="46"/>
      <c r="BYA32" s="46"/>
      <c r="BYB32" s="46"/>
      <c r="BYC32" s="46"/>
      <c r="BYD32" s="46"/>
      <c r="BYE32" s="46"/>
      <c r="BYF32" s="46"/>
      <c r="BYG32" s="46"/>
      <c r="BYH32" s="46"/>
      <c r="BYI32" s="46"/>
      <c r="BYJ32" s="46"/>
      <c r="BYK32" s="46"/>
      <c r="BYL32" s="46"/>
      <c r="BYM32" s="46"/>
      <c r="BYN32" s="46"/>
      <c r="BYO32" s="46"/>
      <c r="BYP32" s="46"/>
      <c r="BYQ32" s="46"/>
      <c r="BYR32" s="46"/>
      <c r="BYS32" s="46"/>
      <c r="BYT32" s="46"/>
      <c r="BYU32" s="46"/>
      <c r="BYV32" s="46"/>
      <c r="BYW32" s="46"/>
      <c r="BYX32" s="46"/>
      <c r="BYY32" s="46"/>
      <c r="BYZ32" s="46"/>
      <c r="BZA32" s="46"/>
      <c r="BZB32" s="46"/>
      <c r="BZC32" s="46"/>
      <c r="BZD32" s="46"/>
      <c r="BZE32" s="46"/>
      <c r="BZF32" s="46"/>
      <c r="BZG32" s="46"/>
      <c r="BZH32" s="46"/>
      <c r="BZI32" s="46"/>
      <c r="BZJ32" s="46"/>
      <c r="BZK32" s="46"/>
      <c r="BZL32" s="46"/>
      <c r="BZM32" s="46"/>
      <c r="BZN32" s="46"/>
      <c r="BZO32" s="46"/>
      <c r="BZP32" s="46"/>
      <c r="BZQ32" s="46"/>
      <c r="BZR32" s="46"/>
      <c r="BZS32" s="46"/>
      <c r="BZT32" s="46"/>
      <c r="BZU32" s="46"/>
      <c r="BZV32" s="46"/>
      <c r="BZW32" s="46"/>
      <c r="BZX32" s="46"/>
      <c r="BZY32" s="46"/>
      <c r="BZZ32" s="46"/>
      <c r="CAA32" s="46"/>
      <c r="CAB32" s="46"/>
      <c r="CAC32" s="46"/>
      <c r="CAD32" s="46"/>
      <c r="CAE32" s="46"/>
      <c r="CAF32" s="46"/>
      <c r="CAG32" s="46"/>
      <c r="CAH32" s="46"/>
      <c r="CAI32" s="46"/>
      <c r="CAJ32" s="46"/>
      <c r="CAK32" s="46"/>
      <c r="CAL32" s="46"/>
      <c r="CAM32" s="46"/>
      <c r="CAN32" s="46"/>
      <c r="CAO32" s="46"/>
      <c r="CAP32" s="46"/>
      <c r="CAQ32" s="46"/>
      <c r="CAR32" s="46"/>
      <c r="CAS32" s="46"/>
      <c r="CAT32" s="46"/>
      <c r="CAU32" s="46"/>
      <c r="CAV32" s="46"/>
      <c r="CAW32" s="46"/>
      <c r="CAX32" s="46"/>
      <c r="CAY32" s="46"/>
      <c r="CAZ32" s="46"/>
      <c r="CBA32" s="46"/>
      <c r="CBB32" s="46"/>
      <c r="CBC32" s="46"/>
      <c r="CBD32" s="46"/>
      <c r="CBE32" s="46"/>
      <c r="CBF32" s="46"/>
      <c r="CBG32" s="46"/>
      <c r="CBH32" s="46"/>
      <c r="CBI32" s="46"/>
      <c r="CBJ32" s="46"/>
      <c r="CBK32" s="46"/>
      <c r="CBL32" s="46"/>
      <c r="CBM32" s="46"/>
      <c r="CBN32" s="46"/>
      <c r="CBO32" s="46"/>
      <c r="CBP32" s="46"/>
      <c r="CBQ32" s="46"/>
      <c r="CBR32" s="46"/>
      <c r="CBS32" s="46"/>
      <c r="CBT32" s="46"/>
      <c r="CBU32" s="46"/>
      <c r="CBV32" s="46"/>
      <c r="CBW32" s="46"/>
      <c r="CBX32" s="46"/>
      <c r="CBY32" s="46"/>
      <c r="CBZ32" s="46"/>
      <c r="CCA32" s="46"/>
      <c r="CCB32" s="46"/>
      <c r="CCC32" s="46"/>
      <c r="CCD32" s="46"/>
      <c r="CCE32" s="46"/>
      <c r="CCF32" s="46"/>
      <c r="CCG32" s="46"/>
      <c r="CCH32" s="46"/>
      <c r="CCI32" s="46"/>
      <c r="CCJ32" s="46"/>
      <c r="CCK32" s="46"/>
      <c r="CCL32" s="46"/>
      <c r="CCM32" s="46"/>
      <c r="CCN32" s="46"/>
      <c r="CCO32" s="46"/>
      <c r="CCP32" s="46"/>
      <c r="CCQ32" s="46"/>
      <c r="CCR32" s="46"/>
      <c r="CCS32" s="46"/>
      <c r="CCT32" s="46"/>
      <c r="CCU32" s="46"/>
      <c r="CCV32" s="46"/>
      <c r="CCW32" s="46"/>
      <c r="CCX32" s="46"/>
      <c r="CCY32" s="46"/>
      <c r="CCZ32" s="46"/>
      <c r="CDA32" s="46"/>
      <c r="CDB32" s="46"/>
      <c r="CDC32" s="46"/>
      <c r="CDD32" s="46"/>
      <c r="CDE32" s="46"/>
      <c r="CDF32" s="46"/>
      <c r="CDG32" s="46"/>
      <c r="CDH32" s="46"/>
      <c r="CDI32" s="46"/>
      <c r="CDJ32" s="46"/>
      <c r="CDK32" s="46"/>
      <c r="CDL32" s="46"/>
      <c r="CDM32" s="46"/>
      <c r="CDN32" s="46"/>
      <c r="CDO32" s="46"/>
      <c r="CDP32" s="46"/>
      <c r="CDQ32" s="46"/>
      <c r="CDR32" s="46"/>
      <c r="CDS32" s="46"/>
      <c r="CDT32" s="46"/>
      <c r="CDU32" s="46"/>
      <c r="CDV32" s="46"/>
      <c r="CDW32" s="46"/>
      <c r="CDX32" s="46"/>
      <c r="CDY32" s="46"/>
      <c r="CDZ32" s="46"/>
      <c r="CEA32" s="46"/>
      <c r="CEB32" s="46"/>
      <c r="CEC32" s="46"/>
      <c r="CED32" s="46"/>
      <c r="CEE32" s="46"/>
      <c r="CEF32" s="46"/>
      <c r="CEG32" s="46"/>
      <c r="CEH32" s="46"/>
      <c r="CEI32" s="46"/>
      <c r="CEJ32" s="46"/>
      <c r="CEK32" s="46"/>
      <c r="CEL32" s="46"/>
      <c r="CEM32" s="46"/>
      <c r="CEN32" s="46"/>
      <c r="CEO32" s="46"/>
      <c r="CEP32" s="46"/>
      <c r="CEQ32" s="46"/>
      <c r="CER32" s="46"/>
      <c r="CES32" s="46"/>
      <c r="CET32" s="46"/>
      <c r="CEU32" s="46"/>
      <c r="CEV32" s="46"/>
      <c r="CEW32" s="46"/>
      <c r="CEX32" s="46"/>
      <c r="CEY32" s="46"/>
      <c r="CEZ32" s="46"/>
      <c r="CFA32" s="46"/>
      <c r="CFB32" s="46"/>
      <c r="CFC32" s="46"/>
      <c r="CFD32" s="46"/>
      <c r="CFE32" s="46"/>
      <c r="CFF32" s="46"/>
      <c r="CFG32" s="46"/>
      <c r="CFH32" s="46"/>
      <c r="CFI32" s="46"/>
      <c r="CFJ32" s="46"/>
      <c r="CFK32" s="46"/>
      <c r="CFL32" s="46"/>
      <c r="CFM32" s="46"/>
      <c r="CFN32" s="46"/>
      <c r="CFO32" s="46"/>
      <c r="CFP32" s="46"/>
      <c r="CFQ32" s="46"/>
      <c r="CFR32" s="46"/>
      <c r="CFS32" s="46"/>
      <c r="CFT32" s="46"/>
      <c r="CFU32" s="46"/>
      <c r="CFV32" s="46"/>
      <c r="CFW32" s="46"/>
      <c r="CFX32" s="46"/>
      <c r="CFY32" s="46"/>
      <c r="CFZ32" s="46"/>
      <c r="CGA32" s="46"/>
      <c r="CGB32" s="46"/>
      <c r="CGC32" s="46"/>
      <c r="CGD32" s="46"/>
      <c r="CGE32" s="46"/>
      <c r="CGF32" s="46"/>
      <c r="CGG32" s="46"/>
      <c r="CGH32" s="46"/>
      <c r="CGI32" s="46"/>
      <c r="CGJ32" s="46"/>
      <c r="CGK32" s="46"/>
      <c r="CGL32" s="46"/>
      <c r="CGM32" s="46"/>
      <c r="CGN32" s="46"/>
      <c r="CGO32" s="46"/>
      <c r="CGP32" s="46"/>
      <c r="CGQ32" s="46"/>
      <c r="CGR32" s="46"/>
      <c r="CGS32" s="46"/>
      <c r="CGT32" s="46"/>
      <c r="CGU32" s="46"/>
      <c r="CGV32" s="46"/>
      <c r="CGW32" s="46"/>
      <c r="CGX32" s="46"/>
      <c r="CGY32" s="46"/>
      <c r="CGZ32" s="46"/>
      <c r="CHA32" s="46"/>
      <c r="CHB32" s="46"/>
      <c r="CHC32" s="46"/>
      <c r="CHD32" s="46"/>
      <c r="CHE32" s="46"/>
      <c r="CHF32" s="46"/>
      <c r="CHG32" s="46"/>
      <c r="CHH32" s="46"/>
      <c r="CHI32" s="46"/>
      <c r="CHJ32" s="46"/>
      <c r="CHK32" s="46"/>
      <c r="CHL32" s="46"/>
      <c r="CHM32" s="46"/>
      <c r="CHN32" s="46"/>
      <c r="CHO32" s="46"/>
      <c r="CHP32" s="46"/>
      <c r="CHQ32" s="46"/>
      <c r="CHR32" s="46"/>
      <c r="CHS32" s="46"/>
      <c r="CHT32" s="46"/>
      <c r="CHU32" s="46"/>
      <c r="CHV32" s="46"/>
      <c r="CHW32" s="46"/>
      <c r="CHX32" s="46"/>
      <c r="CHY32" s="46"/>
      <c r="CHZ32" s="46"/>
      <c r="CIA32" s="46"/>
      <c r="CIB32" s="46"/>
      <c r="CIC32" s="46"/>
      <c r="CID32" s="46"/>
      <c r="CIE32" s="46"/>
      <c r="CIF32" s="46"/>
      <c r="CIG32" s="46"/>
      <c r="CIH32" s="46"/>
      <c r="CII32" s="46"/>
      <c r="CIJ32" s="46"/>
      <c r="CIK32" s="46"/>
      <c r="CIL32" s="46"/>
      <c r="CIM32" s="46"/>
      <c r="CIN32" s="46"/>
      <c r="CIO32" s="46"/>
      <c r="CIP32" s="46"/>
      <c r="CIQ32" s="46"/>
      <c r="CIR32" s="46"/>
      <c r="CIS32" s="46"/>
      <c r="CIT32" s="46"/>
      <c r="CIU32" s="46"/>
      <c r="CIV32" s="46"/>
      <c r="CIW32" s="46"/>
      <c r="CIX32" s="46"/>
      <c r="CIY32" s="46"/>
      <c r="CIZ32" s="46"/>
      <c r="CJA32" s="46"/>
      <c r="CJB32" s="46"/>
      <c r="CJC32" s="46"/>
      <c r="CJD32" s="46"/>
      <c r="CJE32" s="46"/>
      <c r="CJF32" s="46"/>
      <c r="CJG32" s="46"/>
      <c r="CJH32" s="46"/>
      <c r="CJI32" s="46"/>
      <c r="CJJ32" s="46"/>
      <c r="CJK32" s="46"/>
      <c r="CJL32" s="46"/>
      <c r="CJM32" s="46"/>
      <c r="CJN32" s="46"/>
      <c r="CJO32" s="46"/>
      <c r="CJP32" s="46"/>
      <c r="CJQ32" s="46"/>
      <c r="CJR32" s="46"/>
      <c r="CJS32" s="46"/>
      <c r="CJT32" s="46"/>
      <c r="CJU32" s="46"/>
      <c r="CJV32" s="46"/>
      <c r="CJW32" s="46"/>
      <c r="CJX32" s="46"/>
      <c r="CJY32" s="46"/>
      <c r="CJZ32" s="46"/>
      <c r="CKA32" s="46"/>
      <c r="CKB32" s="46"/>
      <c r="CKC32" s="46"/>
      <c r="CKD32" s="46"/>
      <c r="CKE32" s="46"/>
      <c r="CKF32" s="46"/>
      <c r="CKG32" s="46"/>
      <c r="CKH32" s="46"/>
      <c r="CKI32" s="46"/>
      <c r="CKJ32" s="46"/>
      <c r="CKK32" s="46"/>
      <c r="CKL32" s="46"/>
      <c r="CKM32" s="46"/>
      <c r="CKN32" s="46"/>
      <c r="CKO32" s="46"/>
      <c r="CKP32" s="46"/>
      <c r="CKQ32" s="46"/>
      <c r="CKR32" s="46"/>
      <c r="CKS32" s="46"/>
      <c r="CKT32" s="46"/>
      <c r="CKU32" s="46"/>
      <c r="CKV32" s="46"/>
      <c r="CKW32" s="46"/>
      <c r="CKX32" s="46"/>
      <c r="CKY32" s="46"/>
      <c r="CKZ32" s="46"/>
      <c r="CLA32" s="46"/>
      <c r="CLB32" s="46"/>
      <c r="CLC32" s="46"/>
      <c r="CLD32" s="46"/>
      <c r="CLE32" s="46"/>
      <c r="CLF32" s="46"/>
      <c r="CLG32" s="46"/>
      <c r="CLH32" s="46"/>
      <c r="CLI32" s="46"/>
      <c r="CLJ32" s="46"/>
      <c r="CLK32" s="46"/>
      <c r="CLL32" s="46"/>
      <c r="CLM32" s="46"/>
      <c r="CLN32" s="46"/>
      <c r="CLO32" s="46"/>
      <c r="CLP32" s="46"/>
      <c r="CLQ32" s="46"/>
      <c r="CLR32" s="46"/>
      <c r="CLS32" s="46"/>
      <c r="CLT32" s="46"/>
      <c r="CLU32" s="46"/>
      <c r="CLV32" s="46"/>
      <c r="CLW32" s="46"/>
      <c r="CLX32" s="46"/>
      <c r="CLY32" s="46"/>
      <c r="CLZ32" s="46"/>
      <c r="CMA32" s="46"/>
      <c r="CMB32" s="46"/>
      <c r="CMC32" s="46"/>
      <c r="CMD32" s="46"/>
      <c r="CME32" s="46"/>
      <c r="CMF32" s="46"/>
      <c r="CMG32" s="46"/>
      <c r="CMH32" s="46"/>
      <c r="CMI32" s="46"/>
      <c r="CMJ32" s="46"/>
      <c r="CMK32" s="46"/>
      <c r="CML32" s="46"/>
      <c r="CMM32" s="46"/>
      <c r="CMN32" s="46"/>
      <c r="CMO32" s="46"/>
      <c r="CMP32" s="46"/>
      <c r="CMQ32" s="46"/>
      <c r="CMR32" s="46"/>
      <c r="CMS32" s="46"/>
      <c r="CMT32" s="46"/>
      <c r="CMU32" s="46"/>
      <c r="CMV32" s="46"/>
      <c r="CMW32" s="46"/>
      <c r="CMX32" s="46"/>
      <c r="CMY32" s="46"/>
      <c r="CMZ32" s="46"/>
      <c r="CNA32" s="46"/>
      <c r="CNB32" s="46"/>
      <c r="CNC32" s="46"/>
      <c r="CND32" s="46"/>
      <c r="CNE32" s="46"/>
      <c r="CNF32" s="46"/>
      <c r="CNG32" s="46"/>
      <c r="CNH32" s="46"/>
      <c r="CNI32" s="46"/>
      <c r="CNJ32" s="46"/>
      <c r="CNK32" s="46"/>
      <c r="CNL32" s="46"/>
      <c r="CNM32" s="46"/>
      <c r="CNN32" s="46"/>
      <c r="CNO32" s="46"/>
      <c r="CNP32" s="46"/>
      <c r="CNQ32" s="46"/>
      <c r="CNR32" s="46"/>
      <c r="CNS32" s="46"/>
      <c r="CNT32" s="46"/>
      <c r="CNU32" s="46"/>
      <c r="CNV32" s="46"/>
      <c r="CNW32" s="46"/>
      <c r="CNX32" s="46"/>
      <c r="CNY32" s="46"/>
      <c r="CNZ32" s="46"/>
      <c r="COA32" s="46"/>
      <c r="COB32" s="46"/>
      <c r="COC32" s="46"/>
      <c r="COD32" s="46"/>
      <c r="COE32" s="46"/>
      <c r="COF32" s="46"/>
      <c r="COG32" s="46"/>
      <c r="COH32" s="46"/>
      <c r="COI32" s="46"/>
      <c r="COJ32" s="46"/>
      <c r="COK32" s="46"/>
      <c r="COL32" s="46"/>
      <c r="COM32" s="46"/>
      <c r="CON32" s="46"/>
      <c r="COO32" s="46"/>
      <c r="COP32" s="46"/>
      <c r="COQ32" s="46"/>
      <c r="COR32" s="46"/>
      <c r="COS32" s="46"/>
      <c r="COT32" s="46"/>
      <c r="COU32" s="46"/>
      <c r="COV32" s="46"/>
      <c r="COW32" s="46"/>
      <c r="COX32" s="46"/>
      <c r="COY32" s="46"/>
      <c r="COZ32" s="46"/>
      <c r="CPA32" s="46"/>
      <c r="CPB32" s="46"/>
      <c r="CPC32" s="46"/>
      <c r="CPD32" s="46"/>
      <c r="CPE32" s="46"/>
      <c r="CPF32" s="46"/>
      <c r="CPG32" s="46"/>
      <c r="CPH32" s="46"/>
      <c r="CPI32" s="46"/>
      <c r="CPJ32" s="46"/>
      <c r="CPK32" s="46"/>
      <c r="CPL32" s="46"/>
      <c r="CPM32" s="46"/>
      <c r="CPN32" s="46"/>
      <c r="CPO32" s="46"/>
      <c r="CPP32" s="46"/>
      <c r="CPQ32" s="46"/>
      <c r="CPR32" s="46"/>
      <c r="CPS32" s="46"/>
      <c r="CPT32" s="46"/>
      <c r="CPU32" s="46"/>
      <c r="CPV32" s="46"/>
      <c r="CPW32" s="46"/>
      <c r="CPX32" s="46"/>
      <c r="CPY32" s="46"/>
      <c r="CPZ32" s="46"/>
      <c r="CQA32" s="46"/>
      <c r="CQB32" s="46"/>
      <c r="CQC32" s="46"/>
      <c r="CQD32" s="46"/>
      <c r="CQE32" s="46"/>
      <c r="CQF32" s="46"/>
      <c r="CQG32" s="46"/>
      <c r="CQH32" s="46"/>
      <c r="CQI32" s="46"/>
      <c r="CQJ32" s="46"/>
      <c r="CQK32" s="46"/>
      <c r="CQL32" s="46"/>
      <c r="CQM32" s="46"/>
      <c r="CQN32" s="46"/>
      <c r="CQO32" s="46"/>
      <c r="CQP32" s="46"/>
      <c r="CQQ32" s="46"/>
      <c r="CQR32" s="46"/>
      <c r="CQS32" s="46"/>
      <c r="CQT32" s="46"/>
      <c r="CQU32" s="46"/>
      <c r="CQV32" s="46"/>
      <c r="CQW32" s="46"/>
      <c r="CQX32" s="46"/>
      <c r="CQY32" s="46"/>
      <c r="CQZ32" s="46"/>
      <c r="CRA32" s="46"/>
      <c r="CRB32" s="46"/>
      <c r="CRC32" s="46"/>
      <c r="CRD32" s="46"/>
      <c r="CRE32" s="46"/>
      <c r="CRF32" s="46"/>
      <c r="CRG32" s="46"/>
      <c r="CRH32" s="46"/>
      <c r="CRI32" s="46"/>
      <c r="CRJ32" s="46"/>
      <c r="CRK32" s="46"/>
      <c r="CRL32" s="46"/>
      <c r="CRM32" s="46"/>
      <c r="CRN32" s="46"/>
      <c r="CRO32" s="46"/>
      <c r="CRP32" s="46"/>
      <c r="CRQ32" s="46"/>
      <c r="CRR32" s="46"/>
      <c r="CRS32" s="46"/>
      <c r="CRT32" s="46"/>
      <c r="CRU32" s="46"/>
      <c r="CRV32" s="46"/>
      <c r="CRW32" s="46"/>
      <c r="CRX32" s="46"/>
      <c r="CRY32" s="46"/>
      <c r="CRZ32" s="46"/>
      <c r="CSA32" s="46"/>
      <c r="CSB32" s="46"/>
      <c r="CSC32" s="46"/>
      <c r="CSD32" s="46"/>
      <c r="CSE32" s="46"/>
      <c r="CSF32" s="46"/>
      <c r="CSG32" s="46"/>
      <c r="CSH32" s="46"/>
      <c r="CSI32" s="46"/>
      <c r="CSJ32" s="46"/>
      <c r="CSK32" s="46"/>
      <c r="CSL32" s="46"/>
      <c r="CSM32" s="46"/>
      <c r="CSN32" s="46"/>
      <c r="CSO32" s="46"/>
      <c r="CSP32" s="46"/>
      <c r="CSQ32" s="46"/>
      <c r="CSR32" s="46"/>
      <c r="CSS32" s="46"/>
      <c r="CST32" s="46"/>
      <c r="CSU32" s="46"/>
      <c r="CSV32" s="46"/>
      <c r="CSW32" s="46"/>
      <c r="CSX32" s="46"/>
      <c r="CSY32" s="46"/>
      <c r="CSZ32" s="46"/>
      <c r="CTA32" s="46"/>
      <c r="CTB32" s="46"/>
      <c r="CTC32" s="46"/>
      <c r="CTD32" s="46"/>
      <c r="CTE32" s="46"/>
      <c r="CTF32" s="46"/>
      <c r="CTG32" s="46"/>
      <c r="CTH32" s="46"/>
      <c r="CTI32" s="46"/>
      <c r="CTJ32" s="46"/>
      <c r="CTK32" s="46"/>
      <c r="CTL32" s="46"/>
      <c r="CTM32" s="46"/>
      <c r="CTN32" s="46"/>
      <c r="CTO32" s="46"/>
      <c r="CTP32" s="46"/>
      <c r="CTQ32" s="46"/>
      <c r="CTR32" s="46"/>
      <c r="CTS32" s="46"/>
      <c r="CTT32" s="46"/>
      <c r="CTU32" s="46"/>
      <c r="CTV32" s="46"/>
      <c r="CTW32" s="46"/>
      <c r="CTX32" s="46"/>
      <c r="CTY32" s="46"/>
      <c r="CTZ32" s="46"/>
      <c r="CUA32" s="46"/>
      <c r="CUB32" s="46"/>
      <c r="CUC32" s="46"/>
      <c r="CUD32" s="46"/>
      <c r="CUE32" s="46"/>
      <c r="CUF32" s="46"/>
      <c r="CUG32" s="46"/>
      <c r="CUH32" s="46"/>
      <c r="CUI32" s="46"/>
      <c r="CUJ32" s="46"/>
      <c r="CUK32" s="46"/>
      <c r="CUL32" s="46"/>
      <c r="CUM32" s="46"/>
      <c r="CUN32" s="46"/>
      <c r="CUO32" s="46"/>
      <c r="CUP32" s="46"/>
      <c r="CUQ32" s="46"/>
      <c r="CUR32" s="46"/>
      <c r="CUS32" s="46"/>
      <c r="CUT32" s="46"/>
      <c r="CUU32" s="46"/>
      <c r="CUV32" s="46"/>
      <c r="CUW32" s="46"/>
      <c r="CUX32" s="46"/>
      <c r="CUY32" s="46"/>
      <c r="CUZ32" s="46"/>
      <c r="CVA32" s="46"/>
      <c r="CVB32" s="46"/>
      <c r="CVC32" s="46"/>
      <c r="CVD32" s="46"/>
      <c r="CVE32" s="46"/>
      <c r="CVF32" s="46"/>
      <c r="CVG32" s="46"/>
      <c r="CVH32" s="46"/>
      <c r="CVI32" s="46"/>
      <c r="CVJ32" s="46"/>
      <c r="CVK32" s="46"/>
      <c r="CVL32" s="46"/>
      <c r="CVM32" s="46"/>
      <c r="CVN32" s="46"/>
      <c r="CVO32" s="46"/>
      <c r="CVP32" s="46"/>
      <c r="CVQ32" s="46"/>
      <c r="CVR32" s="46"/>
      <c r="CVS32" s="46"/>
      <c r="CVT32" s="46"/>
      <c r="CVU32" s="46"/>
      <c r="CVV32" s="46"/>
      <c r="CVW32" s="46"/>
      <c r="CVX32" s="46"/>
      <c r="CVY32" s="46"/>
      <c r="CVZ32" s="46"/>
      <c r="CWA32" s="46"/>
      <c r="CWB32" s="46"/>
      <c r="CWC32" s="46"/>
      <c r="CWD32" s="46"/>
      <c r="CWE32" s="46"/>
      <c r="CWF32" s="46"/>
      <c r="CWG32" s="46"/>
      <c r="CWH32" s="46"/>
      <c r="CWI32" s="46"/>
      <c r="CWJ32" s="46"/>
      <c r="CWK32" s="46"/>
      <c r="CWL32" s="46"/>
      <c r="CWM32" s="46"/>
      <c r="CWN32" s="46"/>
      <c r="CWO32" s="46"/>
      <c r="CWP32" s="46"/>
      <c r="CWQ32" s="46"/>
      <c r="CWR32" s="46"/>
      <c r="CWS32" s="46"/>
      <c r="CWT32" s="46"/>
      <c r="CWU32" s="46"/>
      <c r="CWV32" s="46"/>
      <c r="CWW32" s="46"/>
      <c r="CWX32" s="46"/>
      <c r="CWY32" s="46"/>
      <c r="CWZ32" s="46"/>
      <c r="CXA32" s="46"/>
      <c r="CXB32" s="46"/>
      <c r="CXC32" s="46"/>
      <c r="CXD32" s="46"/>
      <c r="CXE32" s="46"/>
      <c r="CXF32" s="46"/>
      <c r="CXG32" s="46"/>
      <c r="CXH32" s="46"/>
      <c r="CXI32" s="46"/>
      <c r="CXJ32" s="46"/>
      <c r="CXK32" s="46"/>
      <c r="CXL32" s="46"/>
      <c r="CXM32" s="46"/>
      <c r="CXN32" s="46"/>
      <c r="CXO32" s="46"/>
      <c r="CXP32" s="46"/>
      <c r="CXQ32" s="46"/>
      <c r="CXR32" s="46"/>
      <c r="CXS32" s="46"/>
      <c r="CXT32" s="46"/>
      <c r="CXU32" s="46"/>
      <c r="CXV32" s="46"/>
      <c r="CXW32" s="46"/>
      <c r="CXX32" s="46"/>
      <c r="CXY32" s="46"/>
      <c r="CXZ32" s="46"/>
      <c r="CYA32" s="46"/>
      <c r="CYB32" s="46"/>
      <c r="CYC32" s="46"/>
      <c r="CYD32" s="46"/>
      <c r="CYE32" s="46"/>
      <c r="CYF32" s="46"/>
      <c r="CYG32" s="46"/>
      <c r="CYH32" s="46"/>
      <c r="CYI32" s="46"/>
      <c r="CYJ32" s="46"/>
      <c r="CYK32" s="46"/>
      <c r="CYL32" s="46"/>
      <c r="CYM32" s="46"/>
      <c r="CYN32" s="46"/>
      <c r="CYO32" s="46"/>
      <c r="CYP32" s="46"/>
      <c r="CYQ32" s="46"/>
      <c r="CYR32" s="46"/>
      <c r="CYS32" s="46"/>
      <c r="CYT32" s="46"/>
      <c r="CYU32" s="46"/>
      <c r="CYV32" s="46"/>
      <c r="CYW32" s="46"/>
      <c r="CYX32" s="46"/>
      <c r="CYY32" s="46"/>
      <c r="CYZ32" s="46"/>
      <c r="CZA32" s="46"/>
      <c r="CZB32" s="46"/>
      <c r="CZC32" s="46"/>
      <c r="CZD32" s="46"/>
      <c r="CZE32" s="46"/>
      <c r="CZF32" s="46"/>
      <c r="CZG32" s="46"/>
      <c r="CZH32" s="46"/>
      <c r="CZI32" s="46"/>
      <c r="CZJ32" s="46"/>
      <c r="CZK32" s="46"/>
      <c r="CZL32" s="46"/>
      <c r="CZM32" s="46"/>
      <c r="CZN32" s="46"/>
      <c r="CZO32" s="46"/>
      <c r="CZP32" s="46"/>
      <c r="CZQ32" s="46"/>
      <c r="CZR32" s="46"/>
      <c r="CZS32" s="46"/>
      <c r="CZT32" s="46"/>
      <c r="CZU32" s="46"/>
      <c r="CZV32" s="46"/>
      <c r="CZW32" s="46"/>
      <c r="CZX32" s="46"/>
      <c r="CZY32" s="46"/>
      <c r="CZZ32" s="46"/>
      <c r="DAA32" s="46"/>
      <c r="DAB32" s="46"/>
      <c r="DAC32" s="46"/>
      <c r="DAD32" s="46"/>
      <c r="DAE32" s="46"/>
      <c r="DAF32" s="46"/>
      <c r="DAG32" s="46"/>
      <c r="DAH32" s="46"/>
      <c r="DAI32" s="46"/>
      <c r="DAJ32" s="46"/>
      <c r="DAK32" s="46"/>
      <c r="DAL32" s="46"/>
      <c r="DAM32" s="46"/>
      <c r="DAN32" s="46"/>
      <c r="DAO32" s="46"/>
      <c r="DAP32" s="46"/>
      <c r="DAQ32" s="46"/>
      <c r="DAR32" s="46"/>
      <c r="DAS32" s="46"/>
      <c r="DAT32" s="46"/>
      <c r="DAU32" s="46"/>
      <c r="DAV32" s="46"/>
      <c r="DAW32" s="46"/>
      <c r="DAX32" s="46"/>
      <c r="DAY32" s="46"/>
      <c r="DAZ32" s="46"/>
      <c r="DBA32" s="46"/>
      <c r="DBB32" s="46"/>
      <c r="DBC32" s="46"/>
      <c r="DBD32" s="46"/>
      <c r="DBE32" s="46"/>
      <c r="DBF32" s="46"/>
      <c r="DBG32" s="46"/>
      <c r="DBH32" s="46"/>
      <c r="DBI32" s="46"/>
      <c r="DBJ32" s="46"/>
      <c r="DBK32" s="46"/>
      <c r="DBL32" s="46"/>
      <c r="DBM32" s="46"/>
      <c r="DBN32" s="46"/>
      <c r="DBO32" s="46"/>
      <c r="DBP32" s="46"/>
      <c r="DBQ32" s="46"/>
      <c r="DBR32" s="46"/>
      <c r="DBS32" s="46"/>
      <c r="DBT32" s="46"/>
      <c r="DBU32" s="46"/>
      <c r="DBV32" s="46"/>
      <c r="DBW32" s="46"/>
      <c r="DBX32" s="46"/>
      <c r="DBY32" s="46"/>
      <c r="DBZ32" s="46"/>
      <c r="DCA32" s="46"/>
      <c r="DCB32" s="46"/>
      <c r="DCC32" s="46"/>
      <c r="DCD32" s="46"/>
      <c r="DCE32" s="46"/>
      <c r="DCF32" s="46"/>
      <c r="DCG32" s="46"/>
      <c r="DCH32" s="46"/>
      <c r="DCI32" s="46"/>
      <c r="DCJ32" s="46"/>
      <c r="DCK32" s="46"/>
      <c r="DCL32" s="46"/>
      <c r="DCM32" s="46"/>
      <c r="DCN32" s="46"/>
      <c r="DCO32" s="46"/>
      <c r="DCP32" s="46"/>
      <c r="DCQ32" s="46"/>
      <c r="DCR32" s="46"/>
      <c r="DCS32" s="46"/>
      <c r="DCT32" s="46"/>
      <c r="DCU32" s="46"/>
      <c r="DCV32" s="46"/>
      <c r="DCW32" s="46"/>
      <c r="DCX32" s="46"/>
      <c r="DCY32" s="46"/>
      <c r="DCZ32" s="46"/>
      <c r="DDA32" s="46"/>
      <c r="DDB32" s="46"/>
      <c r="DDC32" s="46"/>
      <c r="DDD32" s="46"/>
      <c r="DDE32" s="46"/>
      <c r="DDF32" s="46"/>
      <c r="DDG32" s="46"/>
      <c r="DDH32" s="46"/>
      <c r="DDI32" s="46"/>
      <c r="DDJ32" s="46"/>
      <c r="DDK32" s="46"/>
      <c r="DDL32" s="46"/>
      <c r="DDM32" s="46"/>
      <c r="DDN32" s="46"/>
      <c r="DDO32" s="46"/>
      <c r="DDP32" s="46"/>
      <c r="DDQ32" s="46"/>
      <c r="DDR32" s="46"/>
      <c r="DDS32" s="46"/>
      <c r="DDT32" s="46"/>
      <c r="DDU32" s="46"/>
      <c r="DDV32" s="46"/>
      <c r="DDW32" s="46"/>
      <c r="DDX32" s="46"/>
      <c r="DDY32" s="46"/>
      <c r="DDZ32" s="46"/>
      <c r="DEA32" s="46"/>
      <c r="DEB32" s="46"/>
      <c r="DEC32" s="46"/>
      <c r="DED32" s="46"/>
      <c r="DEE32" s="46"/>
      <c r="DEF32" s="46"/>
      <c r="DEG32" s="46"/>
      <c r="DEH32" s="46"/>
      <c r="DEI32" s="46"/>
      <c r="DEJ32" s="46"/>
      <c r="DEK32" s="46"/>
      <c r="DEL32" s="46"/>
      <c r="DEM32" s="46"/>
      <c r="DEN32" s="46"/>
      <c r="DEO32" s="46"/>
      <c r="DEP32" s="46"/>
      <c r="DEQ32" s="46"/>
      <c r="DER32" s="46"/>
      <c r="DES32" s="46"/>
      <c r="DET32" s="46"/>
      <c r="DEU32" s="46"/>
      <c r="DEV32" s="46"/>
      <c r="DEW32" s="46"/>
      <c r="DEX32" s="46"/>
      <c r="DEY32" s="46"/>
      <c r="DEZ32" s="46"/>
      <c r="DFA32" s="46"/>
      <c r="DFB32" s="46"/>
      <c r="DFC32" s="46"/>
      <c r="DFD32" s="46"/>
      <c r="DFE32" s="46"/>
      <c r="DFF32" s="46"/>
      <c r="DFG32" s="46"/>
      <c r="DFH32" s="46"/>
      <c r="DFI32" s="46"/>
      <c r="DFJ32" s="46"/>
      <c r="DFK32" s="46"/>
      <c r="DFL32" s="46"/>
      <c r="DFM32" s="46"/>
      <c r="DFN32" s="46"/>
      <c r="DFO32" s="46"/>
      <c r="DFP32" s="46"/>
      <c r="DFQ32" s="46"/>
      <c r="DFR32" s="46"/>
      <c r="DFS32" s="46"/>
      <c r="DFT32" s="46"/>
      <c r="DFU32" s="46"/>
      <c r="DFV32" s="46"/>
      <c r="DFW32" s="46"/>
      <c r="DFX32" s="46"/>
      <c r="DFY32" s="46"/>
      <c r="DFZ32" s="46"/>
      <c r="DGA32" s="46"/>
      <c r="DGB32" s="46"/>
      <c r="DGC32" s="46"/>
      <c r="DGD32" s="46"/>
      <c r="DGE32" s="46"/>
      <c r="DGF32" s="46"/>
      <c r="DGG32" s="46"/>
      <c r="DGH32" s="46"/>
      <c r="DGI32" s="46"/>
      <c r="DGJ32" s="46"/>
      <c r="DGK32" s="46"/>
      <c r="DGL32" s="46"/>
      <c r="DGM32" s="46"/>
      <c r="DGN32" s="46"/>
      <c r="DGO32" s="46"/>
      <c r="DGP32" s="46"/>
      <c r="DGQ32" s="46"/>
      <c r="DGR32" s="46"/>
      <c r="DGS32" s="46"/>
      <c r="DGT32" s="46"/>
      <c r="DGU32" s="46"/>
      <c r="DGV32" s="46"/>
      <c r="DGW32" s="46"/>
      <c r="DGX32" s="46"/>
      <c r="DGY32" s="46"/>
      <c r="DGZ32" s="46"/>
      <c r="DHA32" s="46"/>
      <c r="DHB32" s="46"/>
      <c r="DHC32" s="46"/>
      <c r="DHD32" s="46"/>
      <c r="DHE32" s="46"/>
      <c r="DHF32" s="46"/>
      <c r="DHG32" s="46"/>
      <c r="DHH32" s="46"/>
      <c r="DHI32" s="46"/>
      <c r="DHJ32" s="46"/>
      <c r="DHK32" s="46"/>
      <c r="DHL32" s="46"/>
      <c r="DHM32" s="46"/>
      <c r="DHN32" s="46"/>
      <c r="DHO32" s="46"/>
      <c r="DHP32" s="46"/>
      <c r="DHQ32" s="46"/>
      <c r="DHR32" s="46"/>
      <c r="DHS32" s="46"/>
      <c r="DHT32" s="46"/>
      <c r="DHU32" s="46"/>
      <c r="DHV32" s="46"/>
      <c r="DHW32" s="46"/>
      <c r="DHX32" s="46"/>
      <c r="DHY32" s="46"/>
      <c r="DHZ32" s="46"/>
      <c r="DIA32" s="46"/>
      <c r="DIB32" s="46"/>
      <c r="DIC32" s="46"/>
      <c r="DID32" s="46"/>
      <c r="DIE32" s="46"/>
      <c r="DIF32" s="46"/>
      <c r="DIG32" s="46"/>
      <c r="DIH32" s="46"/>
      <c r="DII32" s="46"/>
      <c r="DIJ32" s="46"/>
      <c r="DIK32" s="46"/>
      <c r="DIL32" s="46"/>
      <c r="DIM32" s="46"/>
      <c r="DIN32" s="46"/>
      <c r="DIO32" s="46"/>
      <c r="DIP32" s="46"/>
      <c r="DIQ32" s="46"/>
      <c r="DIR32" s="46"/>
      <c r="DIS32" s="46"/>
      <c r="DIT32" s="46"/>
      <c r="DIU32" s="46"/>
      <c r="DIV32" s="46"/>
      <c r="DIW32" s="46"/>
      <c r="DIX32" s="46"/>
      <c r="DIY32" s="46"/>
      <c r="DIZ32" s="46"/>
      <c r="DJA32" s="46"/>
      <c r="DJB32" s="46"/>
      <c r="DJC32" s="46"/>
      <c r="DJD32" s="46"/>
      <c r="DJE32" s="46"/>
      <c r="DJF32" s="46"/>
      <c r="DJG32" s="46"/>
      <c r="DJH32" s="46"/>
      <c r="DJI32" s="46"/>
      <c r="DJJ32" s="46"/>
      <c r="DJK32" s="46"/>
      <c r="DJL32" s="46"/>
      <c r="DJM32" s="46"/>
      <c r="DJN32" s="46"/>
      <c r="DJO32" s="46"/>
      <c r="DJP32" s="46"/>
      <c r="DJQ32" s="46"/>
      <c r="DJR32" s="46"/>
      <c r="DJS32" s="46"/>
      <c r="DJT32" s="46"/>
      <c r="DJU32" s="46"/>
      <c r="DJV32" s="46"/>
      <c r="DJW32" s="46"/>
      <c r="DJX32" s="46"/>
      <c r="DJY32" s="46"/>
      <c r="DJZ32" s="46"/>
      <c r="DKA32" s="46"/>
      <c r="DKB32" s="46"/>
      <c r="DKC32" s="46"/>
      <c r="DKD32" s="46"/>
      <c r="DKE32" s="46"/>
      <c r="DKF32" s="46"/>
      <c r="DKG32" s="46"/>
      <c r="DKH32" s="46"/>
      <c r="DKI32" s="46"/>
      <c r="DKJ32" s="46"/>
      <c r="DKK32" s="46"/>
      <c r="DKL32" s="46"/>
      <c r="DKM32" s="46"/>
      <c r="DKN32" s="46"/>
      <c r="DKO32" s="46"/>
      <c r="DKP32" s="46"/>
      <c r="DKQ32" s="46"/>
      <c r="DKR32" s="46"/>
      <c r="DKS32" s="46"/>
      <c r="DKT32" s="46"/>
      <c r="DKU32" s="46"/>
      <c r="DKV32" s="46"/>
      <c r="DKW32" s="46"/>
      <c r="DKX32" s="46"/>
      <c r="DKY32" s="46"/>
      <c r="DKZ32" s="46"/>
      <c r="DLA32" s="46"/>
      <c r="DLB32" s="46"/>
      <c r="DLC32" s="46"/>
      <c r="DLD32" s="46"/>
      <c r="DLE32" s="46"/>
      <c r="DLF32" s="46"/>
      <c r="DLG32" s="46"/>
      <c r="DLH32" s="46"/>
      <c r="DLI32" s="46"/>
      <c r="DLJ32" s="46"/>
      <c r="DLK32" s="46"/>
      <c r="DLL32" s="46"/>
      <c r="DLM32" s="46"/>
      <c r="DLN32" s="46"/>
      <c r="DLO32" s="46"/>
      <c r="DLP32" s="46"/>
      <c r="DLQ32" s="46"/>
      <c r="DLR32" s="46"/>
      <c r="DLS32" s="46"/>
      <c r="DLT32" s="46"/>
      <c r="DLU32" s="46"/>
      <c r="DLV32" s="46"/>
      <c r="DLW32" s="46"/>
      <c r="DLX32" s="46"/>
      <c r="DLY32" s="46"/>
      <c r="DLZ32" s="46"/>
      <c r="DMA32" s="46"/>
      <c r="DMB32" s="46"/>
      <c r="DMC32" s="46"/>
      <c r="DMD32" s="46"/>
      <c r="DME32" s="46"/>
      <c r="DMF32" s="46"/>
      <c r="DMG32" s="46"/>
      <c r="DMH32" s="46"/>
      <c r="DMI32" s="46"/>
      <c r="DMJ32" s="46"/>
      <c r="DMK32" s="46"/>
      <c r="DML32" s="46"/>
      <c r="DMM32" s="46"/>
      <c r="DMN32" s="46"/>
      <c r="DMO32" s="46"/>
      <c r="DMP32" s="46"/>
      <c r="DMQ32" s="46"/>
      <c r="DMR32" s="46"/>
      <c r="DMS32" s="46"/>
      <c r="DMT32" s="46"/>
      <c r="DMU32" s="46"/>
      <c r="DMV32" s="46"/>
      <c r="DMW32" s="46"/>
      <c r="DMX32" s="46"/>
      <c r="DMY32" s="46"/>
      <c r="DMZ32" s="46"/>
      <c r="DNA32" s="46"/>
      <c r="DNB32" s="46"/>
      <c r="DNC32" s="46"/>
      <c r="DND32" s="46"/>
      <c r="DNE32" s="46"/>
      <c r="DNF32" s="46"/>
      <c r="DNG32" s="46"/>
      <c r="DNH32" s="46"/>
      <c r="DNI32" s="46"/>
      <c r="DNJ32" s="46"/>
      <c r="DNK32" s="46"/>
      <c r="DNL32" s="46"/>
      <c r="DNM32" s="46"/>
      <c r="DNN32" s="46"/>
      <c r="DNO32" s="46"/>
      <c r="DNP32" s="46"/>
      <c r="DNQ32" s="46"/>
      <c r="DNR32" s="46"/>
      <c r="DNS32" s="46"/>
      <c r="DNT32" s="46"/>
      <c r="DNU32" s="46"/>
      <c r="DNV32" s="46"/>
      <c r="DNW32" s="46"/>
      <c r="DNX32" s="46"/>
      <c r="DNY32" s="46"/>
      <c r="DNZ32" s="46"/>
      <c r="DOA32" s="46"/>
      <c r="DOB32" s="46"/>
      <c r="DOC32" s="46"/>
      <c r="DOD32" s="46"/>
      <c r="DOE32" s="46"/>
      <c r="DOF32" s="46"/>
      <c r="DOG32" s="46"/>
      <c r="DOH32" s="46"/>
      <c r="DOI32" s="46"/>
      <c r="DOJ32" s="46"/>
      <c r="DOK32" s="46"/>
      <c r="DOL32" s="46"/>
      <c r="DOM32" s="46"/>
      <c r="DON32" s="46"/>
      <c r="DOO32" s="46"/>
      <c r="DOP32" s="46"/>
      <c r="DOQ32" s="46"/>
      <c r="DOR32" s="46"/>
      <c r="DOS32" s="46"/>
      <c r="DOT32" s="46"/>
      <c r="DOU32" s="46"/>
      <c r="DOV32" s="46"/>
      <c r="DOW32" s="46"/>
      <c r="DOX32" s="46"/>
      <c r="DOY32" s="46"/>
      <c r="DOZ32" s="46"/>
      <c r="DPA32" s="46"/>
      <c r="DPB32" s="46"/>
      <c r="DPC32" s="46"/>
      <c r="DPD32" s="46"/>
      <c r="DPE32" s="46"/>
      <c r="DPF32" s="46"/>
      <c r="DPG32" s="46"/>
      <c r="DPH32" s="46"/>
      <c r="DPI32" s="46"/>
      <c r="DPJ32" s="46"/>
      <c r="DPK32" s="46"/>
      <c r="DPL32" s="46"/>
      <c r="DPM32" s="46"/>
      <c r="DPN32" s="46"/>
      <c r="DPO32" s="46"/>
      <c r="DPP32" s="46"/>
      <c r="DPQ32" s="46"/>
      <c r="DPR32" s="46"/>
      <c r="DPS32" s="46"/>
      <c r="DPT32" s="46"/>
      <c r="DPU32" s="46"/>
      <c r="DPV32" s="46"/>
      <c r="DPW32" s="46"/>
      <c r="DPX32" s="46"/>
      <c r="DPY32" s="46"/>
      <c r="DPZ32" s="46"/>
      <c r="DQA32" s="46"/>
      <c r="DQB32" s="46"/>
      <c r="DQC32" s="46"/>
      <c r="DQD32" s="46"/>
      <c r="DQE32" s="46"/>
      <c r="DQF32" s="46"/>
      <c r="DQG32" s="46"/>
      <c r="DQH32" s="46"/>
      <c r="DQI32" s="46"/>
      <c r="DQJ32" s="46"/>
      <c r="DQK32" s="46"/>
      <c r="DQL32" s="46"/>
      <c r="DQM32" s="46"/>
      <c r="DQN32" s="46"/>
      <c r="DQO32" s="46"/>
      <c r="DQP32" s="46"/>
      <c r="DQQ32" s="46"/>
      <c r="DQR32" s="46"/>
      <c r="DQS32" s="46"/>
      <c r="DQT32" s="46"/>
      <c r="DQU32" s="46"/>
      <c r="DQV32" s="46"/>
      <c r="DQW32" s="46"/>
      <c r="DQX32" s="46"/>
      <c r="DQY32" s="46"/>
      <c r="DQZ32" s="46"/>
      <c r="DRA32" s="46"/>
      <c r="DRB32" s="46"/>
      <c r="DRC32" s="46"/>
      <c r="DRD32" s="46"/>
      <c r="DRE32" s="46"/>
      <c r="DRF32" s="46"/>
      <c r="DRG32" s="46"/>
      <c r="DRH32" s="46"/>
      <c r="DRI32" s="46"/>
      <c r="DRJ32" s="46"/>
      <c r="DRK32" s="46"/>
      <c r="DRL32" s="46"/>
      <c r="DRM32" s="46"/>
      <c r="DRN32" s="46"/>
      <c r="DRO32" s="46"/>
      <c r="DRP32" s="46"/>
      <c r="DRQ32" s="46"/>
      <c r="DRR32" s="46"/>
      <c r="DRS32" s="46"/>
      <c r="DRT32" s="46"/>
      <c r="DRU32" s="46"/>
      <c r="DRV32" s="46"/>
      <c r="DRW32" s="46"/>
      <c r="DRX32" s="46"/>
      <c r="DRY32" s="46"/>
      <c r="DRZ32" s="46"/>
      <c r="DSA32" s="46"/>
      <c r="DSB32" s="46"/>
      <c r="DSC32" s="46"/>
      <c r="DSD32" s="46"/>
      <c r="DSE32" s="46"/>
      <c r="DSF32" s="46"/>
      <c r="DSG32" s="46"/>
      <c r="DSH32" s="46"/>
      <c r="DSI32" s="46"/>
      <c r="DSJ32" s="46"/>
      <c r="DSK32" s="46"/>
      <c r="DSL32" s="46"/>
      <c r="DSM32" s="46"/>
      <c r="DSN32" s="46"/>
      <c r="DSO32" s="46"/>
      <c r="DSP32" s="46"/>
      <c r="DSQ32" s="46"/>
      <c r="DSR32" s="46"/>
      <c r="DSS32" s="46"/>
      <c r="DST32" s="46"/>
      <c r="DSU32" s="46"/>
      <c r="DSV32" s="46"/>
      <c r="DSW32" s="46"/>
      <c r="DSX32" s="46"/>
      <c r="DSY32" s="46"/>
      <c r="DSZ32" s="46"/>
      <c r="DTA32" s="46"/>
      <c r="DTB32" s="46"/>
      <c r="DTC32" s="46"/>
      <c r="DTD32" s="46"/>
      <c r="DTE32" s="46"/>
      <c r="DTF32" s="46"/>
      <c r="DTG32" s="46"/>
      <c r="DTH32" s="46"/>
      <c r="DTI32" s="46"/>
      <c r="DTJ32" s="46"/>
      <c r="DTK32" s="46"/>
      <c r="DTL32" s="46"/>
      <c r="DTM32" s="46"/>
      <c r="DTN32" s="46"/>
      <c r="DTO32" s="46"/>
      <c r="DTP32" s="46"/>
      <c r="DTQ32" s="46"/>
      <c r="DTR32" s="46"/>
      <c r="DTS32" s="46"/>
      <c r="DTT32" s="46"/>
      <c r="DTU32" s="46"/>
      <c r="DTV32" s="46"/>
      <c r="DTW32" s="46"/>
      <c r="DTX32" s="46"/>
      <c r="DTY32" s="46"/>
      <c r="DTZ32" s="46"/>
      <c r="DUA32" s="46"/>
      <c r="DUB32" s="46"/>
      <c r="DUC32" s="46"/>
      <c r="DUD32" s="46"/>
      <c r="DUE32" s="46"/>
      <c r="DUF32" s="46"/>
      <c r="DUG32" s="46"/>
      <c r="DUH32" s="46"/>
      <c r="DUI32" s="46"/>
      <c r="DUJ32" s="46"/>
      <c r="DUK32" s="46"/>
      <c r="DUL32" s="46"/>
      <c r="DUM32" s="46"/>
      <c r="DUN32" s="46"/>
      <c r="DUO32" s="46"/>
      <c r="DUP32" s="46"/>
      <c r="DUQ32" s="46"/>
      <c r="DUR32" s="46"/>
      <c r="DUS32" s="46"/>
      <c r="DUT32" s="46"/>
      <c r="DUU32" s="46"/>
      <c r="DUV32" s="46"/>
      <c r="DUW32" s="46"/>
      <c r="DUX32" s="46"/>
      <c r="DUY32" s="46"/>
      <c r="DUZ32" s="46"/>
      <c r="DVA32" s="46"/>
      <c r="DVB32" s="46"/>
      <c r="DVC32" s="46"/>
      <c r="DVD32" s="46"/>
      <c r="DVE32" s="46"/>
      <c r="DVF32" s="46"/>
      <c r="DVG32" s="46"/>
      <c r="DVH32" s="46"/>
      <c r="DVI32" s="46"/>
      <c r="DVJ32" s="46"/>
      <c r="DVK32" s="46"/>
      <c r="DVL32" s="46"/>
      <c r="DVM32" s="46"/>
      <c r="DVN32" s="46"/>
      <c r="DVO32" s="46"/>
      <c r="DVP32" s="46"/>
      <c r="DVQ32" s="46"/>
      <c r="DVR32" s="46"/>
      <c r="DVS32" s="46"/>
      <c r="DVT32" s="46"/>
      <c r="DVU32" s="46"/>
      <c r="DVV32" s="46"/>
      <c r="DVW32" s="46"/>
      <c r="DVX32" s="46"/>
      <c r="DVY32" s="46"/>
      <c r="DVZ32" s="46"/>
      <c r="DWA32" s="46"/>
      <c r="DWB32" s="46"/>
      <c r="DWC32" s="46"/>
      <c r="DWD32" s="46"/>
      <c r="DWE32" s="46"/>
      <c r="DWF32" s="46"/>
      <c r="DWG32" s="46"/>
      <c r="DWH32" s="46"/>
      <c r="DWI32" s="46"/>
      <c r="DWJ32" s="46"/>
      <c r="DWK32" s="46"/>
      <c r="DWL32" s="46"/>
      <c r="DWM32" s="46"/>
      <c r="DWN32" s="46"/>
      <c r="DWO32" s="46"/>
      <c r="DWP32" s="46"/>
      <c r="DWQ32" s="46"/>
      <c r="DWR32" s="46"/>
      <c r="DWS32" s="46"/>
      <c r="DWT32" s="46"/>
      <c r="DWU32" s="46"/>
      <c r="DWV32" s="46"/>
      <c r="DWW32" s="46"/>
      <c r="DWX32" s="46"/>
      <c r="DWY32" s="46"/>
      <c r="DWZ32" s="46"/>
      <c r="DXA32" s="46"/>
      <c r="DXB32" s="46"/>
      <c r="DXC32" s="46"/>
      <c r="DXD32" s="46"/>
      <c r="DXE32" s="46"/>
      <c r="DXF32" s="46"/>
      <c r="DXG32" s="46"/>
      <c r="DXH32" s="46"/>
      <c r="DXI32" s="46"/>
      <c r="DXJ32" s="46"/>
      <c r="DXK32" s="46"/>
      <c r="DXL32" s="46"/>
      <c r="DXM32" s="46"/>
      <c r="DXN32" s="46"/>
      <c r="DXO32" s="46"/>
      <c r="DXP32" s="46"/>
      <c r="DXQ32" s="46"/>
      <c r="DXR32" s="46"/>
      <c r="DXS32" s="46"/>
      <c r="DXT32" s="46"/>
      <c r="DXU32" s="46"/>
      <c r="DXV32" s="46"/>
      <c r="DXW32" s="46"/>
      <c r="DXX32" s="46"/>
      <c r="DXY32" s="46"/>
      <c r="DXZ32" s="46"/>
      <c r="DYA32" s="46"/>
      <c r="DYB32" s="46"/>
      <c r="DYC32" s="46"/>
      <c r="DYD32" s="46"/>
      <c r="DYE32" s="46"/>
      <c r="DYF32" s="46"/>
      <c r="DYG32" s="46"/>
      <c r="DYH32" s="46"/>
      <c r="DYI32" s="46"/>
      <c r="DYJ32" s="46"/>
      <c r="DYK32" s="46"/>
      <c r="DYL32" s="46"/>
      <c r="DYM32" s="46"/>
      <c r="DYN32" s="46"/>
      <c r="DYO32" s="46"/>
      <c r="DYP32" s="46"/>
      <c r="DYQ32" s="46"/>
      <c r="DYR32" s="46"/>
      <c r="DYS32" s="46"/>
      <c r="DYT32" s="46"/>
      <c r="DYU32" s="46"/>
      <c r="DYV32" s="46"/>
      <c r="DYW32" s="46"/>
      <c r="DYX32" s="46"/>
      <c r="DYY32" s="46"/>
      <c r="DYZ32" s="46"/>
      <c r="DZA32" s="46"/>
      <c r="DZB32" s="46"/>
      <c r="DZC32" s="46"/>
      <c r="DZD32" s="46"/>
      <c r="DZE32" s="46"/>
      <c r="DZF32" s="46"/>
      <c r="DZG32" s="46"/>
      <c r="DZH32" s="46"/>
      <c r="DZI32" s="46"/>
      <c r="DZJ32" s="46"/>
      <c r="DZK32" s="46"/>
      <c r="DZL32" s="46"/>
      <c r="DZM32" s="46"/>
      <c r="DZN32" s="46"/>
      <c r="DZO32" s="46"/>
      <c r="DZP32" s="46"/>
      <c r="DZQ32" s="46"/>
      <c r="DZR32" s="46"/>
      <c r="DZS32" s="46"/>
      <c r="DZT32" s="46"/>
      <c r="DZU32" s="46"/>
      <c r="DZV32" s="46"/>
      <c r="DZW32" s="46"/>
      <c r="DZX32" s="46"/>
      <c r="DZY32" s="46"/>
      <c r="DZZ32" s="46"/>
      <c r="EAA32" s="46"/>
      <c r="EAB32" s="46"/>
      <c r="EAC32" s="46"/>
      <c r="EAD32" s="46"/>
      <c r="EAE32" s="46"/>
      <c r="EAF32" s="46"/>
      <c r="EAG32" s="46"/>
      <c r="EAH32" s="46"/>
      <c r="EAI32" s="46"/>
      <c r="EAJ32" s="46"/>
      <c r="EAK32" s="46"/>
      <c r="EAL32" s="46"/>
      <c r="EAM32" s="46"/>
      <c r="EAN32" s="46"/>
      <c r="EAO32" s="46"/>
      <c r="EAP32" s="46"/>
      <c r="EAQ32" s="46"/>
      <c r="EAR32" s="46"/>
      <c r="EAS32" s="46"/>
      <c r="EAT32" s="46"/>
      <c r="EAU32" s="46"/>
      <c r="EAV32" s="46"/>
      <c r="EAW32" s="46"/>
      <c r="EAX32" s="46"/>
      <c r="EAY32" s="46"/>
      <c r="EAZ32" s="46"/>
      <c r="EBA32" s="46"/>
      <c r="EBB32" s="46"/>
      <c r="EBC32" s="46"/>
      <c r="EBD32" s="46"/>
      <c r="EBE32" s="46"/>
      <c r="EBF32" s="46"/>
      <c r="EBG32" s="46"/>
      <c r="EBH32" s="46"/>
      <c r="EBI32" s="46"/>
      <c r="EBJ32" s="46"/>
      <c r="EBK32" s="46"/>
      <c r="EBL32" s="46"/>
      <c r="EBM32" s="46"/>
      <c r="EBN32" s="46"/>
      <c r="EBO32" s="46"/>
      <c r="EBP32" s="46"/>
      <c r="EBQ32" s="46"/>
      <c r="EBR32" s="46"/>
      <c r="EBS32" s="46"/>
      <c r="EBT32" s="46"/>
      <c r="EBU32" s="46"/>
      <c r="EBV32" s="46"/>
      <c r="EBW32" s="46"/>
      <c r="EBX32" s="46"/>
      <c r="EBY32" s="46"/>
      <c r="EBZ32" s="46"/>
      <c r="ECA32" s="46"/>
      <c r="ECB32" s="46"/>
      <c r="ECC32" s="46"/>
      <c r="ECD32" s="46"/>
      <c r="ECE32" s="46"/>
      <c r="ECF32" s="46"/>
      <c r="ECG32" s="46"/>
      <c r="ECH32" s="46"/>
      <c r="ECI32" s="46"/>
      <c r="ECJ32" s="46"/>
      <c r="ECK32" s="46"/>
      <c r="ECL32" s="46"/>
      <c r="ECM32" s="46"/>
      <c r="ECN32" s="46"/>
      <c r="ECO32" s="46"/>
      <c r="ECP32" s="46"/>
      <c r="ECQ32" s="46"/>
      <c r="ECR32" s="46"/>
      <c r="ECS32" s="46"/>
      <c r="ECT32" s="46"/>
      <c r="ECU32" s="46"/>
      <c r="ECV32" s="46"/>
      <c r="ECW32" s="46"/>
      <c r="ECX32" s="46"/>
      <c r="ECY32" s="46"/>
      <c r="ECZ32" s="46"/>
      <c r="EDA32" s="46"/>
      <c r="EDB32" s="46"/>
      <c r="EDC32" s="46"/>
      <c r="EDD32" s="46"/>
      <c r="EDE32" s="46"/>
      <c r="EDF32" s="46"/>
      <c r="EDG32" s="46"/>
      <c r="EDH32" s="46"/>
      <c r="EDI32" s="46"/>
      <c r="EDJ32" s="46"/>
      <c r="EDK32" s="46"/>
      <c r="EDL32" s="46"/>
      <c r="EDM32" s="46"/>
      <c r="EDN32" s="46"/>
      <c r="EDO32" s="46"/>
      <c r="EDP32" s="46"/>
      <c r="EDQ32" s="46"/>
      <c r="EDR32" s="46"/>
      <c r="EDS32" s="46"/>
      <c r="EDT32" s="46"/>
      <c r="EDU32" s="46"/>
      <c r="EDV32" s="46"/>
      <c r="EDW32" s="46"/>
      <c r="EDX32" s="46"/>
      <c r="EDY32" s="46"/>
      <c r="EDZ32" s="46"/>
      <c r="EEA32" s="46"/>
      <c r="EEB32" s="46"/>
      <c r="EEC32" s="46"/>
      <c r="EED32" s="46"/>
      <c r="EEE32" s="46"/>
      <c r="EEF32" s="46"/>
      <c r="EEG32" s="46"/>
      <c r="EEH32" s="46"/>
      <c r="EEI32" s="46"/>
      <c r="EEJ32" s="46"/>
      <c r="EEK32" s="46"/>
      <c r="EEL32" s="46"/>
      <c r="EEM32" s="46"/>
      <c r="EEN32" s="46"/>
      <c r="EEO32" s="46"/>
      <c r="EEP32" s="46"/>
      <c r="EEQ32" s="46"/>
      <c r="EER32" s="46"/>
      <c r="EES32" s="46"/>
      <c r="EET32" s="46"/>
      <c r="EEU32" s="46"/>
      <c r="EEV32" s="46"/>
      <c r="EEW32" s="46"/>
      <c r="EEX32" s="46"/>
      <c r="EEY32" s="46"/>
      <c r="EEZ32" s="46"/>
      <c r="EFA32" s="46"/>
      <c r="EFB32" s="46"/>
      <c r="EFC32" s="46"/>
      <c r="EFD32" s="46"/>
      <c r="EFE32" s="46"/>
      <c r="EFF32" s="46"/>
      <c r="EFG32" s="46"/>
      <c r="EFH32" s="46"/>
      <c r="EFI32" s="46"/>
      <c r="EFJ32" s="46"/>
      <c r="EFK32" s="46"/>
      <c r="EFL32" s="46"/>
      <c r="EFM32" s="46"/>
      <c r="EFN32" s="46"/>
      <c r="EFO32" s="46"/>
      <c r="EFP32" s="46"/>
      <c r="EFQ32" s="46"/>
      <c r="EFR32" s="46"/>
      <c r="EFS32" s="46"/>
      <c r="EFT32" s="46"/>
      <c r="EFU32" s="46"/>
      <c r="EFV32" s="46"/>
      <c r="EFW32" s="46"/>
      <c r="EFX32" s="46"/>
      <c r="EFY32" s="46"/>
      <c r="EFZ32" s="46"/>
      <c r="EGA32" s="46"/>
      <c r="EGB32" s="46"/>
      <c r="EGC32" s="46"/>
      <c r="EGD32" s="46"/>
      <c r="EGE32" s="46"/>
      <c r="EGF32" s="46"/>
      <c r="EGG32" s="46"/>
      <c r="EGH32" s="46"/>
      <c r="EGI32" s="46"/>
      <c r="EGJ32" s="46"/>
      <c r="EGK32" s="46"/>
      <c r="EGL32" s="46"/>
      <c r="EGM32" s="46"/>
      <c r="EGN32" s="46"/>
      <c r="EGO32" s="46"/>
      <c r="EGP32" s="46"/>
      <c r="EGQ32" s="46"/>
      <c r="EGR32" s="46"/>
      <c r="EGS32" s="46"/>
      <c r="EGT32" s="46"/>
      <c r="EGU32" s="46"/>
      <c r="EGV32" s="46"/>
      <c r="EGW32" s="46"/>
      <c r="EGX32" s="46"/>
      <c r="EGY32" s="46"/>
      <c r="EGZ32" s="46"/>
      <c r="EHA32" s="46"/>
      <c r="EHB32" s="46"/>
      <c r="EHC32" s="46"/>
      <c r="EHD32" s="46"/>
      <c r="EHE32" s="46"/>
      <c r="EHF32" s="46"/>
      <c r="EHG32" s="46"/>
      <c r="EHH32" s="46"/>
      <c r="EHI32" s="46"/>
      <c r="EHJ32" s="46"/>
      <c r="EHK32" s="46"/>
      <c r="EHL32" s="46"/>
      <c r="EHM32" s="46"/>
      <c r="EHN32" s="46"/>
      <c r="EHO32" s="46"/>
      <c r="EHP32" s="46"/>
      <c r="EHQ32" s="46"/>
      <c r="EHR32" s="46"/>
      <c r="EHS32" s="46"/>
      <c r="EHT32" s="46"/>
      <c r="EHU32" s="46"/>
      <c r="EHV32" s="46"/>
      <c r="EHW32" s="46"/>
      <c r="EHX32" s="46"/>
      <c r="EHY32" s="46"/>
      <c r="EHZ32" s="46"/>
      <c r="EIA32" s="46"/>
      <c r="EIB32" s="46"/>
      <c r="EIC32" s="46"/>
      <c r="EID32" s="46"/>
      <c r="EIE32" s="46"/>
      <c r="EIF32" s="46"/>
      <c r="EIG32" s="46"/>
      <c r="EIH32" s="46"/>
      <c r="EII32" s="46"/>
      <c r="EIJ32" s="46"/>
      <c r="EIK32" s="46"/>
      <c r="EIL32" s="46"/>
      <c r="EIM32" s="46"/>
      <c r="EIN32" s="46"/>
      <c r="EIO32" s="46"/>
      <c r="EIP32" s="46"/>
      <c r="EIQ32" s="46"/>
      <c r="EIR32" s="46"/>
      <c r="EIS32" s="46"/>
      <c r="EIT32" s="46"/>
      <c r="EIU32" s="46"/>
      <c r="EIV32" s="46"/>
      <c r="EIW32" s="46"/>
      <c r="EIX32" s="46"/>
      <c r="EIY32" s="46"/>
      <c r="EIZ32" s="46"/>
      <c r="EJA32" s="46"/>
      <c r="EJB32" s="46"/>
      <c r="EJC32" s="46"/>
      <c r="EJD32" s="46"/>
      <c r="EJE32" s="46"/>
      <c r="EJF32" s="46"/>
      <c r="EJG32" s="46"/>
      <c r="EJH32" s="46"/>
      <c r="EJI32" s="46"/>
      <c r="EJJ32" s="46"/>
      <c r="EJK32" s="46"/>
      <c r="EJL32" s="46"/>
      <c r="EJM32" s="46"/>
      <c r="EJN32" s="46"/>
      <c r="EJO32" s="46"/>
      <c r="EJP32" s="46"/>
      <c r="EJQ32" s="46"/>
      <c r="EJR32" s="46"/>
      <c r="EJS32" s="46"/>
      <c r="EJT32" s="46"/>
      <c r="EJU32" s="46"/>
      <c r="EJV32" s="46"/>
      <c r="EJW32" s="46"/>
      <c r="EJX32" s="46"/>
      <c r="EJY32" s="46"/>
      <c r="EJZ32" s="46"/>
      <c r="EKA32" s="46"/>
      <c r="EKB32" s="46"/>
      <c r="EKC32" s="46"/>
      <c r="EKD32" s="46"/>
      <c r="EKE32" s="46"/>
      <c r="EKF32" s="46"/>
      <c r="EKG32" s="46"/>
      <c r="EKH32" s="46"/>
      <c r="EKI32" s="46"/>
      <c r="EKJ32" s="46"/>
      <c r="EKK32" s="46"/>
      <c r="EKL32" s="46"/>
      <c r="EKM32" s="46"/>
      <c r="EKN32" s="46"/>
      <c r="EKO32" s="46"/>
      <c r="EKP32" s="46"/>
      <c r="EKQ32" s="46"/>
      <c r="EKR32" s="46"/>
      <c r="EKS32" s="46"/>
      <c r="EKT32" s="46"/>
      <c r="EKU32" s="46"/>
      <c r="EKV32" s="46"/>
      <c r="EKW32" s="46"/>
      <c r="EKX32" s="46"/>
      <c r="EKY32" s="46"/>
      <c r="EKZ32" s="46"/>
      <c r="ELA32" s="46"/>
      <c r="ELB32" s="46"/>
      <c r="ELC32" s="46"/>
      <c r="ELD32" s="46"/>
      <c r="ELE32" s="46"/>
      <c r="ELF32" s="46"/>
      <c r="ELG32" s="46"/>
      <c r="ELH32" s="46"/>
      <c r="ELI32" s="46"/>
      <c r="ELJ32" s="46"/>
      <c r="ELK32" s="46"/>
      <c r="ELL32" s="46"/>
      <c r="ELM32" s="46"/>
      <c r="ELN32" s="46"/>
      <c r="ELO32" s="46"/>
      <c r="ELP32" s="46"/>
      <c r="ELQ32" s="46"/>
      <c r="ELR32" s="46"/>
      <c r="ELS32" s="46"/>
      <c r="ELT32" s="46"/>
      <c r="ELU32" s="46"/>
      <c r="ELV32" s="46"/>
      <c r="ELW32" s="46"/>
      <c r="ELX32" s="46"/>
      <c r="ELY32" s="46"/>
      <c r="ELZ32" s="46"/>
      <c r="EMA32" s="46"/>
      <c r="EMB32" s="46"/>
      <c r="EMC32" s="46"/>
      <c r="EMD32" s="46"/>
      <c r="EME32" s="46"/>
      <c r="EMF32" s="46"/>
      <c r="EMG32" s="46"/>
      <c r="EMH32" s="46"/>
      <c r="EMI32" s="46"/>
      <c r="EMJ32" s="46"/>
      <c r="EMK32" s="46"/>
      <c r="EML32" s="46"/>
      <c r="EMM32" s="46"/>
      <c r="EMN32" s="46"/>
      <c r="EMO32" s="46"/>
      <c r="EMP32" s="46"/>
      <c r="EMQ32" s="46"/>
      <c r="EMR32" s="46"/>
      <c r="EMS32" s="46"/>
      <c r="EMT32" s="46"/>
      <c r="EMU32" s="46"/>
      <c r="EMV32" s="46"/>
      <c r="EMW32" s="46"/>
      <c r="EMX32" s="46"/>
      <c r="EMY32" s="46"/>
      <c r="EMZ32" s="46"/>
      <c r="ENA32" s="46"/>
      <c r="ENB32" s="46"/>
      <c r="ENC32" s="46"/>
      <c r="END32" s="46"/>
      <c r="ENE32" s="46"/>
      <c r="ENF32" s="46"/>
      <c r="ENG32" s="46"/>
      <c r="ENH32" s="46"/>
      <c r="ENI32" s="46"/>
      <c r="ENJ32" s="46"/>
      <c r="ENK32" s="46"/>
      <c r="ENL32" s="46"/>
      <c r="ENM32" s="46"/>
      <c r="ENN32" s="46"/>
      <c r="ENO32" s="46"/>
      <c r="ENP32" s="46"/>
      <c r="ENQ32" s="46"/>
      <c r="ENR32" s="46"/>
      <c r="ENS32" s="46"/>
      <c r="ENT32" s="46"/>
      <c r="ENU32" s="46"/>
      <c r="ENV32" s="46"/>
      <c r="ENW32" s="46"/>
      <c r="ENX32" s="46"/>
      <c r="ENY32" s="46"/>
      <c r="ENZ32" s="46"/>
      <c r="EOA32" s="46"/>
      <c r="EOB32" s="46"/>
      <c r="EOC32" s="46"/>
      <c r="EOD32" s="46"/>
      <c r="EOE32" s="46"/>
      <c r="EOF32" s="46"/>
      <c r="EOG32" s="46"/>
      <c r="EOH32" s="46"/>
      <c r="EOI32" s="46"/>
      <c r="EOJ32" s="46"/>
      <c r="EOK32" s="46"/>
      <c r="EOL32" s="46"/>
      <c r="EOM32" s="46"/>
      <c r="EON32" s="46"/>
      <c r="EOO32" s="46"/>
      <c r="EOP32" s="46"/>
      <c r="EOQ32" s="46"/>
      <c r="EOR32" s="46"/>
      <c r="EOS32" s="46"/>
      <c r="EOT32" s="46"/>
      <c r="EOU32" s="46"/>
      <c r="EOV32" s="46"/>
      <c r="EOW32" s="46"/>
      <c r="EOX32" s="46"/>
      <c r="EOY32" s="46"/>
      <c r="EOZ32" s="46"/>
      <c r="EPA32" s="46"/>
      <c r="EPB32" s="46"/>
      <c r="EPC32" s="46"/>
      <c r="EPD32" s="46"/>
      <c r="EPE32" s="46"/>
      <c r="EPF32" s="46"/>
      <c r="EPG32" s="46"/>
      <c r="EPH32" s="46"/>
      <c r="EPI32" s="46"/>
      <c r="EPJ32" s="46"/>
      <c r="EPK32" s="46"/>
      <c r="EPL32" s="46"/>
      <c r="EPM32" s="46"/>
      <c r="EPN32" s="46"/>
      <c r="EPO32" s="46"/>
      <c r="EPP32" s="46"/>
      <c r="EPQ32" s="46"/>
      <c r="EPR32" s="46"/>
      <c r="EPS32" s="46"/>
      <c r="EPT32" s="46"/>
      <c r="EPU32" s="46"/>
      <c r="EPV32" s="46"/>
      <c r="EPW32" s="46"/>
      <c r="EPX32" s="46"/>
      <c r="EPY32" s="46"/>
      <c r="EPZ32" s="46"/>
      <c r="EQA32" s="46"/>
      <c r="EQB32" s="46"/>
      <c r="EQC32" s="46"/>
      <c r="EQD32" s="46"/>
      <c r="EQE32" s="46"/>
      <c r="EQF32" s="46"/>
      <c r="EQG32" s="46"/>
      <c r="EQH32" s="46"/>
      <c r="EQI32" s="46"/>
      <c r="EQJ32" s="46"/>
      <c r="EQK32" s="46"/>
      <c r="EQL32" s="46"/>
      <c r="EQM32" s="46"/>
      <c r="EQN32" s="46"/>
      <c r="EQO32" s="46"/>
      <c r="EQP32" s="46"/>
      <c r="EQQ32" s="46"/>
      <c r="EQR32" s="46"/>
      <c r="EQS32" s="46"/>
      <c r="EQT32" s="46"/>
      <c r="EQU32" s="46"/>
      <c r="EQV32" s="46"/>
      <c r="EQW32" s="46"/>
      <c r="EQX32" s="46"/>
      <c r="EQY32" s="46"/>
      <c r="EQZ32" s="46"/>
      <c r="ERA32" s="46"/>
      <c r="ERB32" s="46"/>
      <c r="ERC32" s="46"/>
      <c r="ERD32" s="46"/>
      <c r="ERE32" s="46"/>
      <c r="ERF32" s="46"/>
      <c r="ERG32" s="46"/>
      <c r="ERH32" s="46"/>
      <c r="ERI32" s="46"/>
      <c r="ERJ32" s="46"/>
      <c r="ERK32" s="46"/>
      <c r="ERL32" s="46"/>
      <c r="ERM32" s="46"/>
      <c r="ERN32" s="46"/>
      <c r="ERO32" s="46"/>
      <c r="ERP32" s="46"/>
      <c r="ERQ32" s="46"/>
      <c r="ERR32" s="46"/>
      <c r="ERS32" s="46"/>
      <c r="ERT32" s="46"/>
      <c r="ERU32" s="46"/>
      <c r="ERV32" s="46"/>
      <c r="ERW32" s="46"/>
      <c r="ERX32" s="46"/>
      <c r="ERY32" s="46"/>
      <c r="ERZ32" s="46"/>
      <c r="ESA32" s="46"/>
      <c r="ESB32" s="46"/>
      <c r="ESC32" s="46"/>
      <c r="ESD32" s="46"/>
      <c r="ESE32" s="46"/>
      <c r="ESF32" s="46"/>
      <c r="ESG32" s="46"/>
      <c r="ESH32" s="46"/>
      <c r="ESI32" s="46"/>
      <c r="ESJ32" s="46"/>
      <c r="ESK32" s="46"/>
      <c r="ESL32" s="46"/>
      <c r="ESM32" s="46"/>
      <c r="ESN32" s="46"/>
      <c r="ESO32" s="46"/>
      <c r="ESP32" s="46"/>
      <c r="ESQ32" s="46"/>
      <c r="ESR32" s="46"/>
      <c r="ESS32" s="46"/>
      <c r="EST32" s="46"/>
      <c r="ESU32" s="46"/>
      <c r="ESV32" s="46"/>
      <c r="ESW32" s="46"/>
      <c r="ESX32" s="46"/>
      <c r="ESY32" s="46"/>
      <c r="ESZ32" s="46"/>
      <c r="ETA32" s="46"/>
      <c r="ETB32" s="46"/>
      <c r="ETC32" s="46"/>
      <c r="ETD32" s="46"/>
      <c r="ETE32" s="46"/>
      <c r="ETF32" s="46"/>
      <c r="ETG32" s="46"/>
      <c r="ETH32" s="46"/>
      <c r="ETI32" s="46"/>
      <c r="ETJ32" s="46"/>
      <c r="ETK32" s="46"/>
      <c r="ETL32" s="46"/>
      <c r="ETM32" s="46"/>
      <c r="ETN32" s="46"/>
      <c r="ETO32" s="46"/>
      <c r="ETP32" s="46"/>
      <c r="ETQ32" s="46"/>
      <c r="ETR32" s="46"/>
      <c r="ETS32" s="46"/>
      <c r="ETT32" s="46"/>
      <c r="ETU32" s="46"/>
      <c r="ETV32" s="46"/>
      <c r="ETW32" s="46"/>
      <c r="ETX32" s="46"/>
      <c r="ETY32" s="46"/>
      <c r="ETZ32" s="46"/>
      <c r="EUA32" s="46"/>
      <c r="EUB32" s="46"/>
      <c r="EUC32" s="46"/>
      <c r="EUD32" s="46"/>
      <c r="EUE32" s="46"/>
      <c r="EUF32" s="46"/>
      <c r="EUG32" s="46"/>
      <c r="EUH32" s="46"/>
      <c r="EUI32" s="46"/>
      <c r="EUJ32" s="46"/>
      <c r="EUK32" s="46"/>
      <c r="EUL32" s="46"/>
      <c r="EUM32" s="46"/>
      <c r="EUN32" s="46"/>
      <c r="EUO32" s="46"/>
      <c r="EUP32" s="46"/>
      <c r="EUQ32" s="46"/>
      <c r="EUR32" s="46"/>
      <c r="EUS32" s="46"/>
      <c r="EUT32" s="46"/>
      <c r="EUU32" s="46"/>
      <c r="EUV32" s="46"/>
      <c r="EUW32" s="46"/>
      <c r="EUX32" s="46"/>
      <c r="EUY32" s="46"/>
      <c r="EUZ32" s="46"/>
      <c r="EVA32" s="46"/>
      <c r="EVB32" s="46"/>
      <c r="EVC32" s="46"/>
      <c r="EVD32" s="46"/>
      <c r="EVE32" s="46"/>
      <c r="EVF32" s="46"/>
      <c r="EVG32" s="46"/>
      <c r="EVH32" s="46"/>
      <c r="EVI32" s="46"/>
      <c r="EVJ32" s="46"/>
      <c r="EVK32" s="46"/>
      <c r="EVL32" s="46"/>
      <c r="EVM32" s="46"/>
      <c r="EVN32" s="46"/>
      <c r="EVO32" s="46"/>
      <c r="EVP32" s="46"/>
      <c r="EVQ32" s="46"/>
      <c r="EVR32" s="46"/>
      <c r="EVS32" s="46"/>
      <c r="EVT32" s="46"/>
      <c r="EVU32" s="46"/>
      <c r="EVV32" s="46"/>
      <c r="EVW32" s="46"/>
      <c r="EVX32" s="46"/>
      <c r="EVY32" s="46"/>
      <c r="EVZ32" s="46"/>
      <c r="EWA32" s="46"/>
      <c r="EWB32" s="46"/>
      <c r="EWC32" s="46"/>
      <c r="EWD32" s="46"/>
      <c r="EWE32" s="46"/>
      <c r="EWF32" s="46"/>
      <c r="EWG32" s="46"/>
      <c r="EWH32" s="46"/>
      <c r="EWI32" s="46"/>
      <c r="EWJ32" s="46"/>
      <c r="EWK32" s="46"/>
      <c r="EWL32" s="46"/>
      <c r="EWM32" s="46"/>
      <c r="EWN32" s="46"/>
      <c r="EWO32" s="46"/>
      <c r="EWP32" s="46"/>
      <c r="EWQ32" s="46"/>
      <c r="EWR32" s="46"/>
      <c r="EWS32" s="46"/>
      <c r="EWT32" s="46"/>
      <c r="EWU32" s="46"/>
      <c r="EWV32" s="46"/>
      <c r="EWW32" s="46"/>
      <c r="EWX32" s="46"/>
      <c r="EWY32" s="46"/>
      <c r="EWZ32" s="46"/>
      <c r="EXA32" s="46"/>
      <c r="EXB32" s="46"/>
      <c r="EXC32" s="46"/>
      <c r="EXD32" s="46"/>
      <c r="EXE32" s="46"/>
      <c r="EXF32" s="46"/>
      <c r="EXG32" s="46"/>
      <c r="EXH32" s="46"/>
      <c r="EXI32" s="46"/>
      <c r="EXJ32" s="46"/>
      <c r="EXK32" s="46"/>
      <c r="EXL32" s="46"/>
      <c r="EXM32" s="46"/>
      <c r="EXN32" s="46"/>
      <c r="EXO32" s="46"/>
      <c r="EXP32" s="46"/>
      <c r="EXQ32" s="46"/>
      <c r="EXR32" s="46"/>
      <c r="EXS32" s="46"/>
      <c r="EXT32" s="46"/>
      <c r="EXU32" s="46"/>
      <c r="EXV32" s="46"/>
      <c r="EXW32" s="46"/>
      <c r="EXX32" s="46"/>
      <c r="EXY32" s="46"/>
      <c r="EXZ32" s="46"/>
      <c r="EYA32" s="46"/>
      <c r="EYB32" s="46"/>
      <c r="EYC32" s="46"/>
      <c r="EYD32" s="46"/>
      <c r="EYE32" s="46"/>
      <c r="EYF32" s="46"/>
      <c r="EYG32" s="46"/>
      <c r="EYH32" s="46"/>
      <c r="EYI32" s="46"/>
      <c r="EYJ32" s="46"/>
      <c r="EYK32" s="46"/>
      <c r="EYL32" s="46"/>
      <c r="EYM32" s="46"/>
      <c r="EYN32" s="46"/>
      <c r="EYO32" s="46"/>
      <c r="EYP32" s="46"/>
      <c r="EYQ32" s="46"/>
      <c r="EYR32" s="46"/>
      <c r="EYS32" s="46"/>
      <c r="EYT32" s="46"/>
      <c r="EYU32" s="46"/>
      <c r="EYV32" s="46"/>
      <c r="EYW32" s="46"/>
      <c r="EYX32" s="46"/>
      <c r="EYY32" s="46"/>
      <c r="EYZ32" s="46"/>
      <c r="EZA32" s="46"/>
      <c r="EZB32" s="46"/>
      <c r="EZC32" s="46"/>
      <c r="EZD32" s="46"/>
      <c r="EZE32" s="46"/>
      <c r="EZF32" s="46"/>
      <c r="EZG32" s="46"/>
      <c r="EZH32" s="46"/>
      <c r="EZI32" s="46"/>
      <c r="EZJ32" s="46"/>
      <c r="EZK32" s="46"/>
      <c r="EZL32" s="46"/>
      <c r="EZM32" s="46"/>
      <c r="EZN32" s="46"/>
      <c r="EZO32" s="46"/>
      <c r="EZP32" s="46"/>
      <c r="EZQ32" s="46"/>
      <c r="EZR32" s="46"/>
      <c r="EZS32" s="46"/>
      <c r="EZT32" s="46"/>
      <c r="EZU32" s="46"/>
      <c r="EZV32" s="46"/>
      <c r="EZW32" s="46"/>
      <c r="EZX32" s="46"/>
      <c r="EZY32" s="46"/>
      <c r="EZZ32" s="46"/>
      <c r="FAA32" s="46"/>
      <c r="FAB32" s="46"/>
      <c r="FAC32" s="46"/>
      <c r="FAD32" s="46"/>
      <c r="FAE32" s="46"/>
      <c r="FAF32" s="46"/>
      <c r="FAG32" s="46"/>
      <c r="FAH32" s="46"/>
      <c r="FAI32" s="46"/>
      <c r="FAJ32" s="46"/>
      <c r="FAK32" s="46"/>
      <c r="FAL32" s="46"/>
      <c r="FAM32" s="46"/>
      <c r="FAN32" s="46"/>
      <c r="FAO32" s="46"/>
      <c r="FAP32" s="46"/>
      <c r="FAQ32" s="46"/>
      <c r="FAR32" s="46"/>
      <c r="FAS32" s="46"/>
      <c r="FAT32" s="46"/>
      <c r="FAU32" s="46"/>
      <c r="FAV32" s="46"/>
      <c r="FAW32" s="46"/>
      <c r="FAX32" s="46"/>
      <c r="FAY32" s="46"/>
      <c r="FAZ32" s="46"/>
      <c r="FBA32" s="46"/>
      <c r="FBB32" s="46"/>
      <c r="FBC32" s="46"/>
      <c r="FBD32" s="46"/>
      <c r="FBE32" s="46"/>
      <c r="FBF32" s="46"/>
      <c r="FBG32" s="46"/>
      <c r="FBH32" s="46"/>
      <c r="FBI32" s="46"/>
      <c r="FBJ32" s="46"/>
      <c r="FBK32" s="46"/>
      <c r="FBL32" s="46"/>
      <c r="FBM32" s="46"/>
      <c r="FBN32" s="46"/>
      <c r="FBO32" s="46"/>
      <c r="FBP32" s="46"/>
      <c r="FBQ32" s="46"/>
      <c r="FBR32" s="46"/>
      <c r="FBS32" s="46"/>
      <c r="FBT32" s="46"/>
      <c r="FBU32" s="46"/>
      <c r="FBV32" s="46"/>
      <c r="FBW32" s="46"/>
      <c r="FBX32" s="46"/>
      <c r="FBY32" s="46"/>
      <c r="FBZ32" s="46"/>
      <c r="FCA32" s="46"/>
      <c r="FCB32" s="46"/>
      <c r="FCC32" s="46"/>
      <c r="FCD32" s="46"/>
      <c r="FCE32" s="46"/>
      <c r="FCF32" s="46"/>
      <c r="FCG32" s="46"/>
      <c r="FCH32" s="46"/>
      <c r="FCI32" s="46"/>
      <c r="FCJ32" s="46"/>
      <c r="FCK32" s="46"/>
      <c r="FCL32" s="46"/>
      <c r="FCM32" s="46"/>
      <c r="FCN32" s="46"/>
      <c r="FCO32" s="46"/>
      <c r="FCP32" s="46"/>
      <c r="FCQ32" s="46"/>
      <c r="FCR32" s="46"/>
      <c r="FCS32" s="46"/>
      <c r="FCT32" s="46"/>
      <c r="FCU32" s="46"/>
      <c r="FCV32" s="46"/>
      <c r="FCW32" s="46"/>
      <c r="FCX32" s="46"/>
      <c r="FCY32" s="46"/>
      <c r="FCZ32" s="46"/>
      <c r="FDA32" s="46"/>
      <c r="FDB32" s="46"/>
      <c r="FDC32" s="46"/>
      <c r="FDD32" s="46"/>
      <c r="FDE32" s="46"/>
      <c r="FDF32" s="46"/>
      <c r="FDG32" s="46"/>
      <c r="FDH32" s="46"/>
      <c r="FDI32" s="46"/>
      <c r="FDJ32" s="46"/>
      <c r="FDK32" s="46"/>
      <c r="FDL32" s="46"/>
      <c r="FDM32" s="46"/>
      <c r="FDN32" s="46"/>
      <c r="FDO32" s="46"/>
      <c r="FDP32" s="46"/>
      <c r="FDQ32" s="46"/>
      <c r="FDR32" s="46"/>
      <c r="FDS32" s="46"/>
      <c r="FDT32" s="46"/>
      <c r="FDU32" s="46"/>
      <c r="FDV32" s="46"/>
      <c r="FDW32" s="46"/>
      <c r="FDX32" s="46"/>
      <c r="FDY32" s="46"/>
      <c r="FDZ32" s="46"/>
      <c r="FEA32" s="46"/>
      <c r="FEB32" s="46"/>
      <c r="FEC32" s="46"/>
      <c r="FED32" s="46"/>
      <c r="FEE32" s="46"/>
      <c r="FEF32" s="46"/>
      <c r="FEG32" s="46"/>
      <c r="FEH32" s="46"/>
      <c r="FEI32" s="46"/>
      <c r="FEJ32" s="46"/>
      <c r="FEK32" s="46"/>
      <c r="FEL32" s="46"/>
      <c r="FEM32" s="46"/>
      <c r="FEN32" s="46"/>
      <c r="FEO32" s="46"/>
      <c r="FEP32" s="46"/>
      <c r="FEQ32" s="46"/>
      <c r="FER32" s="46"/>
      <c r="FES32" s="46"/>
      <c r="FET32" s="46"/>
      <c r="FEU32" s="46"/>
      <c r="FEV32" s="46"/>
      <c r="FEW32" s="46"/>
      <c r="FEX32" s="46"/>
      <c r="FEY32" s="46"/>
      <c r="FEZ32" s="46"/>
      <c r="FFA32" s="46"/>
      <c r="FFB32" s="46"/>
      <c r="FFC32" s="46"/>
      <c r="FFD32" s="46"/>
      <c r="FFE32" s="46"/>
      <c r="FFF32" s="46"/>
      <c r="FFG32" s="46"/>
      <c r="FFH32" s="46"/>
      <c r="FFI32" s="46"/>
      <c r="FFJ32" s="46"/>
      <c r="FFK32" s="46"/>
      <c r="FFL32" s="46"/>
      <c r="FFM32" s="46"/>
      <c r="FFN32" s="46"/>
      <c r="FFO32" s="46"/>
      <c r="FFP32" s="46"/>
      <c r="FFQ32" s="46"/>
      <c r="FFR32" s="46"/>
      <c r="FFS32" s="46"/>
      <c r="FFT32" s="46"/>
      <c r="FFU32" s="46"/>
      <c r="FFV32" s="46"/>
      <c r="FFW32" s="46"/>
      <c r="FFX32" s="46"/>
      <c r="FFY32" s="46"/>
      <c r="FFZ32" s="46"/>
      <c r="FGA32" s="46"/>
      <c r="FGB32" s="46"/>
      <c r="FGC32" s="46"/>
      <c r="FGD32" s="46"/>
      <c r="FGE32" s="46"/>
      <c r="FGF32" s="46"/>
      <c r="FGG32" s="46"/>
      <c r="FGH32" s="46"/>
      <c r="FGI32" s="46"/>
      <c r="FGJ32" s="46"/>
      <c r="FGK32" s="46"/>
      <c r="FGL32" s="46"/>
      <c r="FGM32" s="46"/>
      <c r="FGN32" s="46"/>
      <c r="FGO32" s="46"/>
      <c r="FGP32" s="46"/>
      <c r="FGQ32" s="46"/>
      <c r="FGR32" s="46"/>
      <c r="FGS32" s="46"/>
      <c r="FGT32" s="46"/>
      <c r="FGU32" s="46"/>
      <c r="FGV32" s="46"/>
      <c r="FGW32" s="46"/>
      <c r="FGX32" s="46"/>
      <c r="FGY32" s="46"/>
      <c r="FGZ32" s="46"/>
      <c r="FHA32" s="46"/>
      <c r="FHB32" s="46"/>
      <c r="FHC32" s="46"/>
      <c r="FHD32" s="46"/>
      <c r="FHE32" s="46"/>
      <c r="FHF32" s="46"/>
      <c r="FHG32" s="46"/>
      <c r="FHH32" s="46"/>
      <c r="FHI32" s="46"/>
      <c r="FHJ32" s="46"/>
      <c r="FHK32" s="46"/>
      <c r="FHL32" s="46"/>
      <c r="FHM32" s="46"/>
      <c r="FHN32" s="46"/>
      <c r="FHO32" s="46"/>
      <c r="FHP32" s="46"/>
      <c r="FHQ32" s="46"/>
      <c r="FHR32" s="46"/>
      <c r="FHS32" s="46"/>
      <c r="FHT32" s="46"/>
      <c r="FHU32" s="46"/>
      <c r="FHV32" s="46"/>
      <c r="FHW32" s="46"/>
      <c r="FHX32" s="46"/>
      <c r="FHY32" s="46"/>
      <c r="FHZ32" s="46"/>
      <c r="FIA32" s="46"/>
      <c r="FIB32" s="46"/>
      <c r="FIC32" s="46"/>
      <c r="FID32" s="46"/>
      <c r="FIE32" s="46"/>
      <c r="FIF32" s="46"/>
      <c r="FIG32" s="46"/>
      <c r="FIH32" s="46"/>
      <c r="FII32" s="46"/>
      <c r="FIJ32" s="46"/>
      <c r="FIK32" s="46"/>
      <c r="FIL32" s="46"/>
      <c r="FIM32" s="46"/>
      <c r="FIN32" s="46"/>
      <c r="FIO32" s="46"/>
      <c r="FIP32" s="46"/>
      <c r="FIQ32" s="46"/>
      <c r="FIR32" s="46"/>
      <c r="FIS32" s="46"/>
      <c r="FIT32" s="46"/>
      <c r="FIU32" s="46"/>
      <c r="FIV32" s="46"/>
      <c r="FIW32" s="46"/>
      <c r="FIX32" s="46"/>
      <c r="FIY32" s="46"/>
      <c r="FIZ32" s="46"/>
      <c r="FJA32" s="46"/>
      <c r="FJB32" s="46"/>
      <c r="FJC32" s="46"/>
      <c r="FJD32" s="46"/>
      <c r="FJE32" s="46"/>
      <c r="FJF32" s="46"/>
      <c r="FJG32" s="46"/>
      <c r="FJH32" s="46"/>
      <c r="FJI32" s="46"/>
      <c r="FJJ32" s="46"/>
      <c r="FJK32" s="46"/>
      <c r="FJL32" s="46"/>
      <c r="FJM32" s="46"/>
      <c r="FJN32" s="46"/>
      <c r="FJO32" s="46"/>
      <c r="FJP32" s="46"/>
      <c r="FJQ32" s="46"/>
      <c r="FJR32" s="46"/>
      <c r="FJS32" s="46"/>
      <c r="FJT32" s="46"/>
      <c r="FJU32" s="46"/>
      <c r="FJV32" s="46"/>
      <c r="FJW32" s="46"/>
      <c r="FJX32" s="46"/>
      <c r="FJY32" s="46"/>
      <c r="FJZ32" s="46"/>
      <c r="FKA32" s="46"/>
      <c r="FKB32" s="46"/>
      <c r="FKC32" s="46"/>
      <c r="FKD32" s="46"/>
      <c r="FKE32" s="46"/>
      <c r="FKF32" s="46"/>
      <c r="FKG32" s="46"/>
      <c r="FKH32" s="46"/>
      <c r="FKI32" s="46"/>
      <c r="FKJ32" s="46"/>
      <c r="FKK32" s="46"/>
      <c r="FKL32" s="46"/>
      <c r="FKM32" s="46"/>
      <c r="FKN32" s="46"/>
      <c r="FKO32" s="46"/>
      <c r="FKP32" s="46"/>
      <c r="FKQ32" s="46"/>
      <c r="FKR32" s="46"/>
      <c r="FKS32" s="46"/>
      <c r="FKT32" s="46"/>
      <c r="FKU32" s="46"/>
      <c r="FKV32" s="46"/>
      <c r="FKW32" s="46"/>
      <c r="FKX32" s="46"/>
      <c r="FKY32" s="46"/>
      <c r="FKZ32" s="46"/>
      <c r="FLA32" s="46"/>
      <c r="FLB32" s="46"/>
      <c r="FLC32" s="46"/>
      <c r="FLD32" s="46"/>
      <c r="FLE32" s="46"/>
      <c r="FLF32" s="46"/>
      <c r="FLG32" s="46"/>
      <c r="FLH32" s="46"/>
      <c r="FLI32" s="46"/>
      <c r="FLJ32" s="46"/>
      <c r="FLK32" s="46"/>
      <c r="FLL32" s="46"/>
      <c r="FLM32" s="46"/>
      <c r="FLN32" s="46"/>
      <c r="FLO32" s="46"/>
      <c r="FLP32" s="46"/>
      <c r="FLQ32" s="46"/>
      <c r="FLR32" s="46"/>
      <c r="FLS32" s="46"/>
      <c r="FLT32" s="46"/>
      <c r="FLU32" s="46"/>
      <c r="FLV32" s="46"/>
      <c r="FLW32" s="46"/>
      <c r="FLX32" s="46"/>
      <c r="FLY32" s="46"/>
      <c r="FLZ32" s="46"/>
      <c r="FMA32" s="46"/>
      <c r="FMB32" s="46"/>
      <c r="FMC32" s="46"/>
      <c r="FMD32" s="46"/>
      <c r="FME32" s="46"/>
      <c r="FMF32" s="46"/>
      <c r="FMG32" s="46"/>
      <c r="FMH32" s="46"/>
      <c r="FMI32" s="46"/>
      <c r="FMJ32" s="46"/>
      <c r="FMK32" s="46"/>
      <c r="FML32" s="46"/>
      <c r="FMM32" s="46"/>
      <c r="FMN32" s="46"/>
      <c r="FMO32" s="46"/>
      <c r="FMP32" s="46"/>
      <c r="FMQ32" s="46"/>
      <c r="FMR32" s="46"/>
      <c r="FMS32" s="46"/>
      <c r="FMT32" s="46"/>
      <c r="FMU32" s="46"/>
      <c r="FMV32" s="46"/>
      <c r="FMW32" s="46"/>
      <c r="FMX32" s="46"/>
      <c r="FMY32" s="46"/>
      <c r="FMZ32" s="46"/>
      <c r="FNA32" s="46"/>
      <c r="FNB32" s="46"/>
      <c r="FNC32" s="46"/>
      <c r="FND32" s="46"/>
      <c r="FNE32" s="46"/>
      <c r="FNF32" s="46"/>
      <c r="FNG32" s="46"/>
      <c r="FNH32" s="46"/>
      <c r="FNI32" s="46"/>
      <c r="FNJ32" s="46"/>
      <c r="FNK32" s="46"/>
      <c r="FNL32" s="46"/>
      <c r="FNM32" s="46"/>
      <c r="FNN32" s="46"/>
      <c r="FNO32" s="46"/>
      <c r="FNP32" s="46"/>
      <c r="FNQ32" s="46"/>
      <c r="FNR32" s="46"/>
      <c r="FNS32" s="46"/>
      <c r="FNT32" s="46"/>
      <c r="FNU32" s="46"/>
      <c r="FNV32" s="46"/>
      <c r="FNW32" s="46"/>
      <c r="FNX32" s="46"/>
      <c r="FNY32" s="46"/>
      <c r="FNZ32" s="46"/>
      <c r="FOA32" s="46"/>
      <c r="FOB32" s="46"/>
      <c r="FOC32" s="46"/>
      <c r="FOD32" s="46"/>
      <c r="FOE32" s="46"/>
      <c r="FOF32" s="46"/>
      <c r="FOG32" s="46"/>
      <c r="FOH32" s="46"/>
      <c r="FOI32" s="46"/>
      <c r="FOJ32" s="46"/>
      <c r="FOK32" s="46"/>
      <c r="FOL32" s="46"/>
      <c r="FOM32" s="46"/>
      <c r="FON32" s="46"/>
      <c r="FOO32" s="46"/>
      <c r="FOP32" s="46"/>
      <c r="FOQ32" s="46"/>
      <c r="FOR32" s="46"/>
      <c r="FOS32" s="46"/>
      <c r="FOT32" s="46"/>
      <c r="FOU32" s="46"/>
      <c r="FOV32" s="46"/>
      <c r="FOW32" s="46"/>
      <c r="FOX32" s="46"/>
      <c r="FOY32" s="46"/>
      <c r="FOZ32" s="46"/>
      <c r="FPA32" s="46"/>
      <c r="FPB32" s="46"/>
      <c r="FPC32" s="46"/>
      <c r="FPD32" s="46"/>
      <c r="FPE32" s="46"/>
      <c r="FPF32" s="46"/>
      <c r="FPG32" s="46"/>
      <c r="FPH32" s="46"/>
      <c r="FPI32" s="46"/>
      <c r="FPJ32" s="46"/>
      <c r="FPK32" s="46"/>
      <c r="FPL32" s="46"/>
      <c r="FPM32" s="46"/>
      <c r="FPN32" s="46"/>
      <c r="FPO32" s="46"/>
      <c r="FPP32" s="46"/>
      <c r="FPQ32" s="46"/>
      <c r="FPR32" s="46"/>
      <c r="FPS32" s="46"/>
      <c r="FPT32" s="46"/>
      <c r="FPU32" s="46"/>
      <c r="FPV32" s="46"/>
      <c r="FPW32" s="46"/>
      <c r="FPX32" s="46"/>
      <c r="FPY32" s="46"/>
      <c r="FPZ32" s="46"/>
      <c r="FQA32" s="46"/>
      <c r="FQB32" s="46"/>
      <c r="FQC32" s="46"/>
      <c r="FQD32" s="46"/>
      <c r="FQE32" s="46"/>
      <c r="FQF32" s="46"/>
      <c r="FQG32" s="46"/>
      <c r="FQH32" s="46"/>
      <c r="FQI32" s="46"/>
      <c r="FQJ32" s="46"/>
      <c r="FQK32" s="46"/>
      <c r="FQL32" s="46"/>
      <c r="FQM32" s="46"/>
      <c r="FQN32" s="46"/>
      <c r="FQO32" s="46"/>
      <c r="FQP32" s="46"/>
      <c r="FQQ32" s="46"/>
      <c r="FQR32" s="46"/>
      <c r="FQS32" s="46"/>
      <c r="FQT32" s="46"/>
      <c r="FQU32" s="46"/>
      <c r="FQV32" s="46"/>
      <c r="FQW32" s="46"/>
      <c r="FQX32" s="46"/>
      <c r="FQY32" s="46"/>
      <c r="FQZ32" s="46"/>
      <c r="FRA32" s="46"/>
      <c r="FRB32" s="46"/>
      <c r="FRC32" s="46"/>
      <c r="FRD32" s="46"/>
      <c r="FRE32" s="46"/>
      <c r="FRF32" s="46"/>
      <c r="FRG32" s="46"/>
      <c r="FRH32" s="46"/>
      <c r="FRI32" s="46"/>
      <c r="FRJ32" s="46"/>
      <c r="FRK32" s="46"/>
      <c r="FRL32" s="46"/>
      <c r="FRM32" s="46"/>
      <c r="FRN32" s="46"/>
      <c r="FRO32" s="46"/>
      <c r="FRP32" s="46"/>
      <c r="FRQ32" s="46"/>
      <c r="FRR32" s="46"/>
      <c r="FRS32" s="46"/>
      <c r="FRT32" s="46"/>
      <c r="FRU32" s="46"/>
      <c r="FRV32" s="46"/>
      <c r="FRW32" s="46"/>
      <c r="FRX32" s="46"/>
      <c r="FRY32" s="46"/>
      <c r="FRZ32" s="46"/>
      <c r="FSA32" s="46"/>
      <c r="FSB32" s="46"/>
      <c r="FSC32" s="46"/>
      <c r="FSD32" s="46"/>
      <c r="FSE32" s="46"/>
      <c r="FSF32" s="46"/>
      <c r="FSG32" s="46"/>
      <c r="FSH32" s="46"/>
      <c r="FSI32" s="46"/>
      <c r="FSJ32" s="46"/>
      <c r="FSK32" s="46"/>
      <c r="FSL32" s="46"/>
      <c r="FSM32" s="46"/>
      <c r="FSN32" s="46"/>
      <c r="FSO32" s="46"/>
      <c r="FSP32" s="46"/>
      <c r="FSQ32" s="46"/>
      <c r="FSR32" s="46"/>
      <c r="FSS32" s="46"/>
      <c r="FST32" s="46"/>
      <c r="FSU32" s="46"/>
      <c r="FSV32" s="46"/>
      <c r="FSW32" s="46"/>
      <c r="FSX32" s="46"/>
      <c r="FSY32" s="46"/>
      <c r="FSZ32" s="46"/>
      <c r="FTA32" s="46"/>
      <c r="FTB32" s="46"/>
      <c r="FTC32" s="46"/>
      <c r="FTD32" s="46"/>
      <c r="FTE32" s="46"/>
      <c r="FTF32" s="46"/>
      <c r="FTG32" s="46"/>
      <c r="FTH32" s="46"/>
      <c r="FTI32" s="46"/>
      <c r="FTJ32" s="46"/>
      <c r="FTK32" s="46"/>
      <c r="FTL32" s="46"/>
      <c r="FTM32" s="46"/>
      <c r="FTN32" s="46"/>
      <c r="FTO32" s="46"/>
      <c r="FTP32" s="46"/>
      <c r="FTQ32" s="46"/>
      <c r="FTR32" s="46"/>
      <c r="FTS32" s="46"/>
      <c r="FTT32" s="46"/>
      <c r="FTU32" s="46"/>
      <c r="FTV32" s="46"/>
      <c r="FTW32" s="46"/>
      <c r="FTX32" s="46"/>
      <c r="FTY32" s="46"/>
      <c r="FTZ32" s="46"/>
      <c r="FUA32" s="46"/>
      <c r="FUB32" s="46"/>
      <c r="FUC32" s="46"/>
      <c r="FUD32" s="46"/>
      <c r="FUE32" s="46"/>
      <c r="FUF32" s="46"/>
      <c r="FUG32" s="46"/>
      <c r="FUH32" s="46"/>
      <c r="FUI32" s="46"/>
      <c r="FUJ32" s="46"/>
      <c r="FUK32" s="46"/>
      <c r="FUL32" s="46"/>
      <c r="FUM32" s="46"/>
      <c r="FUN32" s="46"/>
      <c r="FUO32" s="46"/>
      <c r="FUP32" s="46"/>
      <c r="FUQ32" s="46"/>
      <c r="FUR32" s="46"/>
      <c r="FUS32" s="46"/>
      <c r="FUT32" s="46"/>
      <c r="FUU32" s="46"/>
      <c r="FUV32" s="46"/>
      <c r="FUW32" s="46"/>
      <c r="FUX32" s="46"/>
      <c r="FUY32" s="46"/>
      <c r="FUZ32" s="46"/>
      <c r="FVA32" s="46"/>
      <c r="FVB32" s="46"/>
      <c r="FVC32" s="46"/>
      <c r="FVD32" s="46"/>
      <c r="FVE32" s="46"/>
      <c r="FVF32" s="46"/>
      <c r="FVG32" s="46"/>
      <c r="FVH32" s="46"/>
      <c r="FVI32" s="46"/>
      <c r="FVJ32" s="46"/>
      <c r="FVK32" s="46"/>
      <c r="FVL32" s="46"/>
      <c r="FVM32" s="46"/>
      <c r="FVN32" s="46"/>
      <c r="FVO32" s="46"/>
      <c r="FVP32" s="46"/>
      <c r="FVQ32" s="46"/>
      <c r="FVR32" s="46"/>
      <c r="FVS32" s="46"/>
      <c r="FVT32" s="46"/>
      <c r="FVU32" s="46"/>
      <c r="FVV32" s="46"/>
      <c r="FVW32" s="46"/>
      <c r="FVX32" s="46"/>
      <c r="FVY32" s="46"/>
      <c r="FVZ32" s="46"/>
      <c r="FWA32" s="46"/>
      <c r="FWB32" s="46"/>
      <c r="FWC32" s="46"/>
      <c r="FWD32" s="46"/>
      <c r="FWE32" s="46"/>
      <c r="FWF32" s="46"/>
      <c r="FWG32" s="46"/>
      <c r="FWH32" s="46"/>
      <c r="FWI32" s="46"/>
      <c r="FWJ32" s="46"/>
      <c r="FWK32" s="46"/>
      <c r="FWL32" s="46"/>
      <c r="FWM32" s="46"/>
      <c r="FWN32" s="46"/>
      <c r="FWO32" s="46"/>
      <c r="FWP32" s="46"/>
      <c r="FWQ32" s="46"/>
      <c r="FWR32" s="46"/>
      <c r="FWS32" s="46"/>
      <c r="FWT32" s="46"/>
      <c r="FWU32" s="46"/>
      <c r="FWV32" s="46"/>
      <c r="FWW32" s="46"/>
      <c r="FWX32" s="46"/>
      <c r="FWY32" s="46"/>
      <c r="FWZ32" s="46"/>
      <c r="FXA32" s="46"/>
      <c r="FXB32" s="46"/>
      <c r="FXC32" s="46"/>
      <c r="FXD32" s="46"/>
      <c r="FXE32" s="46"/>
      <c r="FXF32" s="46"/>
      <c r="FXG32" s="46"/>
      <c r="FXH32" s="46"/>
      <c r="FXI32" s="46"/>
      <c r="FXJ32" s="46"/>
      <c r="FXK32" s="46"/>
      <c r="FXL32" s="46"/>
      <c r="FXM32" s="46"/>
      <c r="FXN32" s="46"/>
      <c r="FXO32" s="46"/>
      <c r="FXP32" s="46"/>
      <c r="FXQ32" s="46"/>
      <c r="FXR32" s="46"/>
      <c r="FXS32" s="46"/>
      <c r="FXT32" s="46"/>
      <c r="FXU32" s="46"/>
      <c r="FXV32" s="46"/>
      <c r="FXW32" s="46"/>
      <c r="FXX32" s="46"/>
      <c r="FXY32" s="46"/>
      <c r="FXZ32" s="46"/>
      <c r="FYA32" s="46"/>
      <c r="FYB32" s="46"/>
      <c r="FYC32" s="46"/>
      <c r="FYD32" s="46"/>
      <c r="FYE32" s="46"/>
      <c r="FYF32" s="46"/>
      <c r="FYG32" s="46"/>
      <c r="FYH32" s="46"/>
      <c r="FYI32" s="46"/>
      <c r="FYJ32" s="46"/>
      <c r="FYK32" s="46"/>
      <c r="FYL32" s="46"/>
      <c r="FYM32" s="46"/>
      <c r="FYN32" s="46"/>
      <c r="FYO32" s="46"/>
      <c r="FYP32" s="46"/>
      <c r="FYQ32" s="46"/>
      <c r="FYR32" s="46"/>
      <c r="FYS32" s="46"/>
      <c r="FYT32" s="46"/>
      <c r="FYU32" s="46"/>
      <c r="FYV32" s="46"/>
      <c r="FYW32" s="46"/>
      <c r="FYX32" s="46"/>
      <c r="FYY32" s="46"/>
      <c r="FYZ32" s="46"/>
      <c r="FZA32" s="46"/>
      <c r="FZB32" s="46"/>
      <c r="FZC32" s="46"/>
      <c r="FZD32" s="46"/>
      <c r="FZE32" s="46"/>
      <c r="FZF32" s="46"/>
      <c r="FZG32" s="46"/>
      <c r="FZH32" s="46"/>
      <c r="FZI32" s="46"/>
      <c r="FZJ32" s="46"/>
      <c r="FZK32" s="46"/>
      <c r="FZL32" s="46"/>
      <c r="FZM32" s="46"/>
      <c r="FZN32" s="46"/>
      <c r="FZO32" s="46"/>
      <c r="FZP32" s="46"/>
      <c r="FZQ32" s="46"/>
      <c r="FZR32" s="46"/>
      <c r="FZS32" s="46"/>
      <c r="FZT32" s="46"/>
      <c r="FZU32" s="46"/>
      <c r="FZV32" s="46"/>
      <c r="FZW32" s="46"/>
      <c r="FZX32" s="46"/>
      <c r="FZY32" s="46"/>
      <c r="FZZ32" s="46"/>
      <c r="GAA32" s="46"/>
      <c r="GAB32" s="46"/>
      <c r="GAC32" s="46"/>
      <c r="GAD32" s="46"/>
      <c r="GAE32" s="46"/>
      <c r="GAF32" s="46"/>
      <c r="GAG32" s="46"/>
      <c r="GAH32" s="46"/>
      <c r="GAI32" s="46"/>
      <c r="GAJ32" s="46"/>
      <c r="GAK32" s="46"/>
      <c r="GAL32" s="46"/>
      <c r="GAM32" s="46"/>
      <c r="GAN32" s="46"/>
      <c r="GAO32" s="46"/>
      <c r="GAP32" s="46"/>
      <c r="GAQ32" s="46"/>
      <c r="GAR32" s="46"/>
      <c r="GAS32" s="46"/>
      <c r="GAT32" s="46"/>
      <c r="GAU32" s="46"/>
      <c r="GAV32" s="46"/>
      <c r="GAW32" s="46"/>
      <c r="GAX32" s="46"/>
      <c r="GAY32" s="46"/>
      <c r="GAZ32" s="46"/>
      <c r="GBA32" s="46"/>
      <c r="GBB32" s="46"/>
      <c r="GBC32" s="46"/>
      <c r="GBD32" s="46"/>
      <c r="GBE32" s="46"/>
      <c r="GBF32" s="46"/>
      <c r="GBG32" s="46"/>
      <c r="GBH32" s="46"/>
      <c r="GBI32" s="46"/>
      <c r="GBJ32" s="46"/>
      <c r="GBK32" s="46"/>
      <c r="GBL32" s="46"/>
      <c r="GBM32" s="46"/>
      <c r="GBN32" s="46"/>
      <c r="GBO32" s="46"/>
      <c r="GBP32" s="46"/>
      <c r="GBQ32" s="46"/>
      <c r="GBR32" s="46"/>
      <c r="GBS32" s="46"/>
      <c r="GBT32" s="46"/>
      <c r="GBU32" s="46"/>
      <c r="GBV32" s="46"/>
      <c r="GBW32" s="46"/>
      <c r="GBX32" s="46"/>
      <c r="GBY32" s="46"/>
      <c r="GBZ32" s="46"/>
      <c r="GCA32" s="46"/>
      <c r="GCB32" s="46"/>
      <c r="GCC32" s="46"/>
      <c r="GCD32" s="46"/>
      <c r="GCE32" s="46"/>
      <c r="GCF32" s="46"/>
      <c r="GCG32" s="46"/>
      <c r="GCH32" s="46"/>
      <c r="GCI32" s="46"/>
      <c r="GCJ32" s="46"/>
      <c r="GCK32" s="46"/>
      <c r="GCL32" s="46"/>
      <c r="GCM32" s="46"/>
      <c r="GCN32" s="46"/>
      <c r="GCO32" s="46"/>
      <c r="GCP32" s="46"/>
      <c r="GCQ32" s="46"/>
      <c r="GCR32" s="46"/>
      <c r="GCS32" s="46"/>
      <c r="GCT32" s="46"/>
      <c r="GCU32" s="46"/>
      <c r="GCV32" s="46"/>
      <c r="GCW32" s="46"/>
      <c r="GCX32" s="46"/>
      <c r="GCY32" s="46"/>
      <c r="GCZ32" s="46"/>
      <c r="GDA32" s="46"/>
      <c r="GDB32" s="46"/>
      <c r="GDC32" s="46"/>
      <c r="GDD32" s="46"/>
      <c r="GDE32" s="46"/>
      <c r="GDF32" s="46"/>
      <c r="GDG32" s="46"/>
      <c r="GDH32" s="46"/>
      <c r="GDI32" s="46"/>
      <c r="GDJ32" s="46"/>
      <c r="GDK32" s="46"/>
      <c r="GDL32" s="46"/>
      <c r="GDM32" s="46"/>
      <c r="GDN32" s="46"/>
      <c r="GDO32" s="46"/>
      <c r="GDP32" s="46"/>
      <c r="GDQ32" s="46"/>
      <c r="GDR32" s="46"/>
      <c r="GDS32" s="46"/>
      <c r="GDT32" s="46"/>
      <c r="GDU32" s="46"/>
      <c r="GDV32" s="46"/>
      <c r="GDW32" s="46"/>
      <c r="GDX32" s="46"/>
      <c r="GDY32" s="46"/>
      <c r="GDZ32" s="46"/>
      <c r="GEA32" s="46"/>
      <c r="GEB32" s="46"/>
      <c r="GEC32" s="46"/>
      <c r="GED32" s="46"/>
      <c r="GEE32" s="46"/>
      <c r="GEF32" s="46"/>
      <c r="GEG32" s="46"/>
      <c r="GEH32" s="46"/>
      <c r="GEI32" s="46"/>
      <c r="GEJ32" s="46"/>
      <c r="GEK32" s="46"/>
      <c r="GEL32" s="46"/>
      <c r="GEM32" s="46"/>
      <c r="GEN32" s="46"/>
      <c r="GEO32" s="46"/>
      <c r="GEP32" s="46"/>
      <c r="GEQ32" s="46"/>
      <c r="GER32" s="46"/>
      <c r="GES32" s="46"/>
      <c r="GET32" s="46"/>
      <c r="GEU32" s="46"/>
      <c r="GEV32" s="46"/>
      <c r="GEW32" s="46"/>
      <c r="GEX32" s="46"/>
      <c r="GEY32" s="46"/>
      <c r="GEZ32" s="46"/>
      <c r="GFA32" s="46"/>
      <c r="GFB32" s="46"/>
      <c r="GFC32" s="46"/>
      <c r="GFD32" s="46"/>
      <c r="GFE32" s="46"/>
      <c r="GFF32" s="46"/>
      <c r="GFG32" s="46"/>
      <c r="GFH32" s="46"/>
      <c r="GFI32" s="46"/>
      <c r="GFJ32" s="46"/>
      <c r="GFK32" s="46"/>
      <c r="GFL32" s="46"/>
      <c r="GFM32" s="46"/>
      <c r="GFN32" s="46"/>
      <c r="GFO32" s="46"/>
      <c r="GFP32" s="46"/>
      <c r="GFQ32" s="46"/>
      <c r="GFR32" s="46"/>
      <c r="GFS32" s="46"/>
      <c r="GFT32" s="46"/>
      <c r="GFU32" s="46"/>
      <c r="GFV32" s="46"/>
      <c r="GFW32" s="46"/>
      <c r="GFX32" s="46"/>
      <c r="GFY32" s="46"/>
      <c r="GFZ32" s="46"/>
      <c r="GGA32" s="46"/>
      <c r="GGB32" s="46"/>
      <c r="GGC32" s="46"/>
      <c r="GGD32" s="46"/>
      <c r="GGE32" s="46"/>
      <c r="GGF32" s="46"/>
      <c r="GGG32" s="46"/>
      <c r="GGH32" s="46"/>
      <c r="GGI32" s="46"/>
      <c r="GGJ32" s="46"/>
      <c r="GGK32" s="46"/>
      <c r="GGL32" s="46"/>
      <c r="GGM32" s="46"/>
      <c r="GGN32" s="46"/>
      <c r="GGO32" s="46"/>
      <c r="GGP32" s="46"/>
      <c r="GGQ32" s="46"/>
      <c r="GGR32" s="46"/>
      <c r="GGS32" s="46"/>
      <c r="GGT32" s="46"/>
      <c r="GGU32" s="46"/>
      <c r="GGV32" s="46"/>
      <c r="GGW32" s="46"/>
      <c r="GGX32" s="46"/>
      <c r="GGY32" s="46"/>
      <c r="GGZ32" s="46"/>
      <c r="GHA32" s="46"/>
      <c r="GHB32" s="46"/>
      <c r="GHC32" s="46"/>
      <c r="GHD32" s="46"/>
      <c r="GHE32" s="46"/>
      <c r="GHF32" s="46"/>
      <c r="GHG32" s="46"/>
      <c r="GHH32" s="46"/>
      <c r="GHI32" s="46"/>
      <c r="GHJ32" s="46"/>
      <c r="GHK32" s="46"/>
      <c r="GHL32" s="46"/>
      <c r="GHM32" s="46"/>
      <c r="GHN32" s="46"/>
      <c r="GHO32" s="46"/>
      <c r="GHP32" s="46"/>
      <c r="GHQ32" s="46"/>
      <c r="GHR32" s="46"/>
      <c r="GHS32" s="46"/>
      <c r="GHT32" s="46"/>
      <c r="GHU32" s="46"/>
      <c r="GHV32" s="46"/>
      <c r="GHW32" s="46"/>
      <c r="GHX32" s="46"/>
      <c r="GHY32" s="46"/>
      <c r="GHZ32" s="46"/>
      <c r="GIA32" s="46"/>
      <c r="GIB32" s="46"/>
      <c r="GIC32" s="46"/>
      <c r="GID32" s="46"/>
      <c r="GIE32" s="46"/>
      <c r="GIF32" s="46"/>
      <c r="GIG32" s="46"/>
      <c r="GIH32" s="46"/>
      <c r="GII32" s="46"/>
      <c r="GIJ32" s="46"/>
      <c r="GIK32" s="46"/>
      <c r="GIL32" s="46"/>
      <c r="GIM32" s="46"/>
      <c r="GIN32" s="46"/>
      <c r="GIO32" s="46"/>
      <c r="GIP32" s="46"/>
      <c r="GIQ32" s="46"/>
      <c r="GIR32" s="46"/>
      <c r="GIS32" s="46"/>
      <c r="GIT32" s="46"/>
      <c r="GIU32" s="46"/>
      <c r="GIV32" s="46"/>
      <c r="GIW32" s="46"/>
      <c r="GIX32" s="46"/>
      <c r="GIY32" s="46"/>
      <c r="GIZ32" s="46"/>
      <c r="GJA32" s="46"/>
      <c r="GJB32" s="46"/>
      <c r="GJC32" s="46"/>
      <c r="GJD32" s="46"/>
      <c r="GJE32" s="46"/>
      <c r="GJF32" s="46"/>
      <c r="GJG32" s="46"/>
      <c r="GJH32" s="46"/>
      <c r="GJI32" s="46"/>
      <c r="GJJ32" s="46"/>
      <c r="GJK32" s="46"/>
      <c r="GJL32" s="46"/>
      <c r="GJM32" s="46"/>
      <c r="GJN32" s="46"/>
      <c r="GJO32" s="46"/>
      <c r="GJP32" s="46"/>
      <c r="GJQ32" s="46"/>
      <c r="GJR32" s="46"/>
      <c r="GJS32" s="46"/>
      <c r="GJT32" s="46"/>
      <c r="GJU32" s="46"/>
      <c r="GJV32" s="46"/>
      <c r="GJW32" s="46"/>
      <c r="GJX32" s="46"/>
      <c r="GJY32" s="46"/>
      <c r="GJZ32" s="46"/>
      <c r="GKA32" s="46"/>
      <c r="GKB32" s="46"/>
      <c r="GKC32" s="46"/>
      <c r="GKD32" s="46"/>
      <c r="GKE32" s="46"/>
      <c r="GKF32" s="46"/>
      <c r="GKG32" s="46"/>
      <c r="GKH32" s="46"/>
      <c r="GKI32" s="46"/>
      <c r="GKJ32" s="46"/>
      <c r="GKK32" s="46"/>
      <c r="GKL32" s="46"/>
      <c r="GKM32" s="46"/>
      <c r="GKN32" s="46"/>
      <c r="GKO32" s="46"/>
      <c r="GKP32" s="46"/>
      <c r="GKQ32" s="46"/>
      <c r="GKR32" s="46"/>
      <c r="GKS32" s="46"/>
      <c r="GKT32" s="46"/>
      <c r="GKU32" s="46"/>
      <c r="GKV32" s="46"/>
      <c r="GKW32" s="46"/>
      <c r="GKX32" s="46"/>
      <c r="GKY32" s="46"/>
      <c r="GKZ32" s="46"/>
      <c r="GLA32" s="46"/>
      <c r="GLB32" s="46"/>
      <c r="GLC32" s="46"/>
      <c r="GLD32" s="46"/>
      <c r="GLE32" s="46"/>
      <c r="GLF32" s="46"/>
      <c r="GLG32" s="46"/>
      <c r="GLH32" s="46"/>
      <c r="GLI32" s="46"/>
      <c r="GLJ32" s="46"/>
      <c r="GLK32" s="46"/>
      <c r="GLL32" s="46"/>
      <c r="GLM32" s="46"/>
      <c r="GLN32" s="46"/>
      <c r="GLO32" s="46"/>
      <c r="GLP32" s="46"/>
      <c r="GLQ32" s="46"/>
      <c r="GLR32" s="46"/>
      <c r="GLS32" s="46"/>
      <c r="GLT32" s="46"/>
      <c r="GLU32" s="46"/>
      <c r="GLV32" s="46"/>
      <c r="GLW32" s="46"/>
      <c r="GLX32" s="46"/>
      <c r="GLY32" s="46"/>
      <c r="GLZ32" s="46"/>
      <c r="GMA32" s="46"/>
      <c r="GMB32" s="46"/>
      <c r="GMC32" s="46"/>
      <c r="GMD32" s="46"/>
      <c r="GME32" s="46"/>
      <c r="GMF32" s="46"/>
      <c r="GMG32" s="46"/>
      <c r="GMH32" s="46"/>
      <c r="GMI32" s="46"/>
      <c r="GMJ32" s="46"/>
      <c r="GMK32" s="46"/>
      <c r="GML32" s="46"/>
      <c r="GMM32" s="46"/>
      <c r="GMN32" s="46"/>
      <c r="GMO32" s="46"/>
      <c r="GMP32" s="46"/>
      <c r="GMQ32" s="46"/>
      <c r="GMR32" s="46"/>
      <c r="GMS32" s="46"/>
      <c r="GMT32" s="46"/>
      <c r="GMU32" s="46"/>
      <c r="GMV32" s="46"/>
      <c r="GMW32" s="46"/>
      <c r="GMX32" s="46"/>
      <c r="GMY32" s="46"/>
      <c r="GMZ32" s="46"/>
      <c r="GNA32" s="46"/>
      <c r="GNB32" s="46"/>
      <c r="GNC32" s="46"/>
      <c r="GND32" s="46"/>
      <c r="GNE32" s="46"/>
      <c r="GNF32" s="46"/>
      <c r="GNG32" s="46"/>
      <c r="GNH32" s="46"/>
      <c r="GNI32" s="46"/>
      <c r="GNJ32" s="46"/>
      <c r="GNK32" s="46"/>
      <c r="GNL32" s="46"/>
      <c r="GNM32" s="46"/>
      <c r="GNN32" s="46"/>
      <c r="GNO32" s="46"/>
      <c r="GNP32" s="46"/>
      <c r="GNQ32" s="46"/>
      <c r="GNR32" s="46"/>
      <c r="GNS32" s="46"/>
      <c r="GNT32" s="46"/>
      <c r="GNU32" s="46"/>
      <c r="GNV32" s="46"/>
      <c r="GNW32" s="46"/>
      <c r="GNX32" s="46"/>
      <c r="GNY32" s="46"/>
      <c r="GNZ32" s="46"/>
      <c r="GOA32" s="46"/>
      <c r="GOB32" s="46"/>
      <c r="GOC32" s="46"/>
      <c r="GOD32" s="46"/>
      <c r="GOE32" s="46"/>
      <c r="GOF32" s="46"/>
      <c r="GOG32" s="46"/>
      <c r="GOH32" s="46"/>
      <c r="GOI32" s="46"/>
      <c r="GOJ32" s="46"/>
      <c r="GOK32" s="46"/>
      <c r="GOL32" s="46"/>
      <c r="GOM32" s="46"/>
      <c r="GON32" s="46"/>
      <c r="GOO32" s="46"/>
      <c r="GOP32" s="46"/>
      <c r="GOQ32" s="46"/>
      <c r="GOR32" s="46"/>
      <c r="GOS32" s="46"/>
      <c r="GOT32" s="46"/>
      <c r="GOU32" s="46"/>
      <c r="GOV32" s="46"/>
      <c r="GOW32" s="46"/>
      <c r="GOX32" s="46"/>
      <c r="GOY32" s="46"/>
      <c r="GOZ32" s="46"/>
      <c r="GPA32" s="46"/>
      <c r="GPB32" s="46"/>
      <c r="GPC32" s="46"/>
      <c r="GPD32" s="46"/>
      <c r="GPE32" s="46"/>
      <c r="GPF32" s="46"/>
      <c r="GPG32" s="46"/>
      <c r="GPH32" s="46"/>
      <c r="GPI32" s="46"/>
      <c r="GPJ32" s="46"/>
      <c r="GPK32" s="46"/>
      <c r="GPL32" s="46"/>
      <c r="GPM32" s="46"/>
      <c r="GPN32" s="46"/>
      <c r="GPO32" s="46"/>
      <c r="GPP32" s="46"/>
      <c r="GPQ32" s="46"/>
      <c r="GPR32" s="46"/>
      <c r="GPS32" s="46"/>
      <c r="GPT32" s="46"/>
      <c r="GPU32" s="46"/>
      <c r="GPV32" s="46"/>
      <c r="GPW32" s="46"/>
      <c r="GPX32" s="46"/>
      <c r="GPY32" s="46"/>
      <c r="GPZ32" s="46"/>
      <c r="GQA32" s="46"/>
      <c r="GQB32" s="46"/>
      <c r="GQC32" s="46"/>
      <c r="GQD32" s="46"/>
      <c r="GQE32" s="46"/>
      <c r="GQF32" s="46"/>
      <c r="GQG32" s="46"/>
      <c r="GQH32" s="46"/>
      <c r="GQI32" s="46"/>
      <c r="GQJ32" s="46"/>
      <c r="GQK32" s="46"/>
      <c r="GQL32" s="46"/>
      <c r="GQM32" s="46"/>
      <c r="GQN32" s="46"/>
      <c r="GQO32" s="46"/>
      <c r="GQP32" s="46"/>
      <c r="GQQ32" s="46"/>
      <c r="GQR32" s="46"/>
      <c r="GQS32" s="46"/>
      <c r="GQT32" s="46"/>
      <c r="GQU32" s="46"/>
      <c r="GQV32" s="46"/>
      <c r="GQW32" s="46"/>
      <c r="GQX32" s="46"/>
      <c r="GQY32" s="46"/>
      <c r="GQZ32" s="46"/>
      <c r="GRA32" s="46"/>
      <c r="GRB32" s="46"/>
      <c r="GRC32" s="46"/>
      <c r="GRD32" s="46"/>
      <c r="GRE32" s="46"/>
      <c r="GRF32" s="46"/>
      <c r="GRG32" s="46"/>
      <c r="GRH32" s="46"/>
      <c r="GRI32" s="46"/>
      <c r="GRJ32" s="46"/>
      <c r="GRK32" s="46"/>
      <c r="GRL32" s="46"/>
      <c r="GRM32" s="46"/>
      <c r="GRN32" s="46"/>
      <c r="GRO32" s="46"/>
      <c r="GRP32" s="46"/>
      <c r="GRQ32" s="46"/>
      <c r="GRR32" s="46"/>
      <c r="GRS32" s="46"/>
      <c r="GRT32" s="46"/>
      <c r="GRU32" s="46"/>
      <c r="GRV32" s="46"/>
      <c r="GRW32" s="46"/>
      <c r="GRX32" s="46"/>
      <c r="GRY32" s="46"/>
      <c r="GRZ32" s="46"/>
      <c r="GSA32" s="46"/>
      <c r="GSB32" s="46"/>
      <c r="GSC32" s="46"/>
      <c r="GSD32" s="46"/>
      <c r="GSE32" s="46"/>
      <c r="GSF32" s="46"/>
      <c r="GSG32" s="46"/>
      <c r="GSH32" s="46"/>
      <c r="GSI32" s="46"/>
      <c r="GSJ32" s="46"/>
      <c r="GSK32" s="46"/>
      <c r="GSL32" s="46"/>
      <c r="GSM32" s="46"/>
      <c r="GSN32" s="46"/>
      <c r="GSO32" s="46"/>
      <c r="GSP32" s="46"/>
      <c r="GSQ32" s="46"/>
      <c r="GSR32" s="46"/>
      <c r="GSS32" s="46"/>
      <c r="GST32" s="46"/>
      <c r="GSU32" s="46"/>
      <c r="GSV32" s="46"/>
      <c r="GSW32" s="46"/>
      <c r="GSX32" s="46"/>
      <c r="GSY32" s="46"/>
      <c r="GSZ32" s="46"/>
      <c r="GTA32" s="46"/>
      <c r="GTB32" s="46"/>
      <c r="GTC32" s="46"/>
      <c r="GTD32" s="46"/>
      <c r="GTE32" s="46"/>
      <c r="GTF32" s="46"/>
      <c r="GTG32" s="46"/>
      <c r="GTH32" s="46"/>
      <c r="GTI32" s="46"/>
      <c r="GTJ32" s="46"/>
      <c r="GTK32" s="46"/>
      <c r="GTL32" s="46"/>
      <c r="GTM32" s="46"/>
      <c r="GTN32" s="46"/>
      <c r="GTO32" s="46"/>
      <c r="GTP32" s="46"/>
      <c r="GTQ32" s="46"/>
      <c r="GTR32" s="46"/>
      <c r="GTS32" s="46"/>
      <c r="GTT32" s="46"/>
      <c r="GTU32" s="46"/>
      <c r="GTV32" s="46"/>
      <c r="GTW32" s="46"/>
      <c r="GTX32" s="46"/>
      <c r="GTY32" s="46"/>
      <c r="GTZ32" s="46"/>
      <c r="GUA32" s="46"/>
      <c r="GUB32" s="46"/>
      <c r="GUC32" s="46"/>
      <c r="GUD32" s="46"/>
      <c r="GUE32" s="46"/>
      <c r="GUF32" s="46"/>
      <c r="GUG32" s="46"/>
      <c r="GUH32" s="46"/>
      <c r="GUI32" s="46"/>
      <c r="GUJ32" s="46"/>
      <c r="GUK32" s="46"/>
      <c r="GUL32" s="46"/>
      <c r="GUM32" s="46"/>
      <c r="GUN32" s="46"/>
      <c r="GUO32" s="46"/>
      <c r="GUP32" s="46"/>
      <c r="GUQ32" s="46"/>
      <c r="GUR32" s="46"/>
      <c r="GUS32" s="46"/>
      <c r="GUT32" s="46"/>
      <c r="GUU32" s="46"/>
      <c r="GUV32" s="46"/>
      <c r="GUW32" s="46"/>
      <c r="GUX32" s="46"/>
      <c r="GUY32" s="46"/>
      <c r="GUZ32" s="46"/>
      <c r="GVA32" s="46"/>
      <c r="GVB32" s="46"/>
      <c r="GVC32" s="46"/>
      <c r="GVD32" s="46"/>
      <c r="GVE32" s="46"/>
      <c r="GVF32" s="46"/>
      <c r="GVG32" s="46"/>
      <c r="GVH32" s="46"/>
      <c r="GVI32" s="46"/>
      <c r="GVJ32" s="46"/>
      <c r="GVK32" s="46"/>
      <c r="GVL32" s="46"/>
      <c r="GVM32" s="46"/>
      <c r="GVN32" s="46"/>
      <c r="GVO32" s="46"/>
      <c r="GVP32" s="46"/>
      <c r="GVQ32" s="46"/>
      <c r="GVR32" s="46"/>
      <c r="GVS32" s="46"/>
      <c r="GVT32" s="46"/>
      <c r="GVU32" s="46"/>
      <c r="GVV32" s="46"/>
      <c r="GVW32" s="46"/>
      <c r="GVX32" s="46"/>
      <c r="GVY32" s="46"/>
      <c r="GVZ32" s="46"/>
      <c r="GWA32" s="46"/>
      <c r="GWB32" s="46"/>
      <c r="GWC32" s="46"/>
      <c r="GWD32" s="46"/>
      <c r="GWE32" s="46"/>
      <c r="GWF32" s="46"/>
      <c r="GWG32" s="46"/>
      <c r="GWH32" s="46"/>
      <c r="GWI32" s="46"/>
      <c r="GWJ32" s="46"/>
      <c r="GWK32" s="46"/>
      <c r="GWL32" s="46"/>
      <c r="GWM32" s="46"/>
      <c r="GWN32" s="46"/>
      <c r="GWO32" s="46"/>
      <c r="GWP32" s="46"/>
      <c r="GWQ32" s="46"/>
      <c r="GWR32" s="46"/>
      <c r="GWS32" s="46"/>
      <c r="GWT32" s="46"/>
      <c r="GWU32" s="46"/>
      <c r="GWV32" s="46"/>
      <c r="GWW32" s="46"/>
      <c r="GWX32" s="46"/>
      <c r="GWY32" s="46"/>
      <c r="GWZ32" s="46"/>
      <c r="GXA32" s="46"/>
      <c r="GXB32" s="46"/>
      <c r="GXC32" s="46"/>
      <c r="GXD32" s="46"/>
      <c r="GXE32" s="46"/>
      <c r="GXF32" s="46"/>
      <c r="GXG32" s="46"/>
      <c r="GXH32" s="46"/>
      <c r="GXI32" s="46"/>
      <c r="GXJ32" s="46"/>
      <c r="GXK32" s="46"/>
      <c r="GXL32" s="46"/>
      <c r="GXM32" s="46"/>
      <c r="GXN32" s="46"/>
      <c r="GXO32" s="46"/>
      <c r="GXP32" s="46"/>
      <c r="GXQ32" s="46"/>
      <c r="GXR32" s="46"/>
      <c r="GXS32" s="46"/>
      <c r="GXT32" s="46"/>
      <c r="GXU32" s="46"/>
      <c r="GXV32" s="46"/>
      <c r="GXW32" s="46"/>
      <c r="GXX32" s="46"/>
      <c r="GXY32" s="46"/>
      <c r="GXZ32" s="46"/>
      <c r="GYA32" s="46"/>
      <c r="GYB32" s="46"/>
      <c r="GYC32" s="46"/>
      <c r="GYD32" s="46"/>
      <c r="GYE32" s="46"/>
      <c r="GYF32" s="46"/>
      <c r="GYG32" s="46"/>
      <c r="GYH32" s="46"/>
      <c r="GYI32" s="46"/>
      <c r="GYJ32" s="46"/>
      <c r="GYK32" s="46"/>
      <c r="GYL32" s="46"/>
      <c r="GYM32" s="46"/>
      <c r="GYN32" s="46"/>
      <c r="GYO32" s="46"/>
      <c r="GYP32" s="46"/>
      <c r="GYQ32" s="46"/>
      <c r="GYR32" s="46"/>
      <c r="GYS32" s="46"/>
      <c r="GYT32" s="46"/>
      <c r="GYU32" s="46"/>
      <c r="GYV32" s="46"/>
      <c r="GYW32" s="46"/>
      <c r="GYX32" s="46"/>
      <c r="GYY32" s="46"/>
      <c r="GYZ32" s="46"/>
      <c r="GZA32" s="46"/>
      <c r="GZB32" s="46"/>
      <c r="GZC32" s="46"/>
      <c r="GZD32" s="46"/>
      <c r="GZE32" s="46"/>
      <c r="GZF32" s="46"/>
      <c r="GZG32" s="46"/>
      <c r="GZH32" s="46"/>
      <c r="GZI32" s="46"/>
      <c r="GZJ32" s="46"/>
      <c r="GZK32" s="46"/>
      <c r="GZL32" s="46"/>
      <c r="GZM32" s="46"/>
      <c r="GZN32" s="46"/>
      <c r="GZO32" s="46"/>
      <c r="GZP32" s="46"/>
      <c r="GZQ32" s="46"/>
      <c r="GZR32" s="46"/>
      <c r="GZS32" s="46"/>
      <c r="GZT32" s="46"/>
      <c r="GZU32" s="46"/>
      <c r="GZV32" s="46"/>
      <c r="GZW32" s="46"/>
      <c r="GZX32" s="46"/>
      <c r="GZY32" s="46"/>
      <c r="GZZ32" s="46"/>
      <c r="HAA32" s="46"/>
      <c r="HAB32" s="46"/>
      <c r="HAC32" s="46"/>
      <c r="HAD32" s="46"/>
      <c r="HAE32" s="46"/>
      <c r="HAF32" s="46"/>
      <c r="HAG32" s="46"/>
      <c r="HAH32" s="46"/>
      <c r="HAI32" s="46"/>
      <c r="HAJ32" s="46"/>
      <c r="HAK32" s="46"/>
      <c r="HAL32" s="46"/>
      <c r="HAM32" s="46"/>
      <c r="HAN32" s="46"/>
      <c r="HAO32" s="46"/>
      <c r="HAP32" s="46"/>
      <c r="HAQ32" s="46"/>
      <c r="HAR32" s="46"/>
      <c r="HAS32" s="46"/>
      <c r="HAT32" s="46"/>
      <c r="HAU32" s="46"/>
      <c r="HAV32" s="46"/>
      <c r="HAW32" s="46"/>
      <c r="HAX32" s="46"/>
      <c r="HAY32" s="46"/>
      <c r="HAZ32" s="46"/>
      <c r="HBA32" s="46"/>
      <c r="HBB32" s="46"/>
      <c r="HBC32" s="46"/>
      <c r="HBD32" s="46"/>
      <c r="HBE32" s="46"/>
      <c r="HBF32" s="46"/>
      <c r="HBG32" s="46"/>
      <c r="HBH32" s="46"/>
      <c r="HBI32" s="46"/>
      <c r="HBJ32" s="46"/>
      <c r="HBK32" s="46"/>
      <c r="HBL32" s="46"/>
      <c r="HBM32" s="46"/>
      <c r="HBN32" s="46"/>
      <c r="HBO32" s="46"/>
      <c r="HBP32" s="46"/>
      <c r="HBQ32" s="46"/>
      <c r="HBR32" s="46"/>
      <c r="HBS32" s="46"/>
      <c r="HBT32" s="46"/>
      <c r="HBU32" s="46"/>
      <c r="HBV32" s="46"/>
      <c r="HBW32" s="46"/>
      <c r="HBX32" s="46"/>
      <c r="HBY32" s="46"/>
      <c r="HBZ32" s="46"/>
      <c r="HCA32" s="46"/>
      <c r="HCB32" s="46"/>
      <c r="HCC32" s="46"/>
      <c r="HCD32" s="46"/>
      <c r="HCE32" s="46"/>
      <c r="HCF32" s="46"/>
      <c r="HCG32" s="46"/>
      <c r="HCH32" s="46"/>
      <c r="HCI32" s="46"/>
      <c r="HCJ32" s="46"/>
      <c r="HCK32" s="46"/>
      <c r="HCL32" s="46"/>
      <c r="HCM32" s="46"/>
      <c r="HCN32" s="46"/>
      <c r="HCO32" s="46"/>
      <c r="HCP32" s="46"/>
      <c r="HCQ32" s="46"/>
      <c r="HCR32" s="46"/>
      <c r="HCS32" s="46"/>
      <c r="HCT32" s="46"/>
      <c r="HCU32" s="46"/>
      <c r="HCV32" s="46"/>
      <c r="HCW32" s="46"/>
      <c r="HCX32" s="46"/>
      <c r="HCY32" s="46"/>
      <c r="HCZ32" s="46"/>
      <c r="HDA32" s="46"/>
      <c r="HDB32" s="46"/>
      <c r="HDC32" s="46"/>
      <c r="HDD32" s="46"/>
      <c r="HDE32" s="46"/>
      <c r="HDF32" s="46"/>
      <c r="HDG32" s="46"/>
      <c r="HDH32" s="46"/>
      <c r="HDI32" s="46"/>
      <c r="HDJ32" s="46"/>
      <c r="HDK32" s="46"/>
      <c r="HDL32" s="46"/>
      <c r="HDM32" s="46"/>
      <c r="HDN32" s="46"/>
      <c r="HDO32" s="46"/>
      <c r="HDP32" s="46"/>
      <c r="HDQ32" s="46"/>
      <c r="HDR32" s="46"/>
      <c r="HDS32" s="46"/>
      <c r="HDT32" s="46"/>
      <c r="HDU32" s="46"/>
      <c r="HDV32" s="46"/>
      <c r="HDW32" s="46"/>
      <c r="HDX32" s="46"/>
      <c r="HDY32" s="46"/>
      <c r="HDZ32" s="46"/>
      <c r="HEA32" s="46"/>
      <c r="HEB32" s="46"/>
      <c r="HEC32" s="46"/>
      <c r="HED32" s="46"/>
      <c r="HEE32" s="46"/>
      <c r="HEF32" s="46"/>
      <c r="HEG32" s="46"/>
      <c r="HEH32" s="46"/>
      <c r="HEI32" s="46"/>
      <c r="HEJ32" s="46"/>
      <c r="HEK32" s="46"/>
      <c r="HEL32" s="46"/>
      <c r="HEM32" s="46"/>
      <c r="HEN32" s="46"/>
      <c r="HEO32" s="46"/>
      <c r="HEP32" s="46"/>
      <c r="HEQ32" s="46"/>
      <c r="HER32" s="46"/>
      <c r="HES32" s="46"/>
      <c r="HET32" s="46"/>
      <c r="HEU32" s="46"/>
      <c r="HEV32" s="46"/>
      <c r="HEW32" s="46"/>
      <c r="HEX32" s="46"/>
      <c r="HEY32" s="46"/>
      <c r="HEZ32" s="46"/>
      <c r="HFA32" s="46"/>
      <c r="HFB32" s="46"/>
      <c r="HFC32" s="46"/>
      <c r="HFD32" s="46"/>
      <c r="HFE32" s="46"/>
      <c r="HFF32" s="46"/>
      <c r="HFG32" s="46"/>
      <c r="HFH32" s="46"/>
      <c r="HFI32" s="46"/>
      <c r="HFJ32" s="46"/>
      <c r="HFK32" s="46"/>
      <c r="HFL32" s="46"/>
      <c r="HFM32" s="46"/>
      <c r="HFN32" s="46"/>
      <c r="HFO32" s="46"/>
      <c r="HFP32" s="46"/>
      <c r="HFQ32" s="46"/>
      <c r="HFR32" s="46"/>
      <c r="HFS32" s="46"/>
      <c r="HFT32" s="46"/>
      <c r="HFU32" s="46"/>
      <c r="HFV32" s="46"/>
      <c r="HFW32" s="46"/>
      <c r="HFX32" s="46"/>
      <c r="HFY32" s="46"/>
      <c r="HFZ32" s="46"/>
      <c r="HGA32" s="46"/>
      <c r="HGB32" s="46"/>
      <c r="HGC32" s="46"/>
      <c r="HGD32" s="46"/>
      <c r="HGE32" s="46"/>
      <c r="HGF32" s="46"/>
      <c r="HGG32" s="46"/>
      <c r="HGH32" s="46"/>
      <c r="HGI32" s="46"/>
      <c r="HGJ32" s="46"/>
      <c r="HGK32" s="46"/>
      <c r="HGL32" s="46"/>
      <c r="HGM32" s="46"/>
      <c r="HGN32" s="46"/>
      <c r="HGO32" s="46"/>
      <c r="HGP32" s="46"/>
      <c r="HGQ32" s="46"/>
      <c r="HGR32" s="46"/>
      <c r="HGS32" s="46"/>
      <c r="HGT32" s="46"/>
      <c r="HGU32" s="46"/>
      <c r="HGV32" s="46"/>
      <c r="HGW32" s="46"/>
      <c r="HGX32" s="46"/>
      <c r="HGY32" s="46"/>
      <c r="HGZ32" s="46"/>
      <c r="HHA32" s="46"/>
      <c r="HHB32" s="46"/>
      <c r="HHC32" s="46"/>
      <c r="HHD32" s="46"/>
      <c r="HHE32" s="46"/>
      <c r="HHF32" s="46"/>
      <c r="HHG32" s="46"/>
      <c r="HHH32" s="46"/>
      <c r="HHI32" s="46"/>
      <c r="HHJ32" s="46"/>
      <c r="HHK32" s="46"/>
      <c r="HHL32" s="46"/>
      <c r="HHM32" s="46"/>
      <c r="HHN32" s="46"/>
      <c r="HHO32" s="46"/>
      <c r="HHP32" s="46"/>
      <c r="HHQ32" s="46"/>
      <c r="HHR32" s="46"/>
      <c r="HHS32" s="46"/>
      <c r="HHT32" s="46"/>
      <c r="HHU32" s="46"/>
      <c r="HHV32" s="46"/>
      <c r="HHW32" s="46"/>
      <c r="HHX32" s="46"/>
      <c r="HHY32" s="46"/>
      <c r="HHZ32" s="46"/>
      <c r="HIA32" s="46"/>
      <c r="HIB32" s="46"/>
      <c r="HIC32" s="46"/>
      <c r="HID32" s="46"/>
      <c r="HIE32" s="46"/>
      <c r="HIF32" s="46"/>
      <c r="HIG32" s="46"/>
      <c r="HIH32" s="46"/>
      <c r="HII32" s="46"/>
      <c r="HIJ32" s="46"/>
      <c r="HIK32" s="46"/>
      <c r="HIL32" s="46"/>
      <c r="HIM32" s="46"/>
      <c r="HIN32" s="46"/>
      <c r="HIO32" s="46"/>
      <c r="HIP32" s="46"/>
      <c r="HIQ32" s="46"/>
      <c r="HIR32" s="46"/>
      <c r="HIS32" s="46"/>
      <c r="HIT32" s="46"/>
      <c r="HIU32" s="46"/>
      <c r="HIV32" s="46"/>
      <c r="HIW32" s="46"/>
      <c r="HIX32" s="46"/>
      <c r="HIY32" s="46"/>
      <c r="HIZ32" s="46"/>
      <c r="HJA32" s="46"/>
      <c r="HJB32" s="46"/>
      <c r="HJC32" s="46"/>
      <c r="HJD32" s="46"/>
      <c r="HJE32" s="46"/>
      <c r="HJF32" s="46"/>
      <c r="HJG32" s="46"/>
      <c r="HJH32" s="46"/>
      <c r="HJI32" s="46"/>
      <c r="HJJ32" s="46"/>
      <c r="HJK32" s="46"/>
      <c r="HJL32" s="46"/>
      <c r="HJM32" s="46"/>
      <c r="HJN32" s="46"/>
      <c r="HJO32" s="46"/>
      <c r="HJP32" s="46"/>
      <c r="HJQ32" s="46"/>
      <c r="HJR32" s="46"/>
      <c r="HJS32" s="46"/>
      <c r="HJT32" s="46"/>
      <c r="HJU32" s="46"/>
      <c r="HJV32" s="46"/>
      <c r="HJW32" s="46"/>
      <c r="HJX32" s="46"/>
      <c r="HJY32" s="46"/>
      <c r="HJZ32" s="46"/>
      <c r="HKA32" s="46"/>
      <c r="HKB32" s="46"/>
      <c r="HKC32" s="46"/>
      <c r="HKD32" s="46"/>
      <c r="HKE32" s="46"/>
      <c r="HKF32" s="46"/>
      <c r="HKG32" s="46"/>
      <c r="HKH32" s="46"/>
      <c r="HKI32" s="46"/>
      <c r="HKJ32" s="46"/>
      <c r="HKK32" s="46"/>
      <c r="HKL32" s="46"/>
      <c r="HKM32" s="46"/>
      <c r="HKN32" s="46"/>
      <c r="HKO32" s="46"/>
      <c r="HKP32" s="46"/>
      <c r="HKQ32" s="46"/>
      <c r="HKR32" s="46"/>
      <c r="HKS32" s="46"/>
      <c r="HKT32" s="46"/>
      <c r="HKU32" s="46"/>
      <c r="HKV32" s="46"/>
      <c r="HKW32" s="46"/>
      <c r="HKX32" s="46"/>
      <c r="HKY32" s="46"/>
      <c r="HKZ32" s="46"/>
      <c r="HLA32" s="46"/>
      <c r="HLB32" s="46"/>
      <c r="HLC32" s="46"/>
      <c r="HLD32" s="46"/>
      <c r="HLE32" s="46"/>
      <c r="HLF32" s="46"/>
      <c r="HLG32" s="46"/>
      <c r="HLH32" s="46"/>
      <c r="HLI32" s="46"/>
      <c r="HLJ32" s="46"/>
      <c r="HLK32" s="46"/>
      <c r="HLL32" s="46"/>
      <c r="HLM32" s="46"/>
      <c r="HLN32" s="46"/>
      <c r="HLO32" s="46"/>
      <c r="HLP32" s="46"/>
      <c r="HLQ32" s="46"/>
      <c r="HLR32" s="46"/>
      <c r="HLS32" s="46"/>
      <c r="HLT32" s="46"/>
      <c r="HLU32" s="46"/>
      <c r="HLV32" s="46"/>
      <c r="HLW32" s="46"/>
      <c r="HLX32" s="46"/>
      <c r="HLY32" s="46"/>
      <c r="HLZ32" s="46"/>
      <c r="HMA32" s="46"/>
      <c r="HMB32" s="46"/>
      <c r="HMC32" s="46"/>
      <c r="HMD32" s="46"/>
      <c r="HME32" s="46"/>
      <c r="HMF32" s="46"/>
      <c r="HMG32" s="46"/>
      <c r="HMH32" s="46"/>
      <c r="HMI32" s="46"/>
      <c r="HMJ32" s="46"/>
      <c r="HMK32" s="46"/>
      <c r="HML32" s="46"/>
      <c r="HMM32" s="46"/>
      <c r="HMN32" s="46"/>
      <c r="HMO32" s="46"/>
      <c r="HMP32" s="46"/>
      <c r="HMQ32" s="46"/>
      <c r="HMR32" s="46"/>
      <c r="HMS32" s="46"/>
      <c r="HMT32" s="46"/>
      <c r="HMU32" s="46"/>
      <c r="HMV32" s="46"/>
      <c r="HMW32" s="46"/>
      <c r="HMX32" s="46"/>
      <c r="HMY32" s="46"/>
      <c r="HMZ32" s="46"/>
      <c r="HNA32" s="46"/>
      <c r="HNB32" s="46"/>
      <c r="HNC32" s="46"/>
      <c r="HND32" s="46"/>
      <c r="HNE32" s="46"/>
      <c r="HNF32" s="46"/>
      <c r="HNG32" s="46"/>
      <c r="HNH32" s="46"/>
      <c r="HNI32" s="46"/>
      <c r="HNJ32" s="46"/>
      <c r="HNK32" s="46"/>
      <c r="HNL32" s="46"/>
      <c r="HNM32" s="46"/>
      <c r="HNN32" s="46"/>
      <c r="HNO32" s="46"/>
      <c r="HNP32" s="46"/>
      <c r="HNQ32" s="46"/>
      <c r="HNR32" s="46"/>
      <c r="HNS32" s="46"/>
      <c r="HNT32" s="46"/>
      <c r="HNU32" s="46"/>
      <c r="HNV32" s="46"/>
      <c r="HNW32" s="46"/>
      <c r="HNX32" s="46"/>
      <c r="HNY32" s="46"/>
      <c r="HNZ32" s="46"/>
      <c r="HOA32" s="46"/>
      <c r="HOB32" s="46"/>
      <c r="HOC32" s="46"/>
      <c r="HOD32" s="46"/>
      <c r="HOE32" s="46"/>
      <c r="HOF32" s="46"/>
      <c r="HOG32" s="46"/>
      <c r="HOH32" s="46"/>
      <c r="HOI32" s="46"/>
      <c r="HOJ32" s="46"/>
      <c r="HOK32" s="46"/>
      <c r="HOL32" s="46"/>
      <c r="HOM32" s="46"/>
      <c r="HON32" s="46"/>
      <c r="HOO32" s="46"/>
      <c r="HOP32" s="46"/>
      <c r="HOQ32" s="46"/>
      <c r="HOR32" s="46"/>
      <c r="HOS32" s="46"/>
      <c r="HOT32" s="46"/>
      <c r="HOU32" s="46"/>
      <c r="HOV32" s="46"/>
      <c r="HOW32" s="46"/>
      <c r="HOX32" s="46"/>
      <c r="HOY32" s="46"/>
      <c r="HOZ32" s="46"/>
      <c r="HPA32" s="46"/>
      <c r="HPB32" s="46"/>
      <c r="HPC32" s="46"/>
      <c r="HPD32" s="46"/>
      <c r="HPE32" s="46"/>
      <c r="HPF32" s="46"/>
      <c r="HPG32" s="46"/>
      <c r="HPH32" s="46"/>
      <c r="HPI32" s="46"/>
      <c r="HPJ32" s="46"/>
      <c r="HPK32" s="46"/>
      <c r="HPL32" s="46"/>
      <c r="HPM32" s="46"/>
      <c r="HPN32" s="46"/>
      <c r="HPO32" s="46"/>
      <c r="HPP32" s="46"/>
      <c r="HPQ32" s="46"/>
      <c r="HPR32" s="46"/>
      <c r="HPS32" s="46"/>
      <c r="HPT32" s="46"/>
      <c r="HPU32" s="46"/>
      <c r="HPV32" s="46"/>
      <c r="HPW32" s="46"/>
      <c r="HPX32" s="46"/>
      <c r="HPY32" s="46"/>
      <c r="HPZ32" s="46"/>
      <c r="HQA32" s="46"/>
      <c r="HQB32" s="46"/>
      <c r="HQC32" s="46"/>
      <c r="HQD32" s="46"/>
      <c r="HQE32" s="46"/>
      <c r="HQF32" s="46"/>
      <c r="HQG32" s="46"/>
      <c r="HQH32" s="46"/>
      <c r="HQI32" s="46"/>
      <c r="HQJ32" s="46"/>
      <c r="HQK32" s="46"/>
      <c r="HQL32" s="46"/>
      <c r="HQM32" s="46"/>
      <c r="HQN32" s="46"/>
      <c r="HQO32" s="46"/>
      <c r="HQP32" s="46"/>
      <c r="HQQ32" s="46"/>
      <c r="HQR32" s="46"/>
      <c r="HQS32" s="46"/>
      <c r="HQT32" s="46"/>
      <c r="HQU32" s="46"/>
      <c r="HQV32" s="46"/>
      <c r="HQW32" s="46"/>
      <c r="HQX32" s="46"/>
      <c r="HQY32" s="46"/>
      <c r="HQZ32" s="46"/>
      <c r="HRA32" s="46"/>
      <c r="HRB32" s="46"/>
      <c r="HRC32" s="46"/>
      <c r="HRD32" s="46"/>
      <c r="HRE32" s="46"/>
      <c r="HRF32" s="46"/>
      <c r="HRG32" s="46"/>
      <c r="HRH32" s="46"/>
      <c r="HRI32" s="46"/>
      <c r="HRJ32" s="46"/>
      <c r="HRK32" s="46"/>
      <c r="HRL32" s="46"/>
      <c r="HRM32" s="46"/>
      <c r="HRN32" s="46"/>
      <c r="HRO32" s="46"/>
      <c r="HRP32" s="46"/>
      <c r="HRQ32" s="46"/>
      <c r="HRR32" s="46"/>
      <c r="HRS32" s="46"/>
      <c r="HRT32" s="46"/>
      <c r="HRU32" s="46"/>
      <c r="HRV32" s="46"/>
      <c r="HRW32" s="46"/>
      <c r="HRX32" s="46"/>
      <c r="HRY32" s="46"/>
      <c r="HRZ32" s="46"/>
      <c r="HSA32" s="46"/>
      <c r="HSB32" s="46"/>
      <c r="HSC32" s="46"/>
      <c r="HSD32" s="46"/>
      <c r="HSE32" s="46"/>
      <c r="HSF32" s="46"/>
      <c r="HSG32" s="46"/>
      <c r="HSH32" s="46"/>
      <c r="HSI32" s="46"/>
      <c r="HSJ32" s="46"/>
      <c r="HSK32" s="46"/>
      <c r="HSL32" s="46"/>
      <c r="HSM32" s="46"/>
      <c r="HSN32" s="46"/>
      <c r="HSO32" s="46"/>
      <c r="HSP32" s="46"/>
      <c r="HSQ32" s="46"/>
      <c r="HSR32" s="46"/>
      <c r="HSS32" s="46"/>
      <c r="HST32" s="46"/>
      <c r="HSU32" s="46"/>
      <c r="HSV32" s="46"/>
      <c r="HSW32" s="46"/>
      <c r="HSX32" s="46"/>
      <c r="HSY32" s="46"/>
      <c r="HSZ32" s="46"/>
      <c r="HTA32" s="46"/>
      <c r="HTB32" s="46"/>
      <c r="HTC32" s="46"/>
      <c r="HTD32" s="46"/>
      <c r="HTE32" s="46"/>
      <c r="HTF32" s="46"/>
      <c r="HTG32" s="46"/>
      <c r="HTH32" s="46"/>
      <c r="HTI32" s="46"/>
      <c r="HTJ32" s="46"/>
      <c r="HTK32" s="46"/>
      <c r="HTL32" s="46"/>
      <c r="HTM32" s="46"/>
      <c r="HTN32" s="46"/>
      <c r="HTO32" s="46"/>
      <c r="HTP32" s="46"/>
      <c r="HTQ32" s="46"/>
      <c r="HTR32" s="46"/>
      <c r="HTS32" s="46"/>
      <c r="HTT32" s="46"/>
      <c r="HTU32" s="46"/>
      <c r="HTV32" s="46"/>
      <c r="HTW32" s="46"/>
      <c r="HTX32" s="46"/>
      <c r="HTY32" s="46"/>
      <c r="HTZ32" s="46"/>
      <c r="HUA32" s="46"/>
      <c r="HUB32" s="46"/>
      <c r="HUC32" s="46"/>
      <c r="HUD32" s="46"/>
      <c r="HUE32" s="46"/>
      <c r="HUF32" s="46"/>
      <c r="HUG32" s="46"/>
      <c r="HUH32" s="46"/>
      <c r="HUI32" s="46"/>
      <c r="HUJ32" s="46"/>
      <c r="HUK32" s="46"/>
      <c r="HUL32" s="46"/>
      <c r="HUM32" s="46"/>
      <c r="HUN32" s="46"/>
      <c r="HUO32" s="46"/>
      <c r="HUP32" s="46"/>
      <c r="HUQ32" s="46"/>
      <c r="HUR32" s="46"/>
      <c r="HUS32" s="46"/>
      <c r="HUT32" s="46"/>
      <c r="HUU32" s="46"/>
      <c r="HUV32" s="46"/>
      <c r="HUW32" s="46"/>
      <c r="HUX32" s="46"/>
      <c r="HUY32" s="46"/>
      <c r="HUZ32" s="46"/>
      <c r="HVA32" s="46"/>
      <c r="HVB32" s="46"/>
      <c r="HVC32" s="46"/>
      <c r="HVD32" s="46"/>
      <c r="HVE32" s="46"/>
      <c r="HVF32" s="46"/>
      <c r="HVG32" s="46"/>
      <c r="HVH32" s="46"/>
      <c r="HVI32" s="46"/>
      <c r="HVJ32" s="46"/>
      <c r="HVK32" s="46"/>
      <c r="HVL32" s="46"/>
      <c r="HVM32" s="46"/>
      <c r="HVN32" s="46"/>
      <c r="HVO32" s="46"/>
      <c r="HVP32" s="46"/>
      <c r="HVQ32" s="46"/>
      <c r="HVR32" s="46"/>
      <c r="HVS32" s="46"/>
      <c r="HVT32" s="46"/>
      <c r="HVU32" s="46"/>
      <c r="HVV32" s="46"/>
      <c r="HVW32" s="46"/>
      <c r="HVX32" s="46"/>
      <c r="HVY32" s="46"/>
      <c r="HVZ32" s="46"/>
      <c r="HWA32" s="46"/>
      <c r="HWB32" s="46"/>
      <c r="HWC32" s="46"/>
      <c r="HWD32" s="46"/>
      <c r="HWE32" s="46"/>
      <c r="HWF32" s="46"/>
      <c r="HWG32" s="46"/>
      <c r="HWH32" s="46"/>
      <c r="HWI32" s="46"/>
      <c r="HWJ32" s="46"/>
      <c r="HWK32" s="46"/>
      <c r="HWL32" s="46"/>
      <c r="HWM32" s="46"/>
      <c r="HWN32" s="46"/>
      <c r="HWO32" s="46"/>
      <c r="HWP32" s="46"/>
      <c r="HWQ32" s="46"/>
      <c r="HWR32" s="46"/>
      <c r="HWS32" s="46"/>
      <c r="HWT32" s="46"/>
      <c r="HWU32" s="46"/>
      <c r="HWV32" s="46"/>
      <c r="HWW32" s="46"/>
      <c r="HWX32" s="46"/>
      <c r="HWY32" s="46"/>
      <c r="HWZ32" s="46"/>
      <c r="HXA32" s="46"/>
      <c r="HXB32" s="46"/>
      <c r="HXC32" s="46"/>
      <c r="HXD32" s="46"/>
      <c r="HXE32" s="46"/>
      <c r="HXF32" s="46"/>
      <c r="HXG32" s="46"/>
      <c r="HXH32" s="46"/>
      <c r="HXI32" s="46"/>
      <c r="HXJ32" s="46"/>
      <c r="HXK32" s="46"/>
      <c r="HXL32" s="46"/>
      <c r="HXM32" s="46"/>
      <c r="HXN32" s="46"/>
      <c r="HXO32" s="46"/>
      <c r="HXP32" s="46"/>
      <c r="HXQ32" s="46"/>
      <c r="HXR32" s="46"/>
      <c r="HXS32" s="46"/>
      <c r="HXT32" s="46"/>
      <c r="HXU32" s="46"/>
      <c r="HXV32" s="46"/>
      <c r="HXW32" s="46"/>
      <c r="HXX32" s="46"/>
      <c r="HXY32" s="46"/>
      <c r="HXZ32" s="46"/>
      <c r="HYA32" s="46"/>
      <c r="HYB32" s="46"/>
      <c r="HYC32" s="46"/>
      <c r="HYD32" s="46"/>
      <c r="HYE32" s="46"/>
      <c r="HYF32" s="46"/>
      <c r="HYG32" s="46"/>
      <c r="HYH32" s="46"/>
      <c r="HYI32" s="46"/>
      <c r="HYJ32" s="46"/>
      <c r="HYK32" s="46"/>
      <c r="HYL32" s="46"/>
      <c r="HYM32" s="46"/>
      <c r="HYN32" s="46"/>
      <c r="HYO32" s="46"/>
      <c r="HYP32" s="46"/>
      <c r="HYQ32" s="46"/>
      <c r="HYR32" s="46"/>
      <c r="HYS32" s="46"/>
      <c r="HYT32" s="46"/>
      <c r="HYU32" s="46"/>
      <c r="HYV32" s="46"/>
      <c r="HYW32" s="46"/>
      <c r="HYX32" s="46"/>
      <c r="HYY32" s="46"/>
      <c r="HYZ32" s="46"/>
      <c r="HZA32" s="46"/>
      <c r="HZB32" s="46"/>
      <c r="HZC32" s="46"/>
      <c r="HZD32" s="46"/>
      <c r="HZE32" s="46"/>
      <c r="HZF32" s="46"/>
      <c r="HZG32" s="46"/>
      <c r="HZH32" s="46"/>
      <c r="HZI32" s="46"/>
      <c r="HZJ32" s="46"/>
      <c r="HZK32" s="46"/>
      <c r="HZL32" s="46"/>
      <c r="HZM32" s="46"/>
      <c r="HZN32" s="46"/>
      <c r="HZO32" s="46"/>
      <c r="HZP32" s="46"/>
      <c r="HZQ32" s="46"/>
      <c r="HZR32" s="46"/>
      <c r="HZS32" s="46"/>
      <c r="HZT32" s="46"/>
      <c r="HZU32" s="46"/>
      <c r="HZV32" s="46"/>
      <c r="HZW32" s="46"/>
      <c r="HZX32" s="46"/>
      <c r="HZY32" s="46"/>
      <c r="HZZ32" s="46"/>
      <c r="IAA32" s="46"/>
      <c r="IAB32" s="46"/>
      <c r="IAC32" s="46"/>
      <c r="IAD32" s="46"/>
      <c r="IAE32" s="46"/>
      <c r="IAF32" s="46"/>
      <c r="IAG32" s="46"/>
      <c r="IAH32" s="46"/>
      <c r="IAI32" s="46"/>
      <c r="IAJ32" s="46"/>
      <c r="IAK32" s="46"/>
      <c r="IAL32" s="46"/>
      <c r="IAM32" s="46"/>
      <c r="IAN32" s="46"/>
      <c r="IAO32" s="46"/>
      <c r="IAP32" s="46"/>
      <c r="IAQ32" s="46"/>
      <c r="IAR32" s="46"/>
      <c r="IAS32" s="46"/>
      <c r="IAT32" s="46"/>
      <c r="IAU32" s="46"/>
      <c r="IAV32" s="46"/>
      <c r="IAW32" s="46"/>
      <c r="IAX32" s="46"/>
      <c r="IAY32" s="46"/>
      <c r="IAZ32" s="46"/>
      <c r="IBA32" s="46"/>
      <c r="IBB32" s="46"/>
      <c r="IBC32" s="46"/>
      <c r="IBD32" s="46"/>
      <c r="IBE32" s="46"/>
      <c r="IBF32" s="46"/>
      <c r="IBG32" s="46"/>
      <c r="IBH32" s="46"/>
      <c r="IBI32" s="46"/>
      <c r="IBJ32" s="46"/>
      <c r="IBK32" s="46"/>
      <c r="IBL32" s="46"/>
      <c r="IBM32" s="46"/>
      <c r="IBN32" s="46"/>
      <c r="IBO32" s="46"/>
      <c r="IBP32" s="46"/>
      <c r="IBQ32" s="46"/>
      <c r="IBR32" s="46"/>
      <c r="IBS32" s="46"/>
      <c r="IBT32" s="46"/>
      <c r="IBU32" s="46"/>
      <c r="IBV32" s="46"/>
      <c r="IBW32" s="46"/>
      <c r="IBX32" s="46"/>
      <c r="IBY32" s="46"/>
      <c r="IBZ32" s="46"/>
      <c r="ICA32" s="46"/>
      <c r="ICB32" s="46"/>
      <c r="ICC32" s="46"/>
      <c r="ICD32" s="46"/>
      <c r="ICE32" s="46"/>
      <c r="ICF32" s="46"/>
      <c r="ICG32" s="46"/>
      <c r="ICH32" s="46"/>
      <c r="ICI32" s="46"/>
      <c r="ICJ32" s="46"/>
      <c r="ICK32" s="46"/>
      <c r="ICL32" s="46"/>
      <c r="ICM32" s="46"/>
      <c r="ICN32" s="46"/>
      <c r="ICO32" s="46"/>
      <c r="ICP32" s="46"/>
      <c r="ICQ32" s="46"/>
      <c r="ICR32" s="46"/>
      <c r="ICS32" s="46"/>
      <c r="ICT32" s="46"/>
      <c r="ICU32" s="46"/>
      <c r="ICV32" s="46"/>
      <c r="ICW32" s="46"/>
      <c r="ICX32" s="46"/>
      <c r="ICY32" s="46"/>
      <c r="ICZ32" s="46"/>
      <c r="IDA32" s="46"/>
      <c r="IDB32" s="46"/>
      <c r="IDC32" s="46"/>
      <c r="IDD32" s="46"/>
      <c r="IDE32" s="46"/>
      <c r="IDF32" s="46"/>
      <c r="IDG32" s="46"/>
      <c r="IDH32" s="46"/>
      <c r="IDI32" s="46"/>
      <c r="IDJ32" s="46"/>
      <c r="IDK32" s="46"/>
      <c r="IDL32" s="46"/>
      <c r="IDM32" s="46"/>
      <c r="IDN32" s="46"/>
      <c r="IDO32" s="46"/>
      <c r="IDP32" s="46"/>
      <c r="IDQ32" s="46"/>
      <c r="IDR32" s="46"/>
      <c r="IDS32" s="46"/>
      <c r="IDT32" s="46"/>
      <c r="IDU32" s="46"/>
      <c r="IDV32" s="46"/>
      <c r="IDW32" s="46"/>
      <c r="IDX32" s="46"/>
      <c r="IDY32" s="46"/>
      <c r="IDZ32" s="46"/>
      <c r="IEA32" s="46"/>
      <c r="IEB32" s="46"/>
      <c r="IEC32" s="46"/>
      <c r="IED32" s="46"/>
      <c r="IEE32" s="46"/>
      <c r="IEF32" s="46"/>
      <c r="IEG32" s="46"/>
      <c r="IEH32" s="46"/>
      <c r="IEI32" s="46"/>
      <c r="IEJ32" s="46"/>
      <c r="IEK32" s="46"/>
      <c r="IEL32" s="46"/>
      <c r="IEM32" s="46"/>
      <c r="IEN32" s="46"/>
      <c r="IEO32" s="46"/>
      <c r="IEP32" s="46"/>
      <c r="IEQ32" s="46"/>
      <c r="IER32" s="46"/>
      <c r="IES32" s="46"/>
      <c r="IET32" s="46"/>
      <c r="IEU32" s="46"/>
      <c r="IEV32" s="46"/>
      <c r="IEW32" s="46"/>
      <c r="IEX32" s="46"/>
      <c r="IEY32" s="46"/>
      <c r="IEZ32" s="46"/>
      <c r="IFA32" s="46"/>
      <c r="IFB32" s="46"/>
      <c r="IFC32" s="46"/>
      <c r="IFD32" s="46"/>
      <c r="IFE32" s="46"/>
      <c r="IFF32" s="46"/>
      <c r="IFG32" s="46"/>
      <c r="IFH32" s="46"/>
      <c r="IFI32" s="46"/>
      <c r="IFJ32" s="46"/>
      <c r="IFK32" s="46"/>
      <c r="IFL32" s="46"/>
      <c r="IFM32" s="46"/>
      <c r="IFN32" s="46"/>
      <c r="IFO32" s="46"/>
      <c r="IFP32" s="46"/>
      <c r="IFQ32" s="46"/>
      <c r="IFR32" s="46"/>
      <c r="IFS32" s="46"/>
      <c r="IFT32" s="46"/>
      <c r="IFU32" s="46"/>
      <c r="IFV32" s="46"/>
      <c r="IFW32" s="46"/>
      <c r="IFX32" s="46"/>
      <c r="IFY32" s="46"/>
      <c r="IFZ32" s="46"/>
      <c r="IGA32" s="46"/>
      <c r="IGB32" s="46"/>
      <c r="IGC32" s="46"/>
      <c r="IGD32" s="46"/>
      <c r="IGE32" s="46"/>
      <c r="IGF32" s="46"/>
      <c r="IGG32" s="46"/>
      <c r="IGH32" s="46"/>
      <c r="IGI32" s="46"/>
      <c r="IGJ32" s="46"/>
      <c r="IGK32" s="46"/>
      <c r="IGL32" s="46"/>
      <c r="IGM32" s="46"/>
      <c r="IGN32" s="46"/>
      <c r="IGO32" s="46"/>
      <c r="IGP32" s="46"/>
      <c r="IGQ32" s="46"/>
      <c r="IGR32" s="46"/>
      <c r="IGS32" s="46"/>
      <c r="IGT32" s="46"/>
      <c r="IGU32" s="46"/>
      <c r="IGV32" s="46"/>
      <c r="IGW32" s="46"/>
      <c r="IGX32" s="46"/>
      <c r="IGY32" s="46"/>
      <c r="IGZ32" s="46"/>
      <c r="IHA32" s="46"/>
      <c r="IHB32" s="46"/>
      <c r="IHC32" s="46"/>
      <c r="IHD32" s="46"/>
      <c r="IHE32" s="46"/>
      <c r="IHF32" s="46"/>
      <c r="IHG32" s="46"/>
      <c r="IHH32" s="46"/>
      <c r="IHI32" s="46"/>
      <c r="IHJ32" s="46"/>
      <c r="IHK32" s="46"/>
      <c r="IHL32" s="46"/>
      <c r="IHM32" s="46"/>
      <c r="IHN32" s="46"/>
      <c r="IHO32" s="46"/>
      <c r="IHP32" s="46"/>
      <c r="IHQ32" s="46"/>
      <c r="IHR32" s="46"/>
      <c r="IHS32" s="46"/>
      <c r="IHT32" s="46"/>
      <c r="IHU32" s="46"/>
      <c r="IHV32" s="46"/>
      <c r="IHW32" s="46"/>
      <c r="IHX32" s="46"/>
      <c r="IHY32" s="46"/>
      <c r="IHZ32" s="46"/>
      <c r="IIA32" s="46"/>
      <c r="IIB32" s="46"/>
      <c r="IIC32" s="46"/>
      <c r="IID32" s="46"/>
      <c r="IIE32" s="46"/>
      <c r="IIF32" s="46"/>
      <c r="IIG32" s="46"/>
      <c r="IIH32" s="46"/>
      <c r="III32" s="46"/>
      <c r="IIJ32" s="46"/>
      <c r="IIK32" s="46"/>
      <c r="IIL32" s="46"/>
      <c r="IIM32" s="46"/>
      <c r="IIN32" s="46"/>
      <c r="IIO32" s="46"/>
      <c r="IIP32" s="46"/>
      <c r="IIQ32" s="46"/>
      <c r="IIR32" s="46"/>
      <c r="IIS32" s="46"/>
      <c r="IIT32" s="46"/>
      <c r="IIU32" s="46"/>
      <c r="IIV32" s="46"/>
      <c r="IIW32" s="46"/>
      <c r="IIX32" s="46"/>
      <c r="IIY32" s="46"/>
      <c r="IIZ32" s="46"/>
      <c r="IJA32" s="46"/>
      <c r="IJB32" s="46"/>
      <c r="IJC32" s="46"/>
      <c r="IJD32" s="46"/>
      <c r="IJE32" s="46"/>
      <c r="IJF32" s="46"/>
      <c r="IJG32" s="46"/>
      <c r="IJH32" s="46"/>
      <c r="IJI32" s="46"/>
      <c r="IJJ32" s="46"/>
      <c r="IJK32" s="46"/>
      <c r="IJL32" s="46"/>
      <c r="IJM32" s="46"/>
      <c r="IJN32" s="46"/>
      <c r="IJO32" s="46"/>
      <c r="IJP32" s="46"/>
      <c r="IJQ32" s="46"/>
      <c r="IJR32" s="46"/>
      <c r="IJS32" s="46"/>
      <c r="IJT32" s="46"/>
      <c r="IJU32" s="46"/>
      <c r="IJV32" s="46"/>
      <c r="IJW32" s="46"/>
      <c r="IJX32" s="46"/>
      <c r="IJY32" s="46"/>
      <c r="IJZ32" s="46"/>
      <c r="IKA32" s="46"/>
      <c r="IKB32" s="46"/>
      <c r="IKC32" s="46"/>
      <c r="IKD32" s="46"/>
      <c r="IKE32" s="46"/>
      <c r="IKF32" s="46"/>
      <c r="IKG32" s="46"/>
      <c r="IKH32" s="46"/>
      <c r="IKI32" s="46"/>
      <c r="IKJ32" s="46"/>
      <c r="IKK32" s="46"/>
      <c r="IKL32" s="46"/>
      <c r="IKM32" s="46"/>
      <c r="IKN32" s="46"/>
      <c r="IKO32" s="46"/>
      <c r="IKP32" s="46"/>
      <c r="IKQ32" s="46"/>
      <c r="IKR32" s="46"/>
      <c r="IKS32" s="46"/>
      <c r="IKT32" s="46"/>
      <c r="IKU32" s="46"/>
      <c r="IKV32" s="46"/>
      <c r="IKW32" s="46"/>
      <c r="IKX32" s="46"/>
      <c r="IKY32" s="46"/>
      <c r="IKZ32" s="46"/>
      <c r="ILA32" s="46"/>
      <c r="ILB32" s="46"/>
      <c r="ILC32" s="46"/>
      <c r="ILD32" s="46"/>
      <c r="ILE32" s="46"/>
      <c r="ILF32" s="46"/>
      <c r="ILG32" s="46"/>
      <c r="ILH32" s="46"/>
      <c r="ILI32" s="46"/>
      <c r="ILJ32" s="46"/>
      <c r="ILK32" s="46"/>
      <c r="ILL32" s="46"/>
      <c r="ILM32" s="46"/>
      <c r="ILN32" s="46"/>
      <c r="ILO32" s="46"/>
      <c r="ILP32" s="46"/>
      <c r="ILQ32" s="46"/>
      <c r="ILR32" s="46"/>
      <c r="ILS32" s="46"/>
      <c r="ILT32" s="46"/>
      <c r="ILU32" s="46"/>
      <c r="ILV32" s="46"/>
      <c r="ILW32" s="46"/>
      <c r="ILX32" s="46"/>
      <c r="ILY32" s="46"/>
      <c r="ILZ32" s="46"/>
      <c r="IMA32" s="46"/>
      <c r="IMB32" s="46"/>
      <c r="IMC32" s="46"/>
      <c r="IMD32" s="46"/>
      <c r="IME32" s="46"/>
      <c r="IMF32" s="46"/>
      <c r="IMG32" s="46"/>
      <c r="IMH32" s="46"/>
      <c r="IMI32" s="46"/>
      <c r="IMJ32" s="46"/>
      <c r="IMK32" s="46"/>
      <c r="IML32" s="46"/>
      <c r="IMM32" s="46"/>
      <c r="IMN32" s="46"/>
      <c r="IMO32" s="46"/>
      <c r="IMP32" s="46"/>
      <c r="IMQ32" s="46"/>
      <c r="IMR32" s="46"/>
      <c r="IMS32" s="46"/>
      <c r="IMT32" s="46"/>
      <c r="IMU32" s="46"/>
      <c r="IMV32" s="46"/>
      <c r="IMW32" s="46"/>
      <c r="IMX32" s="46"/>
      <c r="IMY32" s="46"/>
      <c r="IMZ32" s="46"/>
      <c r="INA32" s="46"/>
      <c r="INB32" s="46"/>
      <c r="INC32" s="46"/>
      <c r="IND32" s="46"/>
      <c r="INE32" s="46"/>
      <c r="INF32" s="46"/>
      <c r="ING32" s="46"/>
      <c r="INH32" s="46"/>
      <c r="INI32" s="46"/>
      <c r="INJ32" s="46"/>
      <c r="INK32" s="46"/>
      <c r="INL32" s="46"/>
      <c r="INM32" s="46"/>
      <c r="INN32" s="46"/>
      <c r="INO32" s="46"/>
      <c r="INP32" s="46"/>
      <c r="INQ32" s="46"/>
      <c r="INR32" s="46"/>
      <c r="INS32" s="46"/>
      <c r="INT32" s="46"/>
      <c r="INU32" s="46"/>
      <c r="INV32" s="46"/>
      <c r="INW32" s="46"/>
      <c r="INX32" s="46"/>
      <c r="INY32" s="46"/>
      <c r="INZ32" s="46"/>
      <c r="IOA32" s="46"/>
      <c r="IOB32" s="46"/>
      <c r="IOC32" s="46"/>
      <c r="IOD32" s="46"/>
      <c r="IOE32" s="46"/>
      <c r="IOF32" s="46"/>
      <c r="IOG32" s="46"/>
      <c r="IOH32" s="46"/>
      <c r="IOI32" s="46"/>
      <c r="IOJ32" s="46"/>
      <c r="IOK32" s="46"/>
      <c r="IOL32" s="46"/>
      <c r="IOM32" s="46"/>
      <c r="ION32" s="46"/>
      <c r="IOO32" s="46"/>
      <c r="IOP32" s="46"/>
      <c r="IOQ32" s="46"/>
      <c r="IOR32" s="46"/>
      <c r="IOS32" s="46"/>
      <c r="IOT32" s="46"/>
      <c r="IOU32" s="46"/>
      <c r="IOV32" s="46"/>
      <c r="IOW32" s="46"/>
      <c r="IOX32" s="46"/>
      <c r="IOY32" s="46"/>
      <c r="IOZ32" s="46"/>
      <c r="IPA32" s="46"/>
      <c r="IPB32" s="46"/>
      <c r="IPC32" s="46"/>
      <c r="IPD32" s="46"/>
      <c r="IPE32" s="46"/>
      <c r="IPF32" s="46"/>
      <c r="IPG32" s="46"/>
      <c r="IPH32" s="46"/>
      <c r="IPI32" s="46"/>
      <c r="IPJ32" s="46"/>
      <c r="IPK32" s="46"/>
      <c r="IPL32" s="46"/>
      <c r="IPM32" s="46"/>
      <c r="IPN32" s="46"/>
      <c r="IPO32" s="46"/>
      <c r="IPP32" s="46"/>
      <c r="IPQ32" s="46"/>
      <c r="IPR32" s="46"/>
      <c r="IPS32" s="46"/>
      <c r="IPT32" s="46"/>
      <c r="IPU32" s="46"/>
      <c r="IPV32" s="46"/>
      <c r="IPW32" s="46"/>
      <c r="IPX32" s="46"/>
      <c r="IPY32" s="46"/>
      <c r="IPZ32" s="46"/>
      <c r="IQA32" s="46"/>
      <c r="IQB32" s="46"/>
      <c r="IQC32" s="46"/>
      <c r="IQD32" s="46"/>
      <c r="IQE32" s="46"/>
      <c r="IQF32" s="46"/>
      <c r="IQG32" s="46"/>
      <c r="IQH32" s="46"/>
      <c r="IQI32" s="46"/>
      <c r="IQJ32" s="46"/>
      <c r="IQK32" s="46"/>
      <c r="IQL32" s="46"/>
      <c r="IQM32" s="46"/>
      <c r="IQN32" s="46"/>
      <c r="IQO32" s="46"/>
      <c r="IQP32" s="46"/>
      <c r="IQQ32" s="46"/>
      <c r="IQR32" s="46"/>
      <c r="IQS32" s="46"/>
      <c r="IQT32" s="46"/>
      <c r="IQU32" s="46"/>
      <c r="IQV32" s="46"/>
      <c r="IQW32" s="46"/>
      <c r="IQX32" s="46"/>
      <c r="IQY32" s="46"/>
      <c r="IQZ32" s="46"/>
      <c r="IRA32" s="46"/>
      <c r="IRB32" s="46"/>
      <c r="IRC32" s="46"/>
      <c r="IRD32" s="46"/>
      <c r="IRE32" s="46"/>
      <c r="IRF32" s="46"/>
      <c r="IRG32" s="46"/>
      <c r="IRH32" s="46"/>
      <c r="IRI32" s="46"/>
      <c r="IRJ32" s="46"/>
      <c r="IRK32" s="46"/>
      <c r="IRL32" s="46"/>
      <c r="IRM32" s="46"/>
      <c r="IRN32" s="46"/>
      <c r="IRO32" s="46"/>
      <c r="IRP32" s="46"/>
      <c r="IRQ32" s="46"/>
      <c r="IRR32" s="46"/>
      <c r="IRS32" s="46"/>
      <c r="IRT32" s="46"/>
      <c r="IRU32" s="46"/>
      <c r="IRV32" s="46"/>
      <c r="IRW32" s="46"/>
      <c r="IRX32" s="46"/>
      <c r="IRY32" s="46"/>
      <c r="IRZ32" s="46"/>
      <c r="ISA32" s="46"/>
      <c r="ISB32" s="46"/>
      <c r="ISC32" s="46"/>
      <c r="ISD32" s="46"/>
      <c r="ISE32" s="46"/>
      <c r="ISF32" s="46"/>
      <c r="ISG32" s="46"/>
      <c r="ISH32" s="46"/>
      <c r="ISI32" s="46"/>
      <c r="ISJ32" s="46"/>
      <c r="ISK32" s="46"/>
      <c r="ISL32" s="46"/>
      <c r="ISM32" s="46"/>
      <c r="ISN32" s="46"/>
      <c r="ISO32" s="46"/>
      <c r="ISP32" s="46"/>
      <c r="ISQ32" s="46"/>
      <c r="ISR32" s="46"/>
      <c r="ISS32" s="46"/>
      <c r="IST32" s="46"/>
      <c r="ISU32" s="46"/>
      <c r="ISV32" s="46"/>
      <c r="ISW32" s="46"/>
      <c r="ISX32" s="46"/>
      <c r="ISY32" s="46"/>
      <c r="ISZ32" s="46"/>
      <c r="ITA32" s="46"/>
      <c r="ITB32" s="46"/>
      <c r="ITC32" s="46"/>
      <c r="ITD32" s="46"/>
      <c r="ITE32" s="46"/>
      <c r="ITF32" s="46"/>
      <c r="ITG32" s="46"/>
      <c r="ITH32" s="46"/>
      <c r="ITI32" s="46"/>
      <c r="ITJ32" s="46"/>
      <c r="ITK32" s="46"/>
      <c r="ITL32" s="46"/>
      <c r="ITM32" s="46"/>
      <c r="ITN32" s="46"/>
      <c r="ITO32" s="46"/>
      <c r="ITP32" s="46"/>
      <c r="ITQ32" s="46"/>
      <c r="ITR32" s="46"/>
      <c r="ITS32" s="46"/>
      <c r="ITT32" s="46"/>
      <c r="ITU32" s="46"/>
      <c r="ITV32" s="46"/>
      <c r="ITW32" s="46"/>
      <c r="ITX32" s="46"/>
      <c r="ITY32" s="46"/>
      <c r="ITZ32" s="46"/>
      <c r="IUA32" s="46"/>
      <c r="IUB32" s="46"/>
      <c r="IUC32" s="46"/>
      <c r="IUD32" s="46"/>
      <c r="IUE32" s="46"/>
      <c r="IUF32" s="46"/>
      <c r="IUG32" s="46"/>
      <c r="IUH32" s="46"/>
      <c r="IUI32" s="46"/>
      <c r="IUJ32" s="46"/>
      <c r="IUK32" s="46"/>
      <c r="IUL32" s="46"/>
      <c r="IUM32" s="46"/>
      <c r="IUN32" s="46"/>
      <c r="IUO32" s="46"/>
      <c r="IUP32" s="46"/>
      <c r="IUQ32" s="46"/>
      <c r="IUR32" s="46"/>
      <c r="IUS32" s="46"/>
      <c r="IUT32" s="46"/>
      <c r="IUU32" s="46"/>
      <c r="IUV32" s="46"/>
      <c r="IUW32" s="46"/>
      <c r="IUX32" s="46"/>
      <c r="IUY32" s="46"/>
      <c r="IUZ32" s="46"/>
      <c r="IVA32" s="46"/>
      <c r="IVB32" s="46"/>
      <c r="IVC32" s="46"/>
      <c r="IVD32" s="46"/>
      <c r="IVE32" s="46"/>
      <c r="IVF32" s="46"/>
      <c r="IVG32" s="46"/>
      <c r="IVH32" s="46"/>
      <c r="IVI32" s="46"/>
      <c r="IVJ32" s="46"/>
      <c r="IVK32" s="46"/>
      <c r="IVL32" s="46"/>
      <c r="IVM32" s="46"/>
      <c r="IVN32" s="46"/>
      <c r="IVO32" s="46"/>
      <c r="IVP32" s="46"/>
      <c r="IVQ32" s="46"/>
      <c r="IVR32" s="46"/>
      <c r="IVS32" s="46"/>
      <c r="IVT32" s="46"/>
      <c r="IVU32" s="46"/>
      <c r="IVV32" s="46"/>
      <c r="IVW32" s="46"/>
      <c r="IVX32" s="46"/>
      <c r="IVY32" s="46"/>
      <c r="IVZ32" s="46"/>
      <c r="IWA32" s="46"/>
      <c r="IWB32" s="46"/>
      <c r="IWC32" s="46"/>
      <c r="IWD32" s="46"/>
      <c r="IWE32" s="46"/>
      <c r="IWF32" s="46"/>
      <c r="IWG32" s="46"/>
      <c r="IWH32" s="46"/>
      <c r="IWI32" s="46"/>
      <c r="IWJ32" s="46"/>
      <c r="IWK32" s="46"/>
      <c r="IWL32" s="46"/>
      <c r="IWM32" s="46"/>
      <c r="IWN32" s="46"/>
      <c r="IWO32" s="46"/>
      <c r="IWP32" s="46"/>
      <c r="IWQ32" s="46"/>
      <c r="IWR32" s="46"/>
      <c r="IWS32" s="46"/>
      <c r="IWT32" s="46"/>
      <c r="IWU32" s="46"/>
      <c r="IWV32" s="46"/>
      <c r="IWW32" s="46"/>
      <c r="IWX32" s="46"/>
      <c r="IWY32" s="46"/>
      <c r="IWZ32" s="46"/>
      <c r="IXA32" s="46"/>
      <c r="IXB32" s="46"/>
      <c r="IXC32" s="46"/>
      <c r="IXD32" s="46"/>
      <c r="IXE32" s="46"/>
      <c r="IXF32" s="46"/>
      <c r="IXG32" s="46"/>
      <c r="IXH32" s="46"/>
      <c r="IXI32" s="46"/>
      <c r="IXJ32" s="46"/>
      <c r="IXK32" s="46"/>
      <c r="IXL32" s="46"/>
      <c r="IXM32" s="46"/>
      <c r="IXN32" s="46"/>
      <c r="IXO32" s="46"/>
      <c r="IXP32" s="46"/>
      <c r="IXQ32" s="46"/>
      <c r="IXR32" s="46"/>
      <c r="IXS32" s="46"/>
      <c r="IXT32" s="46"/>
      <c r="IXU32" s="46"/>
      <c r="IXV32" s="46"/>
      <c r="IXW32" s="46"/>
      <c r="IXX32" s="46"/>
      <c r="IXY32" s="46"/>
      <c r="IXZ32" s="46"/>
      <c r="IYA32" s="46"/>
      <c r="IYB32" s="46"/>
      <c r="IYC32" s="46"/>
      <c r="IYD32" s="46"/>
      <c r="IYE32" s="46"/>
      <c r="IYF32" s="46"/>
      <c r="IYG32" s="46"/>
      <c r="IYH32" s="46"/>
      <c r="IYI32" s="46"/>
      <c r="IYJ32" s="46"/>
      <c r="IYK32" s="46"/>
      <c r="IYL32" s="46"/>
      <c r="IYM32" s="46"/>
      <c r="IYN32" s="46"/>
      <c r="IYO32" s="46"/>
      <c r="IYP32" s="46"/>
      <c r="IYQ32" s="46"/>
      <c r="IYR32" s="46"/>
      <c r="IYS32" s="46"/>
      <c r="IYT32" s="46"/>
      <c r="IYU32" s="46"/>
      <c r="IYV32" s="46"/>
      <c r="IYW32" s="46"/>
      <c r="IYX32" s="46"/>
      <c r="IYY32" s="46"/>
      <c r="IYZ32" s="46"/>
      <c r="IZA32" s="46"/>
      <c r="IZB32" s="46"/>
      <c r="IZC32" s="46"/>
      <c r="IZD32" s="46"/>
      <c r="IZE32" s="46"/>
      <c r="IZF32" s="46"/>
      <c r="IZG32" s="46"/>
      <c r="IZH32" s="46"/>
      <c r="IZI32" s="46"/>
      <c r="IZJ32" s="46"/>
      <c r="IZK32" s="46"/>
      <c r="IZL32" s="46"/>
      <c r="IZM32" s="46"/>
      <c r="IZN32" s="46"/>
      <c r="IZO32" s="46"/>
      <c r="IZP32" s="46"/>
      <c r="IZQ32" s="46"/>
      <c r="IZR32" s="46"/>
      <c r="IZS32" s="46"/>
      <c r="IZT32" s="46"/>
      <c r="IZU32" s="46"/>
      <c r="IZV32" s="46"/>
      <c r="IZW32" s="46"/>
      <c r="IZX32" s="46"/>
      <c r="IZY32" s="46"/>
      <c r="IZZ32" s="46"/>
      <c r="JAA32" s="46"/>
      <c r="JAB32" s="46"/>
      <c r="JAC32" s="46"/>
      <c r="JAD32" s="46"/>
      <c r="JAE32" s="46"/>
      <c r="JAF32" s="46"/>
      <c r="JAG32" s="46"/>
      <c r="JAH32" s="46"/>
      <c r="JAI32" s="46"/>
      <c r="JAJ32" s="46"/>
      <c r="JAK32" s="46"/>
      <c r="JAL32" s="46"/>
      <c r="JAM32" s="46"/>
      <c r="JAN32" s="46"/>
      <c r="JAO32" s="46"/>
      <c r="JAP32" s="46"/>
      <c r="JAQ32" s="46"/>
      <c r="JAR32" s="46"/>
      <c r="JAS32" s="46"/>
      <c r="JAT32" s="46"/>
      <c r="JAU32" s="46"/>
      <c r="JAV32" s="46"/>
      <c r="JAW32" s="46"/>
      <c r="JAX32" s="46"/>
      <c r="JAY32" s="46"/>
      <c r="JAZ32" s="46"/>
      <c r="JBA32" s="46"/>
      <c r="JBB32" s="46"/>
      <c r="JBC32" s="46"/>
      <c r="JBD32" s="46"/>
      <c r="JBE32" s="46"/>
      <c r="JBF32" s="46"/>
      <c r="JBG32" s="46"/>
      <c r="JBH32" s="46"/>
      <c r="JBI32" s="46"/>
      <c r="JBJ32" s="46"/>
      <c r="JBK32" s="46"/>
      <c r="JBL32" s="46"/>
      <c r="JBM32" s="46"/>
      <c r="JBN32" s="46"/>
      <c r="JBO32" s="46"/>
      <c r="JBP32" s="46"/>
      <c r="JBQ32" s="46"/>
      <c r="JBR32" s="46"/>
      <c r="JBS32" s="46"/>
      <c r="JBT32" s="46"/>
      <c r="JBU32" s="46"/>
      <c r="JBV32" s="46"/>
      <c r="JBW32" s="46"/>
      <c r="JBX32" s="46"/>
      <c r="JBY32" s="46"/>
      <c r="JBZ32" s="46"/>
      <c r="JCA32" s="46"/>
      <c r="JCB32" s="46"/>
      <c r="JCC32" s="46"/>
      <c r="JCD32" s="46"/>
      <c r="JCE32" s="46"/>
      <c r="JCF32" s="46"/>
      <c r="JCG32" s="46"/>
      <c r="JCH32" s="46"/>
      <c r="JCI32" s="46"/>
      <c r="JCJ32" s="46"/>
      <c r="JCK32" s="46"/>
      <c r="JCL32" s="46"/>
      <c r="JCM32" s="46"/>
      <c r="JCN32" s="46"/>
      <c r="JCO32" s="46"/>
      <c r="JCP32" s="46"/>
      <c r="JCQ32" s="46"/>
      <c r="JCR32" s="46"/>
      <c r="JCS32" s="46"/>
      <c r="JCT32" s="46"/>
      <c r="JCU32" s="46"/>
      <c r="JCV32" s="46"/>
      <c r="JCW32" s="46"/>
      <c r="JCX32" s="46"/>
      <c r="JCY32" s="46"/>
      <c r="JCZ32" s="46"/>
      <c r="JDA32" s="46"/>
      <c r="JDB32" s="46"/>
      <c r="JDC32" s="46"/>
      <c r="JDD32" s="46"/>
      <c r="JDE32" s="46"/>
      <c r="JDF32" s="46"/>
      <c r="JDG32" s="46"/>
      <c r="JDH32" s="46"/>
      <c r="JDI32" s="46"/>
      <c r="JDJ32" s="46"/>
      <c r="JDK32" s="46"/>
      <c r="JDL32" s="46"/>
      <c r="JDM32" s="46"/>
      <c r="JDN32" s="46"/>
      <c r="JDO32" s="46"/>
      <c r="JDP32" s="46"/>
      <c r="JDQ32" s="46"/>
      <c r="JDR32" s="46"/>
      <c r="JDS32" s="46"/>
      <c r="JDT32" s="46"/>
      <c r="JDU32" s="46"/>
      <c r="JDV32" s="46"/>
      <c r="JDW32" s="46"/>
      <c r="JDX32" s="46"/>
      <c r="JDY32" s="46"/>
      <c r="JDZ32" s="46"/>
      <c r="JEA32" s="46"/>
      <c r="JEB32" s="46"/>
      <c r="JEC32" s="46"/>
      <c r="JED32" s="46"/>
      <c r="JEE32" s="46"/>
      <c r="JEF32" s="46"/>
      <c r="JEG32" s="46"/>
      <c r="JEH32" s="46"/>
      <c r="JEI32" s="46"/>
      <c r="JEJ32" s="46"/>
      <c r="JEK32" s="46"/>
      <c r="JEL32" s="46"/>
      <c r="JEM32" s="46"/>
      <c r="JEN32" s="46"/>
      <c r="JEO32" s="46"/>
      <c r="JEP32" s="46"/>
      <c r="JEQ32" s="46"/>
      <c r="JER32" s="46"/>
      <c r="JES32" s="46"/>
      <c r="JET32" s="46"/>
      <c r="JEU32" s="46"/>
      <c r="JEV32" s="46"/>
      <c r="JEW32" s="46"/>
      <c r="JEX32" s="46"/>
      <c r="JEY32" s="46"/>
      <c r="JEZ32" s="46"/>
      <c r="JFA32" s="46"/>
      <c r="JFB32" s="46"/>
      <c r="JFC32" s="46"/>
      <c r="JFD32" s="46"/>
      <c r="JFE32" s="46"/>
      <c r="JFF32" s="46"/>
      <c r="JFG32" s="46"/>
      <c r="JFH32" s="46"/>
      <c r="JFI32" s="46"/>
      <c r="JFJ32" s="46"/>
      <c r="JFK32" s="46"/>
      <c r="JFL32" s="46"/>
      <c r="JFM32" s="46"/>
      <c r="JFN32" s="46"/>
      <c r="JFO32" s="46"/>
      <c r="JFP32" s="46"/>
      <c r="JFQ32" s="46"/>
      <c r="JFR32" s="46"/>
      <c r="JFS32" s="46"/>
      <c r="JFT32" s="46"/>
      <c r="JFU32" s="46"/>
      <c r="JFV32" s="46"/>
      <c r="JFW32" s="46"/>
      <c r="JFX32" s="46"/>
      <c r="JFY32" s="46"/>
      <c r="JFZ32" s="46"/>
      <c r="JGA32" s="46"/>
      <c r="JGB32" s="46"/>
      <c r="JGC32" s="46"/>
      <c r="JGD32" s="46"/>
      <c r="JGE32" s="46"/>
      <c r="JGF32" s="46"/>
      <c r="JGG32" s="46"/>
      <c r="JGH32" s="46"/>
      <c r="JGI32" s="46"/>
      <c r="JGJ32" s="46"/>
      <c r="JGK32" s="46"/>
      <c r="JGL32" s="46"/>
      <c r="JGM32" s="46"/>
      <c r="JGN32" s="46"/>
      <c r="JGO32" s="46"/>
      <c r="JGP32" s="46"/>
      <c r="JGQ32" s="46"/>
      <c r="JGR32" s="46"/>
      <c r="JGS32" s="46"/>
      <c r="JGT32" s="46"/>
      <c r="JGU32" s="46"/>
      <c r="JGV32" s="46"/>
      <c r="JGW32" s="46"/>
      <c r="JGX32" s="46"/>
      <c r="JGY32" s="46"/>
      <c r="JGZ32" s="46"/>
      <c r="JHA32" s="46"/>
      <c r="JHB32" s="46"/>
      <c r="JHC32" s="46"/>
      <c r="JHD32" s="46"/>
      <c r="JHE32" s="46"/>
      <c r="JHF32" s="46"/>
      <c r="JHG32" s="46"/>
      <c r="JHH32" s="46"/>
      <c r="JHI32" s="46"/>
      <c r="JHJ32" s="46"/>
      <c r="JHK32" s="46"/>
      <c r="JHL32" s="46"/>
      <c r="JHM32" s="46"/>
      <c r="JHN32" s="46"/>
      <c r="JHO32" s="46"/>
      <c r="JHP32" s="46"/>
      <c r="JHQ32" s="46"/>
      <c r="JHR32" s="46"/>
      <c r="JHS32" s="46"/>
      <c r="JHT32" s="46"/>
      <c r="JHU32" s="46"/>
      <c r="JHV32" s="46"/>
      <c r="JHW32" s="46"/>
      <c r="JHX32" s="46"/>
      <c r="JHY32" s="46"/>
      <c r="JHZ32" s="46"/>
      <c r="JIA32" s="46"/>
      <c r="JIB32" s="46"/>
      <c r="JIC32" s="46"/>
      <c r="JID32" s="46"/>
      <c r="JIE32" s="46"/>
      <c r="JIF32" s="46"/>
      <c r="JIG32" s="46"/>
      <c r="JIH32" s="46"/>
      <c r="JII32" s="46"/>
      <c r="JIJ32" s="46"/>
      <c r="JIK32" s="46"/>
      <c r="JIL32" s="46"/>
      <c r="JIM32" s="46"/>
      <c r="JIN32" s="46"/>
      <c r="JIO32" s="46"/>
      <c r="JIP32" s="46"/>
      <c r="JIQ32" s="46"/>
      <c r="JIR32" s="46"/>
      <c r="JIS32" s="46"/>
      <c r="JIT32" s="46"/>
      <c r="JIU32" s="46"/>
      <c r="JIV32" s="46"/>
      <c r="JIW32" s="46"/>
      <c r="JIX32" s="46"/>
      <c r="JIY32" s="46"/>
      <c r="JIZ32" s="46"/>
      <c r="JJA32" s="46"/>
      <c r="JJB32" s="46"/>
      <c r="JJC32" s="46"/>
      <c r="JJD32" s="46"/>
      <c r="JJE32" s="46"/>
      <c r="JJF32" s="46"/>
      <c r="JJG32" s="46"/>
      <c r="JJH32" s="46"/>
      <c r="JJI32" s="46"/>
      <c r="JJJ32" s="46"/>
      <c r="JJK32" s="46"/>
      <c r="JJL32" s="46"/>
      <c r="JJM32" s="46"/>
      <c r="JJN32" s="46"/>
      <c r="JJO32" s="46"/>
      <c r="JJP32" s="46"/>
      <c r="JJQ32" s="46"/>
      <c r="JJR32" s="46"/>
      <c r="JJS32" s="46"/>
      <c r="JJT32" s="46"/>
      <c r="JJU32" s="46"/>
      <c r="JJV32" s="46"/>
      <c r="JJW32" s="46"/>
      <c r="JJX32" s="46"/>
      <c r="JJY32" s="46"/>
      <c r="JJZ32" s="46"/>
      <c r="JKA32" s="46"/>
      <c r="JKB32" s="46"/>
      <c r="JKC32" s="46"/>
      <c r="JKD32" s="46"/>
      <c r="JKE32" s="46"/>
      <c r="JKF32" s="46"/>
      <c r="JKG32" s="46"/>
      <c r="JKH32" s="46"/>
      <c r="JKI32" s="46"/>
      <c r="JKJ32" s="46"/>
      <c r="JKK32" s="46"/>
      <c r="JKL32" s="46"/>
      <c r="JKM32" s="46"/>
      <c r="JKN32" s="46"/>
      <c r="JKO32" s="46"/>
      <c r="JKP32" s="46"/>
      <c r="JKQ32" s="46"/>
      <c r="JKR32" s="46"/>
      <c r="JKS32" s="46"/>
      <c r="JKT32" s="46"/>
      <c r="JKU32" s="46"/>
      <c r="JKV32" s="46"/>
      <c r="JKW32" s="46"/>
      <c r="JKX32" s="46"/>
      <c r="JKY32" s="46"/>
      <c r="JKZ32" s="46"/>
      <c r="JLA32" s="46"/>
      <c r="JLB32" s="46"/>
      <c r="JLC32" s="46"/>
      <c r="JLD32" s="46"/>
      <c r="JLE32" s="46"/>
      <c r="JLF32" s="46"/>
      <c r="JLG32" s="46"/>
      <c r="JLH32" s="46"/>
      <c r="JLI32" s="46"/>
      <c r="JLJ32" s="46"/>
      <c r="JLK32" s="46"/>
      <c r="JLL32" s="46"/>
      <c r="JLM32" s="46"/>
      <c r="JLN32" s="46"/>
      <c r="JLO32" s="46"/>
      <c r="JLP32" s="46"/>
      <c r="JLQ32" s="46"/>
      <c r="JLR32" s="46"/>
      <c r="JLS32" s="46"/>
      <c r="JLT32" s="46"/>
      <c r="JLU32" s="46"/>
      <c r="JLV32" s="46"/>
      <c r="JLW32" s="46"/>
      <c r="JLX32" s="46"/>
      <c r="JLY32" s="46"/>
      <c r="JLZ32" s="46"/>
      <c r="JMA32" s="46"/>
      <c r="JMB32" s="46"/>
      <c r="JMC32" s="46"/>
      <c r="JMD32" s="46"/>
      <c r="JME32" s="46"/>
      <c r="JMF32" s="46"/>
      <c r="JMG32" s="46"/>
      <c r="JMH32" s="46"/>
      <c r="JMI32" s="46"/>
      <c r="JMJ32" s="46"/>
      <c r="JMK32" s="46"/>
      <c r="JML32" s="46"/>
      <c r="JMM32" s="46"/>
      <c r="JMN32" s="46"/>
      <c r="JMO32" s="46"/>
      <c r="JMP32" s="46"/>
      <c r="JMQ32" s="46"/>
      <c r="JMR32" s="46"/>
      <c r="JMS32" s="46"/>
      <c r="JMT32" s="46"/>
      <c r="JMU32" s="46"/>
      <c r="JMV32" s="46"/>
      <c r="JMW32" s="46"/>
      <c r="JMX32" s="46"/>
      <c r="JMY32" s="46"/>
      <c r="JMZ32" s="46"/>
      <c r="JNA32" s="46"/>
      <c r="JNB32" s="46"/>
      <c r="JNC32" s="46"/>
      <c r="JND32" s="46"/>
      <c r="JNE32" s="46"/>
      <c r="JNF32" s="46"/>
      <c r="JNG32" s="46"/>
      <c r="JNH32" s="46"/>
      <c r="JNI32" s="46"/>
      <c r="JNJ32" s="46"/>
      <c r="JNK32" s="46"/>
      <c r="JNL32" s="46"/>
      <c r="JNM32" s="46"/>
      <c r="JNN32" s="46"/>
      <c r="JNO32" s="46"/>
      <c r="JNP32" s="46"/>
      <c r="JNQ32" s="46"/>
      <c r="JNR32" s="46"/>
      <c r="JNS32" s="46"/>
      <c r="JNT32" s="46"/>
      <c r="JNU32" s="46"/>
      <c r="JNV32" s="46"/>
      <c r="JNW32" s="46"/>
      <c r="JNX32" s="46"/>
      <c r="JNY32" s="46"/>
      <c r="JNZ32" s="46"/>
      <c r="JOA32" s="46"/>
      <c r="JOB32" s="46"/>
      <c r="JOC32" s="46"/>
      <c r="JOD32" s="46"/>
      <c r="JOE32" s="46"/>
      <c r="JOF32" s="46"/>
      <c r="JOG32" s="46"/>
      <c r="JOH32" s="46"/>
      <c r="JOI32" s="46"/>
      <c r="JOJ32" s="46"/>
      <c r="JOK32" s="46"/>
      <c r="JOL32" s="46"/>
      <c r="JOM32" s="46"/>
      <c r="JON32" s="46"/>
      <c r="JOO32" s="46"/>
      <c r="JOP32" s="46"/>
      <c r="JOQ32" s="46"/>
      <c r="JOR32" s="46"/>
      <c r="JOS32" s="46"/>
      <c r="JOT32" s="46"/>
      <c r="JOU32" s="46"/>
      <c r="JOV32" s="46"/>
      <c r="JOW32" s="46"/>
      <c r="JOX32" s="46"/>
      <c r="JOY32" s="46"/>
      <c r="JOZ32" s="46"/>
      <c r="JPA32" s="46"/>
      <c r="JPB32" s="46"/>
      <c r="JPC32" s="46"/>
      <c r="JPD32" s="46"/>
      <c r="JPE32" s="46"/>
      <c r="JPF32" s="46"/>
      <c r="JPG32" s="46"/>
      <c r="JPH32" s="46"/>
      <c r="JPI32" s="46"/>
      <c r="JPJ32" s="46"/>
      <c r="JPK32" s="46"/>
      <c r="JPL32" s="46"/>
      <c r="JPM32" s="46"/>
      <c r="JPN32" s="46"/>
      <c r="JPO32" s="46"/>
      <c r="JPP32" s="46"/>
      <c r="JPQ32" s="46"/>
      <c r="JPR32" s="46"/>
      <c r="JPS32" s="46"/>
      <c r="JPT32" s="46"/>
      <c r="JPU32" s="46"/>
      <c r="JPV32" s="46"/>
      <c r="JPW32" s="46"/>
      <c r="JPX32" s="46"/>
      <c r="JPY32" s="46"/>
      <c r="JPZ32" s="46"/>
      <c r="JQA32" s="46"/>
      <c r="JQB32" s="46"/>
      <c r="JQC32" s="46"/>
      <c r="JQD32" s="46"/>
      <c r="JQE32" s="46"/>
      <c r="JQF32" s="46"/>
      <c r="JQG32" s="46"/>
      <c r="JQH32" s="46"/>
      <c r="JQI32" s="46"/>
      <c r="JQJ32" s="46"/>
      <c r="JQK32" s="46"/>
      <c r="JQL32" s="46"/>
      <c r="JQM32" s="46"/>
      <c r="JQN32" s="46"/>
      <c r="JQO32" s="46"/>
      <c r="JQP32" s="46"/>
      <c r="JQQ32" s="46"/>
      <c r="JQR32" s="46"/>
      <c r="JQS32" s="46"/>
      <c r="JQT32" s="46"/>
      <c r="JQU32" s="46"/>
      <c r="JQV32" s="46"/>
      <c r="JQW32" s="46"/>
      <c r="JQX32" s="46"/>
      <c r="JQY32" s="46"/>
      <c r="JQZ32" s="46"/>
      <c r="JRA32" s="46"/>
      <c r="JRB32" s="46"/>
      <c r="JRC32" s="46"/>
      <c r="JRD32" s="46"/>
      <c r="JRE32" s="46"/>
      <c r="JRF32" s="46"/>
      <c r="JRG32" s="46"/>
      <c r="JRH32" s="46"/>
      <c r="JRI32" s="46"/>
      <c r="JRJ32" s="46"/>
      <c r="JRK32" s="46"/>
      <c r="JRL32" s="46"/>
      <c r="JRM32" s="46"/>
      <c r="JRN32" s="46"/>
      <c r="JRO32" s="46"/>
      <c r="JRP32" s="46"/>
      <c r="JRQ32" s="46"/>
      <c r="JRR32" s="46"/>
      <c r="JRS32" s="46"/>
      <c r="JRT32" s="46"/>
      <c r="JRU32" s="46"/>
      <c r="JRV32" s="46"/>
      <c r="JRW32" s="46"/>
      <c r="JRX32" s="46"/>
      <c r="JRY32" s="46"/>
      <c r="JRZ32" s="46"/>
      <c r="JSA32" s="46"/>
      <c r="JSB32" s="46"/>
      <c r="JSC32" s="46"/>
      <c r="JSD32" s="46"/>
      <c r="JSE32" s="46"/>
      <c r="JSF32" s="46"/>
      <c r="JSG32" s="46"/>
      <c r="JSH32" s="46"/>
      <c r="JSI32" s="46"/>
      <c r="JSJ32" s="46"/>
      <c r="JSK32" s="46"/>
      <c r="JSL32" s="46"/>
      <c r="JSM32" s="46"/>
      <c r="JSN32" s="46"/>
      <c r="JSO32" s="46"/>
      <c r="JSP32" s="46"/>
      <c r="JSQ32" s="46"/>
      <c r="JSR32" s="46"/>
      <c r="JSS32" s="46"/>
      <c r="JST32" s="46"/>
      <c r="JSU32" s="46"/>
      <c r="JSV32" s="46"/>
      <c r="JSW32" s="46"/>
      <c r="JSX32" s="46"/>
      <c r="JSY32" s="46"/>
      <c r="JSZ32" s="46"/>
      <c r="JTA32" s="46"/>
      <c r="JTB32" s="46"/>
      <c r="JTC32" s="46"/>
      <c r="JTD32" s="46"/>
      <c r="JTE32" s="46"/>
      <c r="JTF32" s="46"/>
      <c r="JTG32" s="46"/>
      <c r="JTH32" s="46"/>
      <c r="JTI32" s="46"/>
      <c r="JTJ32" s="46"/>
      <c r="JTK32" s="46"/>
      <c r="JTL32" s="46"/>
      <c r="JTM32" s="46"/>
      <c r="JTN32" s="46"/>
      <c r="JTO32" s="46"/>
      <c r="JTP32" s="46"/>
      <c r="JTQ32" s="46"/>
      <c r="JTR32" s="46"/>
      <c r="JTS32" s="46"/>
      <c r="JTT32" s="46"/>
      <c r="JTU32" s="46"/>
      <c r="JTV32" s="46"/>
      <c r="JTW32" s="46"/>
      <c r="JTX32" s="46"/>
      <c r="JTY32" s="46"/>
      <c r="JTZ32" s="46"/>
      <c r="JUA32" s="46"/>
      <c r="JUB32" s="46"/>
      <c r="JUC32" s="46"/>
      <c r="JUD32" s="46"/>
      <c r="JUE32" s="46"/>
      <c r="JUF32" s="46"/>
      <c r="JUG32" s="46"/>
      <c r="JUH32" s="46"/>
      <c r="JUI32" s="46"/>
      <c r="JUJ32" s="46"/>
      <c r="JUK32" s="46"/>
      <c r="JUL32" s="46"/>
      <c r="JUM32" s="46"/>
      <c r="JUN32" s="46"/>
      <c r="JUO32" s="46"/>
      <c r="JUP32" s="46"/>
      <c r="JUQ32" s="46"/>
      <c r="JUR32" s="46"/>
      <c r="JUS32" s="46"/>
      <c r="JUT32" s="46"/>
      <c r="JUU32" s="46"/>
      <c r="JUV32" s="46"/>
      <c r="JUW32" s="46"/>
      <c r="JUX32" s="46"/>
      <c r="JUY32" s="46"/>
      <c r="JUZ32" s="46"/>
      <c r="JVA32" s="46"/>
      <c r="JVB32" s="46"/>
      <c r="JVC32" s="46"/>
      <c r="JVD32" s="46"/>
      <c r="JVE32" s="46"/>
      <c r="JVF32" s="46"/>
      <c r="JVG32" s="46"/>
      <c r="JVH32" s="46"/>
      <c r="JVI32" s="46"/>
      <c r="JVJ32" s="46"/>
      <c r="JVK32" s="46"/>
      <c r="JVL32" s="46"/>
      <c r="JVM32" s="46"/>
      <c r="JVN32" s="46"/>
      <c r="JVO32" s="46"/>
      <c r="JVP32" s="46"/>
      <c r="JVQ32" s="46"/>
      <c r="JVR32" s="46"/>
      <c r="JVS32" s="46"/>
      <c r="JVT32" s="46"/>
      <c r="JVU32" s="46"/>
      <c r="JVV32" s="46"/>
      <c r="JVW32" s="46"/>
      <c r="JVX32" s="46"/>
      <c r="JVY32" s="46"/>
      <c r="JVZ32" s="46"/>
      <c r="JWA32" s="46"/>
      <c r="JWB32" s="46"/>
      <c r="JWC32" s="46"/>
      <c r="JWD32" s="46"/>
      <c r="JWE32" s="46"/>
      <c r="JWF32" s="46"/>
      <c r="JWG32" s="46"/>
      <c r="JWH32" s="46"/>
      <c r="JWI32" s="46"/>
      <c r="JWJ32" s="46"/>
      <c r="JWK32" s="46"/>
      <c r="JWL32" s="46"/>
      <c r="JWM32" s="46"/>
      <c r="JWN32" s="46"/>
      <c r="JWO32" s="46"/>
      <c r="JWP32" s="46"/>
      <c r="JWQ32" s="46"/>
      <c r="JWR32" s="46"/>
      <c r="JWS32" s="46"/>
      <c r="JWT32" s="46"/>
      <c r="JWU32" s="46"/>
      <c r="JWV32" s="46"/>
      <c r="JWW32" s="46"/>
      <c r="JWX32" s="46"/>
      <c r="JWY32" s="46"/>
      <c r="JWZ32" s="46"/>
      <c r="JXA32" s="46"/>
      <c r="JXB32" s="46"/>
      <c r="JXC32" s="46"/>
      <c r="JXD32" s="46"/>
      <c r="JXE32" s="46"/>
      <c r="JXF32" s="46"/>
      <c r="JXG32" s="46"/>
      <c r="JXH32" s="46"/>
      <c r="JXI32" s="46"/>
      <c r="JXJ32" s="46"/>
      <c r="JXK32" s="46"/>
      <c r="JXL32" s="46"/>
      <c r="JXM32" s="46"/>
      <c r="JXN32" s="46"/>
      <c r="JXO32" s="46"/>
      <c r="JXP32" s="46"/>
      <c r="JXQ32" s="46"/>
      <c r="JXR32" s="46"/>
      <c r="JXS32" s="46"/>
      <c r="JXT32" s="46"/>
      <c r="JXU32" s="46"/>
      <c r="JXV32" s="46"/>
      <c r="JXW32" s="46"/>
      <c r="JXX32" s="46"/>
      <c r="JXY32" s="46"/>
      <c r="JXZ32" s="46"/>
      <c r="JYA32" s="46"/>
      <c r="JYB32" s="46"/>
      <c r="JYC32" s="46"/>
      <c r="JYD32" s="46"/>
      <c r="JYE32" s="46"/>
      <c r="JYF32" s="46"/>
      <c r="JYG32" s="46"/>
      <c r="JYH32" s="46"/>
      <c r="JYI32" s="46"/>
      <c r="JYJ32" s="46"/>
      <c r="JYK32" s="46"/>
      <c r="JYL32" s="46"/>
      <c r="JYM32" s="46"/>
      <c r="JYN32" s="46"/>
      <c r="JYO32" s="46"/>
      <c r="JYP32" s="46"/>
      <c r="JYQ32" s="46"/>
      <c r="JYR32" s="46"/>
      <c r="JYS32" s="46"/>
      <c r="JYT32" s="46"/>
      <c r="JYU32" s="46"/>
      <c r="JYV32" s="46"/>
      <c r="JYW32" s="46"/>
      <c r="JYX32" s="46"/>
      <c r="JYY32" s="46"/>
      <c r="JYZ32" s="46"/>
      <c r="JZA32" s="46"/>
      <c r="JZB32" s="46"/>
      <c r="JZC32" s="46"/>
      <c r="JZD32" s="46"/>
      <c r="JZE32" s="46"/>
      <c r="JZF32" s="46"/>
      <c r="JZG32" s="46"/>
      <c r="JZH32" s="46"/>
      <c r="JZI32" s="46"/>
      <c r="JZJ32" s="46"/>
      <c r="JZK32" s="46"/>
      <c r="JZL32" s="46"/>
      <c r="JZM32" s="46"/>
      <c r="JZN32" s="46"/>
      <c r="JZO32" s="46"/>
      <c r="JZP32" s="46"/>
      <c r="JZQ32" s="46"/>
      <c r="JZR32" s="46"/>
      <c r="JZS32" s="46"/>
      <c r="JZT32" s="46"/>
      <c r="JZU32" s="46"/>
      <c r="JZV32" s="46"/>
      <c r="JZW32" s="46"/>
      <c r="JZX32" s="46"/>
      <c r="JZY32" s="46"/>
      <c r="JZZ32" s="46"/>
      <c r="KAA32" s="46"/>
      <c r="KAB32" s="46"/>
      <c r="KAC32" s="46"/>
      <c r="KAD32" s="46"/>
      <c r="KAE32" s="46"/>
      <c r="KAF32" s="46"/>
      <c r="KAG32" s="46"/>
      <c r="KAH32" s="46"/>
      <c r="KAI32" s="46"/>
      <c r="KAJ32" s="46"/>
      <c r="KAK32" s="46"/>
      <c r="KAL32" s="46"/>
      <c r="KAM32" s="46"/>
      <c r="KAN32" s="46"/>
      <c r="KAO32" s="46"/>
      <c r="KAP32" s="46"/>
      <c r="KAQ32" s="46"/>
      <c r="KAR32" s="46"/>
      <c r="KAS32" s="46"/>
      <c r="KAT32" s="46"/>
      <c r="KAU32" s="46"/>
      <c r="KAV32" s="46"/>
      <c r="KAW32" s="46"/>
      <c r="KAX32" s="46"/>
      <c r="KAY32" s="46"/>
      <c r="KAZ32" s="46"/>
      <c r="KBA32" s="46"/>
      <c r="KBB32" s="46"/>
      <c r="KBC32" s="46"/>
      <c r="KBD32" s="46"/>
      <c r="KBE32" s="46"/>
      <c r="KBF32" s="46"/>
      <c r="KBG32" s="46"/>
      <c r="KBH32" s="46"/>
      <c r="KBI32" s="46"/>
      <c r="KBJ32" s="46"/>
      <c r="KBK32" s="46"/>
      <c r="KBL32" s="46"/>
      <c r="KBM32" s="46"/>
      <c r="KBN32" s="46"/>
      <c r="KBO32" s="46"/>
      <c r="KBP32" s="46"/>
      <c r="KBQ32" s="46"/>
      <c r="KBR32" s="46"/>
      <c r="KBS32" s="46"/>
      <c r="KBT32" s="46"/>
      <c r="KBU32" s="46"/>
      <c r="KBV32" s="46"/>
      <c r="KBW32" s="46"/>
      <c r="KBX32" s="46"/>
      <c r="KBY32" s="46"/>
      <c r="KBZ32" s="46"/>
      <c r="KCA32" s="46"/>
      <c r="KCB32" s="46"/>
      <c r="KCC32" s="46"/>
      <c r="KCD32" s="46"/>
      <c r="KCE32" s="46"/>
      <c r="KCF32" s="46"/>
      <c r="KCG32" s="46"/>
      <c r="KCH32" s="46"/>
      <c r="KCI32" s="46"/>
      <c r="KCJ32" s="46"/>
      <c r="KCK32" s="46"/>
      <c r="KCL32" s="46"/>
      <c r="KCM32" s="46"/>
      <c r="KCN32" s="46"/>
      <c r="KCO32" s="46"/>
      <c r="KCP32" s="46"/>
      <c r="KCQ32" s="46"/>
      <c r="KCR32" s="46"/>
      <c r="KCS32" s="46"/>
      <c r="KCT32" s="46"/>
      <c r="KCU32" s="46"/>
      <c r="KCV32" s="46"/>
      <c r="KCW32" s="46"/>
      <c r="KCX32" s="46"/>
      <c r="KCY32" s="46"/>
      <c r="KCZ32" s="46"/>
      <c r="KDA32" s="46"/>
      <c r="KDB32" s="46"/>
      <c r="KDC32" s="46"/>
      <c r="KDD32" s="46"/>
      <c r="KDE32" s="46"/>
      <c r="KDF32" s="46"/>
      <c r="KDG32" s="46"/>
      <c r="KDH32" s="46"/>
      <c r="KDI32" s="46"/>
      <c r="KDJ32" s="46"/>
      <c r="KDK32" s="46"/>
      <c r="KDL32" s="46"/>
      <c r="KDM32" s="46"/>
      <c r="KDN32" s="46"/>
      <c r="KDO32" s="46"/>
      <c r="KDP32" s="46"/>
      <c r="KDQ32" s="46"/>
      <c r="KDR32" s="46"/>
      <c r="KDS32" s="46"/>
      <c r="KDT32" s="46"/>
      <c r="KDU32" s="46"/>
      <c r="KDV32" s="46"/>
      <c r="KDW32" s="46"/>
      <c r="KDX32" s="46"/>
      <c r="KDY32" s="46"/>
      <c r="KDZ32" s="46"/>
      <c r="KEA32" s="46"/>
      <c r="KEB32" s="46"/>
      <c r="KEC32" s="46"/>
      <c r="KED32" s="46"/>
      <c r="KEE32" s="46"/>
      <c r="KEF32" s="46"/>
      <c r="KEG32" s="46"/>
      <c r="KEH32" s="46"/>
      <c r="KEI32" s="46"/>
      <c r="KEJ32" s="46"/>
      <c r="KEK32" s="46"/>
      <c r="KEL32" s="46"/>
      <c r="KEM32" s="46"/>
      <c r="KEN32" s="46"/>
      <c r="KEO32" s="46"/>
      <c r="KEP32" s="46"/>
      <c r="KEQ32" s="46"/>
      <c r="KER32" s="46"/>
      <c r="KES32" s="46"/>
      <c r="KET32" s="46"/>
      <c r="KEU32" s="46"/>
      <c r="KEV32" s="46"/>
      <c r="KEW32" s="46"/>
      <c r="KEX32" s="46"/>
      <c r="KEY32" s="46"/>
      <c r="KEZ32" s="46"/>
      <c r="KFA32" s="46"/>
      <c r="KFB32" s="46"/>
      <c r="KFC32" s="46"/>
      <c r="KFD32" s="46"/>
      <c r="KFE32" s="46"/>
      <c r="KFF32" s="46"/>
      <c r="KFG32" s="46"/>
      <c r="KFH32" s="46"/>
      <c r="KFI32" s="46"/>
      <c r="KFJ32" s="46"/>
      <c r="KFK32" s="46"/>
      <c r="KFL32" s="46"/>
      <c r="KFM32" s="46"/>
      <c r="KFN32" s="46"/>
      <c r="KFO32" s="46"/>
      <c r="KFP32" s="46"/>
      <c r="KFQ32" s="46"/>
      <c r="KFR32" s="46"/>
      <c r="KFS32" s="46"/>
      <c r="KFT32" s="46"/>
      <c r="KFU32" s="46"/>
      <c r="KFV32" s="46"/>
      <c r="KFW32" s="46"/>
      <c r="KFX32" s="46"/>
      <c r="KFY32" s="46"/>
      <c r="KFZ32" s="46"/>
      <c r="KGA32" s="46"/>
      <c r="KGB32" s="46"/>
      <c r="KGC32" s="46"/>
      <c r="KGD32" s="46"/>
      <c r="KGE32" s="46"/>
      <c r="KGF32" s="46"/>
      <c r="KGG32" s="46"/>
      <c r="KGH32" s="46"/>
      <c r="KGI32" s="46"/>
      <c r="KGJ32" s="46"/>
      <c r="KGK32" s="46"/>
      <c r="KGL32" s="46"/>
      <c r="KGM32" s="46"/>
      <c r="KGN32" s="46"/>
      <c r="KGO32" s="46"/>
      <c r="KGP32" s="46"/>
      <c r="KGQ32" s="46"/>
      <c r="KGR32" s="46"/>
      <c r="KGS32" s="46"/>
      <c r="KGT32" s="46"/>
      <c r="KGU32" s="46"/>
      <c r="KGV32" s="46"/>
      <c r="KGW32" s="46"/>
      <c r="KGX32" s="46"/>
      <c r="KGY32" s="46"/>
      <c r="KGZ32" s="46"/>
      <c r="KHA32" s="46"/>
      <c r="KHB32" s="46"/>
      <c r="KHC32" s="46"/>
      <c r="KHD32" s="46"/>
      <c r="KHE32" s="46"/>
      <c r="KHF32" s="46"/>
      <c r="KHG32" s="46"/>
      <c r="KHH32" s="46"/>
      <c r="KHI32" s="46"/>
      <c r="KHJ32" s="46"/>
      <c r="KHK32" s="46"/>
      <c r="KHL32" s="46"/>
      <c r="KHM32" s="46"/>
      <c r="KHN32" s="46"/>
      <c r="KHO32" s="46"/>
      <c r="KHP32" s="46"/>
      <c r="KHQ32" s="46"/>
      <c r="KHR32" s="46"/>
      <c r="KHS32" s="46"/>
      <c r="KHT32" s="46"/>
      <c r="KHU32" s="46"/>
      <c r="KHV32" s="46"/>
      <c r="KHW32" s="46"/>
      <c r="KHX32" s="46"/>
      <c r="KHY32" s="46"/>
      <c r="KHZ32" s="46"/>
      <c r="KIA32" s="46"/>
      <c r="KIB32" s="46"/>
      <c r="KIC32" s="46"/>
      <c r="KID32" s="46"/>
      <c r="KIE32" s="46"/>
      <c r="KIF32" s="46"/>
      <c r="KIG32" s="46"/>
      <c r="KIH32" s="46"/>
      <c r="KII32" s="46"/>
      <c r="KIJ32" s="46"/>
      <c r="KIK32" s="46"/>
      <c r="KIL32" s="46"/>
      <c r="KIM32" s="46"/>
      <c r="KIN32" s="46"/>
      <c r="KIO32" s="46"/>
      <c r="KIP32" s="46"/>
      <c r="KIQ32" s="46"/>
      <c r="KIR32" s="46"/>
      <c r="KIS32" s="46"/>
      <c r="KIT32" s="46"/>
      <c r="KIU32" s="46"/>
      <c r="KIV32" s="46"/>
      <c r="KIW32" s="46"/>
      <c r="KIX32" s="46"/>
      <c r="KIY32" s="46"/>
      <c r="KIZ32" s="46"/>
      <c r="KJA32" s="46"/>
      <c r="KJB32" s="46"/>
      <c r="KJC32" s="46"/>
      <c r="KJD32" s="46"/>
      <c r="KJE32" s="46"/>
      <c r="KJF32" s="46"/>
      <c r="KJG32" s="46"/>
      <c r="KJH32" s="46"/>
      <c r="KJI32" s="46"/>
      <c r="KJJ32" s="46"/>
      <c r="KJK32" s="46"/>
      <c r="KJL32" s="46"/>
      <c r="KJM32" s="46"/>
      <c r="KJN32" s="46"/>
      <c r="KJO32" s="46"/>
      <c r="KJP32" s="46"/>
      <c r="KJQ32" s="46"/>
      <c r="KJR32" s="46"/>
      <c r="KJS32" s="46"/>
      <c r="KJT32" s="46"/>
      <c r="KJU32" s="46"/>
      <c r="KJV32" s="46"/>
      <c r="KJW32" s="46"/>
      <c r="KJX32" s="46"/>
      <c r="KJY32" s="46"/>
      <c r="KJZ32" s="46"/>
      <c r="KKA32" s="46"/>
      <c r="KKB32" s="46"/>
      <c r="KKC32" s="46"/>
      <c r="KKD32" s="46"/>
      <c r="KKE32" s="46"/>
      <c r="KKF32" s="46"/>
      <c r="KKG32" s="46"/>
      <c r="KKH32" s="46"/>
      <c r="KKI32" s="46"/>
      <c r="KKJ32" s="46"/>
      <c r="KKK32" s="46"/>
      <c r="KKL32" s="46"/>
      <c r="KKM32" s="46"/>
      <c r="KKN32" s="46"/>
      <c r="KKO32" s="46"/>
      <c r="KKP32" s="46"/>
      <c r="KKQ32" s="46"/>
      <c r="KKR32" s="46"/>
      <c r="KKS32" s="46"/>
      <c r="KKT32" s="46"/>
      <c r="KKU32" s="46"/>
      <c r="KKV32" s="46"/>
      <c r="KKW32" s="46"/>
      <c r="KKX32" s="46"/>
      <c r="KKY32" s="46"/>
      <c r="KKZ32" s="46"/>
      <c r="KLA32" s="46"/>
      <c r="KLB32" s="46"/>
      <c r="KLC32" s="46"/>
      <c r="KLD32" s="46"/>
      <c r="KLE32" s="46"/>
      <c r="KLF32" s="46"/>
      <c r="KLG32" s="46"/>
      <c r="KLH32" s="46"/>
      <c r="KLI32" s="46"/>
      <c r="KLJ32" s="46"/>
      <c r="KLK32" s="46"/>
      <c r="KLL32" s="46"/>
      <c r="KLM32" s="46"/>
      <c r="KLN32" s="46"/>
      <c r="KLO32" s="46"/>
      <c r="KLP32" s="46"/>
      <c r="KLQ32" s="46"/>
      <c r="KLR32" s="46"/>
      <c r="KLS32" s="46"/>
      <c r="KLT32" s="46"/>
      <c r="KLU32" s="46"/>
      <c r="KLV32" s="46"/>
      <c r="KLW32" s="46"/>
      <c r="KLX32" s="46"/>
      <c r="KLY32" s="46"/>
      <c r="KLZ32" s="46"/>
      <c r="KMA32" s="46"/>
      <c r="KMB32" s="46"/>
      <c r="KMC32" s="46"/>
      <c r="KMD32" s="46"/>
      <c r="KME32" s="46"/>
      <c r="KMF32" s="46"/>
      <c r="KMG32" s="46"/>
      <c r="KMH32" s="46"/>
      <c r="KMI32" s="46"/>
      <c r="KMJ32" s="46"/>
      <c r="KMK32" s="46"/>
      <c r="KML32" s="46"/>
      <c r="KMM32" s="46"/>
      <c r="KMN32" s="46"/>
      <c r="KMO32" s="46"/>
      <c r="KMP32" s="46"/>
      <c r="KMQ32" s="46"/>
      <c r="KMR32" s="46"/>
      <c r="KMS32" s="46"/>
      <c r="KMT32" s="46"/>
      <c r="KMU32" s="46"/>
      <c r="KMV32" s="46"/>
      <c r="KMW32" s="46"/>
      <c r="KMX32" s="46"/>
      <c r="KMY32" s="46"/>
      <c r="KMZ32" s="46"/>
      <c r="KNA32" s="46"/>
      <c r="KNB32" s="46"/>
      <c r="KNC32" s="46"/>
      <c r="KND32" s="46"/>
      <c r="KNE32" s="46"/>
      <c r="KNF32" s="46"/>
      <c r="KNG32" s="46"/>
      <c r="KNH32" s="46"/>
      <c r="KNI32" s="46"/>
      <c r="KNJ32" s="46"/>
      <c r="KNK32" s="46"/>
      <c r="KNL32" s="46"/>
      <c r="KNM32" s="46"/>
      <c r="KNN32" s="46"/>
      <c r="KNO32" s="46"/>
      <c r="KNP32" s="46"/>
      <c r="KNQ32" s="46"/>
      <c r="KNR32" s="46"/>
      <c r="KNS32" s="46"/>
      <c r="KNT32" s="46"/>
      <c r="KNU32" s="46"/>
      <c r="KNV32" s="46"/>
      <c r="KNW32" s="46"/>
      <c r="KNX32" s="46"/>
      <c r="KNY32" s="46"/>
      <c r="KNZ32" s="46"/>
      <c r="KOA32" s="46"/>
      <c r="KOB32" s="46"/>
      <c r="KOC32" s="46"/>
      <c r="KOD32" s="46"/>
      <c r="KOE32" s="46"/>
      <c r="KOF32" s="46"/>
      <c r="KOG32" s="46"/>
      <c r="KOH32" s="46"/>
      <c r="KOI32" s="46"/>
      <c r="KOJ32" s="46"/>
      <c r="KOK32" s="46"/>
      <c r="KOL32" s="46"/>
      <c r="KOM32" s="46"/>
      <c r="KON32" s="46"/>
      <c r="KOO32" s="46"/>
      <c r="KOP32" s="46"/>
      <c r="KOQ32" s="46"/>
      <c r="KOR32" s="46"/>
      <c r="KOS32" s="46"/>
      <c r="KOT32" s="46"/>
      <c r="KOU32" s="46"/>
      <c r="KOV32" s="46"/>
      <c r="KOW32" s="46"/>
      <c r="KOX32" s="46"/>
      <c r="KOY32" s="46"/>
      <c r="KOZ32" s="46"/>
      <c r="KPA32" s="46"/>
      <c r="KPB32" s="46"/>
      <c r="KPC32" s="46"/>
      <c r="KPD32" s="46"/>
      <c r="KPE32" s="46"/>
      <c r="KPF32" s="46"/>
      <c r="KPG32" s="46"/>
      <c r="KPH32" s="46"/>
      <c r="KPI32" s="46"/>
      <c r="KPJ32" s="46"/>
      <c r="KPK32" s="46"/>
      <c r="KPL32" s="46"/>
      <c r="KPM32" s="46"/>
      <c r="KPN32" s="46"/>
      <c r="KPO32" s="46"/>
      <c r="KPP32" s="46"/>
      <c r="KPQ32" s="46"/>
      <c r="KPR32" s="46"/>
      <c r="KPS32" s="46"/>
      <c r="KPT32" s="46"/>
      <c r="KPU32" s="46"/>
      <c r="KPV32" s="46"/>
      <c r="KPW32" s="46"/>
      <c r="KPX32" s="46"/>
      <c r="KPY32" s="46"/>
      <c r="KPZ32" s="46"/>
      <c r="KQA32" s="46"/>
      <c r="KQB32" s="46"/>
      <c r="KQC32" s="46"/>
      <c r="KQD32" s="46"/>
      <c r="KQE32" s="46"/>
      <c r="KQF32" s="46"/>
      <c r="KQG32" s="46"/>
      <c r="KQH32" s="46"/>
      <c r="KQI32" s="46"/>
      <c r="KQJ32" s="46"/>
      <c r="KQK32" s="46"/>
      <c r="KQL32" s="46"/>
      <c r="KQM32" s="46"/>
      <c r="KQN32" s="46"/>
      <c r="KQO32" s="46"/>
      <c r="KQP32" s="46"/>
      <c r="KQQ32" s="46"/>
      <c r="KQR32" s="46"/>
      <c r="KQS32" s="46"/>
      <c r="KQT32" s="46"/>
      <c r="KQU32" s="46"/>
      <c r="KQV32" s="46"/>
      <c r="KQW32" s="46"/>
      <c r="KQX32" s="46"/>
      <c r="KQY32" s="46"/>
      <c r="KQZ32" s="46"/>
      <c r="KRA32" s="46"/>
      <c r="KRB32" s="46"/>
      <c r="KRC32" s="46"/>
      <c r="KRD32" s="46"/>
      <c r="KRE32" s="46"/>
      <c r="KRF32" s="46"/>
      <c r="KRG32" s="46"/>
      <c r="KRH32" s="46"/>
      <c r="KRI32" s="46"/>
      <c r="KRJ32" s="46"/>
      <c r="KRK32" s="46"/>
      <c r="KRL32" s="46"/>
      <c r="KRM32" s="46"/>
      <c r="KRN32" s="46"/>
      <c r="KRO32" s="46"/>
      <c r="KRP32" s="46"/>
      <c r="KRQ32" s="46"/>
      <c r="KRR32" s="46"/>
      <c r="KRS32" s="46"/>
      <c r="KRT32" s="46"/>
      <c r="KRU32" s="46"/>
      <c r="KRV32" s="46"/>
      <c r="KRW32" s="46"/>
      <c r="KRX32" s="46"/>
      <c r="KRY32" s="46"/>
      <c r="KRZ32" s="46"/>
      <c r="KSA32" s="46"/>
      <c r="KSB32" s="46"/>
      <c r="KSC32" s="46"/>
      <c r="KSD32" s="46"/>
      <c r="KSE32" s="46"/>
      <c r="KSF32" s="46"/>
      <c r="KSG32" s="46"/>
      <c r="KSH32" s="46"/>
      <c r="KSI32" s="46"/>
      <c r="KSJ32" s="46"/>
      <c r="KSK32" s="46"/>
      <c r="KSL32" s="46"/>
      <c r="KSM32" s="46"/>
      <c r="KSN32" s="46"/>
      <c r="KSO32" s="46"/>
      <c r="KSP32" s="46"/>
      <c r="KSQ32" s="46"/>
      <c r="KSR32" s="46"/>
      <c r="KSS32" s="46"/>
      <c r="KST32" s="46"/>
      <c r="KSU32" s="46"/>
      <c r="KSV32" s="46"/>
      <c r="KSW32" s="46"/>
      <c r="KSX32" s="46"/>
      <c r="KSY32" s="46"/>
      <c r="KSZ32" s="46"/>
      <c r="KTA32" s="46"/>
      <c r="KTB32" s="46"/>
      <c r="KTC32" s="46"/>
      <c r="KTD32" s="46"/>
      <c r="KTE32" s="46"/>
      <c r="KTF32" s="46"/>
      <c r="KTG32" s="46"/>
      <c r="KTH32" s="46"/>
      <c r="KTI32" s="46"/>
      <c r="KTJ32" s="46"/>
      <c r="KTK32" s="46"/>
      <c r="KTL32" s="46"/>
      <c r="KTM32" s="46"/>
      <c r="KTN32" s="46"/>
      <c r="KTO32" s="46"/>
      <c r="KTP32" s="46"/>
      <c r="KTQ32" s="46"/>
      <c r="KTR32" s="46"/>
      <c r="KTS32" s="46"/>
      <c r="KTT32" s="46"/>
      <c r="KTU32" s="46"/>
      <c r="KTV32" s="46"/>
      <c r="KTW32" s="46"/>
      <c r="KTX32" s="46"/>
      <c r="KTY32" s="46"/>
      <c r="KTZ32" s="46"/>
      <c r="KUA32" s="46"/>
      <c r="KUB32" s="46"/>
      <c r="KUC32" s="46"/>
      <c r="KUD32" s="46"/>
      <c r="KUE32" s="46"/>
      <c r="KUF32" s="46"/>
      <c r="KUG32" s="46"/>
      <c r="KUH32" s="46"/>
      <c r="KUI32" s="46"/>
      <c r="KUJ32" s="46"/>
      <c r="KUK32" s="46"/>
      <c r="KUL32" s="46"/>
      <c r="KUM32" s="46"/>
      <c r="KUN32" s="46"/>
      <c r="KUO32" s="46"/>
      <c r="KUP32" s="46"/>
      <c r="KUQ32" s="46"/>
      <c r="KUR32" s="46"/>
      <c r="KUS32" s="46"/>
      <c r="KUT32" s="46"/>
      <c r="KUU32" s="46"/>
      <c r="KUV32" s="46"/>
      <c r="KUW32" s="46"/>
      <c r="KUX32" s="46"/>
      <c r="KUY32" s="46"/>
      <c r="KUZ32" s="46"/>
      <c r="KVA32" s="46"/>
      <c r="KVB32" s="46"/>
      <c r="KVC32" s="46"/>
      <c r="KVD32" s="46"/>
      <c r="KVE32" s="46"/>
      <c r="KVF32" s="46"/>
      <c r="KVG32" s="46"/>
      <c r="KVH32" s="46"/>
      <c r="KVI32" s="46"/>
      <c r="KVJ32" s="46"/>
      <c r="KVK32" s="46"/>
      <c r="KVL32" s="46"/>
      <c r="KVM32" s="46"/>
      <c r="KVN32" s="46"/>
      <c r="KVO32" s="46"/>
      <c r="KVP32" s="46"/>
      <c r="KVQ32" s="46"/>
      <c r="KVR32" s="46"/>
      <c r="KVS32" s="46"/>
      <c r="KVT32" s="46"/>
      <c r="KVU32" s="46"/>
      <c r="KVV32" s="46"/>
      <c r="KVW32" s="46"/>
      <c r="KVX32" s="46"/>
      <c r="KVY32" s="46"/>
      <c r="KVZ32" s="46"/>
      <c r="KWA32" s="46"/>
      <c r="KWB32" s="46"/>
      <c r="KWC32" s="46"/>
      <c r="KWD32" s="46"/>
      <c r="KWE32" s="46"/>
      <c r="KWF32" s="46"/>
      <c r="KWG32" s="46"/>
      <c r="KWH32" s="46"/>
      <c r="KWI32" s="46"/>
      <c r="KWJ32" s="46"/>
      <c r="KWK32" s="46"/>
      <c r="KWL32" s="46"/>
      <c r="KWM32" s="46"/>
      <c r="KWN32" s="46"/>
      <c r="KWO32" s="46"/>
      <c r="KWP32" s="46"/>
      <c r="KWQ32" s="46"/>
      <c r="KWR32" s="46"/>
      <c r="KWS32" s="46"/>
      <c r="KWT32" s="46"/>
      <c r="KWU32" s="46"/>
      <c r="KWV32" s="46"/>
      <c r="KWW32" s="46"/>
      <c r="KWX32" s="46"/>
      <c r="KWY32" s="46"/>
      <c r="KWZ32" s="46"/>
      <c r="KXA32" s="46"/>
      <c r="KXB32" s="46"/>
      <c r="KXC32" s="46"/>
      <c r="KXD32" s="46"/>
      <c r="KXE32" s="46"/>
      <c r="KXF32" s="46"/>
      <c r="KXG32" s="46"/>
      <c r="KXH32" s="46"/>
      <c r="KXI32" s="46"/>
      <c r="KXJ32" s="46"/>
      <c r="KXK32" s="46"/>
      <c r="KXL32" s="46"/>
      <c r="KXM32" s="46"/>
      <c r="KXN32" s="46"/>
      <c r="KXO32" s="46"/>
      <c r="KXP32" s="46"/>
      <c r="KXQ32" s="46"/>
      <c r="KXR32" s="46"/>
      <c r="KXS32" s="46"/>
      <c r="KXT32" s="46"/>
      <c r="KXU32" s="46"/>
      <c r="KXV32" s="46"/>
      <c r="KXW32" s="46"/>
      <c r="KXX32" s="46"/>
      <c r="KXY32" s="46"/>
      <c r="KXZ32" s="46"/>
      <c r="KYA32" s="46"/>
      <c r="KYB32" s="46"/>
      <c r="KYC32" s="46"/>
      <c r="KYD32" s="46"/>
      <c r="KYE32" s="46"/>
      <c r="KYF32" s="46"/>
      <c r="KYG32" s="46"/>
      <c r="KYH32" s="46"/>
      <c r="KYI32" s="46"/>
      <c r="KYJ32" s="46"/>
      <c r="KYK32" s="46"/>
      <c r="KYL32" s="46"/>
      <c r="KYM32" s="46"/>
      <c r="KYN32" s="46"/>
      <c r="KYO32" s="46"/>
      <c r="KYP32" s="46"/>
      <c r="KYQ32" s="46"/>
      <c r="KYR32" s="46"/>
      <c r="KYS32" s="46"/>
      <c r="KYT32" s="46"/>
      <c r="KYU32" s="46"/>
      <c r="KYV32" s="46"/>
      <c r="KYW32" s="46"/>
      <c r="KYX32" s="46"/>
      <c r="KYY32" s="46"/>
      <c r="KYZ32" s="46"/>
      <c r="KZA32" s="46"/>
      <c r="KZB32" s="46"/>
      <c r="KZC32" s="46"/>
      <c r="KZD32" s="46"/>
      <c r="KZE32" s="46"/>
      <c r="KZF32" s="46"/>
      <c r="KZG32" s="46"/>
      <c r="KZH32" s="46"/>
      <c r="KZI32" s="46"/>
      <c r="KZJ32" s="46"/>
      <c r="KZK32" s="46"/>
      <c r="KZL32" s="46"/>
      <c r="KZM32" s="46"/>
      <c r="KZN32" s="46"/>
      <c r="KZO32" s="46"/>
      <c r="KZP32" s="46"/>
      <c r="KZQ32" s="46"/>
      <c r="KZR32" s="46"/>
      <c r="KZS32" s="46"/>
      <c r="KZT32" s="46"/>
      <c r="KZU32" s="46"/>
      <c r="KZV32" s="46"/>
      <c r="KZW32" s="46"/>
      <c r="KZX32" s="46"/>
      <c r="KZY32" s="46"/>
      <c r="KZZ32" s="46"/>
      <c r="LAA32" s="46"/>
      <c r="LAB32" s="46"/>
      <c r="LAC32" s="46"/>
      <c r="LAD32" s="46"/>
      <c r="LAE32" s="46"/>
      <c r="LAF32" s="46"/>
      <c r="LAG32" s="46"/>
      <c r="LAH32" s="46"/>
      <c r="LAI32" s="46"/>
      <c r="LAJ32" s="46"/>
      <c r="LAK32" s="46"/>
      <c r="LAL32" s="46"/>
      <c r="LAM32" s="46"/>
      <c r="LAN32" s="46"/>
      <c r="LAO32" s="46"/>
      <c r="LAP32" s="46"/>
      <c r="LAQ32" s="46"/>
      <c r="LAR32" s="46"/>
      <c r="LAS32" s="46"/>
      <c r="LAT32" s="46"/>
      <c r="LAU32" s="46"/>
      <c r="LAV32" s="46"/>
      <c r="LAW32" s="46"/>
      <c r="LAX32" s="46"/>
      <c r="LAY32" s="46"/>
      <c r="LAZ32" s="46"/>
      <c r="LBA32" s="46"/>
      <c r="LBB32" s="46"/>
      <c r="LBC32" s="46"/>
      <c r="LBD32" s="46"/>
      <c r="LBE32" s="46"/>
      <c r="LBF32" s="46"/>
      <c r="LBG32" s="46"/>
      <c r="LBH32" s="46"/>
      <c r="LBI32" s="46"/>
      <c r="LBJ32" s="46"/>
      <c r="LBK32" s="46"/>
      <c r="LBL32" s="46"/>
      <c r="LBM32" s="46"/>
      <c r="LBN32" s="46"/>
      <c r="LBO32" s="46"/>
      <c r="LBP32" s="46"/>
      <c r="LBQ32" s="46"/>
      <c r="LBR32" s="46"/>
      <c r="LBS32" s="46"/>
      <c r="LBT32" s="46"/>
      <c r="LBU32" s="46"/>
      <c r="LBV32" s="46"/>
      <c r="LBW32" s="46"/>
      <c r="LBX32" s="46"/>
      <c r="LBY32" s="46"/>
      <c r="LBZ32" s="46"/>
      <c r="LCA32" s="46"/>
      <c r="LCB32" s="46"/>
      <c r="LCC32" s="46"/>
      <c r="LCD32" s="46"/>
      <c r="LCE32" s="46"/>
      <c r="LCF32" s="46"/>
      <c r="LCG32" s="46"/>
      <c r="LCH32" s="46"/>
      <c r="LCI32" s="46"/>
      <c r="LCJ32" s="46"/>
      <c r="LCK32" s="46"/>
      <c r="LCL32" s="46"/>
      <c r="LCM32" s="46"/>
      <c r="LCN32" s="46"/>
      <c r="LCO32" s="46"/>
      <c r="LCP32" s="46"/>
      <c r="LCQ32" s="46"/>
      <c r="LCR32" s="46"/>
      <c r="LCS32" s="46"/>
      <c r="LCT32" s="46"/>
      <c r="LCU32" s="46"/>
      <c r="LCV32" s="46"/>
      <c r="LCW32" s="46"/>
      <c r="LCX32" s="46"/>
      <c r="LCY32" s="46"/>
      <c r="LCZ32" s="46"/>
      <c r="LDA32" s="46"/>
      <c r="LDB32" s="46"/>
      <c r="LDC32" s="46"/>
      <c r="LDD32" s="46"/>
      <c r="LDE32" s="46"/>
      <c r="LDF32" s="46"/>
      <c r="LDG32" s="46"/>
      <c r="LDH32" s="46"/>
      <c r="LDI32" s="46"/>
      <c r="LDJ32" s="46"/>
      <c r="LDK32" s="46"/>
      <c r="LDL32" s="46"/>
      <c r="LDM32" s="46"/>
      <c r="LDN32" s="46"/>
      <c r="LDO32" s="46"/>
      <c r="LDP32" s="46"/>
      <c r="LDQ32" s="46"/>
      <c r="LDR32" s="46"/>
      <c r="LDS32" s="46"/>
      <c r="LDT32" s="46"/>
      <c r="LDU32" s="46"/>
      <c r="LDV32" s="46"/>
      <c r="LDW32" s="46"/>
      <c r="LDX32" s="46"/>
      <c r="LDY32" s="46"/>
      <c r="LDZ32" s="46"/>
      <c r="LEA32" s="46"/>
      <c r="LEB32" s="46"/>
      <c r="LEC32" s="46"/>
      <c r="LED32" s="46"/>
      <c r="LEE32" s="46"/>
      <c r="LEF32" s="46"/>
      <c r="LEG32" s="46"/>
      <c r="LEH32" s="46"/>
      <c r="LEI32" s="46"/>
      <c r="LEJ32" s="46"/>
      <c r="LEK32" s="46"/>
      <c r="LEL32" s="46"/>
      <c r="LEM32" s="46"/>
      <c r="LEN32" s="46"/>
      <c r="LEO32" s="46"/>
      <c r="LEP32" s="46"/>
      <c r="LEQ32" s="46"/>
      <c r="LER32" s="46"/>
      <c r="LES32" s="46"/>
      <c r="LET32" s="46"/>
      <c r="LEU32" s="46"/>
      <c r="LEV32" s="46"/>
      <c r="LEW32" s="46"/>
      <c r="LEX32" s="46"/>
      <c r="LEY32" s="46"/>
      <c r="LEZ32" s="46"/>
      <c r="LFA32" s="46"/>
      <c r="LFB32" s="46"/>
      <c r="LFC32" s="46"/>
      <c r="LFD32" s="46"/>
      <c r="LFE32" s="46"/>
      <c r="LFF32" s="46"/>
      <c r="LFG32" s="46"/>
      <c r="LFH32" s="46"/>
      <c r="LFI32" s="46"/>
      <c r="LFJ32" s="46"/>
      <c r="LFK32" s="46"/>
      <c r="LFL32" s="46"/>
      <c r="LFM32" s="46"/>
      <c r="LFN32" s="46"/>
      <c r="LFO32" s="46"/>
      <c r="LFP32" s="46"/>
      <c r="LFQ32" s="46"/>
      <c r="LFR32" s="46"/>
      <c r="LFS32" s="46"/>
      <c r="LFT32" s="46"/>
      <c r="LFU32" s="46"/>
      <c r="LFV32" s="46"/>
      <c r="LFW32" s="46"/>
      <c r="LFX32" s="46"/>
      <c r="LFY32" s="46"/>
      <c r="LFZ32" s="46"/>
      <c r="LGA32" s="46"/>
      <c r="LGB32" s="46"/>
      <c r="LGC32" s="46"/>
      <c r="LGD32" s="46"/>
      <c r="LGE32" s="46"/>
      <c r="LGF32" s="46"/>
      <c r="LGG32" s="46"/>
      <c r="LGH32" s="46"/>
      <c r="LGI32" s="46"/>
      <c r="LGJ32" s="46"/>
      <c r="LGK32" s="46"/>
      <c r="LGL32" s="46"/>
      <c r="LGM32" s="46"/>
      <c r="LGN32" s="46"/>
      <c r="LGO32" s="46"/>
      <c r="LGP32" s="46"/>
      <c r="LGQ32" s="46"/>
      <c r="LGR32" s="46"/>
      <c r="LGS32" s="46"/>
      <c r="LGT32" s="46"/>
      <c r="LGU32" s="46"/>
      <c r="LGV32" s="46"/>
      <c r="LGW32" s="46"/>
      <c r="LGX32" s="46"/>
      <c r="LGY32" s="46"/>
      <c r="LGZ32" s="46"/>
      <c r="LHA32" s="46"/>
      <c r="LHB32" s="46"/>
      <c r="LHC32" s="46"/>
      <c r="LHD32" s="46"/>
      <c r="LHE32" s="46"/>
      <c r="LHF32" s="46"/>
      <c r="LHG32" s="46"/>
      <c r="LHH32" s="46"/>
      <c r="LHI32" s="46"/>
      <c r="LHJ32" s="46"/>
      <c r="LHK32" s="46"/>
      <c r="LHL32" s="46"/>
      <c r="LHM32" s="46"/>
      <c r="LHN32" s="46"/>
      <c r="LHO32" s="46"/>
      <c r="LHP32" s="46"/>
      <c r="LHQ32" s="46"/>
      <c r="LHR32" s="46"/>
      <c r="LHS32" s="46"/>
      <c r="LHT32" s="46"/>
      <c r="LHU32" s="46"/>
      <c r="LHV32" s="46"/>
      <c r="LHW32" s="46"/>
      <c r="LHX32" s="46"/>
      <c r="LHY32" s="46"/>
      <c r="LHZ32" s="46"/>
      <c r="LIA32" s="46"/>
      <c r="LIB32" s="46"/>
      <c r="LIC32" s="46"/>
      <c r="LID32" s="46"/>
      <c r="LIE32" s="46"/>
      <c r="LIF32" s="46"/>
      <c r="LIG32" s="46"/>
      <c r="LIH32" s="46"/>
      <c r="LII32" s="46"/>
      <c r="LIJ32" s="46"/>
      <c r="LIK32" s="46"/>
      <c r="LIL32" s="46"/>
      <c r="LIM32" s="46"/>
      <c r="LIN32" s="46"/>
      <c r="LIO32" s="46"/>
      <c r="LIP32" s="46"/>
      <c r="LIQ32" s="46"/>
      <c r="LIR32" s="46"/>
      <c r="LIS32" s="46"/>
      <c r="LIT32" s="46"/>
      <c r="LIU32" s="46"/>
      <c r="LIV32" s="46"/>
      <c r="LIW32" s="46"/>
      <c r="LIX32" s="46"/>
      <c r="LIY32" s="46"/>
      <c r="LIZ32" s="46"/>
      <c r="LJA32" s="46"/>
      <c r="LJB32" s="46"/>
      <c r="LJC32" s="46"/>
      <c r="LJD32" s="46"/>
      <c r="LJE32" s="46"/>
      <c r="LJF32" s="46"/>
      <c r="LJG32" s="46"/>
      <c r="LJH32" s="46"/>
      <c r="LJI32" s="46"/>
      <c r="LJJ32" s="46"/>
      <c r="LJK32" s="46"/>
      <c r="LJL32" s="46"/>
      <c r="LJM32" s="46"/>
      <c r="LJN32" s="46"/>
      <c r="LJO32" s="46"/>
      <c r="LJP32" s="46"/>
      <c r="LJQ32" s="46"/>
      <c r="LJR32" s="46"/>
      <c r="LJS32" s="46"/>
      <c r="LJT32" s="46"/>
      <c r="LJU32" s="46"/>
      <c r="LJV32" s="46"/>
      <c r="LJW32" s="46"/>
      <c r="LJX32" s="46"/>
      <c r="LJY32" s="46"/>
      <c r="LJZ32" s="46"/>
      <c r="LKA32" s="46"/>
      <c r="LKB32" s="46"/>
      <c r="LKC32" s="46"/>
      <c r="LKD32" s="46"/>
      <c r="LKE32" s="46"/>
      <c r="LKF32" s="46"/>
      <c r="LKG32" s="46"/>
      <c r="LKH32" s="46"/>
      <c r="LKI32" s="46"/>
      <c r="LKJ32" s="46"/>
      <c r="LKK32" s="46"/>
      <c r="LKL32" s="46"/>
      <c r="LKM32" s="46"/>
      <c r="LKN32" s="46"/>
      <c r="LKO32" s="46"/>
      <c r="LKP32" s="46"/>
      <c r="LKQ32" s="46"/>
      <c r="LKR32" s="46"/>
      <c r="LKS32" s="46"/>
      <c r="LKT32" s="46"/>
      <c r="LKU32" s="46"/>
      <c r="LKV32" s="46"/>
      <c r="LKW32" s="46"/>
      <c r="LKX32" s="46"/>
      <c r="LKY32" s="46"/>
      <c r="LKZ32" s="46"/>
      <c r="LLA32" s="46"/>
      <c r="LLB32" s="46"/>
      <c r="LLC32" s="46"/>
      <c r="LLD32" s="46"/>
      <c r="LLE32" s="46"/>
      <c r="LLF32" s="46"/>
      <c r="LLG32" s="46"/>
      <c r="LLH32" s="46"/>
      <c r="LLI32" s="46"/>
      <c r="LLJ32" s="46"/>
      <c r="LLK32" s="46"/>
      <c r="LLL32" s="46"/>
      <c r="LLM32" s="46"/>
      <c r="LLN32" s="46"/>
      <c r="LLO32" s="46"/>
      <c r="LLP32" s="46"/>
      <c r="LLQ32" s="46"/>
      <c r="LLR32" s="46"/>
      <c r="LLS32" s="46"/>
      <c r="LLT32" s="46"/>
      <c r="LLU32" s="46"/>
      <c r="LLV32" s="46"/>
      <c r="LLW32" s="46"/>
      <c r="LLX32" s="46"/>
      <c r="LLY32" s="46"/>
      <c r="LLZ32" s="46"/>
      <c r="LMA32" s="46"/>
      <c r="LMB32" s="46"/>
      <c r="LMC32" s="46"/>
      <c r="LMD32" s="46"/>
      <c r="LME32" s="46"/>
      <c r="LMF32" s="46"/>
      <c r="LMG32" s="46"/>
      <c r="LMH32" s="46"/>
      <c r="LMI32" s="46"/>
      <c r="LMJ32" s="46"/>
      <c r="LMK32" s="46"/>
      <c r="LML32" s="46"/>
      <c r="LMM32" s="46"/>
      <c r="LMN32" s="46"/>
      <c r="LMO32" s="46"/>
      <c r="LMP32" s="46"/>
      <c r="LMQ32" s="46"/>
      <c r="LMR32" s="46"/>
      <c r="LMS32" s="46"/>
      <c r="LMT32" s="46"/>
      <c r="LMU32" s="46"/>
      <c r="LMV32" s="46"/>
      <c r="LMW32" s="46"/>
      <c r="LMX32" s="46"/>
      <c r="LMY32" s="46"/>
      <c r="LMZ32" s="46"/>
      <c r="LNA32" s="46"/>
      <c r="LNB32" s="46"/>
      <c r="LNC32" s="46"/>
      <c r="LND32" s="46"/>
      <c r="LNE32" s="46"/>
      <c r="LNF32" s="46"/>
      <c r="LNG32" s="46"/>
      <c r="LNH32" s="46"/>
      <c r="LNI32" s="46"/>
      <c r="LNJ32" s="46"/>
      <c r="LNK32" s="46"/>
      <c r="LNL32" s="46"/>
      <c r="LNM32" s="46"/>
      <c r="LNN32" s="46"/>
      <c r="LNO32" s="46"/>
      <c r="LNP32" s="46"/>
      <c r="LNQ32" s="46"/>
      <c r="LNR32" s="46"/>
      <c r="LNS32" s="46"/>
      <c r="LNT32" s="46"/>
      <c r="LNU32" s="46"/>
      <c r="LNV32" s="46"/>
      <c r="LNW32" s="46"/>
      <c r="LNX32" s="46"/>
      <c r="LNY32" s="46"/>
      <c r="LNZ32" s="46"/>
      <c r="LOA32" s="46"/>
      <c r="LOB32" s="46"/>
      <c r="LOC32" s="46"/>
      <c r="LOD32" s="46"/>
      <c r="LOE32" s="46"/>
      <c r="LOF32" s="46"/>
      <c r="LOG32" s="46"/>
      <c r="LOH32" s="46"/>
      <c r="LOI32" s="46"/>
      <c r="LOJ32" s="46"/>
      <c r="LOK32" s="46"/>
      <c r="LOL32" s="46"/>
      <c r="LOM32" s="46"/>
      <c r="LON32" s="46"/>
      <c r="LOO32" s="46"/>
      <c r="LOP32" s="46"/>
      <c r="LOQ32" s="46"/>
      <c r="LOR32" s="46"/>
      <c r="LOS32" s="46"/>
      <c r="LOT32" s="46"/>
      <c r="LOU32" s="46"/>
      <c r="LOV32" s="46"/>
      <c r="LOW32" s="46"/>
      <c r="LOX32" s="46"/>
      <c r="LOY32" s="46"/>
      <c r="LOZ32" s="46"/>
      <c r="LPA32" s="46"/>
      <c r="LPB32" s="46"/>
      <c r="LPC32" s="46"/>
      <c r="LPD32" s="46"/>
      <c r="LPE32" s="46"/>
      <c r="LPF32" s="46"/>
      <c r="LPG32" s="46"/>
      <c r="LPH32" s="46"/>
      <c r="LPI32" s="46"/>
      <c r="LPJ32" s="46"/>
      <c r="LPK32" s="46"/>
      <c r="LPL32" s="46"/>
      <c r="LPM32" s="46"/>
      <c r="LPN32" s="46"/>
      <c r="LPO32" s="46"/>
      <c r="LPP32" s="46"/>
      <c r="LPQ32" s="46"/>
      <c r="LPR32" s="46"/>
      <c r="LPS32" s="46"/>
      <c r="LPT32" s="46"/>
      <c r="LPU32" s="46"/>
      <c r="LPV32" s="46"/>
      <c r="LPW32" s="46"/>
      <c r="LPX32" s="46"/>
      <c r="LPY32" s="46"/>
      <c r="LPZ32" s="46"/>
      <c r="LQA32" s="46"/>
      <c r="LQB32" s="46"/>
      <c r="LQC32" s="46"/>
      <c r="LQD32" s="46"/>
      <c r="LQE32" s="46"/>
      <c r="LQF32" s="46"/>
      <c r="LQG32" s="46"/>
      <c r="LQH32" s="46"/>
      <c r="LQI32" s="46"/>
      <c r="LQJ32" s="46"/>
      <c r="LQK32" s="46"/>
      <c r="LQL32" s="46"/>
      <c r="LQM32" s="46"/>
      <c r="LQN32" s="46"/>
      <c r="LQO32" s="46"/>
      <c r="LQP32" s="46"/>
      <c r="LQQ32" s="46"/>
      <c r="LQR32" s="46"/>
      <c r="LQS32" s="46"/>
      <c r="LQT32" s="46"/>
      <c r="LQU32" s="46"/>
      <c r="LQV32" s="46"/>
      <c r="LQW32" s="46"/>
      <c r="LQX32" s="46"/>
      <c r="LQY32" s="46"/>
      <c r="LQZ32" s="46"/>
      <c r="LRA32" s="46"/>
      <c r="LRB32" s="46"/>
      <c r="LRC32" s="46"/>
      <c r="LRD32" s="46"/>
      <c r="LRE32" s="46"/>
      <c r="LRF32" s="46"/>
      <c r="LRG32" s="46"/>
      <c r="LRH32" s="46"/>
      <c r="LRI32" s="46"/>
      <c r="LRJ32" s="46"/>
      <c r="LRK32" s="46"/>
      <c r="LRL32" s="46"/>
      <c r="LRM32" s="46"/>
      <c r="LRN32" s="46"/>
      <c r="LRO32" s="46"/>
      <c r="LRP32" s="46"/>
      <c r="LRQ32" s="46"/>
      <c r="LRR32" s="46"/>
      <c r="LRS32" s="46"/>
      <c r="LRT32" s="46"/>
      <c r="LRU32" s="46"/>
      <c r="LRV32" s="46"/>
      <c r="LRW32" s="46"/>
      <c r="LRX32" s="46"/>
      <c r="LRY32" s="46"/>
      <c r="LRZ32" s="46"/>
      <c r="LSA32" s="46"/>
      <c r="LSB32" s="46"/>
      <c r="LSC32" s="46"/>
      <c r="LSD32" s="46"/>
      <c r="LSE32" s="46"/>
      <c r="LSF32" s="46"/>
      <c r="LSG32" s="46"/>
      <c r="LSH32" s="46"/>
      <c r="LSI32" s="46"/>
      <c r="LSJ32" s="46"/>
      <c r="LSK32" s="46"/>
      <c r="LSL32" s="46"/>
      <c r="LSM32" s="46"/>
      <c r="LSN32" s="46"/>
      <c r="LSO32" s="46"/>
      <c r="LSP32" s="46"/>
      <c r="LSQ32" s="46"/>
      <c r="LSR32" s="46"/>
      <c r="LSS32" s="46"/>
      <c r="LST32" s="46"/>
      <c r="LSU32" s="46"/>
      <c r="LSV32" s="46"/>
      <c r="LSW32" s="46"/>
      <c r="LSX32" s="46"/>
      <c r="LSY32" s="46"/>
      <c r="LSZ32" s="46"/>
      <c r="LTA32" s="46"/>
      <c r="LTB32" s="46"/>
      <c r="LTC32" s="46"/>
      <c r="LTD32" s="46"/>
      <c r="LTE32" s="46"/>
      <c r="LTF32" s="46"/>
      <c r="LTG32" s="46"/>
      <c r="LTH32" s="46"/>
      <c r="LTI32" s="46"/>
      <c r="LTJ32" s="46"/>
      <c r="LTK32" s="46"/>
      <c r="LTL32" s="46"/>
      <c r="LTM32" s="46"/>
      <c r="LTN32" s="46"/>
      <c r="LTO32" s="46"/>
      <c r="LTP32" s="46"/>
      <c r="LTQ32" s="46"/>
      <c r="LTR32" s="46"/>
      <c r="LTS32" s="46"/>
      <c r="LTT32" s="46"/>
      <c r="LTU32" s="46"/>
      <c r="LTV32" s="46"/>
      <c r="LTW32" s="46"/>
      <c r="LTX32" s="46"/>
      <c r="LTY32" s="46"/>
      <c r="LTZ32" s="46"/>
      <c r="LUA32" s="46"/>
      <c r="LUB32" s="46"/>
      <c r="LUC32" s="46"/>
      <c r="LUD32" s="46"/>
      <c r="LUE32" s="46"/>
      <c r="LUF32" s="46"/>
      <c r="LUG32" s="46"/>
      <c r="LUH32" s="46"/>
      <c r="LUI32" s="46"/>
      <c r="LUJ32" s="46"/>
      <c r="LUK32" s="46"/>
      <c r="LUL32" s="46"/>
      <c r="LUM32" s="46"/>
      <c r="LUN32" s="46"/>
      <c r="LUO32" s="46"/>
      <c r="LUP32" s="46"/>
      <c r="LUQ32" s="46"/>
      <c r="LUR32" s="46"/>
      <c r="LUS32" s="46"/>
      <c r="LUT32" s="46"/>
      <c r="LUU32" s="46"/>
      <c r="LUV32" s="46"/>
      <c r="LUW32" s="46"/>
      <c r="LUX32" s="46"/>
      <c r="LUY32" s="46"/>
      <c r="LUZ32" s="46"/>
      <c r="LVA32" s="46"/>
      <c r="LVB32" s="46"/>
      <c r="LVC32" s="46"/>
      <c r="LVD32" s="46"/>
      <c r="LVE32" s="46"/>
      <c r="LVF32" s="46"/>
      <c r="LVG32" s="46"/>
      <c r="LVH32" s="46"/>
      <c r="LVI32" s="46"/>
      <c r="LVJ32" s="46"/>
      <c r="LVK32" s="46"/>
      <c r="LVL32" s="46"/>
      <c r="LVM32" s="46"/>
      <c r="LVN32" s="46"/>
      <c r="LVO32" s="46"/>
      <c r="LVP32" s="46"/>
      <c r="LVQ32" s="46"/>
      <c r="LVR32" s="46"/>
      <c r="LVS32" s="46"/>
      <c r="LVT32" s="46"/>
      <c r="LVU32" s="46"/>
      <c r="LVV32" s="46"/>
      <c r="LVW32" s="46"/>
      <c r="LVX32" s="46"/>
      <c r="LVY32" s="46"/>
      <c r="LVZ32" s="46"/>
      <c r="LWA32" s="46"/>
      <c r="LWB32" s="46"/>
      <c r="LWC32" s="46"/>
      <c r="LWD32" s="46"/>
      <c r="LWE32" s="46"/>
      <c r="LWF32" s="46"/>
      <c r="LWG32" s="46"/>
      <c r="LWH32" s="46"/>
      <c r="LWI32" s="46"/>
      <c r="LWJ32" s="46"/>
      <c r="LWK32" s="46"/>
      <c r="LWL32" s="46"/>
      <c r="LWM32" s="46"/>
      <c r="LWN32" s="46"/>
      <c r="LWO32" s="46"/>
      <c r="LWP32" s="46"/>
      <c r="LWQ32" s="46"/>
      <c r="LWR32" s="46"/>
      <c r="LWS32" s="46"/>
      <c r="LWT32" s="46"/>
      <c r="LWU32" s="46"/>
      <c r="LWV32" s="46"/>
      <c r="LWW32" s="46"/>
      <c r="LWX32" s="46"/>
      <c r="LWY32" s="46"/>
      <c r="LWZ32" s="46"/>
      <c r="LXA32" s="46"/>
      <c r="LXB32" s="46"/>
      <c r="LXC32" s="46"/>
      <c r="LXD32" s="46"/>
      <c r="LXE32" s="46"/>
      <c r="LXF32" s="46"/>
      <c r="LXG32" s="46"/>
      <c r="LXH32" s="46"/>
      <c r="LXI32" s="46"/>
      <c r="LXJ32" s="46"/>
      <c r="LXK32" s="46"/>
      <c r="LXL32" s="46"/>
      <c r="LXM32" s="46"/>
      <c r="LXN32" s="46"/>
      <c r="LXO32" s="46"/>
      <c r="LXP32" s="46"/>
      <c r="LXQ32" s="46"/>
      <c r="LXR32" s="46"/>
      <c r="LXS32" s="46"/>
      <c r="LXT32" s="46"/>
      <c r="LXU32" s="46"/>
      <c r="LXV32" s="46"/>
      <c r="LXW32" s="46"/>
      <c r="LXX32" s="46"/>
      <c r="LXY32" s="46"/>
      <c r="LXZ32" s="46"/>
      <c r="LYA32" s="46"/>
      <c r="LYB32" s="46"/>
      <c r="LYC32" s="46"/>
      <c r="LYD32" s="46"/>
      <c r="LYE32" s="46"/>
      <c r="LYF32" s="46"/>
      <c r="LYG32" s="46"/>
      <c r="LYH32" s="46"/>
      <c r="LYI32" s="46"/>
      <c r="LYJ32" s="46"/>
      <c r="LYK32" s="46"/>
      <c r="LYL32" s="46"/>
      <c r="LYM32" s="46"/>
      <c r="LYN32" s="46"/>
      <c r="LYO32" s="46"/>
      <c r="LYP32" s="46"/>
      <c r="LYQ32" s="46"/>
      <c r="LYR32" s="46"/>
      <c r="LYS32" s="46"/>
      <c r="LYT32" s="46"/>
      <c r="LYU32" s="46"/>
      <c r="LYV32" s="46"/>
      <c r="LYW32" s="46"/>
      <c r="LYX32" s="46"/>
      <c r="LYY32" s="46"/>
      <c r="LYZ32" s="46"/>
      <c r="LZA32" s="46"/>
      <c r="LZB32" s="46"/>
      <c r="LZC32" s="46"/>
      <c r="LZD32" s="46"/>
      <c r="LZE32" s="46"/>
      <c r="LZF32" s="46"/>
      <c r="LZG32" s="46"/>
      <c r="LZH32" s="46"/>
      <c r="LZI32" s="46"/>
      <c r="LZJ32" s="46"/>
      <c r="LZK32" s="46"/>
      <c r="LZL32" s="46"/>
      <c r="LZM32" s="46"/>
      <c r="LZN32" s="46"/>
      <c r="LZO32" s="46"/>
      <c r="LZP32" s="46"/>
      <c r="LZQ32" s="46"/>
      <c r="LZR32" s="46"/>
      <c r="LZS32" s="46"/>
      <c r="LZT32" s="46"/>
      <c r="LZU32" s="46"/>
      <c r="LZV32" s="46"/>
      <c r="LZW32" s="46"/>
      <c r="LZX32" s="46"/>
      <c r="LZY32" s="46"/>
      <c r="LZZ32" s="46"/>
      <c r="MAA32" s="46"/>
      <c r="MAB32" s="46"/>
      <c r="MAC32" s="46"/>
      <c r="MAD32" s="46"/>
      <c r="MAE32" s="46"/>
      <c r="MAF32" s="46"/>
      <c r="MAG32" s="46"/>
      <c r="MAH32" s="46"/>
      <c r="MAI32" s="46"/>
      <c r="MAJ32" s="46"/>
      <c r="MAK32" s="46"/>
      <c r="MAL32" s="46"/>
      <c r="MAM32" s="46"/>
      <c r="MAN32" s="46"/>
      <c r="MAO32" s="46"/>
      <c r="MAP32" s="46"/>
      <c r="MAQ32" s="46"/>
      <c r="MAR32" s="46"/>
      <c r="MAS32" s="46"/>
      <c r="MAT32" s="46"/>
      <c r="MAU32" s="46"/>
      <c r="MAV32" s="46"/>
      <c r="MAW32" s="46"/>
      <c r="MAX32" s="46"/>
      <c r="MAY32" s="46"/>
      <c r="MAZ32" s="46"/>
      <c r="MBA32" s="46"/>
      <c r="MBB32" s="46"/>
      <c r="MBC32" s="46"/>
      <c r="MBD32" s="46"/>
      <c r="MBE32" s="46"/>
      <c r="MBF32" s="46"/>
      <c r="MBG32" s="46"/>
      <c r="MBH32" s="46"/>
      <c r="MBI32" s="46"/>
      <c r="MBJ32" s="46"/>
      <c r="MBK32" s="46"/>
      <c r="MBL32" s="46"/>
      <c r="MBM32" s="46"/>
      <c r="MBN32" s="46"/>
      <c r="MBO32" s="46"/>
      <c r="MBP32" s="46"/>
      <c r="MBQ32" s="46"/>
      <c r="MBR32" s="46"/>
      <c r="MBS32" s="46"/>
      <c r="MBT32" s="46"/>
      <c r="MBU32" s="46"/>
      <c r="MBV32" s="46"/>
      <c r="MBW32" s="46"/>
      <c r="MBX32" s="46"/>
      <c r="MBY32" s="46"/>
      <c r="MBZ32" s="46"/>
      <c r="MCA32" s="46"/>
      <c r="MCB32" s="46"/>
      <c r="MCC32" s="46"/>
      <c r="MCD32" s="46"/>
      <c r="MCE32" s="46"/>
      <c r="MCF32" s="46"/>
      <c r="MCG32" s="46"/>
      <c r="MCH32" s="46"/>
      <c r="MCI32" s="46"/>
      <c r="MCJ32" s="46"/>
      <c r="MCK32" s="46"/>
      <c r="MCL32" s="46"/>
      <c r="MCM32" s="46"/>
      <c r="MCN32" s="46"/>
      <c r="MCO32" s="46"/>
      <c r="MCP32" s="46"/>
      <c r="MCQ32" s="46"/>
      <c r="MCR32" s="46"/>
      <c r="MCS32" s="46"/>
      <c r="MCT32" s="46"/>
      <c r="MCU32" s="46"/>
      <c r="MCV32" s="46"/>
      <c r="MCW32" s="46"/>
      <c r="MCX32" s="46"/>
      <c r="MCY32" s="46"/>
      <c r="MCZ32" s="46"/>
      <c r="MDA32" s="46"/>
      <c r="MDB32" s="46"/>
      <c r="MDC32" s="46"/>
      <c r="MDD32" s="46"/>
      <c r="MDE32" s="46"/>
      <c r="MDF32" s="46"/>
      <c r="MDG32" s="46"/>
      <c r="MDH32" s="46"/>
      <c r="MDI32" s="46"/>
      <c r="MDJ32" s="46"/>
      <c r="MDK32" s="46"/>
      <c r="MDL32" s="46"/>
      <c r="MDM32" s="46"/>
      <c r="MDN32" s="46"/>
      <c r="MDO32" s="46"/>
      <c r="MDP32" s="46"/>
      <c r="MDQ32" s="46"/>
      <c r="MDR32" s="46"/>
      <c r="MDS32" s="46"/>
      <c r="MDT32" s="46"/>
      <c r="MDU32" s="46"/>
      <c r="MDV32" s="46"/>
      <c r="MDW32" s="46"/>
      <c r="MDX32" s="46"/>
      <c r="MDY32" s="46"/>
      <c r="MDZ32" s="46"/>
      <c r="MEA32" s="46"/>
      <c r="MEB32" s="46"/>
      <c r="MEC32" s="46"/>
      <c r="MED32" s="46"/>
      <c r="MEE32" s="46"/>
      <c r="MEF32" s="46"/>
      <c r="MEG32" s="46"/>
      <c r="MEH32" s="46"/>
      <c r="MEI32" s="46"/>
      <c r="MEJ32" s="46"/>
      <c r="MEK32" s="46"/>
      <c r="MEL32" s="46"/>
      <c r="MEM32" s="46"/>
      <c r="MEN32" s="46"/>
      <c r="MEO32" s="46"/>
      <c r="MEP32" s="46"/>
      <c r="MEQ32" s="46"/>
      <c r="MER32" s="46"/>
      <c r="MES32" s="46"/>
      <c r="MET32" s="46"/>
      <c r="MEU32" s="46"/>
      <c r="MEV32" s="46"/>
      <c r="MEW32" s="46"/>
      <c r="MEX32" s="46"/>
      <c r="MEY32" s="46"/>
      <c r="MEZ32" s="46"/>
      <c r="MFA32" s="46"/>
      <c r="MFB32" s="46"/>
      <c r="MFC32" s="46"/>
      <c r="MFD32" s="46"/>
      <c r="MFE32" s="46"/>
      <c r="MFF32" s="46"/>
      <c r="MFG32" s="46"/>
      <c r="MFH32" s="46"/>
      <c r="MFI32" s="46"/>
      <c r="MFJ32" s="46"/>
      <c r="MFK32" s="46"/>
      <c r="MFL32" s="46"/>
      <c r="MFM32" s="46"/>
      <c r="MFN32" s="46"/>
      <c r="MFO32" s="46"/>
      <c r="MFP32" s="46"/>
      <c r="MFQ32" s="46"/>
      <c r="MFR32" s="46"/>
      <c r="MFS32" s="46"/>
      <c r="MFT32" s="46"/>
      <c r="MFU32" s="46"/>
      <c r="MFV32" s="46"/>
      <c r="MFW32" s="46"/>
      <c r="MFX32" s="46"/>
      <c r="MFY32" s="46"/>
      <c r="MFZ32" s="46"/>
      <c r="MGA32" s="46"/>
      <c r="MGB32" s="46"/>
      <c r="MGC32" s="46"/>
      <c r="MGD32" s="46"/>
      <c r="MGE32" s="46"/>
      <c r="MGF32" s="46"/>
      <c r="MGG32" s="46"/>
      <c r="MGH32" s="46"/>
      <c r="MGI32" s="46"/>
      <c r="MGJ32" s="46"/>
      <c r="MGK32" s="46"/>
      <c r="MGL32" s="46"/>
      <c r="MGM32" s="46"/>
      <c r="MGN32" s="46"/>
      <c r="MGO32" s="46"/>
      <c r="MGP32" s="46"/>
      <c r="MGQ32" s="46"/>
      <c r="MGR32" s="46"/>
      <c r="MGS32" s="46"/>
      <c r="MGT32" s="46"/>
      <c r="MGU32" s="46"/>
      <c r="MGV32" s="46"/>
      <c r="MGW32" s="46"/>
      <c r="MGX32" s="46"/>
      <c r="MGY32" s="46"/>
      <c r="MGZ32" s="46"/>
      <c r="MHA32" s="46"/>
      <c r="MHB32" s="46"/>
      <c r="MHC32" s="46"/>
      <c r="MHD32" s="46"/>
      <c r="MHE32" s="46"/>
      <c r="MHF32" s="46"/>
      <c r="MHG32" s="46"/>
      <c r="MHH32" s="46"/>
      <c r="MHI32" s="46"/>
      <c r="MHJ32" s="46"/>
      <c r="MHK32" s="46"/>
      <c r="MHL32" s="46"/>
      <c r="MHM32" s="46"/>
      <c r="MHN32" s="46"/>
      <c r="MHO32" s="46"/>
      <c r="MHP32" s="46"/>
      <c r="MHQ32" s="46"/>
      <c r="MHR32" s="46"/>
      <c r="MHS32" s="46"/>
      <c r="MHT32" s="46"/>
      <c r="MHU32" s="46"/>
      <c r="MHV32" s="46"/>
      <c r="MHW32" s="46"/>
      <c r="MHX32" s="46"/>
      <c r="MHY32" s="46"/>
      <c r="MHZ32" s="46"/>
      <c r="MIA32" s="46"/>
      <c r="MIB32" s="46"/>
      <c r="MIC32" s="46"/>
      <c r="MID32" s="46"/>
      <c r="MIE32" s="46"/>
      <c r="MIF32" s="46"/>
      <c r="MIG32" s="46"/>
      <c r="MIH32" s="46"/>
      <c r="MII32" s="46"/>
      <c r="MIJ32" s="46"/>
      <c r="MIK32" s="46"/>
      <c r="MIL32" s="46"/>
      <c r="MIM32" s="46"/>
      <c r="MIN32" s="46"/>
      <c r="MIO32" s="46"/>
      <c r="MIP32" s="46"/>
      <c r="MIQ32" s="46"/>
      <c r="MIR32" s="46"/>
      <c r="MIS32" s="46"/>
      <c r="MIT32" s="46"/>
      <c r="MIU32" s="46"/>
      <c r="MIV32" s="46"/>
      <c r="MIW32" s="46"/>
      <c r="MIX32" s="46"/>
      <c r="MIY32" s="46"/>
      <c r="MIZ32" s="46"/>
      <c r="MJA32" s="46"/>
      <c r="MJB32" s="46"/>
      <c r="MJC32" s="46"/>
      <c r="MJD32" s="46"/>
      <c r="MJE32" s="46"/>
      <c r="MJF32" s="46"/>
      <c r="MJG32" s="46"/>
      <c r="MJH32" s="46"/>
      <c r="MJI32" s="46"/>
      <c r="MJJ32" s="46"/>
      <c r="MJK32" s="46"/>
      <c r="MJL32" s="46"/>
      <c r="MJM32" s="46"/>
      <c r="MJN32" s="46"/>
      <c r="MJO32" s="46"/>
      <c r="MJP32" s="46"/>
      <c r="MJQ32" s="46"/>
      <c r="MJR32" s="46"/>
      <c r="MJS32" s="46"/>
      <c r="MJT32" s="46"/>
      <c r="MJU32" s="46"/>
      <c r="MJV32" s="46"/>
      <c r="MJW32" s="46"/>
      <c r="MJX32" s="46"/>
      <c r="MJY32" s="46"/>
      <c r="MJZ32" s="46"/>
      <c r="MKA32" s="46"/>
      <c r="MKB32" s="46"/>
      <c r="MKC32" s="46"/>
      <c r="MKD32" s="46"/>
      <c r="MKE32" s="46"/>
      <c r="MKF32" s="46"/>
      <c r="MKG32" s="46"/>
      <c r="MKH32" s="46"/>
      <c r="MKI32" s="46"/>
      <c r="MKJ32" s="46"/>
      <c r="MKK32" s="46"/>
      <c r="MKL32" s="46"/>
      <c r="MKM32" s="46"/>
      <c r="MKN32" s="46"/>
      <c r="MKO32" s="46"/>
      <c r="MKP32" s="46"/>
      <c r="MKQ32" s="46"/>
      <c r="MKR32" s="46"/>
      <c r="MKS32" s="46"/>
      <c r="MKT32" s="46"/>
      <c r="MKU32" s="46"/>
      <c r="MKV32" s="46"/>
      <c r="MKW32" s="46"/>
      <c r="MKX32" s="46"/>
      <c r="MKY32" s="46"/>
      <c r="MKZ32" s="46"/>
      <c r="MLA32" s="46"/>
      <c r="MLB32" s="46"/>
      <c r="MLC32" s="46"/>
      <c r="MLD32" s="46"/>
      <c r="MLE32" s="46"/>
      <c r="MLF32" s="46"/>
      <c r="MLG32" s="46"/>
      <c r="MLH32" s="46"/>
      <c r="MLI32" s="46"/>
      <c r="MLJ32" s="46"/>
      <c r="MLK32" s="46"/>
      <c r="MLL32" s="46"/>
      <c r="MLM32" s="46"/>
      <c r="MLN32" s="46"/>
      <c r="MLO32" s="46"/>
      <c r="MLP32" s="46"/>
      <c r="MLQ32" s="46"/>
      <c r="MLR32" s="46"/>
      <c r="MLS32" s="46"/>
      <c r="MLT32" s="46"/>
      <c r="MLU32" s="46"/>
      <c r="MLV32" s="46"/>
      <c r="MLW32" s="46"/>
      <c r="MLX32" s="46"/>
      <c r="MLY32" s="46"/>
      <c r="MLZ32" s="46"/>
      <c r="MMA32" s="46"/>
      <c r="MMB32" s="46"/>
      <c r="MMC32" s="46"/>
      <c r="MMD32" s="46"/>
      <c r="MME32" s="46"/>
      <c r="MMF32" s="46"/>
      <c r="MMG32" s="46"/>
      <c r="MMH32" s="46"/>
      <c r="MMI32" s="46"/>
      <c r="MMJ32" s="46"/>
      <c r="MMK32" s="46"/>
      <c r="MML32" s="46"/>
      <c r="MMM32" s="46"/>
      <c r="MMN32" s="46"/>
      <c r="MMO32" s="46"/>
      <c r="MMP32" s="46"/>
      <c r="MMQ32" s="46"/>
      <c r="MMR32" s="46"/>
      <c r="MMS32" s="46"/>
      <c r="MMT32" s="46"/>
      <c r="MMU32" s="46"/>
      <c r="MMV32" s="46"/>
      <c r="MMW32" s="46"/>
      <c r="MMX32" s="46"/>
      <c r="MMY32" s="46"/>
      <c r="MMZ32" s="46"/>
      <c r="MNA32" s="46"/>
      <c r="MNB32" s="46"/>
      <c r="MNC32" s="46"/>
      <c r="MND32" s="46"/>
      <c r="MNE32" s="46"/>
      <c r="MNF32" s="46"/>
      <c r="MNG32" s="46"/>
      <c r="MNH32" s="46"/>
      <c r="MNI32" s="46"/>
      <c r="MNJ32" s="46"/>
      <c r="MNK32" s="46"/>
      <c r="MNL32" s="46"/>
      <c r="MNM32" s="46"/>
      <c r="MNN32" s="46"/>
      <c r="MNO32" s="46"/>
      <c r="MNP32" s="46"/>
      <c r="MNQ32" s="46"/>
      <c r="MNR32" s="46"/>
      <c r="MNS32" s="46"/>
      <c r="MNT32" s="46"/>
      <c r="MNU32" s="46"/>
      <c r="MNV32" s="46"/>
      <c r="MNW32" s="46"/>
      <c r="MNX32" s="46"/>
      <c r="MNY32" s="46"/>
      <c r="MNZ32" s="46"/>
      <c r="MOA32" s="46"/>
      <c r="MOB32" s="46"/>
      <c r="MOC32" s="46"/>
      <c r="MOD32" s="46"/>
      <c r="MOE32" s="46"/>
      <c r="MOF32" s="46"/>
      <c r="MOG32" s="46"/>
      <c r="MOH32" s="46"/>
      <c r="MOI32" s="46"/>
      <c r="MOJ32" s="46"/>
      <c r="MOK32" s="46"/>
      <c r="MOL32" s="46"/>
      <c r="MOM32" s="46"/>
      <c r="MON32" s="46"/>
      <c r="MOO32" s="46"/>
      <c r="MOP32" s="46"/>
      <c r="MOQ32" s="46"/>
      <c r="MOR32" s="46"/>
      <c r="MOS32" s="46"/>
      <c r="MOT32" s="46"/>
      <c r="MOU32" s="46"/>
      <c r="MOV32" s="46"/>
      <c r="MOW32" s="46"/>
      <c r="MOX32" s="46"/>
      <c r="MOY32" s="46"/>
      <c r="MOZ32" s="46"/>
      <c r="MPA32" s="46"/>
      <c r="MPB32" s="46"/>
      <c r="MPC32" s="46"/>
      <c r="MPD32" s="46"/>
      <c r="MPE32" s="46"/>
      <c r="MPF32" s="46"/>
      <c r="MPG32" s="46"/>
      <c r="MPH32" s="46"/>
      <c r="MPI32" s="46"/>
      <c r="MPJ32" s="46"/>
      <c r="MPK32" s="46"/>
      <c r="MPL32" s="46"/>
      <c r="MPM32" s="46"/>
      <c r="MPN32" s="46"/>
      <c r="MPO32" s="46"/>
      <c r="MPP32" s="46"/>
      <c r="MPQ32" s="46"/>
      <c r="MPR32" s="46"/>
      <c r="MPS32" s="46"/>
      <c r="MPT32" s="46"/>
      <c r="MPU32" s="46"/>
      <c r="MPV32" s="46"/>
      <c r="MPW32" s="46"/>
      <c r="MPX32" s="46"/>
      <c r="MPY32" s="46"/>
      <c r="MPZ32" s="46"/>
      <c r="MQA32" s="46"/>
      <c r="MQB32" s="46"/>
      <c r="MQC32" s="46"/>
      <c r="MQD32" s="46"/>
      <c r="MQE32" s="46"/>
      <c r="MQF32" s="46"/>
      <c r="MQG32" s="46"/>
      <c r="MQH32" s="46"/>
      <c r="MQI32" s="46"/>
      <c r="MQJ32" s="46"/>
      <c r="MQK32" s="46"/>
      <c r="MQL32" s="46"/>
      <c r="MQM32" s="46"/>
      <c r="MQN32" s="46"/>
      <c r="MQO32" s="46"/>
      <c r="MQP32" s="46"/>
      <c r="MQQ32" s="46"/>
      <c r="MQR32" s="46"/>
      <c r="MQS32" s="46"/>
      <c r="MQT32" s="46"/>
      <c r="MQU32" s="46"/>
      <c r="MQV32" s="46"/>
      <c r="MQW32" s="46"/>
      <c r="MQX32" s="46"/>
      <c r="MQY32" s="46"/>
      <c r="MQZ32" s="46"/>
      <c r="MRA32" s="46"/>
      <c r="MRB32" s="46"/>
      <c r="MRC32" s="46"/>
      <c r="MRD32" s="46"/>
      <c r="MRE32" s="46"/>
      <c r="MRF32" s="46"/>
      <c r="MRG32" s="46"/>
      <c r="MRH32" s="46"/>
      <c r="MRI32" s="46"/>
      <c r="MRJ32" s="46"/>
      <c r="MRK32" s="46"/>
      <c r="MRL32" s="46"/>
      <c r="MRM32" s="46"/>
      <c r="MRN32" s="46"/>
      <c r="MRO32" s="46"/>
      <c r="MRP32" s="46"/>
      <c r="MRQ32" s="46"/>
      <c r="MRR32" s="46"/>
      <c r="MRS32" s="46"/>
      <c r="MRT32" s="46"/>
      <c r="MRU32" s="46"/>
      <c r="MRV32" s="46"/>
      <c r="MRW32" s="46"/>
      <c r="MRX32" s="46"/>
      <c r="MRY32" s="46"/>
      <c r="MRZ32" s="46"/>
      <c r="MSA32" s="46"/>
      <c r="MSB32" s="46"/>
      <c r="MSC32" s="46"/>
      <c r="MSD32" s="46"/>
      <c r="MSE32" s="46"/>
      <c r="MSF32" s="46"/>
      <c r="MSG32" s="46"/>
      <c r="MSH32" s="46"/>
      <c r="MSI32" s="46"/>
      <c r="MSJ32" s="46"/>
      <c r="MSK32" s="46"/>
      <c r="MSL32" s="46"/>
      <c r="MSM32" s="46"/>
      <c r="MSN32" s="46"/>
      <c r="MSO32" s="46"/>
      <c r="MSP32" s="46"/>
      <c r="MSQ32" s="46"/>
      <c r="MSR32" s="46"/>
      <c r="MSS32" s="46"/>
      <c r="MST32" s="46"/>
      <c r="MSU32" s="46"/>
      <c r="MSV32" s="46"/>
      <c r="MSW32" s="46"/>
      <c r="MSX32" s="46"/>
      <c r="MSY32" s="46"/>
      <c r="MSZ32" s="46"/>
      <c r="MTA32" s="46"/>
      <c r="MTB32" s="46"/>
      <c r="MTC32" s="46"/>
      <c r="MTD32" s="46"/>
      <c r="MTE32" s="46"/>
      <c r="MTF32" s="46"/>
      <c r="MTG32" s="46"/>
      <c r="MTH32" s="46"/>
      <c r="MTI32" s="46"/>
      <c r="MTJ32" s="46"/>
      <c r="MTK32" s="46"/>
      <c r="MTL32" s="46"/>
      <c r="MTM32" s="46"/>
      <c r="MTN32" s="46"/>
      <c r="MTO32" s="46"/>
      <c r="MTP32" s="46"/>
      <c r="MTQ32" s="46"/>
      <c r="MTR32" s="46"/>
      <c r="MTS32" s="46"/>
      <c r="MTT32" s="46"/>
      <c r="MTU32" s="46"/>
      <c r="MTV32" s="46"/>
      <c r="MTW32" s="46"/>
      <c r="MTX32" s="46"/>
      <c r="MTY32" s="46"/>
      <c r="MTZ32" s="46"/>
      <c r="MUA32" s="46"/>
      <c r="MUB32" s="46"/>
      <c r="MUC32" s="46"/>
      <c r="MUD32" s="46"/>
      <c r="MUE32" s="46"/>
      <c r="MUF32" s="46"/>
      <c r="MUG32" s="46"/>
      <c r="MUH32" s="46"/>
      <c r="MUI32" s="46"/>
      <c r="MUJ32" s="46"/>
      <c r="MUK32" s="46"/>
      <c r="MUL32" s="46"/>
      <c r="MUM32" s="46"/>
      <c r="MUN32" s="46"/>
      <c r="MUO32" s="46"/>
      <c r="MUP32" s="46"/>
      <c r="MUQ32" s="46"/>
      <c r="MUR32" s="46"/>
      <c r="MUS32" s="46"/>
      <c r="MUT32" s="46"/>
      <c r="MUU32" s="46"/>
      <c r="MUV32" s="46"/>
      <c r="MUW32" s="46"/>
      <c r="MUX32" s="46"/>
      <c r="MUY32" s="46"/>
      <c r="MUZ32" s="46"/>
      <c r="MVA32" s="46"/>
      <c r="MVB32" s="46"/>
      <c r="MVC32" s="46"/>
      <c r="MVD32" s="46"/>
      <c r="MVE32" s="46"/>
      <c r="MVF32" s="46"/>
      <c r="MVG32" s="46"/>
      <c r="MVH32" s="46"/>
      <c r="MVI32" s="46"/>
      <c r="MVJ32" s="46"/>
      <c r="MVK32" s="46"/>
      <c r="MVL32" s="46"/>
      <c r="MVM32" s="46"/>
      <c r="MVN32" s="46"/>
      <c r="MVO32" s="46"/>
      <c r="MVP32" s="46"/>
      <c r="MVQ32" s="46"/>
      <c r="MVR32" s="46"/>
      <c r="MVS32" s="46"/>
      <c r="MVT32" s="46"/>
      <c r="MVU32" s="46"/>
      <c r="MVV32" s="46"/>
      <c r="MVW32" s="46"/>
      <c r="MVX32" s="46"/>
      <c r="MVY32" s="46"/>
      <c r="MVZ32" s="46"/>
      <c r="MWA32" s="46"/>
      <c r="MWB32" s="46"/>
      <c r="MWC32" s="46"/>
      <c r="MWD32" s="46"/>
      <c r="MWE32" s="46"/>
      <c r="MWF32" s="46"/>
      <c r="MWG32" s="46"/>
      <c r="MWH32" s="46"/>
      <c r="MWI32" s="46"/>
      <c r="MWJ32" s="46"/>
      <c r="MWK32" s="46"/>
      <c r="MWL32" s="46"/>
      <c r="MWM32" s="46"/>
      <c r="MWN32" s="46"/>
      <c r="MWO32" s="46"/>
      <c r="MWP32" s="46"/>
      <c r="MWQ32" s="46"/>
      <c r="MWR32" s="46"/>
      <c r="MWS32" s="46"/>
      <c r="MWT32" s="46"/>
      <c r="MWU32" s="46"/>
      <c r="MWV32" s="46"/>
      <c r="MWW32" s="46"/>
      <c r="MWX32" s="46"/>
      <c r="MWY32" s="46"/>
      <c r="MWZ32" s="46"/>
      <c r="MXA32" s="46"/>
      <c r="MXB32" s="46"/>
      <c r="MXC32" s="46"/>
      <c r="MXD32" s="46"/>
      <c r="MXE32" s="46"/>
      <c r="MXF32" s="46"/>
      <c r="MXG32" s="46"/>
      <c r="MXH32" s="46"/>
      <c r="MXI32" s="46"/>
      <c r="MXJ32" s="46"/>
      <c r="MXK32" s="46"/>
      <c r="MXL32" s="46"/>
      <c r="MXM32" s="46"/>
      <c r="MXN32" s="46"/>
      <c r="MXO32" s="46"/>
      <c r="MXP32" s="46"/>
      <c r="MXQ32" s="46"/>
      <c r="MXR32" s="46"/>
      <c r="MXS32" s="46"/>
      <c r="MXT32" s="46"/>
      <c r="MXU32" s="46"/>
      <c r="MXV32" s="46"/>
      <c r="MXW32" s="46"/>
      <c r="MXX32" s="46"/>
      <c r="MXY32" s="46"/>
      <c r="MXZ32" s="46"/>
      <c r="MYA32" s="46"/>
      <c r="MYB32" s="46"/>
      <c r="MYC32" s="46"/>
      <c r="MYD32" s="46"/>
      <c r="MYE32" s="46"/>
      <c r="MYF32" s="46"/>
      <c r="MYG32" s="46"/>
      <c r="MYH32" s="46"/>
      <c r="MYI32" s="46"/>
      <c r="MYJ32" s="46"/>
      <c r="MYK32" s="46"/>
      <c r="MYL32" s="46"/>
      <c r="MYM32" s="46"/>
      <c r="MYN32" s="46"/>
      <c r="MYO32" s="46"/>
      <c r="MYP32" s="46"/>
      <c r="MYQ32" s="46"/>
      <c r="MYR32" s="46"/>
      <c r="MYS32" s="46"/>
      <c r="MYT32" s="46"/>
      <c r="MYU32" s="46"/>
      <c r="MYV32" s="46"/>
      <c r="MYW32" s="46"/>
      <c r="MYX32" s="46"/>
      <c r="MYY32" s="46"/>
      <c r="MYZ32" s="46"/>
      <c r="MZA32" s="46"/>
      <c r="MZB32" s="46"/>
      <c r="MZC32" s="46"/>
      <c r="MZD32" s="46"/>
      <c r="MZE32" s="46"/>
      <c r="MZF32" s="46"/>
      <c r="MZG32" s="46"/>
      <c r="MZH32" s="46"/>
      <c r="MZI32" s="46"/>
      <c r="MZJ32" s="46"/>
      <c r="MZK32" s="46"/>
      <c r="MZL32" s="46"/>
      <c r="MZM32" s="46"/>
      <c r="MZN32" s="46"/>
      <c r="MZO32" s="46"/>
      <c r="MZP32" s="46"/>
      <c r="MZQ32" s="46"/>
      <c r="MZR32" s="46"/>
      <c r="MZS32" s="46"/>
      <c r="MZT32" s="46"/>
      <c r="MZU32" s="46"/>
      <c r="MZV32" s="46"/>
      <c r="MZW32" s="46"/>
      <c r="MZX32" s="46"/>
      <c r="MZY32" s="46"/>
      <c r="MZZ32" s="46"/>
      <c r="NAA32" s="46"/>
      <c r="NAB32" s="46"/>
      <c r="NAC32" s="46"/>
      <c r="NAD32" s="46"/>
      <c r="NAE32" s="46"/>
      <c r="NAF32" s="46"/>
      <c r="NAG32" s="46"/>
      <c r="NAH32" s="46"/>
      <c r="NAI32" s="46"/>
      <c r="NAJ32" s="46"/>
      <c r="NAK32" s="46"/>
      <c r="NAL32" s="46"/>
      <c r="NAM32" s="46"/>
      <c r="NAN32" s="46"/>
      <c r="NAO32" s="46"/>
      <c r="NAP32" s="46"/>
      <c r="NAQ32" s="46"/>
      <c r="NAR32" s="46"/>
      <c r="NAS32" s="46"/>
      <c r="NAT32" s="46"/>
      <c r="NAU32" s="46"/>
      <c r="NAV32" s="46"/>
      <c r="NAW32" s="46"/>
      <c r="NAX32" s="46"/>
      <c r="NAY32" s="46"/>
      <c r="NAZ32" s="46"/>
      <c r="NBA32" s="46"/>
      <c r="NBB32" s="46"/>
      <c r="NBC32" s="46"/>
      <c r="NBD32" s="46"/>
      <c r="NBE32" s="46"/>
      <c r="NBF32" s="46"/>
      <c r="NBG32" s="46"/>
      <c r="NBH32" s="46"/>
      <c r="NBI32" s="46"/>
      <c r="NBJ32" s="46"/>
      <c r="NBK32" s="46"/>
      <c r="NBL32" s="46"/>
      <c r="NBM32" s="46"/>
      <c r="NBN32" s="46"/>
      <c r="NBO32" s="46"/>
      <c r="NBP32" s="46"/>
      <c r="NBQ32" s="46"/>
      <c r="NBR32" s="46"/>
      <c r="NBS32" s="46"/>
      <c r="NBT32" s="46"/>
      <c r="NBU32" s="46"/>
      <c r="NBV32" s="46"/>
      <c r="NBW32" s="46"/>
      <c r="NBX32" s="46"/>
      <c r="NBY32" s="46"/>
      <c r="NBZ32" s="46"/>
      <c r="NCA32" s="46"/>
      <c r="NCB32" s="46"/>
      <c r="NCC32" s="46"/>
      <c r="NCD32" s="46"/>
      <c r="NCE32" s="46"/>
      <c r="NCF32" s="46"/>
      <c r="NCG32" s="46"/>
      <c r="NCH32" s="46"/>
      <c r="NCI32" s="46"/>
      <c r="NCJ32" s="46"/>
      <c r="NCK32" s="46"/>
      <c r="NCL32" s="46"/>
      <c r="NCM32" s="46"/>
      <c r="NCN32" s="46"/>
      <c r="NCO32" s="46"/>
      <c r="NCP32" s="46"/>
      <c r="NCQ32" s="46"/>
      <c r="NCR32" s="46"/>
      <c r="NCS32" s="46"/>
      <c r="NCT32" s="46"/>
      <c r="NCU32" s="46"/>
      <c r="NCV32" s="46"/>
      <c r="NCW32" s="46"/>
      <c r="NCX32" s="46"/>
      <c r="NCY32" s="46"/>
      <c r="NCZ32" s="46"/>
      <c r="NDA32" s="46"/>
      <c r="NDB32" s="46"/>
      <c r="NDC32" s="46"/>
      <c r="NDD32" s="46"/>
      <c r="NDE32" s="46"/>
      <c r="NDF32" s="46"/>
      <c r="NDG32" s="46"/>
      <c r="NDH32" s="46"/>
      <c r="NDI32" s="46"/>
      <c r="NDJ32" s="46"/>
      <c r="NDK32" s="46"/>
      <c r="NDL32" s="46"/>
      <c r="NDM32" s="46"/>
      <c r="NDN32" s="46"/>
      <c r="NDO32" s="46"/>
      <c r="NDP32" s="46"/>
      <c r="NDQ32" s="46"/>
      <c r="NDR32" s="46"/>
      <c r="NDS32" s="46"/>
      <c r="NDT32" s="46"/>
      <c r="NDU32" s="46"/>
      <c r="NDV32" s="46"/>
      <c r="NDW32" s="46"/>
      <c r="NDX32" s="46"/>
      <c r="NDY32" s="46"/>
      <c r="NDZ32" s="46"/>
      <c r="NEA32" s="46"/>
      <c r="NEB32" s="46"/>
      <c r="NEC32" s="46"/>
      <c r="NED32" s="46"/>
      <c r="NEE32" s="46"/>
      <c r="NEF32" s="46"/>
      <c r="NEG32" s="46"/>
      <c r="NEH32" s="46"/>
      <c r="NEI32" s="46"/>
      <c r="NEJ32" s="46"/>
      <c r="NEK32" s="46"/>
      <c r="NEL32" s="46"/>
      <c r="NEM32" s="46"/>
      <c r="NEN32" s="46"/>
      <c r="NEO32" s="46"/>
      <c r="NEP32" s="46"/>
      <c r="NEQ32" s="46"/>
      <c r="NER32" s="46"/>
      <c r="NES32" s="46"/>
      <c r="NET32" s="46"/>
      <c r="NEU32" s="46"/>
      <c r="NEV32" s="46"/>
      <c r="NEW32" s="46"/>
      <c r="NEX32" s="46"/>
      <c r="NEY32" s="46"/>
      <c r="NEZ32" s="46"/>
      <c r="NFA32" s="46"/>
      <c r="NFB32" s="46"/>
      <c r="NFC32" s="46"/>
      <c r="NFD32" s="46"/>
      <c r="NFE32" s="46"/>
      <c r="NFF32" s="46"/>
      <c r="NFG32" s="46"/>
      <c r="NFH32" s="46"/>
      <c r="NFI32" s="46"/>
      <c r="NFJ32" s="46"/>
      <c r="NFK32" s="46"/>
      <c r="NFL32" s="46"/>
      <c r="NFM32" s="46"/>
      <c r="NFN32" s="46"/>
      <c r="NFO32" s="46"/>
      <c r="NFP32" s="46"/>
      <c r="NFQ32" s="46"/>
      <c r="NFR32" s="46"/>
      <c r="NFS32" s="46"/>
      <c r="NFT32" s="46"/>
      <c r="NFU32" s="46"/>
      <c r="NFV32" s="46"/>
      <c r="NFW32" s="46"/>
      <c r="NFX32" s="46"/>
      <c r="NFY32" s="46"/>
      <c r="NFZ32" s="46"/>
      <c r="NGA32" s="46"/>
      <c r="NGB32" s="46"/>
      <c r="NGC32" s="46"/>
      <c r="NGD32" s="46"/>
      <c r="NGE32" s="46"/>
      <c r="NGF32" s="46"/>
      <c r="NGG32" s="46"/>
      <c r="NGH32" s="46"/>
      <c r="NGI32" s="46"/>
      <c r="NGJ32" s="46"/>
      <c r="NGK32" s="46"/>
      <c r="NGL32" s="46"/>
      <c r="NGM32" s="46"/>
      <c r="NGN32" s="46"/>
      <c r="NGO32" s="46"/>
      <c r="NGP32" s="46"/>
      <c r="NGQ32" s="46"/>
      <c r="NGR32" s="46"/>
      <c r="NGS32" s="46"/>
      <c r="NGT32" s="46"/>
      <c r="NGU32" s="46"/>
      <c r="NGV32" s="46"/>
      <c r="NGW32" s="46"/>
      <c r="NGX32" s="46"/>
      <c r="NGY32" s="46"/>
      <c r="NGZ32" s="46"/>
      <c r="NHA32" s="46"/>
      <c r="NHB32" s="46"/>
      <c r="NHC32" s="46"/>
      <c r="NHD32" s="46"/>
      <c r="NHE32" s="46"/>
      <c r="NHF32" s="46"/>
      <c r="NHG32" s="46"/>
      <c r="NHH32" s="46"/>
      <c r="NHI32" s="46"/>
      <c r="NHJ32" s="46"/>
      <c r="NHK32" s="46"/>
      <c r="NHL32" s="46"/>
      <c r="NHM32" s="46"/>
      <c r="NHN32" s="46"/>
      <c r="NHO32" s="46"/>
      <c r="NHP32" s="46"/>
      <c r="NHQ32" s="46"/>
      <c r="NHR32" s="46"/>
      <c r="NHS32" s="46"/>
      <c r="NHT32" s="46"/>
      <c r="NHU32" s="46"/>
      <c r="NHV32" s="46"/>
      <c r="NHW32" s="46"/>
      <c r="NHX32" s="46"/>
      <c r="NHY32" s="46"/>
      <c r="NHZ32" s="46"/>
      <c r="NIA32" s="46"/>
      <c r="NIB32" s="46"/>
      <c r="NIC32" s="46"/>
      <c r="NID32" s="46"/>
      <c r="NIE32" s="46"/>
      <c r="NIF32" s="46"/>
      <c r="NIG32" s="46"/>
      <c r="NIH32" s="46"/>
      <c r="NII32" s="46"/>
      <c r="NIJ32" s="46"/>
      <c r="NIK32" s="46"/>
      <c r="NIL32" s="46"/>
      <c r="NIM32" s="46"/>
      <c r="NIN32" s="46"/>
      <c r="NIO32" s="46"/>
      <c r="NIP32" s="46"/>
      <c r="NIQ32" s="46"/>
      <c r="NIR32" s="46"/>
      <c r="NIS32" s="46"/>
      <c r="NIT32" s="46"/>
      <c r="NIU32" s="46"/>
      <c r="NIV32" s="46"/>
      <c r="NIW32" s="46"/>
      <c r="NIX32" s="46"/>
      <c r="NIY32" s="46"/>
      <c r="NIZ32" s="46"/>
      <c r="NJA32" s="46"/>
      <c r="NJB32" s="46"/>
      <c r="NJC32" s="46"/>
      <c r="NJD32" s="46"/>
      <c r="NJE32" s="46"/>
      <c r="NJF32" s="46"/>
      <c r="NJG32" s="46"/>
      <c r="NJH32" s="46"/>
      <c r="NJI32" s="46"/>
      <c r="NJJ32" s="46"/>
      <c r="NJK32" s="46"/>
      <c r="NJL32" s="46"/>
      <c r="NJM32" s="46"/>
      <c r="NJN32" s="46"/>
      <c r="NJO32" s="46"/>
      <c r="NJP32" s="46"/>
      <c r="NJQ32" s="46"/>
      <c r="NJR32" s="46"/>
      <c r="NJS32" s="46"/>
      <c r="NJT32" s="46"/>
      <c r="NJU32" s="46"/>
      <c r="NJV32" s="46"/>
      <c r="NJW32" s="46"/>
      <c r="NJX32" s="46"/>
      <c r="NJY32" s="46"/>
      <c r="NJZ32" s="46"/>
      <c r="NKA32" s="46"/>
      <c r="NKB32" s="46"/>
      <c r="NKC32" s="46"/>
      <c r="NKD32" s="46"/>
      <c r="NKE32" s="46"/>
      <c r="NKF32" s="46"/>
      <c r="NKG32" s="46"/>
      <c r="NKH32" s="46"/>
      <c r="NKI32" s="46"/>
      <c r="NKJ32" s="46"/>
      <c r="NKK32" s="46"/>
      <c r="NKL32" s="46"/>
      <c r="NKM32" s="46"/>
      <c r="NKN32" s="46"/>
      <c r="NKO32" s="46"/>
      <c r="NKP32" s="46"/>
      <c r="NKQ32" s="46"/>
      <c r="NKR32" s="46"/>
      <c r="NKS32" s="46"/>
      <c r="NKT32" s="46"/>
      <c r="NKU32" s="46"/>
      <c r="NKV32" s="46"/>
      <c r="NKW32" s="46"/>
      <c r="NKX32" s="46"/>
      <c r="NKY32" s="46"/>
      <c r="NKZ32" s="46"/>
      <c r="NLA32" s="46"/>
      <c r="NLB32" s="46"/>
      <c r="NLC32" s="46"/>
      <c r="NLD32" s="46"/>
      <c r="NLE32" s="46"/>
      <c r="NLF32" s="46"/>
      <c r="NLG32" s="46"/>
      <c r="NLH32" s="46"/>
      <c r="NLI32" s="46"/>
      <c r="NLJ32" s="46"/>
      <c r="NLK32" s="46"/>
      <c r="NLL32" s="46"/>
      <c r="NLM32" s="46"/>
      <c r="NLN32" s="46"/>
      <c r="NLO32" s="46"/>
      <c r="NLP32" s="46"/>
      <c r="NLQ32" s="46"/>
      <c r="NLR32" s="46"/>
      <c r="NLS32" s="46"/>
      <c r="NLT32" s="46"/>
      <c r="NLU32" s="46"/>
      <c r="NLV32" s="46"/>
      <c r="NLW32" s="46"/>
      <c r="NLX32" s="46"/>
      <c r="NLY32" s="46"/>
      <c r="NLZ32" s="46"/>
      <c r="NMA32" s="46"/>
      <c r="NMB32" s="46"/>
      <c r="NMC32" s="46"/>
      <c r="NMD32" s="46"/>
      <c r="NME32" s="46"/>
      <c r="NMF32" s="46"/>
      <c r="NMG32" s="46"/>
      <c r="NMH32" s="46"/>
      <c r="NMI32" s="46"/>
      <c r="NMJ32" s="46"/>
      <c r="NMK32" s="46"/>
      <c r="NML32" s="46"/>
      <c r="NMM32" s="46"/>
      <c r="NMN32" s="46"/>
      <c r="NMO32" s="46"/>
      <c r="NMP32" s="46"/>
      <c r="NMQ32" s="46"/>
      <c r="NMR32" s="46"/>
      <c r="NMS32" s="46"/>
      <c r="NMT32" s="46"/>
      <c r="NMU32" s="46"/>
      <c r="NMV32" s="46"/>
      <c r="NMW32" s="46"/>
      <c r="NMX32" s="46"/>
      <c r="NMY32" s="46"/>
      <c r="NMZ32" s="46"/>
      <c r="NNA32" s="46"/>
      <c r="NNB32" s="46"/>
      <c r="NNC32" s="46"/>
      <c r="NND32" s="46"/>
      <c r="NNE32" s="46"/>
      <c r="NNF32" s="46"/>
      <c r="NNG32" s="46"/>
      <c r="NNH32" s="46"/>
      <c r="NNI32" s="46"/>
      <c r="NNJ32" s="46"/>
      <c r="NNK32" s="46"/>
      <c r="NNL32" s="46"/>
      <c r="NNM32" s="46"/>
      <c r="NNN32" s="46"/>
      <c r="NNO32" s="46"/>
      <c r="NNP32" s="46"/>
      <c r="NNQ32" s="46"/>
      <c r="NNR32" s="46"/>
      <c r="NNS32" s="46"/>
      <c r="NNT32" s="46"/>
      <c r="NNU32" s="46"/>
      <c r="NNV32" s="46"/>
      <c r="NNW32" s="46"/>
      <c r="NNX32" s="46"/>
      <c r="NNY32" s="46"/>
      <c r="NNZ32" s="46"/>
      <c r="NOA32" s="46"/>
      <c r="NOB32" s="46"/>
      <c r="NOC32" s="46"/>
      <c r="NOD32" s="46"/>
      <c r="NOE32" s="46"/>
      <c r="NOF32" s="46"/>
      <c r="NOG32" s="46"/>
      <c r="NOH32" s="46"/>
      <c r="NOI32" s="46"/>
      <c r="NOJ32" s="46"/>
      <c r="NOK32" s="46"/>
      <c r="NOL32" s="46"/>
      <c r="NOM32" s="46"/>
      <c r="NON32" s="46"/>
      <c r="NOO32" s="46"/>
      <c r="NOP32" s="46"/>
      <c r="NOQ32" s="46"/>
      <c r="NOR32" s="46"/>
      <c r="NOS32" s="46"/>
      <c r="NOT32" s="46"/>
      <c r="NOU32" s="46"/>
      <c r="NOV32" s="46"/>
      <c r="NOW32" s="46"/>
      <c r="NOX32" s="46"/>
      <c r="NOY32" s="46"/>
      <c r="NOZ32" s="46"/>
      <c r="NPA32" s="46"/>
      <c r="NPB32" s="46"/>
      <c r="NPC32" s="46"/>
      <c r="NPD32" s="46"/>
      <c r="NPE32" s="46"/>
      <c r="NPF32" s="46"/>
      <c r="NPG32" s="46"/>
      <c r="NPH32" s="46"/>
      <c r="NPI32" s="46"/>
      <c r="NPJ32" s="46"/>
      <c r="NPK32" s="46"/>
      <c r="NPL32" s="46"/>
      <c r="NPM32" s="46"/>
      <c r="NPN32" s="46"/>
      <c r="NPO32" s="46"/>
      <c r="NPP32" s="46"/>
      <c r="NPQ32" s="46"/>
      <c r="NPR32" s="46"/>
      <c r="NPS32" s="46"/>
      <c r="NPT32" s="46"/>
      <c r="NPU32" s="46"/>
      <c r="NPV32" s="46"/>
      <c r="NPW32" s="46"/>
      <c r="NPX32" s="46"/>
      <c r="NPY32" s="46"/>
      <c r="NPZ32" s="46"/>
      <c r="NQA32" s="46"/>
      <c r="NQB32" s="46"/>
      <c r="NQC32" s="46"/>
      <c r="NQD32" s="46"/>
      <c r="NQE32" s="46"/>
      <c r="NQF32" s="46"/>
      <c r="NQG32" s="46"/>
      <c r="NQH32" s="46"/>
      <c r="NQI32" s="46"/>
      <c r="NQJ32" s="46"/>
      <c r="NQK32" s="46"/>
      <c r="NQL32" s="46"/>
      <c r="NQM32" s="46"/>
      <c r="NQN32" s="46"/>
      <c r="NQO32" s="46"/>
      <c r="NQP32" s="46"/>
      <c r="NQQ32" s="46"/>
      <c r="NQR32" s="46"/>
      <c r="NQS32" s="46"/>
      <c r="NQT32" s="46"/>
      <c r="NQU32" s="46"/>
      <c r="NQV32" s="46"/>
      <c r="NQW32" s="46"/>
      <c r="NQX32" s="46"/>
      <c r="NQY32" s="46"/>
      <c r="NQZ32" s="46"/>
      <c r="NRA32" s="46"/>
      <c r="NRB32" s="46"/>
      <c r="NRC32" s="46"/>
      <c r="NRD32" s="46"/>
      <c r="NRE32" s="46"/>
      <c r="NRF32" s="46"/>
      <c r="NRG32" s="46"/>
      <c r="NRH32" s="46"/>
      <c r="NRI32" s="46"/>
      <c r="NRJ32" s="46"/>
      <c r="NRK32" s="46"/>
      <c r="NRL32" s="46"/>
      <c r="NRM32" s="46"/>
      <c r="NRN32" s="46"/>
      <c r="NRO32" s="46"/>
      <c r="NRP32" s="46"/>
      <c r="NRQ32" s="46"/>
      <c r="NRR32" s="46"/>
      <c r="NRS32" s="46"/>
      <c r="NRT32" s="46"/>
      <c r="NRU32" s="46"/>
      <c r="NRV32" s="46"/>
      <c r="NRW32" s="46"/>
      <c r="NRX32" s="46"/>
      <c r="NRY32" s="46"/>
      <c r="NRZ32" s="46"/>
      <c r="NSA32" s="46"/>
      <c r="NSB32" s="46"/>
      <c r="NSC32" s="46"/>
      <c r="NSD32" s="46"/>
      <c r="NSE32" s="46"/>
      <c r="NSF32" s="46"/>
      <c r="NSG32" s="46"/>
      <c r="NSH32" s="46"/>
      <c r="NSI32" s="46"/>
      <c r="NSJ32" s="46"/>
      <c r="NSK32" s="46"/>
      <c r="NSL32" s="46"/>
      <c r="NSM32" s="46"/>
      <c r="NSN32" s="46"/>
      <c r="NSO32" s="46"/>
      <c r="NSP32" s="46"/>
      <c r="NSQ32" s="46"/>
      <c r="NSR32" s="46"/>
      <c r="NSS32" s="46"/>
      <c r="NST32" s="46"/>
      <c r="NSU32" s="46"/>
      <c r="NSV32" s="46"/>
      <c r="NSW32" s="46"/>
      <c r="NSX32" s="46"/>
      <c r="NSY32" s="46"/>
      <c r="NSZ32" s="46"/>
      <c r="NTA32" s="46"/>
      <c r="NTB32" s="46"/>
      <c r="NTC32" s="46"/>
      <c r="NTD32" s="46"/>
      <c r="NTE32" s="46"/>
      <c r="NTF32" s="46"/>
      <c r="NTG32" s="46"/>
      <c r="NTH32" s="46"/>
      <c r="NTI32" s="46"/>
      <c r="NTJ32" s="46"/>
      <c r="NTK32" s="46"/>
      <c r="NTL32" s="46"/>
      <c r="NTM32" s="46"/>
      <c r="NTN32" s="46"/>
      <c r="NTO32" s="46"/>
      <c r="NTP32" s="46"/>
      <c r="NTQ32" s="46"/>
      <c r="NTR32" s="46"/>
      <c r="NTS32" s="46"/>
      <c r="NTT32" s="46"/>
      <c r="NTU32" s="46"/>
      <c r="NTV32" s="46"/>
      <c r="NTW32" s="46"/>
      <c r="NTX32" s="46"/>
      <c r="NTY32" s="46"/>
      <c r="NTZ32" s="46"/>
      <c r="NUA32" s="46"/>
      <c r="NUB32" s="46"/>
      <c r="NUC32" s="46"/>
      <c r="NUD32" s="46"/>
      <c r="NUE32" s="46"/>
      <c r="NUF32" s="46"/>
      <c r="NUG32" s="46"/>
      <c r="NUH32" s="46"/>
      <c r="NUI32" s="46"/>
      <c r="NUJ32" s="46"/>
      <c r="NUK32" s="46"/>
      <c r="NUL32" s="46"/>
      <c r="NUM32" s="46"/>
      <c r="NUN32" s="46"/>
      <c r="NUO32" s="46"/>
      <c r="NUP32" s="46"/>
      <c r="NUQ32" s="46"/>
      <c r="NUR32" s="46"/>
      <c r="NUS32" s="46"/>
      <c r="NUT32" s="46"/>
      <c r="NUU32" s="46"/>
      <c r="NUV32" s="46"/>
      <c r="NUW32" s="46"/>
      <c r="NUX32" s="46"/>
      <c r="NUY32" s="46"/>
      <c r="NUZ32" s="46"/>
      <c r="NVA32" s="46"/>
      <c r="NVB32" s="46"/>
      <c r="NVC32" s="46"/>
      <c r="NVD32" s="46"/>
      <c r="NVE32" s="46"/>
      <c r="NVF32" s="46"/>
      <c r="NVG32" s="46"/>
      <c r="NVH32" s="46"/>
      <c r="NVI32" s="46"/>
      <c r="NVJ32" s="46"/>
      <c r="NVK32" s="46"/>
      <c r="NVL32" s="46"/>
      <c r="NVM32" s="46"/>
      <c r="NVN32" s="46"/>
      <c r="NVO32" s="46"/>
      <c r="NVP32" s="46"/>
      <c r="NVQ32" s="46"/>
      <c r="NVR32" s="46"/>
      <c r="NVS32" s="46"/>
      <c r="NVT32" s="46"/>
      <c r="NVU32" s="46"/>
      <c r="NVV32" s="46"/>
      <c r="NVW32" s="46"/>
      <c r="NVX32" s="46"/>
      <c r="NVY32" s="46"/>
      <c r="NVZ32" s="46"/>
      <c r="NWA32" s="46"/>
      <c r="NWB32" s="46"/>
      <c r="NWC32" s="46"/>
      <c r="NWD32" s="46"/>
      <c r="NWE32" s="46"/>
      <c r="NWF32" s="46"/>
      <c r="NWG32" s="46"/>
      <c r="NWH32" s="46"/>
      <c r="NWI32" s="46"/>
      <c r="NWJ32" s="46"/>
      <c r="NWK32" s="46"/>
      <c r="NWL32" s="46"/>
      <c r="NWM32" s="46"/>
      <c r="NWN32" s="46"/>
      <c r="NWO32" s="46"/>
      <c r="NWP32" s="46"/>
      <c r="NWQ32" s="46"/>
      <c r="NWR32" s="46"/>
      <c r="NWS32" s="46"/>
      <c r="NWT32" s="46"/>
      <c r="NWU32" s="46"/>
      <c r="NWV32" s="46"/>
      <c r="NWW32" s="46"/>
      <c r="NWX32" s="46"/>
      <c r="NWY32" s="46"/>
      <c r="NWZ32" s="46"/>
      <c r="NXA32" s="46"/>
      <c r="NXB32" s="46"/>
      <c r="NXC32" s="46"/>
      <c r="NXD32" s="46"/>
      <c r="NXE32" s="46"/>
      <c r="NXF32" s="46"/>
      <c r="NXG32" s="46"/>
      <c r="NXH32" s="46"/>
      <c r="NXI32" s="46"/>
      <c r="NXJ32" s="46"/>
      <c r="NXK32" s="46"/>
      <c r="NXL32" s="46"/>
      <c r="NXM32" s="46"/>
      <c r="NXN32" s="46"/>
      <c r="NXO32" s="46"/>
      <c r="NXP32" s="46"/>
      <c r="NXQ32" s="46"/>
      <c r="NXR32" s="46"/>
      <c r="NXS32" s="46"/>
      <c r="NXT32" s="46"/>
      <c r="NXU32" s="46"/>
      <c r="NXV32" s="46"/>
      <c r="NXW32" s="46"/>
      <c r="NXX32" s="46"/>
      <c r="NXY32" s="46"/>
      <c r="NXZ32" s="46"/>
      <c r="NYA32" s="46"/>
      <c r="NYB32" s="46"/>
      <c r="NYC32" s="46"/>
      <c r="NYD32" s="46"/>
      <c r="NYE32" s="46"/>
      <c r="NYF32" s="46"/>
      <c r="NYG32" s="46"/>
      <c r="NYH32" s="46"/>
      <c r="NYI32" s="46"/>
      <c r="NYJ32" s="46"/>
      <c r="NYK32" s="46"/>
      <c r="NYL32" s="46"/>
      <c r="NYM32" s="46"/>
      <c r="NYN32" s="46"/>
      <c r="NYO32" s="46"/>
      <c r="NYP32" s="46"/>
      <c r="NYQ32" s="46"/>
      <c r="NYR32" s="46"/>
      <c r="NYS32" s="46"/>
      <c r="NYT32" s="46"/>
      <c r="NYU32" s="46"/>
      <c r="NYV32" s="46"/>
      <c r="NYW32" s="46"/>
      <c r="NYX32" s="46"/>
      <c r="NYY32" s="46"/>
      <c r="NYZ32" s="46"/>
      <c r="NZA32" s="46"/>
      <c r="NZB32" s="46"/>
      <c r="NZC32" s="46"/>
      <c r="NZD32" s="46"/>
      <c r="NZE32" s="46"/>
      <c r="NZF32" s="46"/>
      <c r="NZG32" s="46"/>
      <c r="NZH32" s="46"/>
      <c r="NZI32" s="46"/>
      <c r="NZJ32" s="46"/>
      <c r="NZK32" s="46"/>
      <c r="NZL32" s="46"/>
      <c r="NZM32" s="46"/>
      <c r="NZN32" s="46"/>
      <c r="NZO32" s="46"/>
      <c r="NZP32" s="46"/>
      <c r="NZQ32" s="46"/>
      <c r="NZR32" s="46"/>
      <c r="NZS32" s="46"/>
      <c r="NZT32" s="46"/>
      <c r="NZU32" s="46"/>
      <c r="NZV32" s="46"/>
      <c r="NZW32" s="46"/>
      <c r="NZX32" s="46"/>
      <c r="NZY32" s="46"/>
      <c r="NZZ32" s="46"/>
      <c r="OAA32" s="46"/>
      <c r="OAB32" s="46"/>
      <c r="OAC32" s="46"/>
      <c r="OAD32" s="46"/>
      <c r="OAE32" s="46"/>
      <c r="OAF32" s="46"/>
      <c r="OAG32" s="46"/>
      <c r="OAH32" s="46"/>
      <c r="OAI32" s="46"/>
      <c r="OAJ32" s="46"/>
      <c r="OAK32" s="46"/>
      <c r="OAL32" s="46"/>
      <c r="OAM32" s="46"/>
      <c r="OAN32" s="46"/>
      <c r="OAO32" s="46"/>
      <c r="OAP32" s="46"/>
      <c r="OAQ32" s="46"/>
      <c r="OAR32" s="46"/>
      <c r="OAS32" s="46"/>
      <c r="OAT32" s="46"/>
      <c r="OAU32" s="46"/>
      <c r="OAV32" s="46"/>
      <c r="OAW32" s="46"/>
      <c r="OAX32" s="46"/>
      <c r="OAY32" s="46"/>
      <c r="OAZ32" s="46"/>
      <c r="OBA32" s="46"/>
      <c r="OBB32" s="46"/>
      <c r="OBC32" s="46"/>
      <c r="OBD32" s="46"/>
      <c r="OBE32" s="46"/>
      <c r="OBF32" s="46"/>
      <c r="OBG32" s="46"/>
      <c r="OBH32" s="46"/>
      <c r="OBI32" s="46"/>
      <c r="OBJ32" s="46"/>
      <c r="OBK32" s="46"/>
      <c r="OBL32" s="46"/>
      <c r="OBM32" s="46"/>
      <c r="OBN32" s="46"/>
      <c r="OBO32" s="46"/>
      <c r="OBP32" s="46"/>
      <c r="OBQ32" s="46"/>
      <c r="OBR32" s="46"/>
      <c r="OBS32" s="46"/>
      <c r="OBT32" s="46"/>
      <c r="OBU32" s="46"/>
      <c r="OBV32" s="46"/>
      <c r="OBW32" s="46"/>
      <c r="OBX32" s="46"/>
      <c r="OBY32" s="46"/>
      <c r="OBZ32" s="46"/>
      <c r="OCA32" s="46"/>
      <c r="OCB32" s="46"/>
      <c r="OCC32" s="46"/>
      <c r="OCD32" s="46"/>
      <c r="OCE32" s="46"/>
      <c r="OCF32" s="46"/>
      <c r="OCG32" s="46"/>
      <c r="OCH32" s="46"/>
      <c r="OCI32" s="46"/>
      <c r="OCJ32" s="46"/>
      <c r="OCK32" s="46"/>
      <c r="OCL32" s="46"/>
      <c r="OCM32" s="46"/>
      <c r="OCN32" s="46"/>
      <c r="OCO32" s="46"/>
      <c r="OCP32" s="46"/>
      <c r="OCQ32" s="46"/>
      <c r="OCR32" s="46"/>
      <c r="OCS32" s="46"/>
      <c r="OCT32" s="46"/>
      <c r="OCU32" s="46"/>
      <c r="OCV32" s="46"/>
      <c r="OCW32" s="46"/>
      <c r="OCX32" s="46"/>
      <c r="OCY32" s="46"/>
      <c r="OCZ32" s="46"/>
      <c r="ODA32" s="46"/>
      <c r="ODB32" s="46"/>
      <c r="ODC32" s="46"/>
      <c r="ODD32" s="46"/>
      <c r="ODE32" s="46"/>
      <c r="ODF32" s="46"/>
      <c r="ODG32" s="46"/>
      <c r="ODH32" s="46"/>
      <c r="ODI32" s="46"/>
      <c r="ODJ32" s="46"/>
      <c r="ODK32" s="46"/>
      <c r="ODL32" s="46"/>
      <c r="ODM32" s="46"/>
      <c r="ODN32" s="46"/>
      <c r="ODO32" s="46"/>
      <c r="ODP32" s="46"/>
      <c r="ODQ32" s="46"/>
      <c r="ODR32" s="46"/>
      <c r="ODS32" s="46"/>
      <c r="ODT32" s="46"/>
      <c r="ODU32" s="46"/>
      <c r="ODV32" s="46"/>
      <c r="ODW32" s="46"/>
      <c r="ODX32" s="46"/>
      <c r="ODY32" s="46"/>
      <c r="ODZ32" s="46"/>
      <c r="OEA32" s="46"/>
      <c r="OEB32" s="46"/>
      <c r="OEC32" s="46"/>
      <c r="OED32" s="46"/>
      <c r="OEE32" s="46"/>
      <c r="OEF32" s="46"/>
      <c r="OEG32" s="46"/>
      <c r="OEH32" s="46"/>
      <c r="OEI32" s="46"/>
      <c r="OEJ32" s="46"/>
      <c r="OEK32" s="46"/>
      <c r="OEL32" s="46"/>
      <c r="OEM32" s="46"/>
      <c r="OEN32" s="46"/>
      <c r="OEO32" s="46"/>
      <c r="OEP32" s="46"/>
      <c r="OEQ32" s="46"/>
      <c r="OER32" s="46"/>
      <c r="OES32" s="46"/>
      <c r="OET32" s="46"/>
      <c r="OEU32" s="46"/>
      <c r="OEV32" s="46"/>
      <c r="OEW32" s="46"/>
      <c r="OEX32" s="46"/>
      <c r="OEY32" s="46"/>
      <c r="OEZ32" s="46"/>
      <c r="OFA32" s="46"/>
      <c r="OFB32" s="46"/>
      <c r="OFC32" s="46"/>
      <c r="OFD32" s="46"/>
      <c r="OFE32" s="46"/>
      <c r="OFF32" s="46"/>
      <c r="OFG32" s="46"/>
      <c r="OFH32" s="46"/>
      <c r="OFI32" s="46"/>
      <c r="OFJ32" s="46"/>
      <c r="OFK32" s="46"/>
      <c r="OFL32" s="46"/>
      <c r="OFM32" s="46"/>
      <c r="OFN32" s="46"/>
      <c r="OFO32" s="46"/>
      <c r="OFP32" s="46"/>
      <c r="OFQ32" s="46"/>
      <c r="OFR32" s="46"/>
      <c r="OFS32" s="46"/>
      <c r="OFT32" s="46"/>
      <c r="OFU32" s="46"/>
      <c r="OFV32" s="46"/>
      <c r="OFW32" s="46"/>
      <c r="OFX32" s="46"/>
      <c r="OFY32" s="46"/>
      <c r="OFZ32" s="46"/>
      <c r="OGA32" s="46"/>
      <c r="OGB32" s="46"/>
      <c r="OGC32" s="46"/>
      <c r="OGD32" s="46"/>
      <c r="OGE32" s="46"/>
      <c r="OGF32" s="46"/>
      <c r="OGG32" s="46"/>
      <c r="OGH32" s="46"/>
      <c r="OGI32" s="46"/>
      <c r="OGJ32" s="46"/>
      <c r="OGK32" s="46"/>
      <c r="OGL32" s="46"/>
      <c r="OGM32" s="46"/>
      <c r="OGN32" s="46"/>
      <c r="OGO32" s="46"/>
      <c r="OGP32" s="46"/>
      <c r="OGQ32" s="46"/>
      <c r="OGR32" s="46"/>
      <c r="OGS32" s="46"/>
      <c r="OGT32" s="46"/>
      <c r="OGU32" s="46"/>
      <c r="OGV32" s="46"/>
      <c r="OGW32" s="46"/>
      <c r="OGX32" s="46"/>
      <c r="OGY32" s="46"/>
      <c r="OGZ32" s="46"/>
      <c r="OHA32" s="46"/>
      <c r="OHB32" s="46"/>
      <c r="OHC32" s="46"/>
      <c r="OHD32" s="46"/>
      <c r="OHE32" s="46"/>
      <c r="OHF32" s="46"/>
      <c r="OHG32" s="46"/>
      <c r="OHH32" s="46"/>
      <c r="OHI32" s="46"/>
      <c r="OHJ32" s="46"/>
      <c r="OHK32" s="46"/>
      <c r="OHL32" s="46"/>
      <c r="OHM32" s="46"/>
      <c r="OHN32" s="46"/>
      <c r="OHO32" s="46"/>
      <c r="OHP32" s="46"/>
      <c r="OHQ32" s="46"/>
      <c r="OHR32" s="46"/>
      <c r="OHS32" s="46"/>
      <c r="OHT32" s="46"/>
      <c r="OHU32" s="46"/>
      <c r="OHV32" s="46"/>
      <c r="OHW32" s="46"/>
      <c r="OHX32" s="46"/>
      <c r="OHY32" s="46"/>
      <c r="OHZ32" s="46"/>
      <c r="OIA32" s="46"/>
      <c r="OIB32" s="46"/>
      <c r="OIC32" s="46"/>
      <c r="OID32" s="46"/>
      <c r="OIE32" s="46"/>
      <c r="OIF32" s="46"/>
      <c r="OIG32" s="46"/>
      <c r="OIH32" s="46"/>
      <c r="OII32" s="46"/>
      <c r="OIJ32" s="46"/>
      <c r="OIK32" s="46"/>
      <c r="OIL32" s="46"/>
      <c r="OIM32" s="46"/>
      <c r="OIN32" s="46"/>
      <c r="OIO32" s="46"/>
      <c r="OIP32" s="46"/>
      <c r="OIQ32" s="46"/>
      <c r="OIR32" s="46"/>
      <c r="OIS32" s="46"/>
      <c r="OIT32" s="46"/>
      <c r="OIU32" s="46"/>
      <c r="OIV32" s="46"/>
      <c r="OIW32" s="46"/>
      <c r="OIX32" s="46"/>
      <c r="OIY32" s="46"/>
      <c r="OIZ32" s="46"/>
      <c r="OJA32" s="46"/>
      <c r="OJB32" s="46"/>
      <c r="OJC32" s="46"/>
      <c r="OJD32" s="46"/>
      <c r="OJE32" s="46"/>
      <c r="OJF32" s="46"/>
      <c r="OJG32" s="46"/>
      <c r="OJH32" s="46"/>
      <c r="OJI32" s="46"/>
      <c r="OJJ32" s="46"/>
      <c r="OJK32" s="46"/>
      <c r="OJL32" s="46"/>
      <c r="OJM32" s="46"/>
      <c r="OJN32" s="46"/>
      <c r="OJO32" s="46"/>
      <c r="OJP32" s="46"/>
      <c r="OJQ32" s="46"/>
      <c r="OJR32" s="46"/>
      <c r="OJS32" s="46"/>
      <c r="OJT32" s="46"/>
      <c r="OJU32" s="46"/>
      <c r="OJV32" s="46"/>
      <c r="OJW32" s="46"/>
      <c r="OJX32" s="46"/>
      <c r="OJY32" s="46"/>
      <c r="OJZ32" s="46"/>
      <c r="OKA32" s="46"/>
      <c r="OKB32" s="46"/>
      <c r="OKC32" s="46"/>
      <c r="OKD32" s="46"/>
      <c r="OKE32" s="46"/>
      <c r="OKF32" s="46"/>
      <c r="OKG32" s="46"/>
      <c r="OKH32" s="46"/>
      <c r="OKI32" s="46"/>
      <c r="OKJ32" s="46"/>
      <c r="OKK32" s="46"/>
      <c r="OKL32" s="46"/>
      <c r="OKM32" s="46"/>
      <c r="OKN32" s="46"/>
      <c r="OKO32" s="46"/>
      <c r="OKP32" s="46"/>
      <c r="OKQ32" s="46"/>
      <c r="OKR32" s="46"/>
      <c r="OKS32" s="46"/>
      <c r="OKT32" s="46"/>
      <c r="OKU32" s="46"/>
      <c r="OKV32" s="46"/>
      <c r="OKW32" s="46"/>
      <c r="OKX32" s="46"/>
      <c r="OKY32" s="46"/>
      <c r="OKZ32" s="46"/>
      <c r="OLA32" s="46"/>
      <c r="OLB32" s="46"/>
      <c r="OLC32" s="46"/>
      <c r="OLD32" s="46"/>
      <c r="OLE32" s="46"/>
      <c r="OLF32" s="46"/>
      <c r="OLG32" s="46"/>
      <c r="OLH32" s="46"/>
      <c r="OLI32" s="46"/>
      <c r="OLJ32" s="46"/>
      <c r="OLK32" s="46"/>
      <c r="OLL32" s="46"/>
      <c r="OLM32" s="46"/>
      <c r="OLN32" s="46"/>
      <c r="OLO32" s="46"/>
      <c r="OLP32" s="46"/>
      <c r="OLQ32" s="46"/>
      <c r="OLR32" s="46"/>
      <c r="OLS32" s="46"/>
      <c r="OLT32" s="46"/>
      <c r="OLU32" s="46"/>
      <c r="OLV32" s="46"/>
      <c r="OLW32" s="46"/>
      <c r="OLX32" s="46"/>
      <c r="OLY32" s="46"/>
      <c r="OLZ32" s="46"/>
      <c r="OMA32" s="46"/>
      <c r="OMB32" s="46"/>
      <c r="OMC32" s="46"/>
      <c r="OMD32" s="46"/>
      <c r="OME32" s="46"/>
      <c r="OMF32" s="46"/>
      <c r="OMG32" s="46"/>
      <c r="OMH32" s="46"/>
      <c r="OMI32" s="46"/>
      <c r="OMJ32" s="46"/>
      <c r="OMK32" s="46"/>
      <c r="OML32" s="46"/>
      <c r="OMM32" s="46"/>
      <c r="OMN32" s="46"/>
      <c r="OMO32" s="46"/>
      <c r="OMP32" s="46"/>
      <c r="OMQ32" s="46"/>
      <c r="OMR32" s="46"/>
      <c r="OMS32" s="46"/>
      <c r="OMT32" s="46"/>
      <c r="OMU32" s="46"/>
      <c r="OMV32" s="46"/>
      <c r="OMW32" s="46"/>
      <c r="OMX32" s="46"/>
      <c r="OMY32" s="46"/>
      <c r="OMZ32" s="46"/>
      <c r="ONA32" s="46"/>
      <c r="ONB32" s="46"/>
      <c r="ONC32" s="46"/>
      <c r="OND32" s="46"/>
      <c r="ONE32" s="46"/>
      <c r="ONF32" s="46"/>
      <c r="ONG32" s="46"/>
      <c r="ONH32" s="46"/>
      <c r="ONI32" s="46"/>
      <c r="ONJ32" s="46"/>
      <c r="ONK32" s="46"/>
      <c r="ONL32" s="46"/>
      <c r="ONM32" s="46"/>
      <c r="ONN32" s="46"/>
      <c r="ONO32" s="46"/>
      <c r="ONP32" s="46"/>
      <c r="ONQ32" s="46"/>
      <c r="ONR32" s="46"/>
      <c r="ONS32" s="46"/>
      <c r="ONT32" s="46"/>
      <c r="ONU32" s="46"/>
      <c r="ONV32" s="46"/>
      <c r="ONW32" s="46"/>
      <c r="ONX32" s="46"/>
      <c r="ONY32" s="46"/>
      <c r="ONZ32" s="46"/>
      <c r="OOA32" s="46"/>
      <c r="OOB32" s="46"/>
      <c r="OOC32" s="46"/>
      <c r="OOD32" s="46"/>
      <c r="OOE32" s="46"/>
      <c r="OOF32" s="46"/>
      <c r="OOG32" s="46"/>
      <c r="OOH32" s="46"/>
      <c r="OOI32" s="46"/>
      <c r="OOJ32" s="46"/>
      <c r="OOK32" s="46"/>
      <c r="OOL32" s="46"/>
      <c r="OOM32" s="46"/>
      <c r="OON32" s="46"/>
      <c r="OOO32" s="46"/>
      <c r="OOP32" s="46"/>
      <c r="OOQ32" s="46"/>
      <c r="OOR32" s="46"/>
      <c r="OOS32" s="46"/>
      <c r="OOT32" s="46"/>
      <c r="OOU32" s="46"/>
      <c r="OOV32" s="46"/>
      <c r="OOW32" s="46"/>
      <c r="OOX32" s="46"/>
      <c r="OOY32" s="46"/>
      <c r="OOZ32" s="46"/>
      <c r="OPA32" s="46"/>
      <c r="OPB32" s="46"/>
      <c r="OPC32" s="46"/>
      <c r="OPD32" s="46"/>
      <c r="OPE32" s="46"/>
      <c r="OPF32" s="46"/>
      <c r="OPG32" s="46"/>
      <c r="OPH32" s="46"/>
      <c r="OPI32" s="46"/>
      <c r="OPJ32" s="46"/>
      <c r="OPK32" s="46"/>
      <c r="OPL32" s="46"/>
      <c r="OPM32" s="46"/>
      <c r="OPN32" s="46"/>
      <c r="OPO32" s="46"/>
      <c r="OPP32" s="46"/>
      <c r="OPQ32" s="46"/>
      <c r="OPR32" s="46"/>
      <c r="OPS32" s="46"/>
      <c r="OPT32" s="46"/>
      <c r="OPU32" s="46"/>
      <c r="OPV32" s="46"/>
      <c r="OPW32" s="46"/>
      <c r="OPX32" s="46"/>
      <c r="OPY32" s="46"/>
      <c r="OPZ32" s="46"/>
      <c r="OQA32" s="46"/>
      <c r="OQB32" s="46"/>
      <c r="OQC32" s="46"/>
      <c r="OQD32" s="46"/>
      <c r="OQE32" s="46"/>
      <c r="OQF32" s="46"/>
      <c r="OQG32" s="46"/>
      <c r="OQH32" s="46"/>
      <c r="OQI32" s="46"/>
      <c r="OQJ32" s="46"/>
      <c r="OQK32" s="46"/>
      <c r="OQL32" s="46"/>
      <c r="OQM32" s="46"/>
      <c r="OQN32" s="46"/>
      <c r="OQO32" s="46"/>
      <c r="OQP32" s="46"/>
      <c r="OQQ32" s="46"/>
      <c r="OQR32" s="46"/>
      <c r="OQS32" s="46"/>
      <c r="OQT32" s="46"/>
      <c r="OQU32" s="46"/>
      <c r="OQV32" s="46"/>
      <c r="OQW32" s="46"/>
      <c r="OQX32" s="46"/>
      <c r="OQY32" s="46"/>
      <c r="OQZ32" s="46"/>
      <c r="ORA32" s="46"/>
      <c r="ORB32" s="46"/>
      <c r="ORC32" s="46"/>
      <c r="ORD32" s="46"/>
      <c r="ORE32" s="46"/>
      <c r="ORF32" s="46"/>
      <c r="ORG32" s="46"/>
      <c r="ORH32" s="46"/>
      <c r="ORI32" s="46"/>
      <c r="ORJ32" s="46"/>
      <c r="ORK32" s="46"/>
      <c r="ORL32" s="46"/>
      <c r="ORM32" s="46"/>
      <c r="ORN32" s="46"/>
      <c r="ORO32" s="46"/>
      <c r="ORP32" s="46"/>
      <c r="ORQ32" s="46"/>
      <c r="ORR32" s="46"/>
      <c r="ORS32" s="46"/>
      <c r="ORT32" s="46"/>
      <c r="ORU32" s="46"/>
      <c r="ORV32" s="46"/>
      <c r="ORW32" s="46"/>
      <c r="ORX32" s="46"/>
      <c r="ORY32" s="46"/>
      <c r="ORZ32" s="46"/>
      <c r="OSA32" s="46"/>
      <c r="OSB32" s="46"/>
      <c r="OSC32" s="46"/>
      <c r="OSD32" s="46"/>
      <c r="OSE32" s="46"/>
      <c r="OSF32" s="46"/>
      <c r="OSG32" s="46"/>
      <c r="OSH32" s="46"/>
      <c r="OSI32" s="46"/>
      <c r="OSJ32" s="46"/>
      <c r="OSK32" s="46"/>
      <c r="OSL32" s="46"/>
      <c r="OSM32" s="46"/>
      <c r="OSN32" s="46"/>
      <c r="OSO32" s="46"/>
      <c r="OSP32" s="46"/>
      <c r="OSQ32" s="46"/>
      <c r="OSR32" s="46"/>
      <c r="OSS32" s="46"/>
      <c r="OST32" s="46"/>
      <c r="OSU32" s="46"/>
      <c r="OSV32" s="46"/>
      <c r="OSW32" s="46"/>
      <c r="OSX32" s="46"/>
      <c r="OSY32" s="46"/>
      <c r="OSZ32" s="46"/>
      <c r="OTA32" s="46"/>
      <c r="OTB32" s="46"/>
      <c r="OTC32" s="46"/>
      <c r="OTD32" s="46"/>
      <c r="OTE32" s="46"/>
      <c r="OTF32" s="46"/>
      <c r="OTG32" s="46"/>
      <c r="OTH32" s="46"/>
      <c r="OTI32" s="46"/>
      <c r="OTJ32" s="46"/>
      <c r="OTK32" s="46"/>
      <c r="OTL32" s="46"/>
      <c r="OTM32" s="46"/>
      <c r="OTN32" s="46"/>
      <c r="OTO32" s="46"/>
      <c r="OTP32" s="46"/>
      <c r="OTQ32" s="46"/>
      <c r="OTR32" s="46"/>
      <c r="OTS32" s="46"/>
      <c r="OTT32" s="46"/>
      <c r="OTU32" s="46"/>
      <c r="OTV32" s="46"/>
      <c r="OTW32" s="46"/>
      <c r="OTX32" s="46"/>
      <c r="OTY32" s="46"/>
      <c r="OTZ32" s="46"/>
      <c r="OUA32" s="46"/>
      <c r="OUB32" s="46"/>
      <c r="OUC32" s="46"/>
      <c r="OUD32" s="46"/>
      <c r="OUE32" s="46"/>
      <c r="OUF32" s="46"/>
      <c r="OUG32" s="46"/>
      <c r="OUH32" s="46"/>
      <c r="OUI32" s="46"/>
      <c r="OUJ32" s="46"/>
      <c r="OUK32" s="46"/>
      <c r="OUL32" s="46"/>
      <c r="OUM32" s="46"/>
      <c r="OUN32" s="46"/>
      <c r="OUO32" s="46"/>
      <c r="OUP32" s="46"/>
      <c r="OUQ32" s="46"/>
      <c r="OUR32" s="46"/>
      <c r="OUS32" s="46"/>
      <c r="OUT32" s="46"/>
      <c r="OUU32" s="46"/>
      <c r="OUV32" s="46"/>
      <c r="OUW32" s="46"/>
      <c r="OUX32" s="46"/>
      <c r="OUY32" s="46"/>
      <c r="OUZ32" s="46"/>
      <c r="OVA32" s="46"/>
      <c r="OVB32" s="46"/>
      <c r="OVC32" s="46"/>
      <c r="OVD32" s="46"/>
      <c r="OVE32" s="46"/>
      <c r="OVF32" s="46"/>
      <c r="OVG32" s="46"/>
      <c r="OVH32" s="46"/>
      <c r="OVI32" s="46"/>
      <c r="OVJ32" s="46"/>
      <c r="OVK32" s="46"/>
      <c r="OVL32" s="46"/>
      <c r="OVM32" s="46"/>
      <c r="OVN32" s="46"/>
      <c r="OVO32" s="46"/>
      <c r="OVP32" s="46"/>
      <c r="OVQ32" s="46"/>
      <c r="OVR32" s="46"/>
      <c r="OVS32" s="46"/>
      <c r="OVT32" s="46"/>
      <c r="OVU32" s="46"/>
      <c r="OVV32" s="46"/>
      <c r="OVW32" s="46"/>
      <c r="OVX32" s="46"/>
      <c r="OVY32" s="46"/>
      <c r="OVZ32" s="46"/>
      <c r="OWA32" s="46"/>
      <c r="OWB32" s="46"/>
      <c r="OWC32" s="46"/>
      <c r="OWD32" s="46"/>
      <c r="OWE32" s="46"/>
      <c r="OWF32" s="46"/>
      <c r="OWG32" s="46"/>
      <c r="OWH32" s="46"/>
      <c r="OWI32" s="46"/>
      <c r="OWJ32" s="46"/>
      <c r="OWK32" s="46"/>
      <c r="OWL32" s="46"/>
      <c r="OWM32" s="46"/>
      <c r="OWN32" s="46"/>
      <c r="OWO32" s="46"/>
      <c r="OWP32" s="46"/>
      <c r="OWQ32" s="46"/>
      <c r="OWR32" s="46"/>
      <c r="OWS32" s="46"/>
      <c r="OWT32" s="46"/>
      <c r="OWU32" s="46"/>
      <c r="OWV32" s="46"/>
      <c r="OWW32" s="46"/>
      <c r="OWX32" s="46"/>
      <c r="OWY32" s="46"/>
      <c r="OWZ32" s="46"/>
      <c r="OXA32" s="46"/>
      <c r="OXB32" s="46"/>
      <c r="OXC32" s="46"/>
      <c r="OXD32" s="46"/>
      <c r="OXE32" s="46"/>
      <c r="OXF32" s="46"/>
      <c r="OXG32" s="46"/>
      <c r="OXH32" s="46"/>
      <c r="OXI32" s="46"/>
      <c r="OXJ32" s="46"/>
      <c r="OXK32" s="46"/>
      <c r="OXL32" s="46"/>
      <c r="OXM32" s="46"/>
      <c r="OXN32" s="46"/>
      <c r="OXO32" s="46"/>
      <c r="OXP32" s="46"/>
      <c r="OXQ32" s="46"/>
      <c r="OXR32" s="46"/>
      <c r="OXS32" s="46"/>
      <c r="OXT32" s="46"/>
      <c r="OXU32" s="46"/>
      <c r="OXV32" s="46"/>
      <c r="OXW32" s="46"/>
      <c r="OXX32" s="46"/>
      <c r="OXY32" s="46"/>
      <c r="OXZ32" s="46"/>
      <c r="OYA32" s="46"/>
      <c r="OYB32" s="46"/>
      <c r="OYC32" s="46"/>
      <c r="OYD32" s="46"/>
      <c r="OYE32" s="46"/>
      <c r="OYF32" s="46"/>
      <c r="OYG32" s="46"/>
      <c r="OYH32" s="46"/>
      <c r="OYI32" s="46"/>
      <c r="OYJ32" s="46"/>
      <c r="OYK32" s="46"/>
      <c r="OYL32" s="46"/>
      <c r="OYM32" s="46"/>
      <c r="OYN32" s="46"/>
      <c r="OYO32" s="46"/>
      <c r="OYP32" s="46"/>
      <c r="OYQ32" s="46"/>
      <c r="OYR32" s="46"/>
      <c r="OYS32" s="46"/>
      <c r="OYT32" s="46"/>
      <c r="OYU32" s="46"/>
      <c r="OYV32" s="46"/>
      <c r="OYW32" s="46"/>
      <c r="OYX32" s="46"/>
      <c r="OYY32" s="46"/>
      <c r="OYZ32" s="46"/>
      <c r="OZA32" s="46"/>
      <c r="OZB32" s="46"/>
      <c r="OZC32" s="46"/>
      <c r="OZD32" s="46"/>
      <c r="OZE32" s="46"/>
      <c r="OZF32" s="46"/>
      <c r="OZG32" s="46"/>
      <c r="OZH32" s="46"/>
      <c r="OZI32" s="46"/>
      <c r="OZJ32" s="46"/>
      <c r="OZK32" s="46"/>
      <c r="OZL32" s="46"/>
      <c r="OZM32" s="46"/>
      <c r="OZN32" s="46"/>
      <c r="OZO32" s="46"/>
      <c r="OZP32" s="46"/>
      <c r="OZQ32" s="46"/>
      <c r="OZR32" s="46"/>
      <c r="OZS32" s="46"/>
      <c r="OZT32" s="46"/>
      <c r="OZU32" s="46"/>
      <c r="OZV32" s="46"/>
      <c r="OZW32" s="46"/>
      <c r="OZX32" s="46"/>
      <c r="OZY32" s="46"/>
      <c r="OZZ32" s="46"/>
      <c r="PAA32" s="46"/>
      <c r="PAB32" s="46"/>
      <c r="PAC32" s="46"/>
      <c r="PAD32" s="46"/>
      <c r="PAE32" s="46"/>
      <c r="PAF32" s="46"/>
      <c r="PAG32" s="46"/>
      <c r="PAH32" s="46"/>
      <c r="PAI32" s="46"/>
      <c r="PAJ32" s="46"/>
      <c r="PAK32" s="46"/>
      <c r="PAL32" s="46"/>
      <c r="PAM32" s="46"/>
      <c r="PAN32" s="46"/>
      <c r="PAO32" s="46"/>
      <c r="PAP32" s="46"/>
      <c r="PAQ32" s="46"/>
      <c r="PAR32" s="46"/>
      <c r="PAS32" s="46"/>
      <c r="PAT32" s="46"/>
      <c r="PAU32" s="46"/>
      <c r="PAV32" s="46"/>
      <c r="PAW32" s="46"/>
      <c r="PAX32" s="46"/>
      <c r="PAY32" s="46"/>
      <c r="PAZ32" s="46"/>
      <c r="PBA32" s="46"/>
      <c r="PBB32" s="46"/>
      <c r="PBC32" s="46"/>
      <c r="PBD32" s="46"/>
      <c r="PBE32" s="46"/>
      <c r="PBF32" s="46"/>
      <c r="PBG32" s="46"/>
      <c r="PBH32" s="46"/>
      <c r="PBI32" s="46"/>
      <c r="PBJ32" s="46"/>
      <c r="PBK32" s="46"/>
      <c r="PBL32" s="46"/>
      <c r="PBM32" s="46"/>
      <c r="PBN32" s="46"/>
      <c r="PBO32" s="46"/>
      <c r="PBP32" s="46"/>
      <c r="PBQ32" s="46"/>
      <c r="PBR32" s="46"/>
      <c r="PBS32" s="46"/>
      <c r="PBT32" s="46"/>
      <c r="PBU32" s="46"/>
      <c r="PBV32" s="46"/>
      <c r="PBW32" s="46"/>
      <c r="PBX32" s="46"/>
      <c r="PBY32" s="46"/>
      <c r="PBZ32" s="46"/>
      <c r="PCA32" s="46"/>
      <c r="PCB32" s="46"/>
      <c r="PCC32" s="46"/>
      <c r="PCD32" s="46"/>
      <c r="PCE32" s="46"/>
      <c r="PCF32" s="46"/>
      <c r="PCG32" s="46"/>
      <c r="PCH32" s="46"/>
      <c r="PCI32" s="46"/>
      <c r="PCJ32" s="46"/>
      <c r="PCK32" s="46"/>
      <c r="PCL32" s="46"/>
      <c r="PCM32" s="46"/>
      <c r="PCN32" s="46"/>
      <c r="PCO32" s="46"/>
      <c r="PCP32" s="46"/>
      <c r="PCQ32" s="46"/>
      <c r="PCR32" s="46"/>
      <c r="PCS32" s="46"/>
      <c r="PCT32" s="46"/>
      <c r="PCU32" s="46"/>
      <c r="PCV32" s="46"/>
      <c r="PCW32" s="46"/>
      <c r="PCX32" s="46"/>
      <c r="PCY32" s="46"/>
      <c r="PCZ32" s="46"/>
      <c r="PDA32" s="46"/>
      <c r="PDB32" s="46"/>
      <c r="PDC32" s="46"/>
      <c r="PDD32" s="46"/>
      <c r="PDE32" s="46"/>
      <c r="PDF32" s="46"/>
      <c r="PDG32" s="46"/>
      <c r="PDH32" s="46"/>
      <c r="PDI32" s="46"/>
      <c r="PDJ32" s="46"/>
      <c r="PDK32" s="46"/>
      <c r="PDL32" s="46"/>
      <c r="PDM32" s="46"/>
      <c r="PDN32" s="46"/>
      <c r="PDO32" s="46"/>
      <c r="PDP32" s="46"/>
      <c r="PDQ32" s="46"/>
      <c r="PDR32" s="46"/>
      <c r="PDS32" s="46"/>
      <c r="PDT32" s="46"/>
      <c r="PDU32" s="46"/>
      <c r="PDV32" s="46"/>
      <c r="PDW32" s="46"/>
      <c r="PDX32" s="46"/>
      <c r="PDY32" s="46"/>
      <c r="PDZ32" s="46"/>
      <c r="PEA32" s="46"/>
      <c r="PEB32" s="46"/>
      <c r="PEC32" s="46"/>
      <c r="PED32" s="46"/>
      <c r="PEE32" s="46"/>
      <c r="PEF32" s="46"/>
      <c r="PEG32" s="46"/>
      <c r="PEH32" s="46"/>
      <c r="PEI32" s="46"/>
      <c r="PEJ32" s="46"/>
      <c r="PEK32" s="46"/>
      <c r="PEL32" s="46"/>
      <c r="PEM32" s="46"/>
      <c r="PEN32" s="46"/>
      <c r="PEO32" s="46"/>
      <c r="PEP32" s="46"/>
      <c r="PEQ32" s="46"/>
      <c r="PER32" s="46"/>
      <c r="PES32" s="46"/>
      <c r="PET32" s="46"/>
      <c r="PEU32" s="46"/>
      <c r="PEV32" s="46"/>
      <c r="PEW32" s="46"/>
      <c r="PEX32" s="46"/>
      <c r="PEY32" s="46"/>
      <c r="PEZ32" s="46"/>
      <c r="PFA32" s="46"/>
      <c r="PFB32" s="46"/>
      <c r="PFC32" s="46"/>
      <c r="PFD32" s="46"/>
      <c r="PFE32" s="46"/>
      <c r="PFF32" s="46"/>
      <c r="PFG32" s="46"/>
      <c r="PFH32" s="46"/>
      <c r="PFI32" s="46"/>
      <c r="PFJ32" s="46"/>
      <c r="PFK32" s="46"/>
      <c r="PFL32" s="46"/>
      <c r="PFM32" s="46"/>
      <c r="PFN32" s="46"/>
      <c r="PFO32" s="46"/>
      <c r="PFP32" s="46"/>
      <c r="PFQ32" s="46"/>
      <c r="PFR32" s="46"/>
      <c r="PFS32" s="46"/>
      <c r="PFT32" s="46"/>
      <c r="PFU32" s="46"/>
      <c r="PFV32" s="46"/>
      <c r="PFW32" s="46"/>
      <c r="PFX32" s="46"/>
      <c r="PFY32" s="46"/>
      <c r="PFZ32" s="46"/>
      <c r="PGA32" s="46"/>
      <c r="PGB32" s="46"/>
      <c r="PGC32" s="46"/>
      <c r="PGD32" s="46"/>
      <c r="PGE32" s="46"/>
      <c r="PGF32" s="46"/>
      <c r="PGG32" s="46"/>
      <c r="PGH32" s="46"/>
      <c r="PGI32" s="46"/>
      <c r="PGJ32" s="46"/>
      <c r="PGK32" s="46"/>
      <c r="PGL32" s="46"/>
      <c r="PGM32" s="46"/>
      <c r="PGN32" s="46"/>
      <c r="PGO32" s="46"/>
      <c r="PGP32" s="46"/>
      <c r="PGQ32" s="46"/>
      <c r="PGR32" s="46"/>
      <c r="PGS32" s="46"/>
      <c r="PGT32" s="46"/>
      <c r="PGU32" s="46"/>
      <c r="PGV32" s="46"/>
      <c r="PGW32" s="46"/>
      <c r="PGX32" s="46"/>
      <c r="PGY32" s="46"/>
      <c r="PGZ32" s="46"/>
      <c r="PHA32" s="46"/>
      <c r="PHB32" s="46"/>
      <c r="PHC32" s="46"/>
      <c r="PHD32" s="46"/>
      <c r="PHE32" s="46"/>
      <c r="PHF32" s="46"/>
      <c r="PHG32" s="46"/>
      <c r="PHH32" s="46"/>
      <c r="PHI32" s="46"/>
      <c r="PHJ32" s="46"/>
      <c r="PHK32" s="46"/>
      <c r="PHL32" s="46"/>
      <c r="PHM32" s="46"/>
      <c r="PHN32" s="46"/>
      <c r="PHO32" s="46"/>
      <c r="PHP32" s="46"/>
      <c r="PHQ32" s="46"/>
      <c r="PHR32" s="46"/>
      <c r="PHS32" s="46"/>
      <c r="PHT32" s="46"/>
      <c r="PHU32" s="46"/>
      <c r="PHV32" s="46"/>
      <c r="PHW32" s="46"/>
      <c r="PHX32" s="46"/>
      <c r="PHY32" s="46"/>
      <c r="PHZ32" s="46"/>
      <c r="PIA32" s="46"/>
      <c r="PIB32" s="46"/>
      <c r="PIC32" s="46"/>
      <c r="PID32" s="46"/>
      <c r="PIE32" s="46"/>
      <c r="PIF32" s="46"/>
      <c r="PIG32" s="46"/>
      <c r="PIH32" s="46"/>
      <c r="PII32" s="46"/>
      <c r="PIJ32" s="46"/>
      <c r="PIK32" s="46"/>
      <c r="PIL32" s="46"/>
      <c r="PIM32" s="46"/>
      <c r="PIN32" s="46"/>
      <c r="PIO32" s="46"/>
      <c r="PIP32" s="46"/>
      <c r="PIQ32" s="46"/>
      <c r="PIR32" s="46"/>
      <c r="PIS32" s="46"/>
      <c r="PIT32" s="46"/>
      <c r="PIU32" s="46"/>
      <c r="PIV32" s="46"/>
      <c r="PIW32" s="46"/>
      <c r="PIX32" s="46"/>
      <c r="PIY32" s="46"/>
      <c r="PIZ32" s="46"/>
      <c r="PJA32" s="46"/>
      <c r="PJB32" s="46"/>
      <c r="PJC32" s="46"/>
      <c r="PJD32" s="46"/>
      <c r="PJE32" s="46"/>
      <c r="PJF32" s="46"/>
      <c r="PJG32" s="46"/>
      <c r="PJH32" s="46"/>
      <c r="PJI32" s="46"/>
      <c r="PJJ32" s="46"/>
      <c r="PJK32" s="46"/>
      <c r="PJL32" s="46"/>
      <c r="PJM32" s="46"/>
      <c r="PJN32" s="46"/>
      <c r="PJO32" s="46"/>
      <c r="PJP32" s="46"/>
      <c r="PJQ32" s="46"/>
      <c r="PJR32" s="46"/>
      <c r="PJS32" s="46"/>
      <c r="PJT32" s="46"/>
      <c r="PJU32" s="46"/>
      <c r="PJV32" s="46"/>
      <c r="PJW32" s="46"/>
      <c r="PJX32" s="46"/>
      <c r="PJY32" s="46"/>
      <c r="PJZ32" s="46"/>
      <c r="PKA32" s="46"/>
      <c r="PKB32" s="46"/>
      <c r="PKC32" s="46"/>
      <c r="PKD32" s="46"/>
      <c r="PKE32" s="46"/>
      <c r="PKF32" s="46"/>
      <c r="PKG32" s="46"/>
      <c r="PKH32" s="46"/>
      <c r="PKI32" s="46"/>
      <c r="PKJ32" s="46"/>
      <c r="PKK32" s="46"/>
      <c r="PKL32" s="46"/>
      <c r="PKM32" s="46"/>
      <c r="PKN32" s="46"/>
      <c r="PKO32" s="46"/>
      <c r="PKP32" s="46"/>
      <c r="PKQ32" s="46"/>
      <c r="PKR32" s="46"/>
      <c r="PKS32" s="46"/>
      <c r="PKT32" s="46"/>
      <c r="PKU32" s="46"/>
      <c r="PKV32" s="46"/>
      <c r="PKW32" s="46"/>
      <c r="PKX32" s="46"/>
      <c r="PKY32" s="46"/>
      <c r="PKZ32" s="46"/>
      <c r="PLA32" s="46"/>
      <c r="PLB32" s="46"/>
      <c r="PLC32" s="46"/>
      <c r="PLD32" s="46"/>
      <c r="PLE32" s="46"/>
      <c r="PLF32" s="46"/>
      <c r="PLG32" s="46"/>
      <c r="PLH32" s="46"/>
      <c r="PLI32" s="46"/>
      <c r="PLJ32" s="46"/>
      <c r="PLK32" s="46"/>
      <c r="PLL32" s="46"/>
      <c r="PLM32" s="46"/>
      <c r="PLN32" s="46"/>
      <c r="PLO32" s="46"/>
      <c r="PLP32" s="46"/>
      <c r="PLQ32" s="46"/>
      <c r="PLR32" s="46"/>
      <c r="PLS32" s="46"/>
      <c r="PLT32" s="46"/>
      <c r="PLU32" s="46"/>
      <c r="PLV32" s="46"/>
      <c r="PLW32" s="46"/>
      <c r="PLX32" s="46"/>
      <c r="PLY32" s="46"/>
      <c r="PLZ32" s="46"/>
      <c r="PMA32" s="46"/>
      <c r="PMB32" s="46"/>
      <c r="PMC32" s="46"/>
      <c r="PMD32" s="46"/>
      <c r="PME32" s="46"/>
      <c r="PMF32" s="46"/>
      <c r="PMG32" s="46"/>
      <c r="PMH32" s="46"/>
      <c r="PMI32" s="46"/>
      <c r="PMJ32" s="46"/>
      <c r="PMK32" s="46"/>
      <c r="PML32" s="46"/>
      <c r="PMM32" s="46"/>
      <c r="PMN32" s="46"/>
      <c r="PMO32" s="46"/>
      <c r="PMP32" s="46"/>
      <c r="PMQ32" s="46"/>
      <c r="PMR32" s="46"/>
      <c r="PMS32" s="46"/>
      <c r="PMT32" s="46"/>
      <c r="PMU32" s="46"/>
      <c r="PMV32" s="46"/>
      <c r="PMW32" s="46"/>
      <c r="PMX32" s="46"/>
      <c r="PMY32" s="46"/>
      <c r="PMZ32" s="46"/>
      <c r="PNA32" s="46"/>
      <c r="PNB32" s="46"/>
      <c r="PNC32" s="46"/>
      <c r="PND32" s="46"/>
      <c r="PNE32" s="46"/>
      <c r="PNF32" s="46"/>
      <c r="PNG32" s="46"/>
      <c r="PNH32" s="46"/>
      <c r="PNI32" s="46"/>
      <c r="PNJ32" s="46"/>
      <c r="PNK32" s="46"/>
      <c r="PNL32" s="46"/>
      <c r="PNM32" s="46"/>
      <c r="PNN32" s="46"/>
      <c r="PNO32" s="46"/>
      <c r="PNP32" s="46"/>
      <c r="PNQ32" s="46"/>
      <c r="PNR32" s="46"/>
      <c r="PNS32" s="46"/>
      <c r="PNT32" s="46"/>
      <c r="PNU32" s="46"/>
      <c r="PNV32" s="46"/>
      <c r="PNW32" s="46"/>
      <c r="PNX32" s="46"/>
      <c r="PNY32" s="46"/>
      <c r="PNZ32" s="46"/>
      <c r="POA32" s="46"/>
      <c r="POB32" s="46"/>
      <c r="POC32" s="46"/>
      <c r="POD32" s="46"/>
      <c r="POE32" s="46"/>
      <c r="POF32" s="46"/>
      <c r="POG32" s="46"/>
      <c r="POH32" s="46"/>
      <c r="POI32" s="46"/>
      <c r="POJ32" s="46"/>
      <c r="POK32" s="46"/>
      <c r="POL32" s="46"/>
      <c r="POM32" s="46"/>
      <c r="PON32" s="46"/>
      <c r="POO32" s="46"/>
      <c r="POP32" s="46"/>
      <c r="POQ32" s="46"/>
      <c r="POR32" s="46"/>
      <c r="POS32" s="46"/>
      <c r="POT32" s="46"/>
      <c r="POU32" s="46"/>
      <c r="POV32" s="46"/>
      <c r="POW32" s="46"/>
      <c r="POX32" s="46"/>
      <c r="POY32" s="46"/>
      <c r="POZ32" s="46"/>
      <c r="PPA32" s="46"/>
      <c r="PPB32" s="46"/>
      <c r="PPC32" s="46"/>
      <c r="PPD32" s="46"/>
      <c r="PPE32" s="46"/>
      <c r="PPF32" s="46"/>
      <c r="PPG32" s="46"/>
      <c r="PPH32" s="46"/>
      <c r="PPI32" s="46"/>
      <c r="PPJ32" s="46"/>
      <c r="PPK32" s="46"/>
      <c r="PPL32" s="46"/>
      <c r="PPM32" s="46"/>
      <c r="PPN32" s="46"/>
      <c r="PPO32" s="46"/>
      <c r="PPP32" s="46"/>
      <c r="PPQ32" s="46"/>
      <c r="PPR32" s="46"/>
      <c r="PPS32" s="46"/>
      <c r="PPT32" s="46"/>
      <c r="PPU32" s="46"/>
      <c r="PPV32" s="46"/>
      <c r="PPW32" s="46"/>
      <c r="PPX32" s="46"/>
      <c r="PPY32" s="46"/>
      <c r="PPZ32" s="46"/>
      <c r="PQA32" s="46"/>
      <c r="PQB32" s="46"/>
      <c r="PQC32" s="46"/>
      <c r="PQD32" s="46"/>
      <c r="PQE32" s="46"/>
      <c r="PQF32" s="46"/>
      <c r="PQG32" s="46"/>
      <c r="PQH32" s="46"/>
      <c r="PQI32" s="46"/>
      <c r="PQJ32" s="46"/>
      <c r="PQK32" s="46"/>
      <c r="PQL32" s="46"/>
      <c r="PQM32" s="46"/>
      <c r="PQN32" s="46"/>
      <c r="PQO32" s="46"/>
      <c r="PQP32" s="46"/>
      <c r="PQQ32" s="46"/>
      <c r="PQR32" s="46"/>
      <c r="PQS32" s="46"/>
      <c r="PQT32" s="46"/>
      <c r="PQU32" s="46"/>
      <c r="PQV32" s="46"/>
      <c r="PQW32" s="46"/>
      <c r="PQX32" s="46"/>
      <c r="PQY32" s="46"/>
      <c r="PQZ32" s="46"/>
      <c r="PRA32" s="46"/>
      <c r="PRB32" s="46"/>
      <c r="PRC32" s="46"/>
      <c r="PRD32" s="46"/>
      <c r="PRE32" s="46"/>
      <c r="PRF32" s="46"/>
      <c r="PRG32" s="46"/>
      <c r="PRH32" s="46"/>
      <c r="PRI32" s="46"/>
      <c r="PRJ32" s="46"/>
      <c r="PRK32" s="46"/>
      <c r="PRL32" s="46"/>
      <c r="PRM32" s="46"/>
      <c r="PRN32" s="46"/>
      <c r="PRO32" s="46"/>
      <c r="PRP32" s="46"/>
      <c r="PRQ32" s="46"/>
      <c r="PRR32" s="46"/>
      <c r="PRS32" s="46"/>
      <c r="PRT32" s="46"/>
      <c r="PRU32" s="46"/>
      <c r="PRV32" s="46"/>
      <c r="PRW32" s="46"/>
      <c r="PRX32" s="46"/>
      <c r="PRY32" s="46"/>
      <c r="PRZ32" s="46"/>
      <c r="PSA32" s="46"/>
      <c r="PSB32" s="46"/>
      <c r="PSC32" s="46"/>
      <c r="PSD32" s="46"/>
      <c r="PSE32" s="46"/>
      <c r="PSF32" s="46"/>
      <c r="PSG32" s="46"/>
      <c r="PSH32" s="46"/>
      <c r="PSI32" s="46"/>
      <c r="PSJ32" s="46"/>
      <c r="PSK32" s="46"/>
      <c r="PSL32" s="46"/>
      <c r="PSM32" s="46"/>
      <c r="PSN32" s="46"/>
      <c r="PSO32" s="46"/>
      <c r="PSP32" s="46"/>
      <c r="PSQ32" s="46"/>
      <c r="PSR32" s="46"/>
      <c r="PSS32" s="46"/>
      <c r="PST32" s="46"/>
      <c r="PSU32" s="46"/>
      <c r="PSV32" s="46"/>
      <c r="PSW32" s="46"/>
      <c r="PSX32" s="46"/>
      <c r="PSY32" s="46"/>
      <c r="PSZ32" s="46"/>
      <c r="PTA32" s="46"/>
      <c r="PTB32" s="46"/>
      <c r="PTC32" s="46"/>
      <c r="PTD32" s="46"/>
      <c r="PTE32" s="46"/>
      <c r="PTF32" s="46"/>
      <c r="PTG32" s="46"/>
      <c r="PTH32" s="46"/>
      <c r="PTI32" s="46"/>
      <c r="PTJ32" s="46"/>
      <c r="PTK32" s="46"/>
      <c r="PTL32" s="46"/>
      <c r="PTM32" s="46"/>
      <c r="PTN32" s="46"/>
      <c r="PTO32" s="46"/>
      <c r="PTP32" s="46"/>
      <c r="PTQ32" s="46"/>
      <c r="PTR32" s="46"/>
      <c r="PTS32" s="46"/>
      <c r="PTT32" s="46"/>
      <c r="PTU32" s="46"/>
      <c r="PTV32" s="46"/>
      <c r="PTW32" s="46"/>
      <c r="PTX32" s="46"/>
      <c r="PTY32" s="46"/>
      <c r="PTZ32" s="46"/>
      <c r="PUA32" s="46"/>
      <c r="PUB32" s="46"/>
      <c r="PUC32" s="46"/>
      <c r="PUD32" s="46"/>
      <c r="PUE32" s="46"/>
      <c r="PUF32" s="46"/>
      <c r="PUG32" s="46"/>
      <c r="PUH32" s="46"/>
      <c r="PUI32" s="46"/>
      <c r="PUJ32" s="46"/>
      <c r="PUK32" s="46"/>
      <c r="PUL32" s="46"/>
      <c r="PUM32" s="46"/>
      <c r="PUN32" s="46"/>
      <c r="PUO32" s="46"/>
      <c r="PUP32" s="46"/>
      <c r="PUQ32" s="46"/>
      <c r="PUR32" s="46"/>
      <c r="PUS32" s="46"/>
      <c r="PUT32" s="46"/>
      <c r="PUU32" s="46"/>
      <c r="PUV32" s="46"/>
      <c r="PUW32" s="46"/>
      <c r="PUX32" s="46"/>
      <c r="PUY32" s="46"/>
      <c r="PUZ32" s="46"/>
      <c r="PVA32" s="46"/>
      <c r="PVB32" s="46"/>
      <c r="PVC32" s="46"/>
      <c r="PVD32" s="46"/>
      <c r="PVE32" s="46"/>
      <c r="PVF32" s="46"/>
      <c r="PVG32" s="46"/>
      <c r="PVH32" s="46"/>
      <c r="PVI32" s="46"/>
      <c r="PVJ32" s="46"/>
      <c r="PVK32" s="46"/>
      <c r="PVL32" s="46"/>
      <c r="PVM32" s="46"/>
      <c r="PVN32" s="46"/>
      <c r="PVO32" s="46"/>
      <c r="PVP32" s="46"/>
      <c r="PVQ32" s="46"/>
      <c r="PVR32" s="46"/>
      <c r="PVS32" s="46"/>
      <c r="PVT32" s="46"/>
      <c r="PVU32" s="46"/>
      <c r="PVV32" s="46"/>
      <c r="PVW32" s="46"/>
      <c r="PVX32" s="46"/>
      <c r="PVY32" s="46"/>
      <c r="PVZ32" s="46"/>
      <c r="PWA32" s="46"/>
      <c r="PWB32" s="46"/>
      <c r="PWC32" s="46"/>
      <c r="PWD32" s="46"/>
      <c r="PWE32" s="46"/>
      <c r="PWF32" s="46"/>
      <c r="PWG32" s="46"/>
      <c r="PWH32" s="46"/>
      <c r="PWI32" s="46"/>
      <c r="PWJ32" s="46"/>
      <c r="PWK32" s="46"/>
      <c r="PWL32" s="46"/>
      <c r="PWM32" s="46"/>
      <c r="PWN32" s="46"/>
      <c r="PWO32" s="46"/>
      <c r="PWP32" s="46"/>
      <c r="PWQ32" s="46"/>
      <c r="PWR32" s="46"/>
      <c r="PWS32" s="46"/>
      <c r="PWT32" s="46"/>
      <c r="PWU32" s="46"/>
      <c r="PWV32" s="46"/>
      <c r="PWW32" s="46"/>
      <c r="PWX32" s="46"/>
      <c r="PWY32" s="46"/>
      <c r="PWZ32" s="46"/>
      <c r="PXA32" s="46"/>
      <c r="PXB32" s="46"/>
      <c r="PXC32" s="46"/>
      <c r="PXD32" s="46"/>
      <c r="PXE32" s="46"/>
      <c r="PXF32" s="46"/>
      <c r="PXG32" s="46"/>
      <c r="PXH32" s="46"/>
      <c r="PXI32" s="46"/>
      <c r="PXJ32" s="46"/>
      <c r="PXK32" s="46"/>
      <c r="PXL32" s="46"/>
      <c r="PXM32" s="46"/>
      <c r="PXN32" s="46"/>
      <c r="PXO32" s="46"/>
      <c r="PXP32" s="46"/>
      <c r="PXQ32" s="46"/>
      <c r="PXR32" s="46"/>
      <c r="PXS32" s="46"/>
      <c r="PXT32" s="46"/>
      <c r="PXU32" s="46"/>
      <c r="PXV32" s="46"/>
      <c r="PXW32" s="46"/>
      <c r="PXX32" s="46"/>
      <c r="PXY32" s="46"/>
      <c r="PXZ32" s="46"/>
      <c r="PYA32" s="46"/>
      <c r="PYB32" s="46"/>
      <c r="PYC32" s="46"/>
      <c r="PYD32" s="46"/>
      <c r="PYE32" s="46"/>
      <c r="PYF32" s="46"/>
      <c r="PYG32" s="46"/>
      <c r="PYH32" s="46"/>
      <c r="PYI32" s="46"/>
      <c r="PYJ32" s="46"/>
      <c r="PYK32" s="46"/>
      <c r="PYL32" s="46"/>
      <c r="PYM32" s="46"/>
      <c r="PYN32" s="46"/>
      <c r="PYO32" s="46"/>
      <c r="PYP32" s="46"/>
      <c r="PYQ32" s="46"/>
      <c r="PYR32" s="46"/>
      <c r="PYS32" s="46"/>
      <c r="PYT32" s="46"/>
      <c r="PYU32" s="46"/>
      <c r="PYV32" s="46"/>
      <c r="PYW32" s="46"/>
      <c r="PYX32" s="46"/>
      <c r="PYY32" s="46"/>
      <c r="PYZ32" s="46"/>
      <c r="PZA32" s="46"/>
      <c r="PZB32" s="46"/>
      <c r="PZC32" s="46"/>
      <c r="PZD32" s="46"/>
      <c r="PZE32" s="46"/>
      <c r="PZF32" s="46"/>
      <c r="PZG32" s="46"/>
      <c r="PZH32" s="46"/>
      <c r="PZI32" s="46"/>
      <c r="PZJ32" s="46"/>
      <c r="PZK32" s="46"/>
      <c r="PZL32" s="46"/>
      <c r="PZM32" s="46"/>
      <c r="PZN32" s="46"/>
      <c r="PZO32" s="46"/>
      <c r="PZP32" s="46"/>
      <c r="PZQ32" s="46"/>
      <c r="PZR32" s="46"/>
      <c r="PZS32" s="46"/>
      <c r="PZT32" s="46"/>
      <c r="PZU32" s="46"/>
      <c r="PZV32" s="46"/>
      <c r="PZW32" s="46"/>
      <c r="PZX32" s="46"/>
      <c r="PZY32" s="46"/>
      <c r="PZZ32" s="46"/>
      <c r="QAA32" s="46"/>
      <c r="QAB32" s="46"/>
      <c r="QAC32" s="46"/>
      <c r="QAD32" s="46"/>
      <c r="QAE32" s="46"/>
      <c r="QAF32" s="46"/>
      <c r="QAG32" s="46"/>
      <c r="QAH32" s="46"/>
      <c r="QAI32" s="46"/>
      <c r="QAJ32" s="46"/>
      <c r="QAK32" s="46"/>
      <c r="QAL32" s="46"/>
      <c r="QAM32" s="46"/>
      <c r="QAN32" s="46"/>
      <c r="QAO32" s="46"/>
      <c r="QAP32" s="46"/>
      <c r="QAQ32" s="46"/>
      <c r="QAR32" s="46"/>
      <c r="QAS32" s="46"/>
      <c r="QAT32" s="46"/>
      <c r="QAU32" s="46"/>
      <c r="QAV32" s="46"/>
      <c r="QAW32" s="46"/>
      <c r="QAX32" s="46"/>
      <c r="QAY32" s="46"/>
      <c r="QAZ32" s="46"/>
      <c r="QBA32" s="46"/>
      <c r="QBB32" s="46"/>
      <c r="QBC32" s="46"/>
      <c r="QBD32" s="46"/>
      <c r="QBE32" s="46"/>
      <c r="QBF32" s="46"/>
      <c r="QBG32" s="46"/>
      <c r="QBH32" s="46"/>
      <c r="QBI32" s="46"/>
      <c r="QBJ32" s="46"/>
      <c r="QBK32" s="46"/>
      <c r="QBL32" s="46"/>
      <c r="QBM32" s="46"/>
      <c r="QBN32" s="46"/>
      <c r="QBO32" s="46"/>
      <c r="QBP32" s="46"/>
      <c r="QBQ32" s="46"/>
      <c r="QBR32" s="46"/>
      <c r="QBS32" s="46"/>
      <c r="QBT32" s="46"/>
      <c r="QBU32" s="46"/>
      <c r="QBV32" s="46"/>
      <c r="QBW32" s="46"/>
      <c r="QBX32" s="46"/>
      <c r="QBY32" s="46"/>
      <c r="QBZ32" s="46"/>
      <c r="QCA32" s="46"/>
      <c r="QCB32" s="46"/>
      <c r="QCC32" s="46"/>
      <c r="QCD32" s="46"/>
      <c r="QCE32" s="46"/>
      <c r="QCF32" s="46"/>
      <c r="QCG32" s="46"/>
      <c r="QCH32" s="46"/>
      <c r="QCI32" s="46"/>
      <c r="QCJ32" s="46"/>
      <c r="QCK32" s="46"/>
      <c r="QCL32" s="46"/>
      <c r="QCM32" s="46"/>
      <c r="QCN32" s="46"/>
      <c r="QCO32" s="46"/>
      <c r="QCP32" s="46"/>
      <c r="QCQ32" s="46"/>
      <c r="QCR32" s="46"/>
      <c r="QCS32" s="46"/>
      <c r="QCT32" s="46"/>
      <c r="QCU32" s="46"/>
      <c r="QCV32" s="46"/>
      <c r="QCW32" s="46"/>
      <c r="QCX32" s="46"/>
      <c r="QCY32" s="46"/>
      <c r="QCZ32" s="46"/>
      <c r="QDA32" s="46"/>
      <c r="QDB32" s="46"/>
      <c r="QDC32" s="46"/>
      <c r="QDD32" s="46"/>
      <c r="QDE32" s="46"/>
      <c r="QDF32" s="46"/>
      <c r="QDG32" s="46"/>
      <c r="QDH32" s="46"/>
      <c r="QDI32" s="46"/>
      <c r="QDJ32" s="46"/>
      <c r="QDK32" s="46"/>
      <c r="QDL32" s="46"/>
      <c r="QDM32" s="46"/>
      <c r="QDN32" s="46"/>
      <c r="QDO32" s="46"/>
      <c r="QDP32" s="46"/>
      <c r="QDQ32" s="46"/>
      <c r="QDR32" s="46"/>
      <c r="QDS32" s="46"/>
      <c r="QDT32" s="46"/>
      <c r="QDU32" s="46"/>
      <c r="QDV32" s="46"/>
      <c r="QDW32" s="46"/>
      <c r="QDX32" s="46"/>
      <c r="QDY32" s="46"/>
      <c r="QDZ32" s="46"/>
      <c r="QEA32" s="46"/>
      <c r="QEB32" s="46"/>
      <c r="QEC32" s="46"/>
      <c r="QED32" s="46"/>
      <c r="QEE32" s="46"/>
      <c r="QEF32" s="46"/>
      <c r="QEG32" s="46"/>
      <c r="QEH32" s="46"/>
      <c r="QEI32" s="46"/>
      <c r="QEJ32" s="46"/>
      <c r="QEK32" s="46"/>
      <c r="QEL32" s="46"/>
      <c r="QEM32" s="46"/>
      <c r="QEN32" s="46"/>
      <c r="QEO32" s="46"/>
      <c r="QEP32" s="46"/>
      <c r="QEQ32" s="46"/>
      <c r="QER32" s="46"/>
      <c r="QES32" s="46"/>
      <c r="QET32" s="46"/>
      <c r="QEU32" s="46"/>
      <c r="QEV32" s="46"/>
      <c r="QEW32" s="46"/>
      <c r="QEX32" s="46"/>
      <c r="QEY32" s="46"/>
      <c r="QEZ32" s="46"/>
      <c r="QFA32" s="46"/>
      <c r="QFB32" s="46"/>
      <c r="QFC32" s="46"/>
      <c r="QFD32" s="46"/>
      <c r="QFE32" s="46"/>
      <c r="QFF32" s="46"/>
      <c r="QFG32" s="46"/>
      <c r="QFH32" s="46"/>
      <c r="QFI32" s="46"/>
      <c r="QFJ32" s="46"/>
      <c r="QFK32" s="46"/>
      <c r="QFL32" s="46"/>
      <c r="QFM32" s="46"/>
      <c r="QFN32" s="46"/>
      <c r="QFO32" s="46"/>
      <c r="QFP32" s="46"/>
      <c r="QFQ32" s="46"/>
      <c r="QFR32" s="46"/>
      <c r="QFS32" s="46"/>
      <c r="QFT32" s="46"/>
      <c r="QFU32" s="46"/>
      <c r="QFV32" s="46"/>
      <c r="QFW32" s="46"/>
      <c r="QFX32" s="46"/>
      <c r="QFY32" s="46"/>
      <c r="QFZ32" s="46"/>
      <c r="QGA32" s="46"/>
      <c r="QGB32" s="46"/>
      <c r="QGC32" s="46"/>
      <c r="QGD32" s="46"/>
      <c r="QGE32" s="46"/>
      <c r="QGF32" s="46"/>
      <c r="QGG32" s="46"/>
      <c r="QGH32" s="46"/>
      <c r="QGI32" s="46"/>
      <c r="QGJ32" s="46"/>
      <c r="QGK32" s="46"/>
      <c r="QGL32" s="46"/>
      <c r="QGM32" s="46"/>
      <c r="QGN32" s="46"/>
      <c r="QGO32" s="46"/>
      <c r="QGP32" s="46"/>
      <c r="QGQ32" s="46"/>
      <c r="QGR32" s="46"/>
      <c r="QGS32" s="46"/>
      <c r="QGT32" s="46"/>
      <c r="QGU32" s="46"/>
      <c r="QGV32" s="46"/>
      <c r="QGW32" s="46"/>
      <c r="QGX32" s="46"/>
      <c r="QGY32" s="46"/>
      <c r="QGZ32" s="46"/>
      <c r="QHA32" s="46"/>
      <c r="QHB32" s="46"/>
      <c r="QHC32" s="46"/>
      <c r="QHD32" s="46"/>
      <c r="QHE32" s="46"/>
      <c r="QHF32" s="46"/>
      <c r="QHG32" s="46"/>
      <c r="QHH32" s="46"/>
      <c r="QHI32" s="46"/>
      <c r="QHJ32" s="46"/>
      <c r="QHK32" s="46"/>
      <c r="QHL32" s="46"/>
      <c r="QHM32" s="46"/>
      <c r="QHN32" s="46"/>
      <c r="QHO32" s="46"/>
      <c r="QHP32" s="46"/>
      <c r="QHQ32" s="46"/>
      <c r="QHR32" s="46"/>
      <c r="QHS32" s="46"/>
      <c r="QHT32" s="46"/>
      <c r="QHU32" s="46"/>
      <c r="QHV32" s="46"/>
      <c r="QHW32" s="46"/>
      <c r="QHX32" s="46"/>
      <c r="QHY32" s="46"/>
      <c r="QHZ32" s="46"/>
      <c r="QIA32" s="46"/>
      <c r="QIB32" s="46"/>
      <c r="QIC32" s="46"/>
      <c r="QID32" s="46"/>
      <c r="QIE32" s="46"/>
      <c r="QIF32" s="46"/>
      <c r="QIG32" s="46"/>
      <c r="QIH32" s="46"/>
      <c r="QII32" s="46"/>
      <c r="QIJ32" s="46"/>
      <c r="QIK32" s="46"/>
      <c r="QIL32" s="46"/>
      <c r="QIM32" s="46"/>
      <c r="QIN32" s="46"/>
      <c r="QIO32" s="46"/>
      <c r="QIP32" s="46"/>
      <c r="QIQ32" s="46"/>
      <c r="QIR32" s="46"/>
      <c r="QIS32" s="46"/>
      <c r="QIT32" s="46"/>
      <c r="QIU32" s="46"/>
      <c r="QIV32" s="46"/>
      <c r="QIW32" s="46"/>
      <c r="QIX32" s="46"/>
      <c r="QIY32" s="46"/>
      <c r="QIZ32" s="46"/>
      <c r="QJA32" s="46"/>
      <c r="QJB32" s="46"/>
      <c r="QJC32" s="46"/>
      <c r="QJD32" s="46"/>
      <c r="QJE32" s="46"/>
      <c r="QJF32" s="46"/>
      <c r="QJG32" s="46"/>
      <c r="QJH32" s="46"/>
      <c r="QJI32" s="46"/>
      <c r="QJJ32" s="46"/>
      <c r="QJK32" s="46"/>
      <c r="QJL32" s="46"/>
      <c r="QJM32" s="46"/>
      <c r="QJN32" s="46"/>
      <c r="QJO32" s="46"/>
      <c r="QJP32" s="46"/>
      <c r="QJQ32" s="46"/>
      <c r="QJR32" s="46"/>
      <c r="QJS32" s="46"/>
      <c r="QJT32" s="46"/>
      <c r="QJU32" s="46"/>
      <c r="QJV32" s="46"/>
      <c r="QJW32" s="46"/>
      <c r="QJX32" s="46"/>
      <c r="QJY32" s="46"/>
      <c r="QJZ32" s="46"/>
      <c r="QKA32" s="46"/>
      <c r="QKB32" s="46"/>
      <c r="QKC32" s="46"/>
      <c r="QKD32" s="46"/>
      <c r="QKE32" s="46"/>
      <c r="QKF32" s="46"/>
      <c r="QKG32" s="46"/>
      <c r="QKH32" s="46"/>
      <c r="QKI32" s="46"/>
      <c r="QKJ32" s="46"/>
      <c r="QKK32" s="46"/>
      <c r="QKL32" s="46"/>
      <c r="QKM32" s="46"/>
      <c r="QKN32" s="46"/>
      <c r="QKO32" s="46"/>
      <c r="QKP32" s="46"/>
      <c r="QKQ32" s="46"/>
      <c r="QKR32" s="46"/>
      <c r="QKS32" s="46"/>
      <c r="QKT32" s="46"/>
      <c r="QKU32" s="46"/>
      <c r="QKV32" s="46"/>
      <c r="QKW32" s="46"/>
      <c r="QKX32" s="46"/>
      <c r="QKY32" s="46"/>
      <c r="QKZ32" s="46"/>
      <c r="QLA32" s="46"/>
      <c r="QLB32" s="46"/>
      <c r="QLC32" s="46"/>
      <c r="QLD32" s="46"/>
      <c r="QLE32" s="46"/>
      <c r="QLF32" s="46"/>
      <c r="QLG32" s="46"/>
      <c r="QLH32" s="46"/>
      <c r="QLI32" s="46"/>
      <c r="QLJ32" s="46"/>
      <c r="QLK32" s="46"/>
      <c r="QLL32" s="46"/>
      <c r="QLM32" s="46"/>
      <c r="QLN32" s="46"/>
      <c r="QLO32" s="46"/>
      <c r="QLP32" s="46"/>
      <c r="QLQ32" s="46"/>
      <c r="QLR32" s="46"/>
      <c r="QLS32" s="46"/>
      <c r="QLT32" s="46"/>
      <c r="QLU32" s="46"/>
      <c r="QLV32" s="46"/>
      <c r="QLW32" s="46"/>
      <c r="QLX32" s="46"/>
      <c r="QLY32" s="46"/>
      <c r="QLZ32" s="46"/>
      <c r="QMA32" s="46"/>
      <c r="QMB32" s="46"/>
      <c r="QMC32" s="46"/>
      <c r="QMD32" s="46"/>
      <c r="QME32" s="46"/>
      <c r="QMF32" s="46"/>
      <c r="QMG32" s="46"/>
      <c r="QMH32" s="46"/>
      <c r="QMI32" s="46"/>
      <c r="QMJ32" s="46"/>
      <c r="QMK32" s="46"/>
      <c r="QML32" s="46"/>
      <c r="QMM32" s="46"/>
      <c r="QMN32" s="46"/>
      <c r="QMO32" s="46"/>
      <c r="QMP32" s="46"/>
      <c r="QMQ32" s="46"/>
      <c r="QMR32" s="46"/>
      <c r="QMS32" s="46"/>
      <c r="QMT32" s="46"/>
      <c r="QMU32" s="46"/>
      <c r="QMV32" s="46"/>
      <c r="QMW32" s="46"/>
      <c r="QMX32" s="46"/>
      <c r="QMY32" s="46"/>
      <c r="QMZ32" s="46"/>
      <c r="QNA32" s="46"/>
      <c r="QNB32" s="46"/>
      <c r="QNC32" s="46"/>
      <c r="QND32" s="46"/>
      <c r="QNE32" s="46"/>
      <c r="QNF32" s="46"/>
      <c r="QNG32" s="46"/>
      <c r="QNH32" s="46"/>
      <c r="QNI32" s="46"/>
      <c r="QNJ32" s="46"/>
      <c r="QNK32" s="46"/>
      <c r="QNL32" s="46"/>
      <c r="QNM32" s="46"/>
      <c r="QNN32" s="46"/>
      <c r="QNO32" s="46"/>
      <c r="QNP32" s="46"/>
      <c r="QNQ32" s="46"/>
      <c r="QNR32" s="46"/>
      <c r="QNS32" s="46"/>
      <c r="QNT32" s="46"/>
      <c r="QNU32" s="46"/>
      <c r="QNV32" s="46"/>
      <c r="QNW32" s="46"/>
      <c r="QNX32" s="46"/>
      <c r="QNY32" s="46"/>
      <c r="QNZ32" s="46"/>
      <c r="QOA32" s="46"/>
      <c r="QOB32" s="46"/>
      <c r="QOC32" s="46"/>
      <c r="QOD32" s="46"/>
      <c r="QOE32" s="46"/>
      <c r="QOF32" s="46"/>
      <c r="QOG32" s="46"/>
      <c r="QOH32" s="46"/>
      <c r="QOI32" s="46"/>
      <c r="QOJ32" s="46"/>
      <c r="QOK32" s="46"/>
      <c r="QOL32" s="46"/>
      <c r="QOM32" s="46"/>
      <c r="QON32" s="46"/>
      <c r="QOO32" s="46"/>
      <c r="QOP32" s="46"/>
      <c r="QOQ32" s="46"/>
      <c r="QOR32" s="46"/>
      <c r="QOS32" s="46"/>
      <c r="QOT32" s="46"/>
      <c r="QOU32" s="46"/>
      <c r="QOV32" s="46"/>
      <c r="QOW32" s="46"/>
      <c r="QOX32" s="46"/>
      <c r="QOY32" s="46"/>
      <c r="QOZ32" s="46"/>
      <c r="QPA32" s="46"/>
      <c r="QPB32" s="46"/>
      <c r="QPC32" s="46"/>
      <c r="QPD32" s="46"/>
      <c r="QPE32" s="46"/>
      <c r="QPF32" s="46"/>
      <c r="QPG32" s="46"/>
      <c r="QPH32" s="46"/>
      <c r="QPI32" s="46"/>
      <c r="QPJ32" s="46"/>
      <c r="QPK32" s="46"/>
      <c r="QPL32" s="46"/>
      <c r="QPM32" s="46"/>
      <c r="QPN32" s="46"/>
      <c r="QPO32" s="46"/>
      <c r="QPP32" s="46"/>
      <c r="QPQ32" s="46"/>
      <c r="QPR32" s="46"/>
      <c r="QPS32" s="46"/>
      <c r="QPT32" s="46"/>
      <c r="QPU32" s="46"/>
      <c r="QPV32" s="46"/>
      <c r="QPW32" s="46"/>
      <c r="QPX32" s="46"/>
      <c r="QPY32" s="46"/>
      <c r="QPZ32" s="46"/>
      <c r="QQA32" s="46"/>
      <c r="QQB32" s="46"/>
      <c r="QQC32" s="46"/>
      <c r="QQD32" s="46"/>
      <c r="QQE32" s="46"/>
      <c r="QQF32" s="46"/>
      <c r="QQG32" s="46"/>
      <c r="QQH32" s="46"/>
      <c r="QQI32" s="46"/>
      <c r="QQJ32" s="46"/>
      <c r="QQK32" s="46"/>
      <c r="QQL32" s="46"/>
      <c r="QQM32" s="46"/>
      <c r="QQN32" s="46"/>
      <c r="QQO32" s="46"/>
      <c r="QQP32" s="46"/>
      <c r="QQQ32" s="46"/>
      <c r="QQR32" s="46"/>
      <c r="QQS32" s="46"/>
      <c r="QQT32" s="46"/>
      <c r="QQU32" s="46"/>
      <c r="QQV32" s="46"/>
      <c r="QQW32" s="46"/>
      <c r="QQX32" s="46"/>
      <c r="QQY32" s="46"/>
      <c r="QQZ32" s="46"/>
      <c r="QRA32" s="46"/>
      <c r="QRB32" s="46"/>
      <c r="QRC32" s="46"/>
      <c r="QRD32" s="46"/>
      <c r="QRE32" s="46"/>
      <c r="QRF32" s="46"/>
      <c r="QRG32" s="46"/>
      <c r="QRH32" s="46"/>
      <c r="QRI32" s="46"/>
      <c r="QRJ32" s="46"/>
      <c r="QRK32" s="46"/>
      <c r="QRL32" s="46"/>
      <c r="QRM32" s="46"/>
      <c r="QRN32" s="46"/>
      <c r="QRO32" s="46"/>
      <c r="QRP32" s="46"/>
      <c r="QRQ32" s="46"/>
      <c r="QRR32" s="46"/>
      <c r="QRS32" s="46"/>
      <c r="QRT32" s="46"/>
      <c r="QRU32" s="46"/>
      <c r="QRV32" s="46"/>
      <c r="QRW32" s="46"/>
      <c r="QRX32" s="46"/>
      <c r="QRY32" s="46"/>
      <c r="QRZ32" s="46"/>
      <c r="QSA32" s="46"/>
      <c r="QSB32" s="46"/>
      <c r="QSC32" s="46"/>
      <c r="QSD32" s="46"/>
      <c r="QSE32" s="46"/>
      <c r="QSF32" s="46"/>
      <c r="QSG32" s="46"/>
      <c r="QSH32" s="46"/>
      <c r="QSI32" s="46"/>
      <c r="QSJ32" s="46"/>
      <c r="QSK32" s="46"/>
      <c r="QSL32" s="46"/>
      <c r="QSM32" s="46"/>
      <c r="QSN32" s="46"/>
      <c r="QSO32" s="46"/>
      <c r="QSP32" s="46"/>
      <c r="QSQ32" s="46"/>
      <c r="QSR32" s="46"/>
      <c r="QSS32" s="46"/>
      <c r="QST32" s="46"/>
      <c r="QSU32" s="46"/>
      <c r="QSV32" s="46"/>
      <c r="QSW32" s="46"/>
      <c r="QSX32" s="46"/>
      <c r="QSY32" s="46"/>
      <c r="QSZ32" s="46"/>
      <c r="QTA32" s="46"/>
      <c r="QTB32" s="46"/>
      <c r="QTC32" s="46"/>
      <c r="QTD32" s="46"/>
      <c r="QTE32" s="46"/>
      <c r="QTF32" s="46"/>
      <c r="QTG32" s="46"/>
      <c r="QTH32" s="46"/>
      <c r="QTI32" s="46"/>
      <c r="QTJ32" s="46"/>
      <c r="QTK32" s="46"/>
      <c r="QTL32" s="46"/>
      <c r="QTM32" s="46"/>
      <c r="QTN32" s="46"/>
      <c r="QTO32" s="46"/>
      <c r="QTP32" s="46"/>
      <c r="QTQ32" s="46"/>
      <c r="QTR32" s="46"/>
      <c r="QTS32" s="46"/>
      <c r="QTT32" s="46"/>
      <c r="QTU32" s="46"/>
      <c r="QTV32" s="46"/>
      <c r="QTW32" s="46"/>
      <c r="QTX32" s="46"/>
      <c r="QTY32" s="46"/>
      <c r="QTZ32" s="46"/>
      <c r="QUA32" s="46"/>
      <c r="QUB32" s="46"/>
      <c r="QUC32" s="46"/>
      <c r="QUD32" s="46"/>
      <c r="QUE32" s="46"/>
      <c r="QUF32" s="46"/>
      <c r="QUG32" s="46"/>
      <c r="QUH32" s="46"/>
      <c r="QUI32" s="46"/>
      <c r="QUJ32" s="46"/>
      <c r="QUK32" s="46"/>
      <c r="QUL32" s="46"/>
      <c r="QUM32" s="46"/>
      <c r="QUN32" s="46"/>
      <c r="QUO32" s="46"/>
      <c r="QUP32" s="46"/>
      <c r="QUQ32" s="46"/>
      <c r="QUR32" s="46"/>
      <c r="QUS32" s="46"/>
      <c r="QUT32" s="46"/>
      <c r="QUU32" s="46"/>
      <c r="QUV32" s="46"/>
      <c r="QUW32" s="46"/>
      <c r="QUX32" s="46"/>
      <c r="QUY32" s="46"/>
      <c r="QUZ32" s="46"/>
      <c r="QVA32" s="46"/>
      <c r="QVB32" s="46"/>
      <c r="QVC32" s="46"/>
      <c r="QVD32" s="46"/>
      <c r="QVE32" s="46"/>
      <c r="QVF32" s="46"/>
      <c r="QVG32" s="46"/>
      <c r="QVH32" s="46"/>
      <c r="QVI32" s="46"/>
      <c r="QVJ32" s="46"/>
      <c r="QVK32" s="46"/>
      <c r="QVL32" s="46"/>
      <c r="QVM32" s="46"/>
      <c r="QVN32" s="46"/>
      <c r="QVO32" s="46"/>
      <c r="QVP32" s="46"/>
      <c r="QVQ32" s="46"/>
      <c r="QVR32" s="46"/>
      <c r="QVS32" s="46"/>
      <c r="QVT32" s="46"/>
      <c r="QVU32" s="46"/>
      <c r="QVV32" s="46"/>
      <c r="QVW32" s="46"/>
      <c r="QVX32" s="46"/>
      <c r="QVY32" s="46"/>
      <c r="QVZ32" s="46"/>
      <c r="QWA32" s="46"/>
      <c r="QWB32" s="46"/>
      <c r="QWC32" s="46"/>
      <c r="QWD32" s="46"/>
      <c r="QWE32" s="46"/>
      <c r="QWF32" s="46"/>
      <c r="QWG32" s="46"/>
      <c r="QWH32" s="46"/>
      <c r="QWI32" s="46"/>
      <c r="QWJ32" s="46"/>
      <c r="QWK32" s="46"/>
      <c r="QWL32" s="46"/>
      <c r="QWM32" s="46"/>
      <c r="QWN32" s="46"/>
      <c r="QWO32" s="46"/>
      <c r="QWP32" s="46"/>
      <c r="QWQ32" s="46"/>
      <c r="QWR32" s="46"/>
      <c r="QWS32" s="46"/>
      <c r="QWT32" s="46"/>
      <c r="QWU32" s="46"/>
      <c r="QWV32" s="46"/>
      <c r="QWW32" s="46"/>
      <c r="QWX32" s="46"/>
      <c r="QWY32" s="46"/>
      <c r="QWZ32" s="46"/>
      <c r="QXA32" s="46"/>
      <c r="QXB32" s="46"/>
      <c r="QXC32" s="46"/>
      <c r="QXD32" s="46"/>
      <c r="QXE32" s="46"/>
      <c r="QXF32" s="46"/>
      <c r="QXG32" s="46"/>
      <c r="QXH32" s="46"/>
      <c r="QXI32" s="46"/>
      <c r="QXJ32" s="46"/>
      <c r="QXK32" s="46"/>
      <c r="QXL32" s="46"/>
      <c r="QXM32" s="46"/>
      <c r="QXN32" s="46"/>
      <c r="QXO32" s="46"/>
      <c r="QXP32" s="46"/>
      <c r="QXQ32" s="46"/>
      <c r="QXR32" s="46"/>
      <c r="QXS32" s="46"/>
      <c r="QXT32" s="46"/>
      <c r="QXU32" s="46"/>
      <c r="QXV32" s="46"/>
      <c r="QXW32" s="46"/>
      <c r="QXX32" s="46"/>
      <c r="QXY32" s="46"/>
      <c r="QXZ32" s="46"/>
      <c r="QYA32" s="46"/>
      <c r="QYB32" s="46"/>
      <c r="QYC32" s="46"/>
      <c r="QYD32" s="46"/>
      <c r="QYE32" s="46"/>
      <c r="QYF32" s="46"/>
      <c r="QYG32" s="46"/>
      <c r="QYH32" s="46"/>
      <c r="QYI32" s="46"/>
      <c r="QYJ32" s="46"/>
      <c r="QYK32" s="46"/>
      <c r="QYL32" s="46"/>
      <c r="QYM32" s="46"/>
      <c r="QYN32" s="46"/>
      <c r="QYO32" s="46"/>
      <c r="QYP32" s="46"/>
      <c r="QYQ32" s="46"/>
      <c r="QYR32" s="46"/>
      <c r="QYS32" s="46"/>
      <c r="QYT32" s="46"/>
      <c r="QYU32" s="46"/>
      <c r="QYV32" s="46"/>
      <c r="QYW32" s="46"/>
      <c r="QYX32" s="46"/>
      <c r="QYY32" s="46"/>
      <c r="QYZ32" s="46"/>
      <c r="QZA32" s="46"/>
      <c r="QZB32" s="46"/>
      <c r="QZC32" s="46"/>
      <c r="QZD32" s="46"/>
      <c r="QZE32" s="46"/>
      <c r="QZF32" s="46"/>
      <c r="QZG32" s="46"/>
      <c r="QZH32" s="46"/>
      <c r="QZI32" s="46"/>
      <c r="QZJ32" s="46"/>
      <c r="QZK32" s="46"/>
      <c r="QZL32" s="46"/>
      <c r="QZM32" s="46"/>
      <c r="QZN32" s="46"/>
      <c r="QZO32" s="46"/>
      <c r="QZP32" s="46"/>
      <c r="QZQ32" s="46"/>
      <c r="QZR32" s="46"/>
      <c r="QZS32" s="46"/>
      <c r="QZT32" s="46"/>
      <c r="QZU32" s="46"/>
      <c r="QZV32" s="46"/>
      <c r="QZW32" s="46"/>
      <c r="QZX32" s="46"/>
      <c r="QZY32" s="46"/>
      <c r="QZZ32" s="46"/>
      <c r="RAA32" s="46"/>
      <c r="RAB32" s="46"/>
      <c r="RAC32" s="46"/>
      <c r="RAD32" s="46"/>
      <c r="RAE32" s="46"/>
      <c r="RAF32" s="46"/>
      <c r="RAG32" s="46"/>
      <c r="RAH32" s="46"/>
      <c r="RAI32" s="46"/>
      <c r="RAJ32" s="46"/>
      <c r="RAK32" s="46"/>
      <c r="RAL32" s="46"/>
      <c r="RAM32" s="46"/>
      <c r="RAN32" s="46"/>
      <c r="RAO32" s="46"/>
      <c r="RAP32" s="46"/>
      <c r="RAQ32" s="46"/>
      <c r="RAR32" s="46"/>
      <c r="RAS32" s="46"/>
      <c r="RAT32" s="46"/>
      <c r="RAU32" s="46"/>
      <c r="RAV32" s="46"/>
      <c r="RAW32" s="46"/>
      <c r="RAX32" s="46"/>
      <c r="RAY32" s="46"/>
      <c r="RAZ32" s="46"/>
      <c r="RBA32" s="46"/>
      <c r="RBB32" s="46"/>
      <c r="RBC32" s="46"/>
      <c r="RBD32" s="46"/>
      <c r="RBE32" s="46"/>
      <c r="RBF32" s="46"/>
      <c r="RBG32" s="46"/>
      <c r="RBH32" s="46"/>
      <c r="RBI32" s="46"/>
      <c r="RBJ32" s="46"/>
      <c r="RBK32" s="46"/>
      <c r="RBL32" s="46"/>
      <c r="RBM32" s="46"/>
      <c r="RBN32" s="46"/>
      <c r="RBO32" s="46"/>
      <c r="RBP32" s="46"/>
      <c r="RBQ32" s="46"/>
      <c r="RBR32" s="46"/>
      <c r="RBS32" s="46"/>
      <c r="RBT32" s="46"/>
      <c r="RBU32" s="46"/>
      <c r="RBV32" s="46"/>
      <c r="RBW32" s="46"/>
      <c r="RBX32" s="46"/>
      <c r="RBY32" s="46"/>
      <c r="RBZ32" s="46"/>
      <c r="RCA32" s="46"/>
      <c r="RCB32" s="46"/>
      <c r="RCC32" s="46"/>
      <c r="RCD32" s="46"/>
      <c r="RCE32" s="46"/>
      <c r="RCF32" s="46"/>
      <c r="RCG32" s="46"/>
      <c r="RCH32" s="46"/>
      <c r="RCI32" s="46"/>
      <c r="RCJ32" s="46"/>
      <c r="RCK32" s="46"/>
      <c r="RCL32" s="46"/>
      <c r="RCM32" s="46"/>
      <c r="RCN32" s="46"/>
      <c r="RCO32" s="46"/>
      <c r="RCP32" s="46"/>
      <c r="RCQ32" s="46"/>
      <c r="RCR32" s="46"/>
      <c r="RCS32" s="46"/>
      <c r="RCT32" s="46"/>
      <c r="RCU32" s="46"/>
      <c r="RCV32" s="46"/>
      <c r="RCW32" s="46"/>
      <c r="RCX32" s="46"/>
      <c r="RCY32" s="46"/>
      <c r="RCZ32" s="46"/>
      <c r="RDA32" s="46"/>
      <c r="RDB32" s="46"/>
      <c r="RDC32" s="46"/>
      <c r="RDD32" s="46"/>
      <c r="RDE32" s="46"/>
      <c r="RDF32" s="46"/>
      <c r="RDG32" s="46"/>
      <c r="RDH32" s="46"/>
      <c r="RDI32" s="46"/>
      <c r="RDJ32" s="46"/>
      <c r="RDK32" s="46"/>
      <c r="RDL32" s="46"/>
      <c r="RDM32" s="46"/>
      <c r="RDN32" s="46"/>
      <c r="RDO32" s="46"/>
      <c r="RDP32" s="46"/>
      <c r="RDQ32" s="46"/>
      <c r="RDR32" s="46"/>
      <c r="RDS32" s="46"/>
      <c r="RDT32" s="46"/>
      <c r="RDU32" s="46"/>
      <c r="RDV32" s="46"/>
      <c r="RDW32" s="46"/>
      <c r="RDX32" s="46"/>
      <c r="RDY32" s="46"/>
      <c r="RDZ32" s="46"/>
      <c r="REA32" s="46"/>
      <c r="REB32" s="46"/>
      <c r="REC32" s="46"/>
      <c r="RED32" s="46"/>
      <c r="REE32" s="46"/>
      <c r="REF32" s="46"/>
      <c r="REG32" s="46"/>
      <c r="REH32" s="46"/>
      <c r="REI32" s="46"/>
      <c r="REJ32" s="46"/>
      <c r="REK32" s="46"/>
      <c r="REL32" s="46"/>
      <c r="REM32" s="46"/>
      <c r="REN32" s="46"/>
      <c r="REO32" s="46"/>
      <c r="REP32" s="46"/>
      <c r="REQ32" s="46"/>
      <c r="RER32" s="46"/>
      <c r="RES32" s="46"/>
      <c r="RET32" s="46"/>
      <c r="REU32" s="46"/>
      <c r="REV32" s="46"/>
      <c r="REW32" s="46"/>
      <c r="REX32" s="46"/>
      <c r="REY32" s="46"/>
      <c r="REZ32" s="46"/>
      <c r="RFA32" s="46"/>
      <c r="RFB32" s="46"/>
      <c r="RFC32" s="46"/>
      <c r="RFD32" s="46"/>
      <c r="RFE32" s="46"/>
      <c r="RFF32" s="46"/>
      <c r="RFG32" s="46"/>
      <c r="RFH32" s="46"/>
      <c r="RFI32" s="46"/>
      <c r="RFJ32" s="46"/>
      <c r="RFK32" s="46"/>
      <c r="RFL32" s="46"/>
      <c r="RFM32" s="46"/>
      <c r="RFN32" s="46"/>
      <c r="RFO32" s="46"/>
      <c r="RFP32" s="46"/>
      <c r="RFQ32" s="46"/>
      <c r="RFR32" s="46"/>
      <c r="RFS32" s="46"/>
      <c r="RFT32" s="46"/>
      <c r="RFU32" s="46"/>
      <c r="RFV32" s="46"/>
      <c r="RFW32" s="46"/>
      <c r="RFX32" s="46"/>
      <c r="RFY32" s="46"/>
      <c r="RFZ32" s="46"/>
      <c r="RGA32" s="46"/>
      <c r="RGB32" s="46"/>
      <c r="RGC32" s="46"/>
      <c r="RGD32" s="46"/>
      <c r="RGE32" s="46"/>
      <c r="RGF32" s="46"/>
      <c r="RGG32" s="46"/>
      <c r="RGH32" s="46"/>
      <c r="RGI32" s="46"/>
      <c r="RGJ32" s="46"/>
      <c r="RGK32" s="46"/>
      <c r="RGL32" s="46"/>
      <c r="RGM32" s="46"/>
      <c r="RGN32" s="46"/>
      <c r="RGO32" s="46"/>
      <c r="RGP32" s="46"/>
      <c r="RGQ32" s="46"/>
      <c r="RGR32" s="46"/>
      <c r="RGS32" s="46"/>
      <c r="RGT32" s="46"/>
      <c r="RGU32" s="46"/>
      <c r="RGV32" s="46"/>
      <c r="RGW32" s="46"/>
      <c r="RGX32" s="46"/>
      <c r="RGY32" s="46"/>
      <c r="RGZ32" s="46"/>
      <c r="RHA32" s="46"/>
      <c r="RHB32" s="46"/>
      <c r="RHC32" s="46"/>
      <c r="RHD32" s="46"/>
      <c r="RHE32" s="46"/>
      <c r="RHF32" s="46"/>
      <c r="RHG32" s="46"/>
      <c r="RHH32" s="46"/>
      <c r="RHI32" s="46"/>
      <c r="RHJ32" s="46"/>
      <c r="RHK32" s="46"/>
      <c r="RHL32" s="46"/>
      <c r="RHM32" s="46"/>
      <c r="RHN32" s="46"/>
      <c r="RHO32" s="46"/>
      <c r="RHP32" s="46"/>
      <c r="RHQ32" s="46"/>
      <c r="RHR32" s="46"/>
      <c r="RHS32" s="46"/>
      <c r="RHT32" s="46"/>
      <c r="RHU32" s="46"/>
      <c r="RHV32" s="46"/>
      <c r="RHW32" s="46"/>
      <c r="RHX32" s="46"/>
      <c r="RHY32" s="46"/>
      <c r="RHZ32" s="46"/>
      <c r="RIA32" s="46"/>
      <c r="RIB32" s="46"/>
      <c r="RIC32" s="46"/>
      <c r="RID32" s="46"/>
      <c r="RIE32" s="46"/>
      <c r="RIF32" s="46"/>
      <c r="RIG32" s="46"/>
      <c r="RIH32" s="46"/>
      <c r="RII32" s="46"/>
      <c r="RIJ32" s="46"/>
      <c r="RIK32" s="46"/>
      <c r="RIL32" s="46"/>
      <c r="RIM32" s="46"/>
      <c r="RIN32" s="46"/>
      <c r="RIO32" s="46"/>
      <c r="RIP32" s="46"/>
      <c r="RIQ32" s="46"/>
      <c r="RIR32" s="46"/>
      <c r="RIS32" s="46"/>
      <c r="RIT32" s="46"/>
      <c r="RIU32" s="46"/>
      <c r="RIV32" s="46"/>
      <c r="RIW32" s="46"/>
      <c r="RIX32" s="46"/>
      <c r="RIY32" s="46"/>
      <c r="RIZ32" s="46"/>
      <c r="RJA32" s="46"/>
      <c r="RJB32" s="46"/>
      <c r="RJC32" s="46"/>
      <c r="RJD32" s="46"/>
      <c r="RJE32" s="46"/>
      <c r="RJF32" s="46"/>
      <c r="RJG32" s="46"/>
      <c r="RJH32" s="46"/>
      <c r="RJI32" s="46"/>
      <c r="RJJ32" s="46"/>
      <c r="RJK32" s="46"/>
      <c r="RJL32" s="46"/>
      <c r="RJM32" s="46"/>
      <c r="RJN32" s="46"/>
      <c r="RJO32" s="46"/>
      <c r="RJP32" s="46"/>
      <c r="RJQ32" s="46"/>
      <c r="RJR32" s="46"/>
      <c r="RJS32" s="46"/>
      <c r="RJT32" s="46"/>
      <c r="RJU32" s="46"/>
      <c r="RJV32" s="46"/>
      <c r="RJW32" s="46"/>
      <c r="RJX32" s="46"/>
      <c r="RJY32" s="46"/>
      <c r="RJZ32" s="46"/>
      <c r="RKA32" s="46"/>
      <c r="RKB32" s="46"/>
      <c r="RKC32" s="46"/>
      <c r="RKD32" s="46"/>
      <c r="RKE32" s="46"/>
      <c r="RKF32" s="46"/>
      <c r="RKG32" s="46"/>
      <c r="RKH32" s="46"/>
      <c r="RKI32" s="46"/>
      <c r="RKJ32" s="46"/>
      <c r="RKK32" s="46"/>
      <c r="RKL32" s="46"/>
      <c r="RKM32" s="46"/>
      <c r="RKN32" s="46"/>
      <c r="RKO32" s="46"/>
      <c r="RKP32" s="46"/>
      <c r="RKQ32" s="46"/>
      <c r="RKR32" s="46"/>
      <c r="RKS32" s="46"/>
      <c r="RKT32" s="46"/>
      <c r="RKU32" s="46"/>
      <c r="RKV32" s="46"/>
      <c r="RKW32" s="46"/>
      <c r="RKX32" s="46"/>
      <c r="RKY32" s="46"/>
      <c r="RKZ32" s="46"/>
      <c r="RLA32" s="46"/>
      <c r="RLB32" s="46"/>
      <c r="RLC32" s="46"/>
      <c r="RLD32" s="46"/>
      <c r="RLE32" s="46"/>
      <c r="RLF32" s="46"/>
      <c r="RLG32" s="46"/>
      <c r="RLH32" s="46"/>
      <c r="RLI32" s="46"/>
      <c r="RLJ32" s="46"/>
      <c r="RLK32" s="46"/>
      <c r="RLL32" s="46"/>
      <c r="RLM32" s="46"/>
      <c r="RLN32" s="46"/>
      <c r="RLO32" s="46"/>
      <c r="RLP32" s="46"/>
      <c r="RLQ32" s="46"/>
      <c r="RLR32" s="46"/>
      <c r="RLS32" s="46"/>
      <c r="RLT32" s="46"/>
      <c r="RLU32" s="46"/>
      <c r="RLV32" s="46"/>
      <c r="RLW32" s="46"/>
      <c r="RLX32" s="46"/>
      <c r="RLY32" s="46"/>
      <c r="RLZ32" s="46"/>
      <c r="RMA32" s="46"/>
      <c r="RMB32" s="46"/>
      <c r="RMC32" s="46"/>
      <c r="RMD32" s="46"/>
      <c r="RME32" s="46"/>
      <c r="RMF32" s="46"/>
      <c r="RMG32" s="46"/>
      <c r="RMH32" s="46"/>
      <c r="RMI32" s="46"/>
      <c r="RMJ32" s="46"/>
      <c r="RMK32" s="46"/>
      <c r="RML32" s="46"/>
      <c r="RMM32" s="46"/>
      <c r="RMN32" s="46"/>
      <c r="RMO32" s="46"/>
      <c r="RMP32" s="46"/>
      <c r="RMQ32" s="46"/>
      <c r="RMR32" s="46"/>
      <c r="RMS32" s="46"/>
      <c r="RMT32" s="46"/>
      <c r="RMU32" s="46"/>
      <c r="RMV32" s="46"/>
      <c r="RMW32" s="46"/>
      <c r="RMX32" s="46"/>
      <c r="RMY32" s="46"/>
      <c r="RMZ32" s="46"/>
      <c r="RNA32" s="46"/>
      <c r="RNB32" s="46"/>
      <c r="RNC32" s="46"/>
      <c r="RND32" s="46"/>
      <c r="RNE32" s="46"/>
      <c r="RNF32" s="46"/>
      <c r="RNG32" s="46"/>
      <c r="RNH32" s="46"/>
      <c r="RNI32" s="46"/>
      <c r="RNJ32" s="46"/>
      <c r="RNK32" s="46"/>
      <c r="RNL32" s="46"/>
      <c r="RNM32" s="46"/>
      <c r="RNN32" s="46"/>
      <c r="RNO32" s="46"/>
      <c r="RNP32" s="46"/>
      <c r="RNQ32" s="46"/>
      <c r="RNR32" s="46"/>
      <c r="RNS32" s="46"/>
      <c r="RNT32" s="46"/>
      <c r="RNU32" s="46"/>
      <c r="RNV32" s="46"/>
      <c r="RNW32" s="46"/>
      <c r="RNX32" s="46"/>
      <c r="RNY32" s="46"/>
      <c r="RNZ32" s="46"/>
      <c r="ROA32" s="46"/>
      <c r="ROB32" s="46"/>
      <c r="ROC32" s="46"/>
      <c r="ROD32" s="46"/>
      <c r="ROE32" s="46"/>
      <c r="ROF32" s="46"/>
      <c r="ROG32" s="46"/>
      <c r="ROH32" s="46"/>
      <c r="ROI32" s="46"/>
      <c r="ROJ32" s="46"/>
      <c r="ROK32" s="46"/>
      <c r="ROL32" s="46"/>
      <c r="ROM32" s="46"/>
      <c r="RON32" s="46"/>
      <c r="ROO32" s="46"/>
      <c r="ROP32" s="46"/>
      <c r="ROQ32" s="46"/>
      <c r="ROR32" s="46"/>
      <c r="ROS32" s="46"/>
      <c r="ROT32" s="46"/>
      <c r="ROU32" s="46"/>
      <c r="ROV32" s="46"/>
      <c r="ROW32" s="46"/>
      <c r="ROX32" s="46"/>
      <c r="ROY32" s="46"/>
      <c r="ROZ32" s="46"/>
      <c r="RPA32" s="46"/>
      <c r="RPB32" s="46"/>
      <c r="RPC32" s="46"/>
      <c r="RPD32" s="46"/>
      <c r="RPE32" s="46"/>
      <c r="RPF32" s="46"/>
      <c r="RPG32" s="46"/>
      <c r="RPH32" s="46"/>
      <c r="RPI32" s="46"/>
      <c r="RPJ32" s="46"/>
      <c r="RPK32" s="46"/>
      <c r="RPL32" s="46"/>
      <c r="RPM32" s="46"/>
      <c r="RPN32" s="46"/>
      <c r="RPO32" s="46"/>
      <c r="RPP32" s="46"/>
      <c r="RPQ32" s="46"/>
      <c r="RPR32" s="46"/>
      <c r="RPS32" s="46"/>
      <c r="RPT32" s="46"/>
      <c r="RPU32" s="46"/>
      <c r="RPV32" s="46"/>
      <c r="RPW32" s="46"/>
      <c r="RPX32" s="46"/>
      <c r="RPY32" s="46"/>
      <c r="RPZ32" s="46"/>
      <c r="RQA32" s="46"/>
      <c r="RQB32" s="46"/>
      <c r="RQC32" s="46"/>
      <c r="RQD32" s="46"/>
      <c r="RQE32" s="46"/>
      <c r="RQF32" s="46"/>
      <c r="RQG32" s="46"/>
      <c r="RQH32" s="46"/>
      <c r="RQI32" s="46"/>
      <c r="RQJ32" s="46"/>
      <c r="RQK32" s="46"/>
      <c r="RQL32" s="46"/>
      <c r="RQM32" s="46"/>
      <c r="RQN32" s="46"/>
      <c r="RQO32" s="46"/>
      <c r="RQP32" s="46"/>
      <c r="RQQ32" s="46"/>
      <c r="RQR32" s="46"/>
      <c r="RQS32" s="46"/>
      <c r="RQT32" s="46"/>
      <c r="RQU32" s="46"/>
      <c r="RQV32" s="46"/>
      <c r="RQW32" s="46"/>
      <c r="RQX32" s="46"/>
      <c r="RQY32" s="46"/>
      <c r="RQZ32" s="46"/>
      <c r="RRA32" s="46"/>
      <c r="RRB32" s="46"/>
      <c r="RRC32" s="46"/>
      <c r="RRD32" s="46"/>
      <c r="RRE32" s="46"/>
      <c r="RRF32" s="46"/>
      <c r="RRG32" s="46"/>
      <c r="RRH32" s="46"/>
      <c r="RRI32" s="46"/>
      <c r="RRJ32" s="46"/>
      <c r="RRK32" s="46"/>
      <c r="RRL32" s="46"/>
      <c r="RRM32" s="46"/>
      <c r="RRN32" s="46"/>
      <c r="RRO32" s="46"/>
      <c r="RRP32" s="46"/>
      <c r="RRQ32" s="46"/>
      <c r="RRR32" s="46"/>
      <c r="RRS32" s="46"/>
      <c r="RRT32" s="46"/>
      <c r="RRU32" s="46"/>
      <c r="RRV32" s="46"/>
      <c r="RRW32" s="46"/>
      <c r="RRX32" s="46"/>
      <c r="RRY32" s="46"/>
      <c r="RRZ32" s="46"/>
      <c r="RSA32" s="46"/>
      <c r="RSB32" s="46"/>
      <c r="RSC32" s="46"/>
      <c r="RSD32" s="46"/>
      <c r="RSE32" s="46"/>
      <c r="RSF32" s="46"/>
      <c r="RSG32" s="46"/>
      <c r="RSH32" s="46"/>
      <c r="RSI32" s="46"/>
      <c r="RSJ32" s="46"/>
      <c r="RSK32" s="46"/>
      <c r="RSL32" s="46"/>
      <c r="RSM32" s="46"/>
      <c r="RSN32" s="46"/>
      <c r="RSO32" s="46"/>
      <c r="RSP32" s="46"/>
      <c r="RSQ32" s="46"/>
      <c r="RSR32" s="46"/>
      <c r="RSS32" s="46"/>
      <c r="RST32" s="46"/>
      <c r="RSU32" s="46"/>
      <c r="RSV32" s="46"/>
      <c r="RSW32" s="46"/>
      <c r="RSX32" s="46"/>
      <c r="RSY32" s="46"/>
      <c r="RSZ32" s="46"/>
      <c r="RTA32" s="46"/>
      <c r="RTB32" s="46"/>
      <c r="RTC32" s="46"/>
      <c r="RTD32" s="46"/>
      <c r="RTE32" s="46"/>
      <c r="RTF32" s="46"/>
      <c r="RTG32" s="46"/>
      <c r="RTH32" s="46"/>
      <c r="RTI32" s="46"/>
      <c r="RTJ32" s="46"/>
      <c r="RTK32" s="46"/>
      <c r="RTL32" s="46"/>
      <c r="RTM32" s="46"/>
      <c r="RTN32" s="46"/>
      <c r="RTO32" s="46"/>
      <c r="RTP32" s="46"/>
      <c r="RTQ32" s="46"/>
      <c r="RTR32" s="46"/>
      <c r="RTS32" s="46"/>
      <c r="RTT32" s="46"/>
      <c r="RTU32" s="46"/>
      <c r="RTV32" s="46"/>
      <c r="RTW32" s="46"/>
      <c r="RTX32" s="46"/>
      <c r="RTY32" s="46"/>
      <c r="RTZ32" s="46"/>
      <c r="RUA32" s="46"/>
      <c r="RUB32" s="46"/>
      <c r="RUC32" s="46"/>
      <c r="RUD32" s="46"/>
      <c r="RUE32" s="46"/>
      <c r="RUF32" s="46"/>
      <c r="RUG32" s="46"/>
      <c r="RUH32" s="46"/>
      <c r="RUI32" s="46"/>
      <c r="RUJ32" s="46"/>
      <c r="RUK32" s="46"/>
      <c r="RUL32" s="46"/>
      <c r="RUM32" s="46"/>
      <c r="RUN32" s="46"/>
      <c r="RUO32" s="46"/>
      <c r="RUP32" s="46"/>
      <c r="RUQ32" s="46"/>
      <c r="RUR32" s="46"/>
      <c r="RUS32" s="46"/>
      <c r="RUT32" s="46"/>
      <c r="RUU32" s="46"/>
      <c r="RUV32" s="46"/>
      <c r="RUW32" s="46"/>
      <c r="RUX32" s="46"/>
      <c r="RUY32" s="46"/>
      <c r="RUZ32" s="46"/>
      <c r="RVA32" s="46"/>
      <c r="RVB32" s="46"/>
      <c r="RVC32" s="46"/>
      <c r="RVD32" s="46"/>
      <c r="RVE32" s="46"/>
      <c r="RVF32" s="46"/>
      <c r="RVG32" s="46"/>
      <c r="RVH32" s="46"/>
      <c r="RVI32" s="46"/>
      <c r="RVJ32" s="46"/>
      <c r="RVK32" s="46"/>
      <c r="RVL32" s="46"/>
      <c r="RVM32" s="46"/>
      <c r="RVN32" s="46"/>
      <c r="RVO32" s="46"/>
      <c r="RVP32" s="46"/>
      <c r="RVQ32" s="46"/>
      <c r="RVR32" s="46"/>
      <c r="RVS32" s="46"/>
      <c r="RVT32" s="46"/>
      <c r="RVU32" s="46"/>
      <c r="RVV32" s="46"/>
      <c r="RVW32" s="46"/>
      <c r="RVX32" s="46"/>
      <c r="RVY32" s="46"/>
      <c r="RVZ32" s="46"/>
      <c r="RWA32" s="46"/>
      <c r="RWB32" s="46"/>
      <c r="RWC32" s="46"/>
      <c r="RWD32" s="46"/>
      <c r="RWE32" s="46"/>
      <c r="RWF32" s="46"/>
      <c r="RWG32" s="46"/>
      <c r="RWH32" s="46"/>
      <c r="RWI32" s="46"/>
      <c r="RWJ32" s="46"/>
      <c r="RWK32" s="46"/>
      <c r="RWL32" s="46"/>
      <c r="RWM32" s="46"/>
      <c r="RWN32" s="46"/>
      <c r="RWO32" s="46"/>
      <c r="RWP32" s="46"/>
      <c r="RWQ32" s="46"/>
      <c r="RWR32" s="46"/>
      <c r="RWS32" s="46"/>
      <c r="RWT32" s="46"/>
      <c r="RWU32" s="46"/>
      <c r="RWV32" s="46"/>
      <c r="RWW32" s="46"/>
      <c r="RWX32" s="46"/>
      <c r="RWY32" s="46"/>
      <c r="RWZ32" s="46"/>
      <c r="RXA32" s="46"/>
      <c r="RXB32" s="46"/>
      <c r="RXC32" s="46"/>
      <c r="RXD32" s="46"/>
      <c r="RXE32" s="46"/>
      <c r="RXF32" s="46"/>
      <c r="RXG32" s="46"/>
      <c r="RXH32" s="46"/>
      <c r="RXI32" s="46"/>
      <c r="RXJ32" s="46"/>
      <c r="RXK32" s="46"/>
      <c r="RXL32" s="46"/>
      <c r="RXM32" s="46"/>
      <c r="RXN32" s="46"/>
      <c r="RXO32" s="46"/>
      <c r="RXP32" s="46"/>
      <c r="RXQ32" s="46"/>
      <c r="RXR32" s="46"/>
      <c r="RXS32" s="46"/>
      <c r="RXT32" s="46"/>
      <c r="RXU32" s="46"/>
      <c r="RXV32" s="46"/>
      <c r="RXW32" s="46"/>
      <c r="RXX32" s="46"/>
      <c r="RXY32" s="46"/>
      <c r="RXZ32" s="46"/>
      <c r="RYA32" s="46"/>
      <c r="RYB32" s="46"/>
      <c r="RYC32" s="46"/>
      <c r="RYD32" s="46"/>
      <c r="RYE32" s="46"/>
      <c r="RYF32" s="46"/>
      <c r="RYG32" s="46"/>
      <c r="RYH32" s="46"/>
      <c r="RYI32" s="46"/>
      <c r="RYJ32" s="46"/>
      <c r="RYK32" s="46"/>
      <c r="RYL32" s="46"/>
      <c r="RYM32" s="46"/>
      <c r="RYN32" s="46"/>
      <c r="RYO32" s="46"/>
      <c r="RYP32" s="46"/>
      <c r="RYQ32" s="46"/>
      <c r="RYR32" s="46"/>
      <c r="RYS32" s="46"/>
      <c r="RYT32" s="46"/>
      <c r="RYU32" s="46"/>
      <c r="RYV32" s="46"/>
      <c r="RYW32" s="46"/>
      <c r="RYX32" s="46"/>
      <c r="RYY32" s="46"/>
      <c r="RYZ32" s="46"/>
      <c r="RZA32" s="46"/>
      <c r="RZB32" s="46"/>
      <c r="RZC32" s="46"/>
      <c r="RZD32" s="46"/>
      <c r="RZE32" s="46"/>
      <c r="RZF32" s="46"/>
      <c r="RZG32" s="46"/>
      <c r="RZH32" s="46"/>
      <c r="RZI32" s="46"/>
      <c r="RZJ32" s="46"/>
      <c r="RZK32" s="46"/>
      <c r="RZL32" s="46"/>
      <c r="RZM32" s="46"/>
      <c r="RZN32" s="46"/>
      <c r="RZO32" s="46"/>
      <c r="RZP32" s="46"/>
      <c r="RZQ32" s="46"/>
      <c r="RZR32" s="46"/>
      <c r="RZS32" s="46"/>
      <c r="RZT32" s="46"/>
      <c r="RZU32" s="46"/>
      <c r="RZV32" s="46"/>
      <c r="RZW32" s="46"/>
      <c r="RZX32" s="46"/>
      <c r="RZY32" s="46"/>
      <c r="RZZ32" s="46"/>
      <c r="SAA32" s="46"/>
      <c r="SAB32" s="46"/>
      <c r="SAC32" s="46"/>
      <c r="SAD32" s="46"/>
      <c r="SAE32" s="46"/>
      <c r="SAF32" s="46"/>
      <c r="SAG32" s="46"/>
      <c r="SAH32" s="46"/>
      <c r="SAI32" s="46"/>
      <c r="SAJ32" s="46"/>
      <c r="SAK32" s="46"/>
      <c r="SAL32" s="46"/>
      <c r="SAM32" s="46"/>
      <c r="SAN32" s="46"/>
      <c r="SAO32" s="46"/>
      <c r="SAP32" s="46"/>
      <c r="SAQ32" s="46"/>
      <c r="SAR32" s="46"/>
      <c r="SAS32" s="46"/>
      <c r="SAT32" s="46"/>
      <c r="SAU32" s="46"/>
      <c r="SAV32" s="46"/>
      <c r="SAW32" s="46"/>
      <c r="SAX32" s="46"/>
      <c r="SAY32" s="46"/>
      <c r="SAZ32" s="46"/>
      <c r="SBA32" s="46"/>
      <c r="SBB32" s="46"/>
      <c r="SBC32" s="46"/>
      <c r="SBD32" s="46"/>
      <c r="SBE32" s="46"/>
      <c r="SBF32" s="46"/>
      <c r="SBG32" s="46"/>
      <c r="SBH32" s="46"/>
      <c r="SBI32" s="46"/>
      <c r="SBJ32" s="46"/>
      <c r="SBK32" s="46"/>
      <c r="SBL32" s="46"/>
      <c r="SBM32" s="46"/>
      <c r="SBN32" s="46"/>
      <c r="SBO32" s="46"/>
      <c r="SBP32" s="46"/>
      <c r="SBQ32" s="46"/>
      <c r="SBR32" s="46"/>
      <c r="SBS32" s="46"/>
      <c r="SBT32" s="46"/>
      <c r="SBU32" s="46"/>
      <c r="SBV32" s="46"/>
      <c r="SBW32" s="46"/>
      <c r="SBX32" s="46"/>
      <c r="SBY32" s="46"/>
      <c r="SBZ32" s="46"/>
      <c r="SCA32" s="46"/>
      <c r="SCB32" s="46"/>
      <c r="SCC32" s="46"/>
      <c r="SCD32" s="46"/>
      <c r="SCE32" s="46"/>
      <c r="SCF32" s="46"/>
      <c r="SCG32" s="46"/>
      <c r="SCH32" s="46"/>
      <c r="SCI32" s="46"/>
      <c r="SCJ32" s="46"/>
      <c r="SCK32" s="46"/>
      <c r="SCL32" s="46"/>
      <c r="SCM32" s="46"/>
      <c r="SCN32" s="46"/>
      <c r="SCO32" s="46"/>
      <c r="SCP32" s="46"/>
      <c r="SCQ32" s="46"/>
      <c r="SCR32" s="46"/>
      <c r="SCS32" s="46"/>
      <c r="SCT32" s="46"/>
      <c r="SCU32" s="46"/>
      <c r="SCV32" s="46"/>
      <c r="SCW32" s="46"/>
      <c r="SCX32" s="46"/>
      <c r="SCY32" s="46"/>
      <c r="SCZ32" s="46"/>
      <c r="SDA32" s="46"/>
      <c r="SDB32" s="46"/>
      <c r="SDC32" s="46"/>
      <c r="SDD32" s="46"/>
      <c r="SDE32" s="46"/>
      <c r="SDF32" s="46"/>
      <c r="SDG32" s="46"/>
      <c r="SDH32" s="46"/>
      <c r="SDI32" s="46"/>
      <c r="SDJ32" s="46"/>
      <c r="SDK32" s="46"/>
      <c r="SDL32" s="46"/>
      <c r="SDM32" s="46"/>
      <c r="SDN32" s="46"/>
      <c r="SDO32" s="46"/>
      <c r="SDP32" s="46"/>
      <c r="SDQ32" s="46"/>
      <c r="SDR32" s="46"/>
      <c r="SDS32" s="46"/>
      <c r="SDT32" s="46"/>
      <c r="SDU32" s="46"/>
      <c r="SDV32" s="46"/>
      <c r="SDW32" s="46"/>
      <c r="SDX32" s="46"/>
      <c r="SDY32" s="46"/>
      <c r="SDZ32" s="46"/>
      <c r="SEA32" s="46"/>
      <c r="SEB32" s="46"/>
      <c r="SEC32" s="46"/>
      <c r="SED32" s="46"/>
      <c r="SEE32" s="46"/>
      <c r="SEF32" s="46"/>
      <c r="SEG32" s="46"/>
      <c r="SEH32" s="46"/>
      <c r="SEI32" s="46"/>
      <c r="SEJ32" s="46"/>
      <c r="SEK32" s="46"/>
      <c r="SEL32" s="46"/>
      <c r="SEM32" s="46"/>
      <c r="SEN32" s="46"/>
      <c r="SEO32" s="46"/>
      <c r="SEP32" s="46"/>
      <c r="SEQ32" s="46"/>
      <c r="SER32" s="46"/>
      <c r="SES32" s="46"/>
      <c r="SET32" s="46"/>
      <c r="SEU32" s="46"/>
      <c r="SEV32" s="46"/>
      <c r="SEW32" s="46"/>
      <c r="SEX32" s="46"/>
      <c r="SEY32" s="46"/>
      <c r="SEZ32" s="46"/>
      <c r="SFA32" s="46"/>
      <c r="SFB32" s="46"/>
      <c r="SFC32" s="46"/>
      <c r="SFD32" s="46"/>
      <c r="SFE32" s="46"/>
      <c r="SFF32" s="46"/>
      <c r="SFG32" s="46"/>
      <c r="SFH32" s="46"/>
      <c r="SFI32" s="46"/>
      <c r="SFJ32" s="46"/>
      <c r="SFK32" s="46"/>
      <c r="SFL32" s="46"/>
      <c r="SFM32" s="46"/>
      <c r="SFN32" s="46"/>
      <c r="SFO32" s="46"/>
      <c r="SFP32" s="46"/>
      <c r="SFQ32" s="46"/>
      <c r="SFR32" s="46"/>
      <c r="SFS32" s="46"/>
      <c r="SFT32" s="46"/>
      <c r="SFU32" s="46"/>
      <c r="SFV32" s="46"/>
      <c r="SFW32" s="46"/>
      <c r="SFX32" s="46"/>
      <c r="SFY32" s="46"/>
      <c r="SFZ32" s="46"/>
      <c r="SGA32" s="46"/>
      <c r="SGB32" s="46"/>
      <c r="SGC32" s="46"/>
      <c r="SGD32" s="46"/>
      <c r="SGE32" s="46"/>
      <c r="SGF32" s="46"/>
      <c r="SGG32" s="46"/>
      <c r="SGH32" s="46"/>
      <c r="SGI32" s="46"/>
      <c r="SGJ32" s="46"/>
      <c r="SGK32" s="46"/>
      <c r="SGL32" s="46"/>
      <c r="SGM32" s="46"/>
      <c r="SGN32" s="46"/>
      <c r="SGO32" s="46"/>
      <c r="SGP32" s="46"/>
      <c r="SGQ32" s="46"/>
      <c r="SGR32" s="46"/>
      <c r="SGS32" s="46"/>
      <c r="SGT32" s="46"/>
      <c r="SGU32" s="46"/>
      <c r="SGV32" s="46"/>
      <c r="SGW32" s="46"/>
      <c r="SGX32" s="46"/>
      <c r="SGY32" s="46"/>
      <c r="SGZ32" s="46"/>
      <c r="SHA32" s="46"/>
      <c r="SHB32" s="46"/>
      <c r="SHC32" s="46"/>
      <c r="SHD32" s="46"/>
      <c r="SHE32" s="46"/>
      <c r="SHF32" s="46"/>
      <c r="SHG32" s="46"/>
      <c r="SHH32" s="46"/>
      <c r="SHI32" s="46"/>
      <c r="SHJ32" s="46"/>
      <c r="SHK32" s="46"/>
      <c r="SHL32" s="46"/>
      <c r="SHM32" s="46"/>
      <c r="SHN32" s="46"/>
      <c r="SHO32" s="46"/>
      <c r="SHP32" s="46"/>
      <c r="SHQ32" s="46"/>
      <c r="SHR32" s="46"/>
      <c r="SHS32" s="46"/>
      <c r="SHT32" s="46"/>
      <c r="SHU32" s="46"/>
      <c r="SHV32" s="46"/>
      <c r="SHW32" s="46"/>
      <c r="SHX32" s="46"/>
      <c r="SHY32" s="46"/>
      <c r="SHZ32" s="46"/>
      <c r="SIA32" s="46"/>
      <c r="SIB32" s="46"/>
      <c r="SIC32" s="46"/>
      <c r="SID32" s="46"/>
      <c r="SIE32" s="46"/>
      <c r="SIF32" s="46"/>
      <c r="SIG32" s="46"/>
      <c r="SIH32" s="46"/>
      <c r="SII32" s="46"/>
      <c r="SIJ32" s="46"/>
      <c r="SIK32" s="46"/>
      <c r="SIL32" s="46"/>
      <c r="SIM32" s="46"/>
      <c r="SIN32" s="46"/>
      <c r="SIO32" s="46"/>
      <c r="SIP32" s="46"/>
      <c r="SIQ32" s="46"/>
      <c r="SIR32" s="46"/>
      <c r="SIS32" s="46"/>
      <c r="SIT32" s="46"/>
      <c r="SIU32" s="46"/>
      <c r="SIV32" s="46"/>
      <c r="SIW32" s="46"/>
      <c r="SIX32" s="46"/>
      <c r="SIY32" s="46"/>
      <c r="SIZ32" s="46"/>
      <c r="SJA32" s="46"/>
      <c r="SJB32" s="46"/>
      <c r="SJC32" s="46"/>
      <c r="SJD32" s="46"/>
      <c r="SJE32" s="46"/>
      <c r="SJF32" s="46"/>
      <c r="SJG32" s="46"/>
      <c r="SJH32" s="46"/>
      <c r="SJI32" s="46"/>
      <c r="SJJ32" s="46"/>
      <c r="SJK32" s="46"/>
      <c r="SJL32" s="46"/>
      <c r="SJM32" s="46"/>
      <c r="SJN32" s="46"/>
      <c r="SJO32" s="46"/>
      <c r="SJP32" s="46"/>
      <c r="SJQ32" s="46"/>
      <c r="SJR32" s="46"/>
      <c r="SJS32" s="46"/>
      <c r="SJT32" s="46"/>
      <c r="SJU32" s="46"/>
      <c r="SJV32" s="46"/>
      <c r="SJW32" s="46"/>
      <c r="SJX32" s="46"/>
      <c r="SJY32" s="46"/>
      <c r="SJZ32" s="46"/>
      <c r="SKA32" s="46"/>
      <c r="SKB32" s="46"/>
      <c r="SKC32" s="46"/>
      <c r="SKD32" s="46"/>
      <c r="SKE32" s="46"/>
      <c r="SKF32" s="46"/>
      <c r="SKG32" s="46"/>
      <c r="SKH32" s="46"/>
      <c r="SKI32" s="46"/>
      <c r="SKJ32" s="46"/>
      <c r="SKK32" s="46"/>
      <c r="SKL32" s="46"/>
      <c r="SKM32" s="46"/>
      <c r="SKN32" s="46"/>
      <c r="SKO32" s="46"/>
      <c r="SKP32" s="46"/>
      <c r="SKQ32" s="46"/>
      <c r="SKR32" s="46"/>
      <c r="SKS32" s="46"/>
      <c r="SKT32" s="46"/>
      <c r="SKU32" s="46"/>
      <c r="SKV32" s="46"/>
      <c r="SKW32" s="46"/>
      <c r="SKX32" s="46"/>
      <c r="SKY32" s="46"/>
      <c r="SKZ32" s="46"/>
      <c r="SLA32" s="46"/>
      <c r="SLB32" s="46"/>
      <c r="SLC32" s="46"/>
      <c r="SLD32" s="46"/>
      <c r="SLE32" s="46"/>
      <c r="SLF32" s="46"/>
      <c r="SLG32" s="46"/>
      <c r="SLH32" s="46"/>
      <c r="SLI32" s="46"/>
      <c r="SLJ32" s="46"/>
      <c r="SLK32" s="46"/>
      <c r="SLL32" s="46"/>
      <c r="SLM32" s="46"/>
      <c r="SLN32" s="46"/>
      <c r="SLO32" s="46"/>
      <c r="SLP32" s="46"/>
      <c r="SLQ32" s="46"/>
      <c r="SLR32" s="46"/>
      <c r="SLS32" s="46"/>
      <c r="SLT32" s="46"/>
      <c r="SLU32" s="46"/>
      <c r="SLV32" s="46"/>
      <c r="SLW32" s="46"/>
      <c r="SLX32" s="46"/>
      <c r="SLY32" s="46"/>
      <c r="SLZ32" s="46"/>
      <c r="SMA32" s="46"/>
      <c r="SMB32" s="46"/>
      <c r="SMC32" s="46"/>
      <c r="SMD32" s="46"/>
      <c r="SME32" s="46"/>
      <c r="SMF32" s="46"/>
      <c r="SMG32" s="46"/>
      <c r="SMH32" s="46"/>
      <c r="SMI32" s="46"/>
      <c r="SMJ32" s="46"/>
      <c r="SMK32" s="46"/>
      <c r="SML32" s="46"/>
      <c r="SMM32" s="46"/>
      <c r="SMN32" s="46"/>
      <c r="SMO32" s="46"/>
      <c r="SMP32" s="46"/>
      <c r="SMQ32" s="46"/>
      <c r="SMR32" s="46"/>
      <c r="SMS32" s="46"/>
      <c r="SMT32" s="46"/>
      <c r="SMU32" s="46"/>
      <c r="SMV32" s="46"/>
      <c r="SMW32" s="46"/>
      <c r="SMX32" s="46"/>
      <c r="SMY32" s="46"/>
      <c r="SMZ32" s="46"/>
      <c r="SNA32" s="46"/>
      <c r="SNB32" s="46"/>
      <c r="SNC32" s="46"/>
      <c r="SND32" s="46"/>
      <c r="SNE32" s="46"/>
      <c r="SNF32" s="46"/>
      <c r="SNG32" s="46"/>
      <c r="SNH32" s="46"/>
      <c r="SNI32" s="46"/>
      <c r="SNJ32" s="46"/>
      <c r="SNK32" s="46"/>
      <c r="SNL32" s="46"/>
      <c r="SNM32" s="46"/>
      <c r="SNN32" s="46"/>
      <c r="SNO32" s="46"/>
      <c r="SNP32" s="46"/>
      <c r="SNQ32" s="46"/>
      <c r="SNR32" s="46"/>
      <c r="SNS32" s="46"/>
      <c r="SNT32" s="46"/>
      <c r="SNU32" s="46"/>
      <c r="SNV32" s="46"/>
      <c r="SNW32" s="46"/>
      <c r="SNX32" s="46"/>
      <c r="SNY32" s="46"/>
      <c r="SNZ32" s="46"/>
      <c r="SOA32" s="46"/>
      <c r="SOB32" s="46"/>
      <c r="SOC32" s="46"/>
      <c r="SOD32" s="46"/>
      <c r="SOE32" s="46"/>
      <c r="SOF32" s="46"/>
      <c r="SOG32" s="46"/>
      <c r="SOH32" s="46"/>
      <c r="SOI32" s="46"/>
      <c r="SOJ32" s="46"/>
      <c r="SOK32" s="46"/>
      <c r="SOL32" s="46"/>
      <c r="SOM32" s="46"/>
      <c r="SON32" s="46"/>
      <c r="SOO32" s="46"/>
      <c r="SOP32" s="46"/>
      <c r="SOQ32" s="46"/>
      <c r="SOR32" s="46"/>
      <c r="SOS32" s="46"/>
      <c r="SOT32" s="46"/>
      <c r="SOU32" s="46"/>
      <c r="SOV32" s="46"/>
      <c r="SOW32" s="46"/>
      <c r="SOX32" s="46"/>
      <c r="SOY32" s="46"/>
      <c r="SOZ32" s="46"/>
      <c r="SPA32" s="46"/>
      <c r="SPB32" s="46"/>
      <c r="SPC32" s="46"/>
      <c r="SPD32" s="46"/>
      <c r="SPE32" s="46"/>
      <c r="SPF32" s="46"/>
      <c r="SPG32" s="46"/>
      <c r="SPH32" s="46"/>
      <c r="SPI32" s="46"/>
      <c r="SPJ32" s="46"/>
      <c r="SPK32" s="46"/>
      <c r="SPL32" s="46"/>
      <c r="SPM32" s="46"/>
      <c r="SPN32" s="46"/>
      <c r="SPO32" s="46"/>
      <c r="SPP32" s="46"/>
      <c r="SPQ32" s="46"/>
      <c r="SPR32" s="46"/>
      <c r="SPS32" s="46"/>
      <c r="SPT32" s="46"/>
      <c r="SPU32" s="46"/>
      <c r="SPV32" s="46"/>
      <c r="SPW32" s="46"/>
      <c r="SPX32" s="46"/>
      <c r="SPY32" s="46"/>
      <c r="SPZ32" s="46"/>
      <c r="SQA32" s="46"/>
      <c r="SQB32" s="46"/>
      <c r="SQC32" s="46"/>
      <c r="SQD32" s="46"/>
      <c r="SQE32" s="46"/>
      <c r="SQF32" s="46"/>
      <c r="SQG32" s="46"/>
      <c r="SQH32" s="46"/>
      <c r="SQI32" s="46"/>
      <c r="SQJ32" s="46"/>
      <c r="SQK32" s="46"/>
      <c r="SQL32" s="46"/>
      <c r="SQM32" s="46"/>
      <c r="SQN32" s="46"/>
      <c r="SQO32" s="46"/>
      <c r="SQP32" s="46"/>
      <c r="SQQ32" s="46"/>
      <c r="SQR32" s="46"/>
      <c r="SQS32" s="46"/>
      <c r="SQT32" s="46"/>
      <c r="SQU32" s="46"/>
      <c r="SQV32" s="46"/>
      <c r="SQW32" s="46"/>
      <c r="SQX32" s="46"/>
      <c r="SQY32" s="46"/>
      <c r="SQZ32" s="46"/>
      <c r="SRA32" s="46"/>
      <c r="SRB32" s="46"/>
      <c r="SRC32" s="46"/>
      <c r="SRD32" s="46"/>
      <c r="SRE32" s="46"/>
      <c r="SRF32" s="46"/>
      <c r="SRG32" s="46"/>
      <c r="SRH32" s="46"/>
      <c r="SRI32" s="46"/>
      <c r="SRJ32" s="46"/>
      <c r="SRK32" s="46"/>
      <c r="SRL32" s="46"/>
      <c r="SRM32" s="46"/>
      <c r="SRN32" s="46"/>
      <c r="SRO32" s="46"/>
      <c r="SRP32" s="46"/>
      <c r="SRQ32" s="46"/>
      <c r="SRR32" s="46"/>
      <c r="SRS32" s="46"/>
      <c r="SRT32" s="46"/>
      <c r="SRU32" s="46"/>
      <c r="SRV32" s="46"/>
      <c r="SRW32" s="46"/>
      <c r="SRX32" s="46"/>
      <c r="SRY32" s="46"/>
      <c r="SRZ32" s="46"/>
      <c r="SSA32" s="46"/>
      <c r="SSB32" s="46"/>
      <c r="SSC32" s="46"/>
      <c r="SSD32" s="46"/>
      <c r="SSE32" s="46"/>
      <c r="SSF32" s="46"/>
      <c r="SSG32" s="46"/>
      <c r="SSH32" s="46"/>
      <c r="SSI32" s="46"/>
      <c r="SSJ32" s="46"/>
      <c r="SSK32" s="46"/>
      <c r="SSL32" s="46"/>
      <c r="SSM32" s="46"/>
      <c r="SSN32" s="46"/>
      <c r="SSO32" s="46"/>
      <c r="SSP32" s="46"/>
      <c r="SSQ32" s="46"/>
      <c r="SSR32" s="46"/>
      <c r="SSS32" s="46"/>
      <c r="SST32" s="46"/>
      <c r="SSU32" s="46"/>
      <c r="SSV32" s="46"/>
      <c r="SSW32" s="46"/>
      <c r="SSX32" s="46"/>
      <c r="SSY32" s="46"/>
      <c r="SSZ32" s="46"/>
      <c r="STA32" s="46"/>
      <c r="STB32" s="46"/>
      <c r="STC32" s="46"/>
      <c r="STD32" s="46"/>
      <c r="STE32" s="46"/>
      <c r="STF32" s="46"/>
      <c r="STG32" s="46"/>
      <c r="STH32" s="46"/>
      <c r="STI32" s="46"/>
      <c r="STJ32" s="46"/>
      <c r="STK32" s="46"/>
      <c r="STL32" s="46"/>
      <c r="STM32" s="46"/>
      <c r="STN32" s="46"/>
      <c r="STO32" s="46"/>
      <c r="STP32" s="46"/>
      <c r="STQ32" s="46"/>
      <c r="STR32" s="46"/>
      <c r="STS32" s="46"/>
      <c r="STT32" s="46"/>
      <c r="STU32" s="46"/>
      <c r="STV32" s="46"/>
      <c r="STW32" s="46"/>
      <c r="STX32" s="46"/>
      <c r="STY32" s="46"/>
      <c r="STZ32" s="46"/>
      <c r="SUA32" s="46"/>
      <c r="SUB32" s="46"/>
      <c r="SUC32" s="46"/>
      <c r="SUD32" s="46"/>
      <c r="SUE32" s="46"/>
      <c r="SUF32" s="46"/>
      <c r="SUG32" s="46"/>
      <c r="SUH32" s="46"/>
      <c r="SUI32" s="46"/>
      <c r="SUJ32" s="46"/>
      <c r="SUK32" s="46"/>
      <c r="SUL32" s="46"/>
      <c r="SUM32" s="46"/>
      <c r="SUN32" s="46"/>
      <c r="SUO32" s="46"/>
      <c r="SUP32" s="46"/>
      <c r="SUQ32" s="46"/>
      <c r="SUR32" s="46"/>
      <c r="SUS32" s="46"/>
      <c r="SUT32" s="46"/>
      <c r="SUU32" s="46"/>
      <c r="SUV32" s="46"/>
      <c r="SUW32" s="46"/>
      <c r="SUX32" s="46"/>
      <c r="SUY32" s="46"/>
      <c r="SUZ32" s="46"/>
      <c r="SVA32" s="46"/>
      <c r="SVB32" s="46"/>
      <c r="SVC32" s="46"/>
      <c r="SVD32" s="46"/>
      <c r="SVE32" s="46"/>
      <c r="SVF32" s="46"/>
      <c r="SVG32" s="46"/>
      <c r="SVH32" s="46"/>
      <c r="SVI32" s="46"/>
      <c r="SVJ32" s="46"/>
      <c r="SVK32" s="46"/>
      <c r="SVL32" s="46"/>
      <c r="SVM32" s="46"/>
      <c r="SVN32" s="46"/>
      <c r="SVO32" s="46"/>
      <c r="SVP32" s="46"/>
      <c r="SVQ32" s="46"/>
      <c r="SVR32" s="46"/>
      <c r="SVS32" s="46"/>
      <c r="SVT32" s="46"/>
      <c r="SVU32" s="46"/>
      <c r="SVV32" s="46"/>
      <c r="SVW32" s="46"/>
      <c r="SVX32" s="46"/>
      <c r="SVY32" s="46"/>
      <c r="SVZ32" s="46"/>
      <c r="SWA32" s="46"/>
      <c r="SWB32" s="46"/>
      <c r="SWC32" s="46"/>
      <c r="SWD32" s="46"/>
      <c r="SWE32" s="46"/>
      <c r="SWF32" s="46"/>
      <c r="SWG32" s="46"/>
      <c r="SWH32" s="46"/>
      <c r="SWI32" s="46"/>
      <c r="SWJ32" s="46"/>
      <c r="SWK32" s="46"/>
      <c r="SWL32" s="46"/>
      <c r="SWM32" s="46"/>
      <c r="SWN32" s="46"/>
      <c r="SWO32" s="46"/>
      <c r="SWP32" s="46"/>
      <c r="SWQ32" s="46"/>
      <c r="SWR32" s="46"/>
      <c r="SWS32" s="46"/>
      <c r="SWT32" s="46"/>
      <c r="SWU32" s="46"/>
      <c r="SWV32" s="46"/>
      <c r="SWW32" s="46"/>
      <c r="SWX32" s="46"/>
      <c r="SWY32" s="46"/>
      <c r="SWZ32" s="46"/>
      <c r="SXA32" s="46"/>
      <c r="SXB32" s="46"/>
      <c r="SXC32" s="46"/>
      <c r="SXD32" s="46"/>
      <c r="SXE32" s="46"/>
      <c r="SXF32" s="46"/>
      <c r="SXG32" s="46"/>
      <c r="SXH32" s="46"/>
      <c r="SXI32" s="46"/>
      <c r="SXJ32" s="46"/>
      <c r="SXK32" s="46"/>
      <c r="SXL32" s="46"/>
      <c r="SXM32" s="46"/>
      <c r="SXN32" s="46"/>
      <c r="SXO32" s="46"/>
      <c r="SXP32" s="46"/>
      <c r="SXQ32" s="46"/>
      <c r="SXR32" s="46"/>
      <c r="SXS32" s="46"/>
      <c r="SXT32" s="46"/>
      <c r="SXU32" s="46"/>
      <c r="SXV32" s="46"/>
      <c r="SXW32" s="46"/>
      <c r="SXX32" s="46"/>
      <c r="SXY32" s="46"/>
      <c r="SXZ32" s="46"/>
      <c r="SYA32" s="46"/>
      <c r="SYB32" s="46"/>
      <c r="SYC32" s="46"/>
      <c r="SYD32" s="46"/>
      <c r="SYE32" s="46"/>
      <c r="SYF32" s="46"/>
      <c r="SYG32" s="46"/>
      <c r="SYH32" s="46"/>
      <c r="SYI32" s="46"/>
      <c r="SYJ32" s="46"/>
      <c r="SYK32" s="46"/>
      <c r="SYL32" s="46"/>
      <c r="SYM32" s="46"/>
      <c r="SYN32" s="46"/>
      <c r="SYO32" s="46"/>
      <c r="SYP32" s="46"/>
      <c r="SYQ32" s="46"/>
      <c r="SYR32" s="46"/>
      <c r="SYS32" s="46"/>
      <c r="SYT32" s="46"/>
      <c r="SYU32" s="46"/>
      <c r="SYV32" s="46"/>
      <c r="SYW32" s="46"/>
      <c r="SYX32" s="46"/>
      <c r="SYY32" s="46"/>
      <c r="SYZ32" s="46"/>
      <c r="SZA32" s="46"/>
      <c r="SZB32" s="46"/>
      <c r="SZC32" s="46"/>
      <c r="SZD32" s="46"/>
      <c r="SZE32" s="46"/>
      <c r="SZF32" s="46"/>
      <c r="SZG32" s="46"/>
      <c r="SZH32" s="46"/>
      <c r="SZI32" s="46"/>
      <c r="SZJ32" s="46"/>
      <c r="SZK32" s="46"/>
      <c r="SZL32" s="46"/>
      <c r="SZM32" s="46"/>
      <c r="SZN32" s="46"/>
      <c r="SZO32" s="46"/>
      <c r="SZP32" s="46"/>
      <c r="SZQ32" s="46"/>
      <c r="SZR32" s="46"/>
      <c r="SZS32" s="46"/>
      <c r="SZT32" s="46"/>
      <c r="SZU32" s="46"/>
      <c r="SZV32" s="46"/>
      <c r="SZW32" s="46"/>
      <c r="SZX32" s="46"/>
      <c r="SZY32" s="46"/>
      <c r="SZZ32" s="46"/>
      <c r="TAA32" s="46"/>
      <c r="TAB32" s="46"/>
      <c r="TAC32" s="46"/>
      <c r="TAD32" s="46"/>
      <c r="TAE32" s="46"/>
      <c r="TAF32" s="46"/>
      <c r="TAG32" s="46"/>
      <c r="TAH32" s="46"/>
      <c r="TAI32" s="46"/>
      <c r="TAJ32" s="46"/>
      <c r="TAK32" s="46"/>
      <c r="TAL32" s="46"/>
      <c r="TAM32" s="46"/>
      <c r="TAN32" s="46"/>
      <c r="TAO32" s="46"/>
      <c r="TAP32" s="46"/>
      <c r="TAQ32" s="46"/>
      <c r="TAR32" s="46"/>
      <c r="TAS32" s="46"/>
      <c r="TAT32" s="46"/>
      <c r="TAU32" s="46"/>
      <c r="TAV32" s="46"/>
      <c r="TAW32" s="46"/>
      <c r="TAX32" s="46"/>
      <c r="TAY32" s="46"/>
      <c r="TAZ32" s="46"/>
      <c r="TBA32" s="46"/>
      <c r="TBB32" s="46"/>
      <c r="TBC32" s="46"/>
      <c r="TBD32" s="46"/>
      <c r="TBE32" s="46"/>
      <c r="TBF32" s="46"/>
      <c r="TBG32" s="46"/>
      <c r="TBH32" s="46"/>
      <c r="TBI32" s="46"/>
      <c r="TBJ32" s="46"/>
      <c r="TBK32" s="46"/>
      <c r="TBL32" s="46"/>
      <c r="TBM32" s="46"/>
      <c r="TBN32" s="46"/>
      <c r="TBO32" s="46"/>
      <c r="TBP32" s="46"/>
      <c r="TBQ32" s="46"/>
      <c r="TBR32" s="46"/>
      <c r="TBS32" s="46"/>
      <c r="TBT32" s="46"/>
      <c r="TBU32" s="46"/>
      <c r="TBV32" s="46"/>
      <c r="TBW32" s="46"/>
      <c r="TBX32" s="46"/>
      <c r="TBY32" s="46"/>
      <c r="TBZ32" s="46"/>
      <c r="TCA32" s="46"/>
      <c r="TCB32" s="46"/>
      <c r="TCC32" s="46"/>
      <c r="TCD32" s="46"/>
      <c r="TCE32" s="46"/>
      <c r="TCF32" s="46"/>
      <c r="TCG32" s="46"/>
      <c r="TCH32" s="46"/>
      <c r="TCI32" s="46"/>
      <c r="TCJ32" s="46"/>
      <c r="TCK32" s="46"/>
      <c r="TCL32" s="46"/>
      <c r="TCM32" s="46"/>
      <c r="TCN32" s="46"/>
      <c r="TCO32" s="46"/>
      <c r="TCP32" s="46"/>
      <c r="TCQ32" s="46"/>
      <c r="TCR32" s="46"/>
      <c r="TCS32" s="46"/>
      <c r="TCT32" s="46"/>
      <c r="TCU32" s="46"/>
      <c r="TCV32" s="46"/>
      <c r="TCW32" s="46"/>
      <c r="TCX32" s="46"/>
      <c r="TCY32" s="46"/>
      <c r="TCZ32" s="46"/>
      <c r="TDA32" s="46"/>
      <c r="TDB32" s="46"/>
      <c r="TDC32" s="46"/>
      <c r="TDD32" s="46"/>
      <c r="TDE32" s="46"/>
      <c r="TDF32" s="46"/>
      <c r="TDG32" s="46"/>
      <c r="TDH32" s="46"/>
      <c r="TDI32" s="46"/>
      <c r="TDJ32" s="46"/>
      <c r="TDK32" s="46"/>
      <c r="TDL32" s="46"/>
      <c r="TDM32" s="46"/>
      <c r="TDN32" s="46"/>
      <c r="TDO32" s="46"/>
      <c r="TDP32" s="46"/>
      <c r="TDQ32" s="46"/>
      <c r="TDR32" s="46"/>
      <c r="TDS32" s="46"/>
      <c r="TDT32" s="46"/>
      <c r="TDU32" s="46"/>
      <c r="TDV32" s="46"/>
      <c r="TDW32" s="46"/>
      <c r="TDX32" s="46"/>
      <c r="TDY32" s="46"/>
      <c r="TDZ32" s="46"/>
      <c r="TEA32" s="46"/>
      <c r="TEB32" s="46"/>
      <c r="TEC32" s="46"/>
      <c r="TED32" s="46"/>
      <c r="TEE32" s="46"/>
      <c r="TEF32" s="46"/>
      <c r="TEG32" s="46"/>
      <c r="TEH32" s="46"/>
      <c r="TEI32" s="46"/>
      <c r="TEJ32" s="46"/>
      <c r="TEK32" s="46"/>
      <c r="TEL32" s="46"/>
      <c r="TEM32" s="46"/>
      <c r="TEN32" s="46"/>
      <c r="TEO32" s="46"/>
      <c r="TEP32" s="46"/>
      <c r="TEQ32" s="46"/>
      <c r="TER32" s="46"/>
      <c r="TES32" s="46"/>
      <c r="TET32" s="46"/>
      <c r="TEU32" s="46"/>
      <c r="TEV32" s="46"/>
      <c r="TEW32" s="46"/>
      <c r="TEX32" s="46"/>
      <c r="TEY32" s="46"/>
      <c r="TEZ32" s="46"/>
      <c r="TFA32" s="46"/>
      <c r="TFB32" s="46"/>
      <c r="TFC32" s="46"/>
      <c r="TFD32" s="46"/>
      <c r="TFE32" s="46"/>
      <c r="TFF32" s="46"/>
      <c r="TFG32" s="46"/>
      <c r="TFH32" s="46"/>
      <c r="TFI32" s="46"/>
      <c r="TFJ32" s="46"/>
      <c r="TFK32" s="46"/>
      <c r="TFL32" s="46"/>
      <c r="TFM32" s="46"/>
      <c r="TFN32" s="46"/>
      <c r="TFO32" s="46"/>
      <c r="TFP32" s="46"/>
      <c r="TFQ32" s="46"/>
      <c r="TFR32" s="46"/>
      <c r="TFS32" s="46"/>
      <c r="TFT32" s="46"/>
      <c r="TFU32" s="46"/>
      <c r="TFV32" s="46"/>
      <c r="TFW32" s="46"/>
      <c r="TFX32" s="46"/>
      <c r="TFY32" s="46"/>
      <c r="TFZ32" s="46"/>
      <c r="TGA32" s="46"/>
      <c r="TGB32" s="46"/>
      <c r="TGC32" s="46"/>
      <c r="TGD32" s="46"/>
      <c r="TGE32" s="46"/>
      <c r="TGF32" s="46"/>
      <c r="TGG32" s="46"/>
      <c r="TGH32" s="46"/>
      <c r="TGI32" s="46"/>
      <c r="TGJ32" s="46"/>
      <c r="TGK32" s="46"/>
      <c r="TGL32" s="46"/>
      <c r="TGM32" s="46"/>
      <c r="TGN32" s="46"/>
      <c r="TGO32" s="46"/>
      <c r="TGP32" s="46"/>
      <c r="TGQ32" s="46"/>
      <c r="TGR32" s="46"/>
      <c r="TGS32" s="46"/>
      <c r="TGT32" s="46"/>
      <c r="TGU32" s="46"/>
      <c r="TGV32" s="46"/>
      <c r="TGW32" s="46"/>
      <c r="TGX32" s="46"/>
      <c r="TGY32" s="46"/>
      <c r="TGZ32" s="46"/>
      <c r="THA32" s="46"/>
      <c r="THB32" s="46"/>
      <c r="THC32" s="46"/>
      <c r="THD32" s="46"/>
      <c r="THE32" s="46"/>
      <c r="THF32" s="46"/>
      <c r="THG32" s="46"/>
      <c r="THH32" s="46"/>
      <c r="THI32" s="46"/>
      <c r="THJ32" s="46"/>
      <c r="THK32" s="46"/>
      <c r="THL32" s="46"/>
      <c r="THM32" s="46"/>
      <c r="THN32" s="46"/>
      <c r="THO32" s="46"/>
      <c r="THP32" s="46"/>
      <c r="THQ32" s="46"/>
      <c r="THR32" s="46"/>
      <c r="THS32" s="46"/>
      <c r="THT32" s="46"/>
      <c r="THU32" s="46"/>
      <c r="THV32" s="46"/>
      <c r="THW32" s="46"/>
      <c r="THX32" s="46"/>
      <c r="THY32" s="46"/>
      <c r="THZ32" s="46"/>
      <c r="TIA32" s="46"/>
      <c r="TIB32" s="46"/>
      <c r="TIC32" s="46"/>
      <c r="TID32" s="46"/>
      <c r="TIE32" s="46"/>
      <c r="TIF32" s="46"/>
      <c r="TIG32" s="46"/>
      <c r="TIH32" s="46"/>
      <c r="TII32" s="46"/>
      <c r="TIJ32" s="46"/>
      <c r="TIK32" s="46"/>
      <c r="TIL32" s="46"/>
      <c r="TIM32" s="46"/>
      <c r="TIN32" s="46"/>
      <c r="TIO32" s="46"/>
      <c r="TIP32" s="46"/>
      <c r="TIQ32" s="46"/>
      <c r="TIR32" s="46"/>
      <c r="TIS32" s="46"/>
      <c r="TIT32" s="46"/>
      <c r="TIU32" s="46"/>
      <c r="TIV32" s="46"/>
      <c r="TIW32" s="46"/>
      <c r="TIX32" s="46"/>
      <c r="TIY32" s="46"/>
      <c r="TIZ32" s="46"/>
      <c r="TJA32" s="46"/>
      <c r="TJB32" s="46"/>
      <c r="TJC32" s="46"/>
      <c r="TJD32" s="46"/>
      <c r="TJE32" s="46"/>
      <c r="TJF32" s="46"/>
      <c r="TJG32" s="46"/>
      <c r="TJH32" s="46"/>
      <c r="TJI32" s="46"/>
      <c r="TJJ32" s="46"/>
      <c r="TJK32" s="46"/>
      <c r="TJL32" s="46"/>
      <c r="TJM32" s="46"/>
      <c r="TJN32" s="46"/>
      <c r="TJO32" s="46"/>
      <c r="TJP32" s="46"/>
      <c r="TJQ32" s="46"/>
      <c r="TJR32" s="46"/>
      <c r="TJS32" s="46"/>
      <c r="TJT32" s="46"/>
      <c r="TJU32" s="46"/>
      <c r="TJV32" s="46"/>
      <c r="TJW32" s="46"/>
      <c r="TJX32" s="46"/>
      <c r="TJY32" s="46"/>
      <c r="TJZ32" s="46"/>
      <c r="TKA32" s="46"/>
      <c r="TKB32" s="46"/>
      <c r="TKC32" s="46"/>
      <c r="TKD32" s="46"/>
      <c r="TKE32" s="46"/>
      <c r="TKF32" s="46"/>
      <c r="TKG32" s="46"/>
      <c r="TKH32" s="46"/>
      <c r="TKI32" s="46"/>
      <c r="TKJ32" s="46"/>
      <c r="TKK32" s="46"/>
      <c r="TKL32" s="46"/>
      <c r="TKM32" s="46"/>
      <c r="TKN32" s="46"/>
      <c r="TKO32" s="46"/>
      <c r="TKP32" s="46"/>
      <c r="TKQ32" s="46"/>
      <c r="TKR32" s="46"/>
      <c r="TKS32" s="46"/>
      <c r="TKT32" s="46"/>
      <c r="TKU32" s="46"/>
      <c r="TKV32" s="46"/>
      <c r="TKW32" s="46"/>
      <c r="TKX32" s="46"/>
      <c r="TKY32" s="46"/>
      <c r="TKZ32" s="46"/>
      <c r="TLA32" s="46"/>
      <c r="TLB32" s="46"/>
      <c r="TLC32" s="46"/>
      <c r="TLD32" s="46"/>
      <c r="TLE32" s="46"/>
      <c r="TLF32" s="46"/>
      <c r="TLG32" s="46"/>
      <c r="TLH32" s="46"/>
      <c r="TLI32" s="46"/>
      <c r="TLJ32" s="46"/>
      <c r="TLK32" s="46"/>
      <c r="TLL32" s="46"/>
      <c r="TLM32" s="46"/>
      <c r="TLN32" s="46"/>
      <c r="TLO32" s="46"/>
      <c r="TLP32" s="46"/>
      <c r="TLQ32" s="46"/>
      <c r="TLR32" s="46"/>
      <c r="TLS32" s="46"/>
      <c r="TLT32" s="46"/>
      <c r="TLU32" s="46"/>
      <c r="TLV32" s="46"/>
      <c r="TLW32" s="46"/>
      <c r="TLX32" s="46"/>
      <c r="TLY32" s="46"/>
      <c r="TLZ32" s="46"/>
      <c r="TMA32" s="46"/>
      <c r="TMB32" s="46"/>
      <c r="TMC32" s="46"/>
      <c r="TMD32" s="46"/>
      <c r="TME32" s="46"/>
      <c r="TMF32" s="46"/>
      <c r="TMG32" s="46"/>
      <c r="TMH32" s="46"/>
      <c r="TMI32" s="46"/>
      <c r="TMJ32" s="46"/>
      <c r="TMK32" s="46"/>
      <c r="TML32" s="46"/>
      <c r="TMM32" s="46"/>
      <c r="TMN32" s="46"/>
      <c r="TMO32" s="46"/>
      <c r="TMP32" s="46"/>
      <c r="TMQ32" s="46"/>
      <c r="TMR32" s="46"/>
      <c r="TMS32" s="46"/>
      <c r="TMT32" s="46"/>
      <c r="TMU32" s="46"/>
      <c r="TMV32" s="46"/>
      <c r="TMW32" s="46"/>
      <c r="TMX32" s="46"/>
      <c r="TMY32" s="46"/>
      <c r="TMZ32" s="46"/>
      <c r="TNA32" s="46"/>
      <c r="TNB32" s="46"/>
      <c r="TNC32" s="46"/>
      <c r="TND32" s="46"/>
      <c r="TNE32" s="46"/>
      <c r="TNF32" s="46"/>
      <c r="TNG32" s="46"/>
      <c r="TNH32" s="46"/>
      <c r="TNI32" s="46"/>
      <c r="TNJ32" s="46"/>
      <c r="TNK32" s="46"/>
      <c r="TNL32" s="46"/>
      <c r="TNM32" s="46"/>
      <c r="TNN32" s="46"/>
      <c r="TNO32" s="46"/>
      <c r="TNP32" s="46"/>
      <c r="TNQ32" s="46"/>
      <c r="TNR32" s="46"/>
      <c r="TNS32" s="46"/>
      <c r="TNT32" s="46"/>
      <c r="TNU32" s="46"/>
      <c r="TNV32" s="46"/>
      <c r="TNW32" s="46"/>
      <c r="TNX32" s="46"/>
      <c r="TNY32" s="46"/>
      <c r="TNZ32" s="46"/>
      <c r="TOA32" s="46"/>
      <c r="TOB32" s="46"/>
      <c r="TOC32" s="46"/>
      <c r="TOD32" s="46"/>
      <c r="TOE32" s="46"/>
      <c r="TOF32" s="46"/>
      <c r="TOG32" s="46"/>
      <c r="TOH32" s="46"/>
      <c r="TOI32" s="46"/>
      <c r="TOJ32" s="46"/>
      <c r="TOK32" s="46"/>
      <c r="TOL32" s="46"/>
      <c r="TOM32" s="46"/>
      <c r="TON32" s="46"/>
      <c r="TOO32" s="46"/>
      <c r="TOP32" s="46"/>
      <c r="TOQ32" s="46"/>
      <c r="TOR32" s="46"/>
      <c r="TOS32" s="46"/>
      <c r="TOT32" s="46"/>
      <c r="TOU32" s="46"/>
      <c r="TOV32" s="46"/>
      <c r="TOW32" s="46"/>
      <c r="TOX32" s="46"/>
      <c r="TOY32" s="46"/>
      <c r="TOZ32" s="46"/>
      <c r="TPA32" s="46"/>
      <c r="TPB32" s="46"/>
      <c r="TPC32" s="46"/>
      <c r="TPD32" s="46"/>
      <c r="TPE32" s="46"/>
      <c r="TPF32" s="46"/>
      <c r="TPG32" s="46"/>
      <c r="TPH32" s="46"/>
      <c r="TPI32" s="46"/>
      <c r="TPJ32" s="46"/>
      <c r="TPK32" s="46"/>
      <c r="TPL32" s="46"/>
      <c r="TPM32" s="46"/>
      <c r="TPN32" s="46"/>
      <c r="TPO32" s="46"/>
      <c r="TPP32" s="46"/>
      <c r="TPQ32" s="46"/>
      <c r="TPR32" s="46"/>
      <c r="TPS32" s="46"/>
      <c r="TPT32" s="46"/>
      <c r="TPU32" s="46"/>
      <c r="TPV32" s="46"/>
      <c r="TPW32" s="46"/>
      <c r="TPX32" s="46"/>
      <c r="TPY32" s="46"/>
      <c r="TPZ32" s="46"/>
      <c r="TQA32" s="46"/>
      <c r="TQB32" s="46"/>
      <c r="TQC32" s="46"/>
      <c r="TQD32" s="46"/>
      <c r="TQE32" s="46"/>
      <c r="TQF32" s="46"/>
      <c r="TQG32" s="46"/>
      <c r="TQH32" s="46"/>
      <c r="TQI32" s="46"/>
      <c r="TQJ32" s="46"/>
      <c r="TQK32" s="46"/>
      <c r="TQL32" s="46"/>
      <c r="TQM32" s="46"/>
      <c r="TQN32" s="46"/>
      <c r="TQO32" s="46"/>
      <c r="TQP32" s="46"/>
      <c r="TQQ32" s="46"/>
      <c r="TQR32" s="46"/>
      <c r="TQS32" s="46"/>
      <c r="TQT32" s="46"/>
      <c r="TQU32" s="46"/>
      <c r="TQV32" s="46"/>
      <c r="TQW32" s="46"/>
      <c r="TQX32" s="46"/>
      <c r="TQY32" s="46"/>
      <c r="TQZ32" s="46"/>
      <c r="TRA32" s="46"/>
      <c r="TRB32" s="46"/>
      <c r="TRC32" s="46"/>
      <c r="TRD32" s="46"/>
      <c r="TRE32" s="46"/>
      <c r="TRF32" s="46"/>
      <c r="TRG32" s="46"/>
      <c r="TRH32" s="46"/>
      <c r="TRI32" s="46"/>
      <c r="TRJ32" s="46"/>
      <c r="TRK32" s="46"/>
      <c r="TRL32" s="46"/>
      <c r="TRM32" s="46"/>
      <c r="TRN32" s="46"/>
      <c r="TRO32" s="46"/>
      <c r="TRP32" s="46"/>
      <c r="TRQ32" s="46"/>
      <c r="TRR32" s="46"/>
      <c r="TRS32" s="46"/>
      <c r="TRT32" s="46"/>
      <c r="TRU32" s="46"/>
      <c r="TRV32" s="46"/>
      <c r="TRW32" s="46"/>
      <c r="TRX32" s="46"/>
      <c r="TRY32" s="46"/>
      <c r="TRZ32" s="46"/>
      <c r="TSA32" s="46"/>
      <c r="TSB32" s="46"/>
      <c r="TSC32" s="46"/>
      <c r="TSD32" s="46"/>
      <c r="TSE32" s="46"/>
      <c r="TSF32" s="46"/>
      <c r="TSG32" s="46"/>
      <c r="TSH32" s="46"/>
      <c r="TSI32" s="46"/>
      <c r="TSJ32" s="46"/>
      <c r="TSK32" s="46"/>
      <c r="TSL32" s="46"/>
      <c r="TSM32" s="46"/>
      <c r="TSN32" s="46"/>
      <c r="TSO32" s="46"/>
      <c r="TSP32" s="46"/>
      <c r="TSQ32" s="46"/>
      <c r="TSR32" s="46"/>
      <c r="TSS32" s="46"/>
      <c r="TST32" s="46"/>
      <c r="TSU32" s="46"/>
      <c r="TSV32" s="46"/>
      <c r="TSW32" s="46"/>
      <c r="TSX32" s="46"/>
      <c r="TSY32" s="46"/>
      <c r="TSZ32" s="46"/>
      <c r="TTA32" s="46"/>
      <c r="TTB32" s="46"/>
      <c r="TTC32" s="46"/>
      <c r="TTD32" s="46"/>
      <c r="TTE32" s="46"/>
      <c r="TTF32" s="46"/>
      <c r="TTG32" s="46"/>
      <c r="TTH32" s="46"/>
      <c r="TTI32" s="46"/>
      <c r="TTJ32" s="46"/>
      <c r="TTK32" s="46"/>
      <c r="TTL32" s="46"/>
      <c r="TTM32" s="46"/>
      <c r="TTN32" s="46"/>
      <c r="TTO32" s="46"/>
      <c r="TTP32" s="46"/>
      <c r="TTQ32" s="46"/>
      <c r="TTR32" s="46"/>
      <c r="TTS32" s="46"/>
      <c r="TTT32" s="46"/>
      <c r="TTU32" s="46"/>
      <c r="TTV32" s="46"/>
      <c r="TTW32" s="46"/>
      <c r="TTX32" s="46"/>
      <c r="TTY32" s="46"/>
      <c r="TTZ32" s="46"/>
      <c r="TUA32" s="46"/>
      <c r="TUB32" s="46"/>
      <c r="TUC32" s="46"/>
      <c r="TUD32" s="46"/>
      <c r="TUE32" s="46"/>
      <c r="TUF32" s="46"/>
      <c r="TUG32" s="46"/>
      <c r="TUH32" s="46"/>
      <c r="TUI32" s="46"/>
      <c r="TUJ32" s="46"/>
      <c r="TUK32" s="46"/>
      <c r="TUL32" s="46"/>
      <c r="TUM32" s="46"/>
      <c r="TUN32" s="46"/>
      <c r="TUO32" s="46"/>
      <c r="TUP32" s="46"/>
      <c r="TUQ32" s="46"/>
      <c r="TUR32" s="46"/>
      <c r="TUS32" s="46"/>
      <c r="TUT32" s="46"/>
      <c r="TUU32" s="46"/>
      <c r="TUV32" s="46"/>
      <c r="TUW32" s="46"/>
      <c r="TUX32" s="46"/>
      <c r="TUY32" s="46"/>
      <c r="TUZ32" s="46"/>
      <c r="TVA32" s="46"/>
      <c r="TVB32" s="46"/>
      <c r="TVC32" s="46"/>
      <c r="TVD32" s="46"/>
      <c r="TVE32" s="46"/>
      <c r="TVF32" s="46"/>
      <c r="TVG32" s="46"/>
      <c r="TVH32" s="46"/>
      <c r="TVI32" s="46"/>
      <c r="TVJ32" s="46"/>
      <c r="TVK32" s="46"/>
      <c r="TVL32" s="46"/>
      <c r="TVM32" s="46"/>
      <c r="TVN32" s="46"/>
      <c r="TVO32" s="46"/>
      <c r="TVP32" s="46"/>
      <c r="TVQ32" s="46"/>
      <c r="TVR32" s="46"/>
      <c r="TVS32" s="46"/>
      <c r="TVT32" s="46"/>
      <c r="TVU32" s="46"/>
      <c r="TVV32" s="46"/>
      <c r="TVW32" s="46"/>
      <c r="TVX32" s="46"/>
      <c r="TVY32" s="46"/>
      <c r="TVZ32" s="46"/>
      <c r="TWA32" s="46"/>
      <c r="TWB32" s="46"/>
      <c r="TWC32" s="46"/>
      <c r="TWD32" s="46"/>
      <c r="TWE32" s="46"/>
      <c r="TWF32" s="46"/>
      <c r="TWG32" s="46"/>
      <c r="TWH32" s="46"/>
      <c r="TWI32" s="46"/>
      <c r="TWJ32" s="46"/>
      <c r="TWK32" s="46"/>
      <c r="TWL32" s="46"/>
      <c r="TWM32" s="46"/>
      <c r="TWN32" s="46"/>
      <c r="TWO32" s="46"/>
      <c r="TWP32" s="46"/>
      <c r="TWQ32" s="46"/>
      <c r="TWR32" s="46"/>
      <c r="TWS32" s="46"/>
      <c r="TWT32" s="46"/>
      <c r="TWU32" s="46"/>
      <c r="TWV32" s="46"/>
      <c r="TWW32" s="46"/>
      <c r="TWX32" s="46"/>
      <c r="TWY32" s="46"/>
      <c r="TWZ32" s="46"/>
      <c r="TXA32" s="46"/>
      <c r="TXB32" s="46"/>
      <c r="TXC32" s="46"/>
      <c r="TXD32" s="46"/>
      <c r="TXE32" s="46"/>
      <c r="TXF32" s="46"/>
      <c r="TXG32" s="46"/>
      <c r="TXH32" s="46"/>
      <c r="TXI32" s="46"/>
      <c r="TXJ32" s="46"/>
      <c r="TXK32" s="46"/>
      <c r="TXL32" s="46"/>
      <c r="TXM32" s="46"/>
      <c r="TXN32" s="46"/>
      <c r="TXO32" s="46"/>
      <c r="TXP32" s="46"/>
      <c r="TXQ32" s="46"/>
      <c r="TXR32" s="46"/>
      <c r="TXS32" s="46"/>
      <c r="TXT32" s="46"/>
      <c r="TXU32" s="46"/>
      <c r="TXV32" s="46"/>
      <c r="TXW32" s="46"/>
      <c r="TXX32" s="46"/>
      <c r="TXY32" s="46"/>
      <c r="TXZ32" s="46"/>
      <c r="TYA32" s="46"/>
      <c r="TYB32" s="46"/>
      <c r="TYC32" s="46"/>
      <c r="TYD32" s="46"/>
      <c r="TYE32" s="46"/>
      <c r="TYF32" s="46"/>
      <c r="TYG32" s="46"/>
      <c r="TYH32" s="46"/>
      <c r="TYI32" s="46"/>
      <c r="TYJ32" s="46"/>
      <c r="TYK32" s="46"/>
      <c r="TYL32" s="46"/>
      <c r="TYM32" s="46"/>
      <c r="TYN32" s="46"/>
      <c r="TYO32" s="46"/>
      <c r="TYP32" s="46"/>
      <c r="TYQ32" s="46"/>
      <c r="TYR32" s="46"/>
      <c r="TYS32" s="46"/>
      <c r="TYT32" s="46"/>
      <c r="TYU32" s="46"/>
      <c r="TYV32" s="46"/>
      <c r="TYW32" s="46"/>
      <c r="TYX32" s="46"/>
      <c r="TYY32" s="46"/>
      <c r="TYZ32" s="46"/>
      <c r="TZA32" s="46"/>
      <c r="TZB32" s="46"/>
      <c r="TZC32" s="46"/>
      <c r="TZD32" s="46"/>
      <c r="TZE32" s="46"/>
      <c r="TZF32" s="46"/>
      <c r="TZG32" s="46"/>
      <c r="TZH32" s="46"/>
      <c r="TZI32" s="46"/>
      <c r="TZJ32" s="46"/>
      <c r="TZK32" s="46"/>
      <c r="TZL32" s="46"/>
      <c r="TZM32" s="46"/>
      <c r="TZN32" s="46"/>
      <c r="TZO32" s="46"/>
      <c r="TZP32" s="46"/>
      <c r="TZQ32" s="46"/>
      <c r="TZR32" s="46"/>
      <c r="TZS32" s="46"/>
      <c r="TZT32" s="46"/>
      <c r="TZU32" s="46"/>
      <c r="TZV32" s="46"/>
      <c r="TZW32" s="46"/>
      <c r="TZX32" s="46"/>
      <c r="TZY32" s="46"/>
      <c r="TZZ32" s="46"/>
      <c r="UAA32" s="46"/>
      <c r="UAB32" s="46"/>
      <c r="UAC32" s="46"/>
      <c r="UAD32" s="46"/>
      <c r="UAE32" s="46"/>
      <c r="UAF32" s="46"/>
      <c r="UAG32" s="46"/>
      <c r="UAH32" s="46"/>
      <c r="UAI32" s="46"/>
      <c r="UAJ32" s="46"/>
      <c r="UAK32" s="46"/>
      <c r="UAL32" s="46"/>
      <c r="UAM32" s="46"/>
      <c r="UAN32" s="46"/>
      <c r="UAO32" s="46"/>
      <c r="UAP32" s="46"/>
      <c r="UAQ32" s="46"/>
      <c r="UAR32" s="46"/>
      <c r="UAS32" s="46"/>
      <c r="UAT32" s="46"/>
      <c r="UAU32" s="46"/>
      <c r="UAV32" s="46"/>
      <c r="UAW32" s="46"/>
      <c r="UAX32" s="46"/>
      <c r="UAY32" s="46"/>
      <c r="UAZ32" s="46"/>
      <c r="UBA32" s="46"/>
      <c r="UBB32" s="46"/>
      <c r="UBC32" s="46"/>
      <c r="UBD32" s="46"/>
      <c r="UBE32" s="46"/>
      <c r="UBF32" s="46"/>
      <c r="UBG32" s="46"/>
      <c r="UBH32" s="46"/>
      <c r="UBI32" s="46"/>
      <c r="UBJ32" s="46"/>
      <c r="UBK32" s="46"/>
      <c r="UBL32" s="46"/>
      <c r="UBM32" s="46"/>
      <c r="UBN32" s="46"/>
      <c r="UBO32" s="46"/>
      <c r="UBP32" s="46"/>
      <c r="UBQ32" s="46"/>
      <c r="UBR32" s="46"/>
      <c r="UBS32" s="46"/>
      <c r="UBT32" s="46"/>
      <c r="UBU32" s="46"/>
      <c r="UBV32" s="46"/>
      <c r="UBW32" s="46"/>
      <c r="UBX32" s="46"/>
      <c r="UBY32" s="46"/>
      <c r="UBZ32" s="46"/>
      <c r="UCA32" s="46"/>
      <c r="UCB32" s="46"/>
      <c r="UCC32" s="46"/>
      <c r="UCD32" s="46"/>
      <c r="UCE32" s="46"/>
      <c r="UCF32" s="46"/>
      <c r="UCG32" s="46"/>
      <c r="UCH32" s="46"/>
      <c r="UCI32" s="46"/>
      <c r="UCJ32" s="46"/>
      <c r="UCK32" s="46"/>
      <c r="UCL32" s="46"/>
      <c r="UCM32" s="46"/>
      <c r="UCN32" s="46"/>
      <c r="UCO32" s="46"/>
      <c r="UCP32" s="46"/>
      <c r="UCQ32" s="46"/>
      <c r="UCR32" s="46"/>
      <c r="UCS32" s="46"/>
      <c r="UCT32" s="46"/>
      <c r="UCU32" s="46"/>
      <c r="UCV32" s="46"/>
      <c r="UCW32" s="46"/>
      <c r="UCX32" s="46"/>
      <c r="UCY32" s="46"/>
      <c r="UCZ32" s="46"/>
      <c r="UDA32" s="46"/>
      <c r="UDB32" s="46"/>
      <c r="UDC32" s="46"/>
      <c r="UDD32" s="46"/>
      <c r="UDE32" s="46"/>
      <c r="UDF32" s="46"/>
      <c r="UDG32" s="46"/>
      <c r="UDH32" s="46"/>
      <c r="UDI32" s="46"/>
      <c r="UDJ32" s="46"/>
      <c r="UDK32" s="46"/>
      <c r="UDL32" s="46"/>
      <c r="UDM32" s="46"/>
      <c r="UDN32" s="46"/>
      <c r="UDO32" s="46"/>
      <c r="UDP32" s="46"/>
      <c r="UDQ32" s="46"/>
      <c r="UDR32" s="46"/>
      <c r="UDS32" s="46"/>
      <c r="UDT32" s="46"/>
      <c r="UDU32" s="46"/>
      <c r="UDV32" s="46"/>
      <c r="UDW32" s="46"/>
      <c r="UDX32" s="46"/>
      <c r="UDY32" s="46"/>
      <c r="UDZ32" s="46"/>
      <c r="UEA32" s="46"/>
      <c r="UEB32" s="46"/>
      <c r="UEC32" s="46"/>
      <c r="UED32" s="46"/>
      <c r="UEE32" s="46"/>
      <c r="UEF32" s="46"/>
      <c r="UEG32" s="46"/>
      <c r="UEH32" s="46"/>
      <c r="UEI32" s="46"/>
      <c r="UEJ32" s="46"/>
      <c r="UEK32" s="46"/>
      <c r="UEL32" s="46"/>
      <c r="UEM32" s="46"/>
      <c r="UEN32" s="46"/>
      <c r="UEO32" s="46"/>
      <c r="UEP32" s="46"/>
      <c r="UEQ32" s="46"/>
      <c r="UER32" s="46"/>
      <c r="UES32" s="46"/>
      <c r="UET32" s="46"/>
      <c r="UEU32" s="46"/>
      <c r="UEV32" s="46"/>
      <c r="UEW32" s="46"/>
      <c r="UEX32" s="46"/>
      <c r="UEY32" s="46"/>
      <c r="UEZ32" s="46"/>
      <c r="UFA32" s="46"/>
      <c r="UFB32" s="46"/>
      <c r="UFC32" s="46"/>
      <c r="UFD32" s="46"/>
      <c r="UFE32" s="46"/>
      <c r="UFF32" s="46"/>
      <c r="UFG32" s="46"/>
      <c r="UFH32" s="46"/>
      <c r="UFI32" s="46"/>
      <c r="UFJ32" s="46"/>
      <c r="UFK32" s="46"/>
      <c r="UFL32" s="46"/>
      <c r="UFM32" s="46"/>
      <c r="UFN32" s="46"/>
      <c r="UFO32" s="46"/>
      <c r="UFP32" s="46"/>
      <c r="UFQ32" s="46"/>
      <c r="UFR32" s="46"/>
      <c r="UFS32" s="46"/>
      <c r="UFT32" s="46"/>
      <c r="UFU32" s="46"/>
      <c r="UFV32" s="46"/>
      <c r="UFW32" s="46"/>
      <c r="UFX32" s="46"/>
      <c r="UFY32" s="46"/>
      <c r="UFZ32" s="46"/>
      <c r="UGA32" s="46"/>
      <c r="UGB32" s="46"/>
      <c r="UGC32" s="46"/>
      <c r="UGD32" s="46"/>
      <c r="UGE32" s="46"/>
      <c r="UGF32" s="46"/>
      <c r="UGG32" s="46"/>
      <c r="UGH32" s="46"/>
      <c r="UGI32" s="46"/>
      <c r="UGJ32" s="46"/>
      <c r="UGK32" s="46"/>
      <c r="UGL32" s="46"/>
      <c r="UGM32" s="46"/>
      <c r="UGN32" s="46"/>
      <c r="UGO32" s="46"/>
      <c r="UGP32" s="46"/>
      <c r="UGQ32" s="46"/>
      <c r="UGR32" s="46"/>
      <c r="UGS32" s="46"/>
      <c r="UGT32" s="46"/>
      <c r="UGU32" s="46"/>
      <c r="UGV32" s="46"/>
      <c r="UGW32" s="46"/>
      <c r="UGX32" s="46"/>
      <c r="UGY32" s="46"/>
      <c r="UGZ32" s="46"/>
      <c r="UHA32" s="46"/>
      <c r="UHB32" s="46"/>
      <c r="UHC32" s="46"/>
      <c r="UHD32" s="46"/>
      <c r="UHE32" s="46"/>
      <c r="UHF32" s="46"/>
      <c r="UHG32" s="46"/>
      <c r="UHH32" s="46"/>
      <c r="UHI32" s="46"/>
      <c r="UHJ32" s="46"/>
      <c r="UHK32" s="46"/>
      <c r="UHL32" s="46"/>
      <c r="UHM32" s="46"/>
      <c r="UHN32" s="46"/>
      <c r="UHO32" s="46"/>
      <c r="UHP32" s="46"/>
      <c r="UHQ32" s="46"/>
      <c r="UHR32" s="46"/>
      <c r="UHS32" s="46"/>
      <c r="UHT32" s="46"/>
      <c r="UHU32" s="46"/>
      <c r="UHV32" s="46"/>
      <c r="UHW32" s="46"/>
      <c r="UHX32" s="46"/>
      <c r="UHY32" s="46"/>
      <c r="UHZ32" s="46"/>
      <c r="UIA32" s="46"/>
      <c r="UIB32" s="46"/>
      <c r="UIC32" s="46"/>
      <c r="UID32" s="46"/>
      <c r="UIE32" s="46"/>
      <c r="UIF32" s="46"/>
      <c r="UIG32" s="46"/>
      <c r="UIH32" s="46"/>
      <c r="UII32" s="46"/>
      <c r="UIJ32" s="46"/>
      <c r="UIK32" s="46"/>
      <c r="UIL32" s="46"/>
      <c r="UIM32" s="46"/>
      <c r="UIN32" s="46"/>
      <c r="UIO32" s="46"/>
      <c r="UIP32" s="46"/>
      <c r="UIQ32" s="46"/>
      <c r="UIR32" s="46"/>
      <c r="UIS32" s="46"/>
      <c r="UIT32" s="46"/>
      <c r="UIU32" s="46"/>
      <c r="UIV32" s="46"/>
      <c r="UIW32" s="46"/>
      <c r="UIX32" s="46"/>
      <c r="UIY32" s="46"/>
      <c r="UIZ32" s="46"/>
      <c r="UJA32" s="46"/>
      <c r="UJB32" s="46"/>
      <c r="UJC32" s="46"/>
      <c r="UJD32" s="46"/>
      <c r="UJE32" s="46"/>
      <c r="UJF32" s="46"/>
      <c r="UJG32" s="46"/>
      <c r="UJH32" s="46"/>
      <c r="UJI32" s="46"/>
      <c r="UJJ32" s="46"/>
      <c r="UJK32" s="46"/>
      <c r="UJL32" s="46"/>
      <c r="UJM32" s="46"/>
      <c r="UJN32" s="46"/>
      <c r="UJO32" s="46"/>
      <c r="UJP32" s="46"/>
      <c r="UJQ32" s="46"/>
      <c r="UJR32" s="46"/>
      <c r="UJS32" s="46"/>
      <c r="UJT32" s="46"/>
      <c r="UJU32" s="46"/>
      <c r="UJV32" s="46"/>
      <c r="UJW32" s="46"/>
      <c r="UJX32" s="46"/>
      <c r="UJY32" s="46"/>
      <c r="UJZ32" s="46"/>
      <c r="UKA32" s="46"/>
      <c r="UKB32" s="46"/>
      <c r="UKC32" s="46"/>
      <c r="UKD32" s="46"/>
      <c r="UKE32" s="46"/>
      <c r="UKF32" s="46"/>
      <c r="UKG32" s="46"/>
      <c r="UKH32" s="46"/>
      <c r="UKI32" s="46"/>
      <c r="UKJ32" s="46"/>
      <c r="UKK32" s="46"/>
      <c r="UKL32" s="46"/>
      <c r="UKM32" s="46"/>
      <c r="UKN32" s="46"/>
      <c r="UKO32" s="46"/>
      <c r="UKP32" s="46"/>
      <c r="UKQ32" s="46"/>
      <c r="UKR32" s="46"/>
      <c r="UKS32" s="46"/>
      <c r="UKT32" s="46"/>
      <c r="UKU32" s="46"/>
      <c r="UKV32" s="46"/>
      <c r="UKW32" s="46"/>
      <c r="UKX32" s="46"/>
      <c r="UKY32" s="46"/>
      <c r="UKZ32" s="46"/>
      <c r="ULA32" s="46"/>
      <c r="ULB32" s="46"/>
      <c r="ULC32" s="46"/>
      <c r="ULD32" s="46"/>
      <c r="ULE32" s="46"/>
      <c r="ULF32" s="46"/>
      <c r="ULG32" s="46"/>
      <c r="ULH32" s="46"/>
      <c r="ULI32" s="46"/>
      <c r="ULJ32" s="46"/>
      <c r="ULK32" s="46"/>
      <c r="ULL32" s="46"/>
      <c r="ULM32" s="46"/>
      <c r="ULN32" s="46"/>
      <c r="ULO32" s="46"/>
      <c r="ULP32" s="46"/>
      <c r="ULQ32" s="46"/>
      <c r="ULR32" s="46"/>
      <c r="ULS32" s="46"/>
      <c r="ULT32" s="46"/>
      <c r="ULU32" s="46"/>
      <c r="ULV32" s="46"/>
      <c r="ULW32" s="46"/>
      <c r="ULX32" s="46"/>
      <c r="ULY32" s="46"/>
      <c r="ULZ32" s="46"/>
      <c r="UMA32" s="46"/>
      <c r="UMB32" s="46"/>
      <c r="UMC32" s="46"/>
      <c r="UMD32" s="46"/>
      <c r="UME32" s="46"/>
      <c r="UMF32" s="46"/>
      <c r="UMG32" s="46"/>
      <c r="UMH32" s="46"/>
      <c r="UMI32" s="46"/>
      <c r="UMJ32" s="46"/>
      <c r="UMK32" s="46"/>
      <c r="UML32" s="46"/>
      <c r="UMM32" s="46"/>
      <c r="UMN32" s="46"/>
      <c r="UMO32" s="46"/>
      <c r="UMP32" s="46"/>
      <c r="UMQ32" s="46"/>
      <c r="UMR32" s="46"/>
      <c r="UMS32" s="46"/>
      <c r="UMT32" s="46"/>
      <c r="UMU32" s="46"/>
      <c r="UMV32" s="46"/>
      <c r="UMW32" s="46"/>
      <c r="UMX32" s="46"/>
      <c r="UMY32" s="46"/>
      <c r="UMZ32" s="46"/>
      <c r="UNA32" s="46"/>
      <c r="UNB32" s="46"/>
      <c r="UNC32" s="46"/>
      <c r="UND32" s="46"/>
      <c r="UNE32" s="46"/>
      <c r="UNF32" s="46"/>
      <c r="UNG32" s="46"/>
      <c r="UNH32" s="46"/>
      <c r="UNI32" s="46"/>
      <c r="UNJ32" s="46"/>
      <c r="UNK32" s="46"/>
      <c r="UNL32" s="46"/>
      <c r="UNM32" s="46"/>
      <c r="UNN32" s="46"/>
      <c r="UNO32" s="46"/>
      <c r="UNP32" s="46"/>
      <c r="UNQ32" s="46"/>
      <c r="UNR32" s="46"/>
      <c r="UNS32" s="46"/>
      <c r="UNT32" s="46"/>
      <c r="UNU32" s="46"/>
      <c r="UNV32" s="46"/>
      <c r="UNW32" s="46"/>
      <c r="UNX32" s="46"/>
      <c r="UNY32" s="46"/>
      <c r="UNZ32" s="46"/>
      <c r="UOA32" s="46"/>
      <c r="UOB32" s="46"/>
      <c r="UOC32" s="46"/>
      <c r="UOD32" s="46"/>
      <c r="UOE32" s="46"/>
      <c r="UOF32" s="46"/>
      <c r="UOG32" s="46"/>
      <c r="UOH32" s="46"/>
      <c r="UOI32" s="46"/>
      <c r="UOJ32" s="46"/>
      <c r="UOK32" s="46"/>
      <c r="UOL32" s="46"/>
      <c r="UOM32" s="46"/>
      <c r="UON32" s="46"/>
      <c r="UOO32" s="46"/>
      <c r="UOP32" s="46"/>
      <c r="UOQ32" s="46"/>
      <c r="UOR32" s="46"/>
      <c r="UOS32" s="46"/>
      <c r="UOT32" s="46"/>
      <c r="UOU32" s="46"/>
      <c r="UOV32" s="46"/>
      <c r="UOW32" s="46"/>
      <c r="UOX32" s="46"/>
      <c r="UOY32" s="46"/>
      <c r="UOZ32" s="46"/>
      <c r="UPA32" s="46"/>
      <c r="UPB32" s="46"/>
      <c r="UPC32" s="46"/>
      <c r="UPD32" s="46"/>
      <c r="UPE32" s="46"/>
      <c r="UPF32" s="46"/>
      <c r="UPG32" s="46"/>
      <c r="UPH32" s="46"/>
      <c r="UPI32" s="46"/>
      <c r="UPJ32" s="46"/>
      <c r="UPK32" s="46"/>
      <c r="UPL32" s="46"/>
      <c r="UPM32" s="46"/>
      <c r="UPN32" s="46"/>
      <c r="UPO32" s="46"/>
      <c r="UPP32" s="46"/>
      <c r="UPQ32" s="46"/>
      <c r="UPR32" s="46"/>
      <c r="UPS32" s="46"/>
      <c r="UPT32" s="46"/>
      <c r="UPU32" s="46"/>
      <c r="UPV32" s="46"/>
      <c r="UPW32" s="46"/>
      <c r="UPX32" s="46"/>
      <c r="UPY32" s="46"/>
      <c r="UPZ32" s="46"/>
      <c r="UQA32" s="46"/>
      <c r="UQB32" s="46"/>
      <c r="UQC32" s="46"/>
      <c r="UQD32" s="46"/>
      <c r="UQE32" s="46"/>
      <c r="UQF32" s="46"/>
      <c r="UQG32" s="46"/>
      <c r="UQH32" s="46"/>
      <c r="UQI32" s="46"/>
      <c r="UQJ32" s="46"/>
      <c r="UQK32" s="46"/>
      <c r="UQL32" s="46"/>
      <c r="UQM32" s="46"/>
      <c r="UQN32" s="46"/>
      <c r="UQO32" s="46"/>
      <c r="UQP32" s="46"/>
      <c r="UQQ32" s="46"/>
      <c r="UQR32" s="46"/>
      <c r="UQS32" s="46"/>
      <c r="UQT32" s="46"/>
      <c r="UQU32" s="46"/>
      <c r="UQV32" s="46"/>
      <c r="UQW32" s="46"/>
      <c r="UQX32" s="46"/>
      <c r="UQY32" s="46"/>
      <c r="UQZ32" s="46"/>
      <c r="URA32" s="46"/>
      <c r="URB32" s="46"/>
      <c r="URC32" s="46"/>
      <c r="URD32" s="46"/>
      <c r="URE32" s="46"/>
      <c r="URF32" s="46"/>
      <c r="URG32" s="46"/>
      <c r="URH32" s="46"/>
      <c r="URI32" s="46"/>
      <c r="URJ32" s="46"/>
      <c r="URK32" s="46"/>
      <c r="URL32" s="46"/>
      <c r="URM32" s="46"/>
      <c r="URN32" s="46"/>
      <c r="URO32" s="46"/>
      <c r="URP32" s="46"/>
      <c r="URQ32" s="46"/>
      <c r="URR32" s="46"/>
      <c r="URS32" s="46"/>
      <c r="URT32" s="46"/>
      <c r="URU32" s="46"/>
      <c r="URV32" s="46"/>
      <c r="URW32" s="46"/>
      <c r="URX32" s="46"/>
      <c r="URY32" s="46"/>
      <c r="URZ32" s="46"/>
      <c r="USA32" s="46"/>
      <c r="USB32" s="46"/>
      <c r="USC32" s="46"/>
      <c r="USD32" s="46"/>
      <c r="USE32" s="46"/>
      <c r="USF32" s="46"/>
      <c r="USG32" s="46"/>
      <c r="USH32" s="46"/>
      <c r="USI32" s="46"/>
      <c r="USJ32" s="46"/>
      <c r="USK32" s="46"/>
      <c r="USL32" s="46"/>
      <c r="USM32" s="46"/>
      <c r="USN32" s="46"/>
      <c r="USO32" s="46"/>
      <c r="USP32" s="46"/>
      <c r="USQ32" s="46"/>
      <c r="USR32" s="46"/>
      <c r="USS32" s="46"/>
      <c r="UST32" s="46"/>
      <c r="USU32" s="46"/>
      <c r="USV32" s="46"/>
      <c r="USW32" s="46"/>
      <c r="USX32" s="46"/>
      <c r="USY32" s="46"/>
      <c r="USZ32" s="46"/>
      <c r="UTA32" s="46"/>
      <c r="UTB32" s="46"/>
      <c r="UTC32" s="46"/>
      <c r="UTD32" s="46"/>
      <c r="UTE32" s="46"/>
      <c r="UTF32" s="46"/>
      <c r="UTG32" s="46"/>
      <c r="UTH32" s="46"/>
      <c r="UTI32" s="46"/>
      <c r="UTJ32" s="46"/>
      <c r="UTK32" s="46"/>
      <c r="UTL32" s="46"/>
      <c r="UTM32" s="46"/>
      <c r="UTN32" s="46"/>
      <c r="UTO32" s="46"/>
      <c r="UTP32" s="46"/>
      <c r="UTQ32" s="46"/>
      <c r="UTR32" s="46"/>
      <c r="UTS32" s="46"/>
      <c r="UTT32" s="46"/>
      <c r="UTU32" s="46"/>
      <c r="UTV32" s="46"/>
      <c r="UTW32" s="46"/>
      <c r="UTX32" s="46"/>
      <c r="UTY32" s="46"/>
      <c r="UTZ32" s="46"/>
      <c r="UUA32" s="46"/>
      <c r="UUB32" s="46"/>
      <c r="UUC32" s="46"/>
      <c r="UUD32" s="46"/>
      <c r="UUE32" s="46"/>
      <c r="UUF32" s="46"/>
      <c r="UUG32" s="46"/>
      <c r="UUH32" s="46"/>
      <c r="UUI32" s="46"/>
      <c r="UUJ32" s="46"/>
      <c r="UUK32" s="46"/>
      <c r="UUL32" s="46"/>
      <c r="UUM32" s="46"/>
      <c r="UUN32" s="46"/>
      <c r="UUO32" s="46"/>
      <c r="UUP32" s="46"/>
      <c r="UUQ32" s="46"/>
      <c r="UUR32" s="46"/>
      <c r="UUS32" s="46"/>
      <c r="UUT32" s="46"/>
      <c r="UUU32" s="46"/>
      <c r="UUV32" s="46"/>
      <c r="UUW32" s="46"/>
      <c r="UUX32" s="46"/>
      <c r="UUY32" s="46"/>
      <c r="UUZ32" s="46"/>
      <c r="UVA32" s="46"/>
      <c r="UVB32" s="46"/>
      <c r="UVC32" s="46"/>
      <c r="UVD32" s="46"/>
      <c r="UVE32" s="46"/>
      <c r="UVF32" s="46"/>
      <c r="UVG32" s="46"/>
      <c r="UVH32" s="46"/>
      <c r="UVI32" s="46"/>
      <c r="UVJ32" s="46"/>
      <c r="UVK32" s="46"/>
      <c r="UVL32" s="46"/>
      <c r="UVM32" s="46"/>
      <c r="UVN32" s="46"/>
      <c r="UVO32" s="46"/>
      <c r="UVP32" s="46"/>
      <c r="UVQ32" s="46"/>
      <c r="UVR32" s="46"/>
      <c r="UVS32" s="46"/>
      <c r="UVT32" s="46"/>
      <c r="UVU32" s="46"/>
      <c r="UVV32" s="46"/>
      <c r="UVW32" s="46"/>
      <c r="UVX32" s="46"/>
      <c r="UVY32" s="46"/>
      <c r="UVZ32" s="46"/>
      <c r="UWA32" s="46"/>
      <c r="UWB32" s="46"/>
      <c r="UWC32" s="46"/>
      <c r="UWD32" s="46"/>
      <c r="UWE32" s="46"/>
      <c r="UWF32" s="46"/>
      <c r="UWG32" s="46"/>
      <c r="UWH32" s="46"/>
      <c r="UWI32" s="46"/>
      <c r="UWJ32" s="46"/>
      <c r="UWK32" s="46"/>
      <c r="UWL32" s="46"/>
      <c r="UWM32" s="46"/>
      <c r="UWN32" s="46"/>
      <c r="UWO32" s="46"/>
      <c r="UWP32" s="46"/>
      <c r="UWQ32" s="46"/>
      <c r="UWR32" s="46"/>
      <c r="UWS32" s="46"/>
      <c r="UWT32" s="46"/>
      <c r="UWU32" s="46"/>
      <c r="UWV32" s="46"/>
      <c r="UWW32" s="46"/>
      <c r="UWX32" s="46"/>
      <c r="UWY32" s="46"/>
      <c r="UWZ32" s="46"/>
      <c r="UXA32" s="46"/>
      <c r="UXB32" s="46"/>
      <c r="UXC32" s="46"/>
      <c r="UXD32" s="46"/>
      <c r="UXE32" s="46"/>
      <c r="UXF32" s="46"/>
      <c r="UXG32" s="46"/>
      <c r="UXH32" s="46"/>
      <c r="UXI32" s="46"/>
      <c r="UXJ32" s="46"/>
      <c r="UXK32" s="46"/>
      <c r="UXL32" s="46"/>
      <c r="UXM32" s="46"/>
      <c r="UXN32" s="46"/>
      <c r="UXO32" s="46"/>
      <c r="UXP32" s="46"/>
      <c r="UXQ32" s="46"/>
      <c r="UXR32" s="46"/>
      <c r="UXS32" s="46"/>
      <c r="UXT32" s="46"/>
      <c r="UXU32" s="46"/>
      <c r="UXV32" s="46"/>
      <c r="UXW32" s="46"/>
      <c r="UXX32" s="46"/>
      <c r="UXY32" s="46"/>
      <c r="UXZ32" s="46"/>
      <c r="UYA32" s="46"/>
      <c r="UYB32" s="46"/>
      <c r="UYC32" s="46"/>
      <c r="UYD32" s="46"/>
      <c r="UYE32" s="46"/>
      <c r="UYF32" s="46"/>
      <c r="UYG32" s="46"/>
      <c r="UYH32" s="46"/>
      <c r="UYI32" s="46"/>
      <c r="UYJ32" s="46"/>
      <c r="UYK32" s="46"/>
      <c r="UYL32" s="46"/>
      <c r="UYM32" s="46"/>
      <c r="UYN32" s="46"/>
      <c r="UYO32" s="46"/>
      <c r="UYP32" s="46"/>
      <c r="UYQ32" s="46"/>
      <c r="UYR32" s="46"/>
      <c r="UYS32" s="46"/>
      <c r="UYT32" s="46"/>
      <c r="UYU32" s="46"/>
      <c r="UYV32" s="46"/>
      <c r="UYW32" s="46"/>
      <c r="UYX32" s="46"/>
      <c r="UYY32" s="46"/>
      <c r="UYZ32" s="46"/>
      <c r="UZA32" s="46"/>
      <c r="UZB32" s="46"/>
      <c r="UZC32" s="46"/>
      <c r="UZD32" s="46"/>
      <c r="UZE32" s="46"/>
      <c r="UZF32" s="46"/>
      <c r="UZG32" s="46"/>
      <c r="UZH32" s="46"/>
      <c r="UZI32" s="46"/>
      <c r="UZJ32" s="46"/>
      <c r="UZK32" s="46"/>
      <c r="UZL32" s="46"/>
      <c r="UZM32" s="46"/>
      <c r="UZN32" s="46"/>
      <c r="UZO32" s="46"/>
      <c r="UZP32" s="46"/>
      <c r="UZQ32" s="46"/>
      <c r="UZR32" s="46"/>
      <c r="UZS32" s="46"/>
      <c r="UZT32" s="46"/>
      <c r="UZU32" s="46"/>
      <c r="UZV32" s="46"/>
      <c r="UZW32" s="46"/>
      <c r="UZX32" s="46"/>
      <c r="UZY32" s="46"/>
      <c r="UZZ32" s="46"/>
      <c r="VAA32" s="46"/>
      <c r="VAB32" s="46"/>
      <c r="VAC32" s="46"/>
      <c r="VAD32" s="46"/>
      <c r="VAE32" s="46"/>
      <c r="VAF32" s="46"/>
      <c r="VAG32" s="46"/>
      <c r="VAH32" s="46"/>
      <c r="VAI32" s="46"/>
      <c r="VAJ32" s="46"/>
      <c r="VAK32" s="46"/>
      <c r="VAL32" s="46"/>
      <c r="VAM32" s="46"/>
      <c r="VAN32" s="46"/>
      <c r="VAO32" s="46"/>
      <c r="VAP32" s="46"/>
      <c r="VAQ32" s="46"/>
      <c r="VAR32" s="46"/>
      <c r="VAS32" s="46"/>
      <c r="VAT32" s="46"/>
      <c r="VAU32" s="46"/>
      <c r="VAV32" s="46"/>
      <c r="VAW32" s="46"/>
      <c r="VAX32" s="46"/>
      <c r="VAY32" s="46"/>
      <c r="VAZ32" s="46"/>
      <c r="VBA32" s="46"/>
      <c r="VBB32" s="46"/>
      <c r="VBC32" s="46"/>
      <c r="VBD32" s="46"/>
      <c r="VBE32" s="46"/>
      <c r="VBF32" s="46"/>
      <c r="VBG32" s="46"/>
      <c r="VBH32" s="46"/>
      <c r="VBI32" s="46"/>
      <c r="VBJ32" s="46"/>
      <c r="VBK32" s="46"/>
      <c r="VBL32" s="46"/>
      <c r="VBM32" s="46"/>
      <c r="VBN32" s="46"/>
      <c r="VBO32" s="46"/>
      <c r="VBP32" s="46"/>
      <c r="VBQ32" s="46"/>
      <c r="VBR32" s="46"/>
      <c r="VBS32" s="46"/>
      <c r="VBT32" s="46"/>
      <c r="VBU32" s="46"/>
      <c r="VBV32" s="46"/>
      <c r="VBW32" s="46"/>
      <c r="VBX32" s="46"/>
      <c r="VBY32" s="46"/>
      <c r="VBZ32" s="46"/>
      <c r="VCA32" s="46"/>
      <c r="VCB32" s="46"/>
      <c r="VCC32" s="46"/>
      <c r="VCD32" s="46"/>
      <c r="VCE32" s="46"/>
      <c r="VCF32" s="46"/>
      <c r="VCG32" s="46"/>
      <c r="VCH32" s="46"/>
      <c r="VCI32" s="46"/>
      <c r="VCJ32" s="46"/>
      <c r="VCK32" s="46"/>
      <c r="VCL32" s="46"/>
      <c r="VCM32" s="46"/>
      <c r="VCN32" s="46"/>
      <c r="VCO32" s="46"/>
      <c r="VCP32" s="46"/>
      <c r="VCQ32" s="46"/>
      <c r="VCR32" s="46"/>
      <c r="VCS32" s="46"/>
      <c r="VCT32" s="46"/>
      <c r="VCU32" s="46"/>
      <c r="VCV32" s="46"/>
      <c r="VCW32" s="46"/>
      <c r="VCX32" s="46"/>
      <c r="VCY32" s="46"/>
      <c r="VCZ32" s="46"/>
      <c r="VDA32" s="46"/>
      <c r="VDB32" s="46"/>
      <c r="VDC32" s="46"/>
      <c r="VDD32" s="46"/>
      <c r="VDE32" s="46"/>
      <c r="VDF32" s="46"/>
      <c r="VDG32" s="46"/>
      <c r="VDH32" s="46"/>
      <c r="VDI32" s="46"/>
      <c r="VDJ32" s="46"/>
      <c r="VDK32" s="46"/>
      <c r="VDL32" s="46"/>
      <c r="VDM32" s="46"/>
      <c r="VDN32" s="46"/>
      <c r="VDO32" s="46"/>
      <c r="VDP32" s="46"/>
      <c r="VDQ32" s="46"/>
      <c r="VDR32" s="46"/>
      <c r="VDS32" s="46"/>
      <c r="VDT32" s="46"/>
      <c r="VDU32" s="46"/>
      <c r="VDV32" s="46"/>
      <c r="VDW32" s="46"/>
      <c r="VDX32" s="46"/>
      <c r="VDY32" s="46"/>
      <c r="VDZ32" s="46"/>
      <c r="VEA32" s="46"/>
      <c r="VEB32" s="46"/>
      <c r="VEC32" s="46"/>
      <c r="VED32" s="46"/>
      <c r="VEE32" s="46"/>
      <c r="VEF32" s="46"/>
      <c r="VEG32" s="46"/>
      <c r="VEH32" s="46"/>
      <c r="VEI32" s="46"/>
      <c r="VEJ32" s="46"/>
      <c r="VEK32" s="46"/>
      <c r="VEL32" s="46"/>
      <c r="VEM32" s="46"/>
      <c r="VEN32" s="46"/>
      <c r="VEO32" s="46"/>
      <c r="VEP32" s="46"/>
      <c r="VEQ32" s="46"/>
      <c r="VER32" s="46"/>
      <c r="VES32" s="46"/>
      <c r="VET32" s="46"/>
      <c r="VEU32" s="46"/>
      <c r="VEV32" s="46"/>
      <c r="VEW32" s="46"/>
      <c r="VEX32" s="46"/>
      <c r="VEY32" s="46"/>
      <c r="VEZ32" s="46"/>
      <c r="VFA32" s="46"/>
      <c r="VFB32" s="46"/>
      <c r="VFC32" s="46"/>
      <c r="VFD32" s="46"/>
      <c r="VFE32" s="46"/>
      <c r="VFF32" s="46"/>
      <c r="VFG32" s="46"/>
      <c r="VFH32" s="46"/>
      <c r="VFI32" s="46"/>
      <c r="VFJ32" s="46"/>
      <c r="VFK32" s="46"/>
      <c r="VFL32" s="46"/>
      <c r="VFM32" s="46"/>
      <c r="VFN32" s="46"/>
      <c r="VFO32" s="46"/>
      <c r="VFP32" s="46"/>
      <c r="VFQ32" s="46"/>
      <c r="VFR32" s="46"/>
      <c r="VFS32" s="46"/>
      <c r="VFT32" s="46"/>
      <c r="VFU32" s="46"/>
      <c r="VFV32" s="46"/>
      <c r="VFW32" s="46"/>
      <c r="VFX32" s="46"/>
      <c r="VFY32" s="46"/>
      <c r="VFZ32" s="46"/>
      <c r="VGA32" s="46"/>
      <c r="VGB32" s="46"/>
      <c r="VGC32" s="46"/>
      <c r="VGD32" s="46"/>
      <c r="VGE32" s="46"/>
      <c r="VGF32" s="46"/>
      <c r="VGG32" s="46"/>
      <c r="VGH32" s="46"/>
      <c r="VGI32" s="46"/>
      <c r="VGJ32" s="46"/>
      <c r="VGK32" s="46"/>
      <c r="VGL32" s="46"/>
      <c r="VGM32" s="46"/>
      <c r="VGN32" s="46"/>
      <c r="VGO32" s="46"/>
      <c r="VGP32" s="46"/>
      <c r="VGQ32" s="46"/>
      <c r="VGR32" s="46"/>
      <c r="VGS32" s="46"/>
      <c r="VGT32" s="46"/>
      <c r="VGU32" s="46"/>
      <c r="VGV32" s="46"/>
      <c r="VGW32" s="46"/>
      <c r="VGX32" s="46"/>
      <c r="VGY32" s="46"/>
      <c r="VGZ32" s="46"/>
      <c r="VHA32" s="46"/>
      <c r="VHB32" s="46"/>
      <c r="VHC32" s="46"/>
      <c r="VHD32" s="46"/>
      <c r="VHE32" s="46"/>
      <c r="VHF32" s="46"/>
      <c r="VHG32" s="46"/>
      <c r="VHH32" s="46"/>
      <c r="VHI32" s="46"/>
      <c r="VHJ32" s="46"/>
      <c r="VHK32" s="46"/>
      <c r="VHL32" s="46"/>
      <c r="VHM32" s="46"/>
      <c r="VHN32" s="46"/>
      <c r="VHO32" s="46"/>
      <c r="VHP32" s="46"/>
      <c r="VHQ32" s="46"/>
      <c r="VHR32" s="46"/>
      <c r="VHS32" s="46"/>
      <c r="VHT32" s="46"/>
      <c r="VHU32" s="46"/>
      <c r="VHV32" s="46"/>
      <c r="VHW32" s="46"/>
      <c r="VHX32" s="46"/>
      <c r="VHY32" s="46"/>
      <c r="VHZ32" s="46"/>
      <c r="VIA32" s="46"/>
      <c r="VIB32" s="46"/>
      <c r="VIC32" s="46"/>
      <c r="VID32" s="46"/>
      <c r="VIE32" s="46"/>
      <c r="VIF32" s="46"/>
      <c r="VIG32" s="46"/>
      <c r="VIH32" s="46"/>
      <c r="VII32" s="46"/>
      <c r="VIJ32" s="46"/>
      <c r="VIK32" s="46"/>
      <c r="VIL32" s="46"/>
      <c r="VIM32" s="46"/>
      <c r="VIN32" s="46"/>
      <c r="VIO32" s="46"/>
      <c r="VIP32" s="46"/>
      <c r="VIQ32" s="46"/>
      <c r="VIR32" s="46"/>
      <c r="VIS32" s="46"/>
      <c r="VIT32" s="46"/>
      <c r="VIU32" s="46"/>
      <c r="VIV32" s="46"/>
      <c r="VIW32" s="46"/>
      <c r="VIX32" s="46"/>
      <c r="VIY32" s="46"/>
      <c r="VIZ32" s="46"/>
      <c r="VJA32" s="46"/>
      <c r="VJB32" s="46"/>
      <c r="VJC32" s="46"/>
      <c r="VJD32" s="46"/>
      <c r="VJE32" s="46"/>
      <c r="VJF32" s="46"/>
      <c r="VJG32" s="46"/>
      <c r="VJH32" s="46"/>
      <c r="VJI32" s="46"/>
      <c r="VJJ32" s="46"/>
      <c r="VJK32" s="46"/>
      <c r="VJL32" s="46"/>
      <c r="VJM32" s="46"/>
      <c r="VJN32" s="46"/>
      <c r="VJO32" s="46"/>
      <c r="VJP32" s="46"/>
      <c r="VJQ32" s="46"/>
      <c r="VJR32" s="46"/>
      <c r="VJS32" s="46"/>
      <c r="VJT32" s="46"/>
      <c r="VJU32" s="46"/>
      <c r="VJV32" s="46"/>
      <c r="VJW32" s="46"/>
      <c r="VJX32" s="46"/>
      <c r="VJY32" s="46"/>
      <c r="VJZ32" s="46"/>
      <c r="VKA32" s="46"/>
      <c r="VKB32" s="46"/>
      <c r="VKC32" s="46"/>
      <c r="VKD32" s="46"/>
      <c r="VKE32" s="46"/>
      <c r="VKF32" s="46"/>
      <c r="VKG32" s="46"/>
      <c r="VKH32" s="46"/>
      <c r="VKI32" s="46"/>
      <c r="VKJ32" s="46"/>
      <c r="VKK32" s="46"/>
      <c r="VKL32" s="46"/>
      <c r="VKM32" s="46"/>
      <c r="VKN32" s="46"/>
      <c r="VKO32" s="46"/>
      <c r="VKP32" s="46"/>
      <c r="VKQ32" s="46"/>
      <c r="VKR32" s="46"/>
      <c r="VKS32" s="46"/>
      <c r="VKT32" s="46"/>
      <c r="VKU32" s="46"/>
      <c r="VKV32" s="46"/>
      <c r="VKW32" s="46"/>
      <c r="VKX32" s="46"/>
      <c r="VKY32" s="46"/>
      <c r="VKZ32" s="46"/>
      <c r="VLA32" s="46"/>
      <c r="VLB32" s="46"/>
      <c r="VLC32" s="46"/>
      <c r="VLD32" s="46"/>
      <c r="VLE32" s="46"/>
      <c r="VLF32" s="46"/>
      <c r="VLG32" s="46"/>
      <c r="VLH32" s="46"/>
      <c r="VLI32" s="46"/>
      <c r="VLJ32" s="46"/>
      <c r="VLK32" s="46"/>
      <c r="VLL32" s="46"/>
      <c r="VLM32" s="46"/>
      <c r="VLN32" s="46"/>
      <c r="VLO32" s="46"/>
      <c r="VLP32" s="46"/>
      <c r="VLQ32" s="46"/>
      <c r="VLR32" s="46"/>
      <c r="VLS32" s="46"/>
      <c r="VLT32" s="46"/>
      <c r="VLU32" s="46"/>
      <c r="VLV32" s="46"/>
      <c r="VLW32" s="46"/>
      <c r="VLX32" s="46"/>
      <c r="VLY32" s="46"/>
      <c r="VLZ32" s="46"/>
      <c r="VMA32" s="46"/>
      <c r="VMB32" s="46"/>
      <c r="VMC32" s="46"/>
      <c r="VMD32" s="46"/>
      <c r="VME32" s="46"/>
      <c r="VMF32" s="46"/>
      <c r="VMG32" s="46"/>
      <c r="VMH32" s="46"/>
      <c r="VMI32" s="46"/>
      <c r="VMJ32" s="46"/>
      <c r="VMK32" s="46"/>
      <c r="VML32" s="46"/>
      <c r="VMM32" s="46"/>
      <c r="VMN32" s="46"/>
      <c r="VMO32" s="46"/>
      <c r="VMP32" s="46"/>
      <c r="VMQ32" s="46"/>
      <c r="VMR32" s="46"/>
      <c r="VMS32" s="46"/>
      <c r="VMT32" s="46"/>
      <c r="VMU32" s="46"/>
      <c r="VMV32" s="46"/>
      <c r="VMW32" s="46"/>
      <c r="VMX32" s="46"/>
      <c r="VMY32" s="46"/>
      <c r="VMZ32" s="46"/>
      <c r="VNA32" s="46"/>
      <c r="VNB32" s="46"/>
      <c r="VNC32" s="46"/>
      <c r="VND32" s="46"/>
      <c r="VNE32" s="46"/>
      <c r="VNF32" s="46"/>
      <c r="VNG32" s="46"/>
      <c r="VNH32" s="46"/>
      <c r="VNI32" s="46"/>
      <c r="VNJ32" s="46"/>
      <c r="VNK32" s="46"/>
      <c r="VNL32" s="46"/>
      <c r="VNM32" s="46"/>
      <c r="VNN32" s="46"/>
      <c r="VNO32" s="46"/>
      <c r="VNP32" s="46"/>
      <c r="VNQ32" s="46"/>
      <c r="VNR32" s="46"/>
      <c r="VNS32" s="46"/>
      <c r="VNT32" s="46"/>
      <c r="VNU32" s="46"/>
      <c r="VNV32" s="46"/>
      <c r="VNW32" s="46"/>
      <c r="VNX32" s="46"/>
      <c r="VNY32" s="46"/>
      <c r="VNZ32" s="46"/>
      <c r="VOA32" s="46"/>
      <c r="VOB32" s="46"/>
      <c r="VOC32" s="46"/>
      <c r="VOD32" s="46"/>
      <c r="VOE32" s="46"/>
      <c r="VOF32" s="46"/>
      <c r="VOG32" s="46"/>
      <c r="VOH32" s="46"/>
      <c r="VOI32" s="46"/>
      <c r="VOJ32" s="46"/>
      <c r="VOK32" s="46"/>
      <c r="VOL32" s="46"/>
      <c r="VOM32" s="46"/>
      <c r="VON32" s="46"/>
      <c r="VOO32" s="46"/>
      <c r="VOP32" s="46"/>
      <c r="VOQ32" s="46"/>
      <c r="VOR32" s="46"/>
      <c r="VOS32" s="46"/>
      <c r="VOT32" s="46"/>
      <c r="VOU32" s="46"/>
      <c r="VOV32" s="46"/>
      <c r="VOW32" s="46"/>
      <c r="VOX32" s="46"/>
      <c r="VOY32" s="46"/>
      <c r="VOZ32" s="46"/>
      <c r="VPA32" s="46"/>
      <c r="VPB32" s="46"/>
      <c r="VPC32" s="46"/>
      <c r="VPD32" s="46"/>
      <c r="VPE32" s="46"/>
      <c r="VPF32" s="46"/>
      <c r="VPG32" s="46"/>
      <c r="VPH32" s="46"/>
      <c r="VPI32" s="46"/>
      <c r="VPJ32" s="46"/>
      <c r="VPK32" s="46"/>
      <c r="VPL32" s="46"/>
      <c r="VPM32" s="46"/>
      <c r="VPN32" s="46"/>
      <c r="VPO32" s="46"/>
      <c r="VPP32" s="46"/>
      <c r="VPQ32" s="46"/>
      <c r="VPR32" s="46"/>
      <c r="VPS32" s="46"/>
      <c r="VPT32" s="46"/>
      <c r="VPU32" s="46"/>
      <c r="VPV32" s="46"/>
      <c r="VPW32" s="46"/>
      <c r="VPX32" s="46"/>
      <c r="VPY32" s="46"/>
      <c r="VPZ32" s="46"/>
      <c r="VQA32" s="46"/>
      <c r="VQB32" s="46"/>
      <c r="VQC32" s="46"/>
      <c r="VQD32" s="46"/>
      <c r="VQE32" s="46"/>
      <c r="VQF32" s="46"/>
      <c r="VQG32" s="46"/>
      <c r="VQH32" s="46"/>
      <c r="VQI32" s="46"/>
      <c r="VQJ32" s="46"/>
      <c r="VQK32" s="46"/>
      <c r="VQL32" s="46"/>
      <c r="VQM32" s="46"/>
      <c r="VQN32" s="46"/>
      <c r="VQO32" s="46"/>
      <c r="VQP32" s="46"/>
      <c r="VQQ32" s="46"/>
      <c r="VQR32" s="46"/>
      <c r="VQS32" s="46"/>
      <c r="VQT32" s="46"/>
      <c r="VQU32" s="46"/>
      <c r="VQV32" s="46"/>
      <c r="VQW32" s="46"/>
      <c r="VQX32" s="46"/>
      <c r="VQY32" s="46"/>
      <c r="VQZ32" s="46"/>
      <c r="VRA32" s="46"/>
      <c r="VRB32" s="46"/>
      <c r="VRC32" s="46"/>
      <c r="VRD32" s="46"/>
      <c r="VRE32" s="46"/>
      <c r="VRF32" s="46"/>
      <c r="VRG32" s="46"/>
      <c r="VRH32" s="46"/>
      <c r="VRI32" s="46"/>
      <c r="VRJ32" s="46"/>
      <c r="VRK32" s="46"/>
      <c r="VRL32" s="46"/>
      <c r="VRM32" s="46"/>
      <c r="VRN32" s="46"/>
      <c r="VRO32" s="46"/>
      <c r="VRP32" s="46"/>
      <c r="VRQ32" s="46"/>
      <c r="VRR32" s="46"/>
      <c r="VRS32" s="46"/>
      <c r="VRT32" s="46"/>
      <c r="VRU32" s="46"/>
      <c r="VRV32" s="46"/>
      <c r="VRW32" s="46"/>
      <c r="VRX32" s="46"/>
      <c r="VRY32" s="46"/>
      <c r="VRZ32" s="46"/>
      <c r="VSA32" s="46"/>
      <c r="VSB32" s="46"/>
      <c r="VSC32" s="46"/>
      <c r="VSD32" s="46"/>
      <c r="VSE32" s="46"/>
      <c r="VSF32" s="46"/>
      <c r="VSG32" s="46"/>
      <c r="VSH32" s="46"/>
      <c r="VSI32" s="46"/>
      <c r="VSJ32" s="46"/>
      <c r="VSK32" s="46"/>
      <c r="VSL32" s="46"/>
      <c r="VSM32" s="46"/>
      <c r="VSN32" s="46"/>
      <c r="VSO32" s="46"/>
      <c r="VSP32" s="46"/>
      <c r="VSQ32" s="46"/>
      <c r="VSR32" s="46"/>
      <c r="VSS32" s="46"/>
      <c r="VST32" s="46"/>
      <c r="VSU32" s="46"/>
      <c r="VSV32" s="46"/>
      <c r="VSW32" s="46"/>
      <c r="VSX32" s="46"/>
      <c r="VSY32" s="46"/>
      <c r="VSZ32" s="46"/>
      <c r="VTA32" s="46"/>
      <c r="VTB32" s="46"/>
      <c r="VTC32" s="46"/>
      <c r="VTD32" s="46"/>
      <c r="VTE32" s="46"/>
      <c r="VTF32" s="46"/>
      <c r="VTG32" s="46"/>
      <c r="VTH32" s="46"/>
      <c r="VTI32" s="46"/>
      <c r="VTJ32" s="46"/>
      <c r="VTK32" s="46"/>
      <c r="VTL32" s="46"/>
      <c r="VTM32" s="46"/>
      <c r="VTN32" s="46"/>
      <c r="VTO32" s="46"/>
      <c r="VTP32" s="46"/>
      <c r="VTQ32" s="46"/>
      <c r="VTR32" s="46"/>
      <c r="VTS32" s="46"/>
      <c r="VTT32" s="46"/>
      <c r="VTU32" s="46"/>
      <c r="VTV32" s="46"/>
      <c r="VTW32" s="46"/>
      <c r="VTX32" s="46"/>
      <c r="VTY32" s="46"/>
      <c r="VTZ32" s="46"/>
      <c r="VUA32" s="46"/>
      <c r="VUB32" s="46"/>
      <c r="VUC32" s="46"/>
      <c r="VUD32" s="46"/>
      <c r="VUE32" s="46"/>
      <c r="VUF32" s="46"/>
      <c r="VUG32" s="46"/>
      <c r="VUH32" s="46"/>
      <c r="VUI32" s="46"/>
      <c r="VUJ32" s="46"/>
      <c r="VUK32" s="46"/>
      <c r="VUL32" s="46"/>
      <c r="VUM32" s="46"/>
      <c r="VUN32" s="46"/>
      <c r="VUO32" s="46"/>
      <c r="VUP32" s="46"/>
      <c r="VUQ32" s="46"/>
      <c r="VUR32" s="46"/>
      <c r="VUS32" s="46"/>
      <c r="VUT32" s="46"/>
      <c r="VUU32" s="46"/>
      <c r="VUV32" s="46"/>
      <c r="VUW32" s="46"/>
      <c r="VUX32" s="46"/>
      <c r="VUY32" s="46"/>
      <c r="VUZ32" s="46"/>
      <c r="VVA32" s="46"/>
      <c r="VVB32" s="46"/>
      <c r="VVC32" s="46"/>
      <c r="VVD32" s="46"/>
      <c r="VVE32" s="46"/>
      <c r="VVF32" s="46"/>
      <c r="VVG32" s="46"/>
      <c r="VVH32" s="46"/>
      <c r="VVI32" s="46"/>
      <c r="VVJ32" s="46"/>
      <c r="VVK32" s="46"/>
      <c r="VVL32" s="46"/>
      <c r="VVM32" s="46"/>
      <c r="VVN32" s="46"/>
      <c r="VVO32" s="46"/>
      <c r="VVP32" s="46"/>
      <c r="VVQ32" s="46"/>
      <c r="VVR32" s="46"/>
      <c r="VVS32" s="46"/>
      <c r="VVT32" s="46"/>
      <c r="VVU32" s="46"/>
      <c r="VVV32" s="46"/>
      <c r="VVW32" s="46"/>
      <c r="VVX32" s="46"/>
      <c r="VVY32" s="46"/>
      <c r="VVZ32" s="46"/>
      <c r="VWA32" s="46"/>
      <c r="VWB32" s="46"/>
      <c r="VWC32" s="46"/>
      <c r="VWD32" s="46"/>
      <c r="VWE32" s="46"/>
      <c r="VWF32" s="46"/>
      <c r="VWG32" s="46"/>
      <c r="VWH32" s="46"/>
      <c r="VWI32" s="46"/>
      <c r="VWJ32" s="46"/>
      <c r="VWK32" s="46"/>
      <c r="VWL32" s="46"/>
      <c r="VWM32" s="46"/>
      <c r="VWN32" s="46"/>
      <c r="VWO32" s="46"/>
      <c r="VWP32" s="46"/>
      <c r="VWQ32" s="46"/>
      <c r="VWR32" s="46"/>
      <c r="VWS32" s="46"/>
      <c r="VWT32" s="46"/>
      <c r="VWU32" s="46"/>
      <c r="VWV32" s="46"/>
      <c r="VWW32" s="46"/>
      <c r="VWX32" s="46"/>
      <c r="VWY32" s="46"/>
      <c r="VWZ32" s="46"/>
      <c r="VXA32" s="46"/>
      <c r="VXB32" s="46"/>
      <c r="VXC32" s="46"/>
      <c r="VXD32" s="46"/>
      <c r="VXE32" s="46"/>
      <c r="VXF32" s="46"/>
      <c r="VXG32" s="46"/>
      <c r="VXH32" s="46"/>
      <c r="VXI32" s="46"/>
      <c r="VXJ32" s="46"/>
      <c r="VXK32" s="46"/>
      <c r="VXL32" s="46"/>
      <c r="VXM32" s="46"/>
      <c r="VXN32" s="46"/>
      <c r="VXO32" s="46"/>
      <c r="VXP32" s="46"/>
      <c r="VXQ32" s="46"/>
      <c r="VXR32" s="46"/>
      <c r="VXS32" s="46"/>
      <c r="VXT32" s="46"/>
      <c r="VXU32" s="46"/>
      <c r="VXV32" s="46"/>
      <c r="VXW32" s="46"/>
      <c r="VXX32" s="46"/>
      <c r="VXY32" s="46"/>
      <c r="VXZ32" s="46"/>
      <c r="VYA32" s="46"/>
      <c r="VYB32" s="46"/>
      <c r="VYC32" s="46"/>
      <c r="VYD32" s="46"/>
      <c r="VYE32" s="46"/>
      <c r="VYF32" s="46"/>
      <c r="VYG32" s="46"/>
      <c r="VYH32" s="46"/>
      <c r="VYI32" s="46"/>
      <c r="VYJ32" s="46"/>
      <c r="VYK32" s="46"/>
      <c r="VYL32" s="46"/>
      <c r="VYM32" s="46"/>
      <c r="VYN32" s="46"/>
      <c r="VYO32" s="46"/>
      <c r="VYP32" s="46"/>
      <c r="VYQ32" s="46"/>
      <c r="VYR32" s="46"/>
      <c r="VYS32" s="46"/>
      <c r="VYT32" s="46"/>
      <c r="VYU32" s="46"/>
      <c r="VYV32" s="46"/>
      <c r="VYW32" s="46"/>
      <c r="VYX32" s="46"/>
      <c r="VYY32" s="46"/>
      <c r="VYZ32" s="46"/>
      <c r="VZA32" s="46"/>
      <c r="VZB32" s="46"/>
      <c r="VZC32" s="46"/>
      <c r="VZD32" s="46"/>
      <c r="VZE32" s="46"/>
      <c r="VZF32" s="46"/>
      <c r="VZG32" s="46"/>
      <c r="VZH32" s="46"/>
      <c r="VZI32" s="46"/>
      <c r="VZJ32" s="46"/>
      <c r="VZK32" s="46"/>
      <c r="VZL32" s="46"/>
      <c r="VZM32" s="46"/>
      <c r="VZN32" s="46"/>
      <c r="VZO32" s="46"/>
      <c r="VZP32" s="46"/>
      <c r="VZQ32" s="46"/>
      <c r="VZR32" s="46"/>
      <c r="VZS32" s="46"/>
      <c r="VZT32" s="46"/>
      <c r="VZU32" s="46"/>
      <c r="VZV32" s="46"/>
      <c r="VZW32" s="46"/>
      <c r="VZX32" s="46"/>
      <c r="VZY32" s="46"/>
      <c r="VZZ32" s="46"/>
      <c r="WAA32" s="46"/>
      <c r="WAB32" s="46"/>
      <c r="WAC32" s="46"/>
      <c r="WAD32" s="46"/>
      <c r="WAE32" s="46"/>
      <c r="WAF32" s="46"/>
      <c r="WAG32" s="46"/>
      <c r="WAH32" s="46"/>
      <c r="WAI32" s="46"/>
      <c r="WAJ32" s="46"/>
      <c r="WAK32" s="46"/>
      <c r="WAL32" s="46"/>
      <c r="WAM32" s="46"/>
      <c r="WAN32" s="46"/>
      <c r="WAO32" s="46"/>
      <c r="WAP32" s="46"/>
      <c r="WAQ32" s="46"/>
      <c r="WAR32" s="46"/>
      <c r="WAS32" s="46"/>
      <c r="WAT32" s="46"/>
      <c r="WAU32" s="46"/>
      <c r="WAV32" s="46"/>
      <c r="WAW32" s="46"/>
      <c r="WAX32" s="46"/>
      <c r="WAY32" s="46"/>
      <c r="WAZ32" s="46"/>
      <c r="WBA32" s="46"/>
      <c r="WBB32" s="46"/>
      <c r="WBC32" s="46"/>
      <c r="WBD32" s="46"/>
      <c r="WBE32" s="46"/>
      <c r="WBF32" s="46"/>
      <c r="WBG32" s="46"/>
      <c r="WBH32" s="46"/>
      <c r="WBI32" s="46"/>
      <c r="WBJ32" s="46"/>
      <c r="WBK32" s="46"/>
      <c r="WBL32" s="46"/>
      <c r="WBM32" s="46"/>
      <c r="WBN32" s="46"/>
      <c r="WBO32" s="46"/>
      <c r="WBP32" s="46"/>
      <c r="WBQ32" s="46"/>
      <c r="WBR32" s="46"/>
      <c r="WBS32" s="46"/>
      <c r="WBT32" s="46"/>
      <c r="WBU32" s="46"/>
      <c r="WBV32" s="46"/>
      <c r="WBW32" s="46"/>
      <c r="WBX32" s="46"/>
      <c r="WBY32" s="46"/>
      <c r="WBZ32" s="46"/>
      <c r="WCA32" s="46"/>
      <c r="WCB32" s="46"/>
      <c r="WCC32" s="46"/>
      <c r="WCD32" s="46"/>
      <c r="WCE32" s="46"/>
      <c r="WCF32" s="46"/>
      <c r="WCG32" s="46"/>
      <c r="WCH32" s="46"/>
      <c r="WCI32" s="46"/>
      <c r="WCJ32" s="46"/>
      <c r="WCK32" s="46"/>
      <c r="WCL32" s="46"/>
      <c r="WCM32" s="46"/>
      <c r="WCN32" s="46"/>
      <c r="WCO32" s="46"/>
      <c r="WCP32" s="46"/>
      <c r="WCQ32" s="46"/>
      <c r="WCR32" s="46"/>
      <c r="WCS32" s="46"/>
      <c r="WCT32" s="46"/>
      <c r="WCU32" s="46"/>
      <c r="WCV32" s="46"/>
      <c r="WCW32" s="46"/>
      <c r="WCX32" s="46"/>
      <c r="WCY32" s="46"/>
      <c r="WCZ32" s="46"/>
      <c r="WDA32" s="46"/>
      <c r="WDB32" s="46"/>
      <c r="WDC32" s="46"/>
      <c r="WDD32" s="46"/>
      <c r="WDE32" s="46"/>
      <c r="WDF32" s="46"/>
      <c r="WDG32" s="46"/>
      <c r="WDH32" s="46"/>
      <c r="WDI32" s="46"/>
      <c r="WDJ32" s="46"/>
      <c r="WDK32" s="46"/>
      <c r="WDL32" s="46"/>
      <c r="WDM32" s="46"/>
      <c r="WDN32" s="46"/>
      <c r="WDO32" s="46"/>
      <c r="WDP32" s="46"/>
      <c r="WDQ32" s="46"/>
      <c r="WDR32" s="46"/>
      <c r="WDS32" s="46"/>
      <c r="WDT32" s="46"/>
      <c r="WDU32" s="46"/>
      <c r="WDV32" s="46"/>
      <c r="WDW32" s="46"/>
      <c r="WDX32" s="46"/>
      <c r="WDY32" s="46"/>
      <c r="WDZ32" s="46"/>
      <c r="WEA32" s="46"/>
      <c r="WEB32" s="46"/>
      <c r="WEC32" s="46"/>
      <c r="WED32" s="46"/>
      <c r="WEE32" s="46"/>
      <c r="WEF32" s="46"/>
      <c r="WEG32" s="46"/>
      <c r="WEH32" s="46"/>
      <c r="WEI32" s="46"/>
      <c r="WEJ32" s="46"/>
      <c r="WEK32" s="46"/>
      <c r="WEL32" s="46"/>
      <c r="WEM32" s="46"/>
      <c r="WEN32" s="46"/>
      <c r="WEO32" s="46"/>
      <c r="WEP32" s="46"/>
      <c r="WEQ32" s="46"/>
      <c r="WER32" s="46"/>
      <c r="WES32" s="46"/>
      <c r="WET32" s="46"/>
      <c r="WEU32" s="46"/>
      <c r="WEV32" s="46"/>
      <c r="WEW32" s="46"/>
      <c r="WEX32" s="46"/>
      <c r="WEY32" s="46"/>
      <c r="WEZ32" s="46"/>
      <c r="WFA32" s="46"/>
      <c r="WFB32" s="46"/>
      <c r="WFC32" s="46"/>
      <c r="WFD32" s="46"/>
      <c r="WFE32" s="46"/>
      <c r="WFF32" s="46"/>
      <c r="WFG32" s="46"/>
      <c r="WFH32" s="46"/>
      <c r="WFI32" s="46"/>
      <c r="WFJ32" s="46"/>
      <c r="WFK32" s="46"/>
      <c r="WFL32" s="46"/>
      <c r="WFM32" s="46"/>
      <c r="WFN32" s="46"/>
      <c r="WFO32" s="46"/>
      <c r="WFP32" s="46"/>
      <c r="WFQ32" s="46"/>
      <c r="WFR32" s="46"/>
      <c r="WFS32" s="46"/>
      <c r="WFT32" s="46"/>
      <c r="WFU32" s="46"/>
      <c r="WFV32" s="46"/>
      <c r="WFW32" s="46"/>
      <c r="WFX32" s="46"/>
      <c r="WFY32" s="46"/>
      <c r="WFZ32" s="46"/>
      <c r="WGA32" s="46"/>
      <c r="WGB32" s="46"/>
      <c r="WGC32" s="46"/>
      <c r="WGD32" s="46"/>
      <c r="WGE32" s="46"/>
      <c r="WGF32" s="46"/>
      <c r="WGG32" s="46"/>
      <c r="WGH32" s="46"/>
      <c r="WGI32" s="46"/>
      <c r="WGJ32" s="46"/>
      <c r="WGK32" s="46"/>
      <c r="WGL32" s="46"/>
      <c r="WGM32" s="46"/>
      <c r="WGN32" s="46"/>
      <c r="WGO32" s="46"/>
      <c r="WGP32" s="46"/>
      <c r="WGQ32" s="46"/>
      <c r="WGR32" s="46"/>
      <c r="WGS32" s="46"/>
      <c r="WGT32" s="46"/>
      <c r="WGU32" s="46"/>
      <c r="WGV32" s="46"/>
      <c r="WGW32" s="46"/>
      <c r="WGX32" s="46"/>
      <c r="WGY32" s="46"/>
      <c r="WGZ32" s="46"/>
      <c r="WHA32" s="46"/>
      <c r="WHB32" s="46"/>
      <c r="WHC32" s="46"/>
      <c r="WHD32" s="46"/>
      <c r="WHE32" s="46"/>
      <c r="WHF32" s="46"/>
      <c r="WHG32" s="46"/>
      <c r="WHH32" s="46"/>
      <c r="WHI32" s="46"/>
      <c r="WHJ32" s="46"/>
      <c r="WHK32" s="46"/>
      <c r="WHL32" s="46"/>
      <c r="WHM32" s="46"/>
      <c r="WHN32" s="46"/>
      <c r="WHO32" s="46"/>
      <c r="WHP32" s="46"/>
      <c r="WHQ32" s="46"/>
      <c r="WHR32" s="46"/>
      <c r="WHS32" s="46"/>
      <c r="WHT32" s="46"/>
      <c r="WHU32" s="46"/>
      <c r="WHV32" s="46"/>
      <c r="WHW32" s="46"/>
      <c r="WHX32" s="46"/>
      <c r="WHY32" s="46"/>
      <c r="WHZ32" s="46"/>
      <c r="WIA32" s="46"/>
      <c r="WIB32" s="46"/>
      <c r="WIC32" s="46"/>
      <c r="WID32" s="46"/>
      <c r="WIE32" s="46"/>
      <c r="WIF32" s="46"/>
      <c r="WIG32" s="46"/>
      <c r="WIH32" s="46"/>
      <c r="WII32" s="46"/>
      <c r="WIJ32" s="46"/>
      <c r="WIK32" s="46"/>
      <c r="WIL32" s="46"/>
      <c r="WIM32" s="46"/>
      <c r="WIN32" s="46"/>
      <c r="WIO32" s="46"/>
      <c r="WIP32" s="46"/>
      <c r="WIQ32" s="46"/>
      <c r="WIR32" s="46"/>
      <c r="WIS32" s="46"/>
      <c r="WIT32" s="46"/>
      <c r="WIU32" s="46"/>
      <c r="WIV32" s="46"/>
      <c r="WIW32" s="46"/>
      <c r="WIX32" s="46"/>
      <c r="WIY32" s="46"/>
      <c r="WIZ32" s="46"/>
      <c r="WJA32" s="46"/>
      <c r="WJB32" s="46"/>
      <c r="WJC32" s="46"/>
      <c r="WJD32" s="46"/>
      <c r="WJE32" s="46"/>
      <c r="WJF32" s="46"/>
      <c r="WJG32" s="46"/>
      <c r="WJH32" s="46"/>
      <c r="WJI32" s="46"/>
      <c r="WJJ32" s="46"/>
      <c r="WJK32" s="46"/>
      <c r="WJL32" s="46"/>
      <c r="WJM32" s="46"/>
      <c r="WJN32" s="46"/>
      <c r="WJO32" s="46"/>
      <c r="WJP32" s="46"/>
      <c r="WJQ32" s="46"/>
      <c r="WJR32" s="46"/>
      <c r="WJS32" s="46"/>
      <c r="WJT32" s="46"/>
      <c r="WJU32" s="46"/>
      <c r="WJV32" s="46"/>
      <c r="WJW32" s="46"/>
      <c r="WJX32" s="46"/>
      <c r="WJY32" s="46"/>
      <c r="WJZ32" s="46"/>
      <c r="WKA32" s="46"/>
      <c r="WKB32" s="46"/>
      <c r="WKC32" s="46"/>
      <c r="WKD32" s="46"/>
      <c r="WKE32" s="46"/>
      <c r="WKF32" s="46"/>
      <c r="WKG32" s="46"/>
      <c r="WKH32" s="46"/>
      <c r="WKI32" s="46"/>
      <c r="WKJ32" s="46"/>
      <c r="WKK32" s="46"/>
      <c r="WKL32" s="46"/>
      <c r="WKM32" s="46"/>
      <c r="WKN32" s="46"/>
      <c r="WKO32" s="46"/>
      <c r="WKP32" s="46"/>
      <c r="WKQ32" s="46"/>
      <c r="WKR32" s="46"/>
      <c r="WKS32" s="46"/>
      <c r="WKT32" s="46"/>
      <c r="WKU32" s="46"/>
      <c r="WKV32" s="46"/>
      <c r="WKW32" s="46"/>
      <c r="WKX32" s="46"/>
      <c r="WKY32" s="46"/>
      <c r="WKZ32" s="46"/>
      <c r="WLA32" s="46"/>
      <c r="WLB32" s="46"/>
      <c r="WLC32" s="46"/>
      <c r="WLD32" s="46"/>
      <c r="WLE32" s="46"/>
      <c r="WLF32" s="46"/>
      <c r="WLG32" s="46"/>
      <c r="WLH32" s="46"/>
      <c r="WLI32" s="46"/>
      <c r="WLJ32" s="46"/>
      <c r="WLK32" s="46"/>
      <c r="WLL32" s="46"/>
      <c r="WLM32" s="46"/>
      <c r="WLN32" s="46"/>
      <c r="WLO32" s="46"/>
      <c r="WLP32" s="46"/>
      <c r="WLQ32" s="46"/>
      <c r="WLR32" s="46"/>
      <c r="WLS32" s="46"/>
      <c r="WLT32" s="46"/>
      <c r="WLU32" s="46"/>
      <c r="WLV32" s="46"/>
      <c r="WLW32" s="46"/>
      <c r="WLX32" s="46"/>
      <c r="WLY32" s="46"/>
      <c r="WLZ32" s="46"/>
      <c r="WMA32" s="46"/>
      <c r="WMB32" s="46"/>
      <c r="WMC32" s="46"/>
      <c r="WMD32" s="46"/>
      <c r="WME32" s="46"/>
      <c r="WMF32" s="46"/>
      <c r="WMG32" s="46"/>
      <c r="WMH32" s="46"/>
      <c r="WMI32" s="46"/>
      <c r="WMJ32" s="46"/>
      <c r="WMK32" s="46"/>
      <c r="WML32" s="46"/>
      <c r="WMM32" s="46"/>
      <c r="WMN32" s="46"/>
      <c r="WMO32" s="46"/>
      <c r="WMP32" s="46"/>
      <c r="WMQ32" s="46"/>
      <c r="WMR32" s="46"/>
      <c r="WMS32" s="46"/>
      <c r="WMT32" s="46"/>
      <c r="WMU32" s="46"/>
      <c r="WMV32" s="46"/>
      <c r="WMW32" s="46"/>
      <c r="WMX32" s="46"/>
      <c r="WMY32" s="46"/>
      <c r="WMZ32" s="46"/>
      <c r="WNA32" s="46"/>
      <c r="WNB32" s="46"/>
      <c r="WNC32" s="46"/>
      <c r="WND32" s="46"/>
      <c r="WNE32" s="46"/>
      <c r="WNF32" s="46"/>
      <c r="WNG32" s="46"/>
      <c r="WNH32" s="46"/>
      <c r="WNI32" s="46"/>
      <c r="WNJ32" s="46"/>
      <c r="WNK32" s="46"/>
      <c r="WNL32" s="46"/>
      <c r="WNM32" s="46"/>
      <c r="WNN32" s="46"/>
      <c r="WNO32" s="46"/>
      <c r="WNP32" s="46"/>
      <c r="WNQ32" s="46"/>
      <c r="WNR32" s="46"/>
      <c r="WNS32" s="46"/>
      <c r="WNT32" s="46"/>
      <c r="WNU32" s="46"/>
      <c r="WNV32" s="46"/>
      <c r="WNW32" s="46"/>
      <c r="WNX32" s="46"/>
      <c r="WNY32" s="46"/>
      <c r="WNZ32" s="46"/>
      <c r="WOA32" s="46"/>
      <c r="WOB32" s="46"/>
      <c r="WOC32" s="46"/>
      <c r="WOD32" s="46"/>
      <c r="WOE32" s="46"/>
      <c r="WOF32" s="46"/>
      <c r="WOG32" s="46"/>
      <c r="WOH32" s="46"/>
      <c r="WOI32" s="46"/>
      <c r="WOJ32" s="46"/>
      <c r="WOK32" s="46"/>
      <c r="WOL32" s="46"/>
      <c r="WOM32" s="46"/>
      <c r="WON32" s="46"/>
      <c r="WOO32" s="46"/>
      <c r="WOP32" s="46"/>
      <c r="WOQ32" s="46"/>
      <c r="WOR32" s="46"/>
      <c r="WOS32" s="46"/>
      <c r="WOT32" s="46"/>
      <c r="WOU32" s="46"/>
      <c r="WOV32" s="46"/>
      <c r="WOW32" s="46"/>
      <c r="WOX32" s="46"/>
      <c r="WOY32" s="46"/>
      <c r="WOZ32" s="46"/>
      <c r="WPA32" s="46"/>
      <c r="WPB32" s="46"/>
      <c r="WPC32" s="46"/>
      <c r="WPD32" s="46"/>
      <c r="WPE32" s="46"/>
      <c r="WPF32" s="46"/>
      <c r="WPG32" s="46"/>
      <c r="WPH32" s="46"/>
      <c r="WPI32" s="46"/>
      <c r="WPJ32" s="46"/>
      <c r="WPK32" s="46"/>
      <c r="WPL32" s="46"/>
      <c r="WPM32" s="46"/>
      <c r="WPN32" s="46"/>
      <c r="WPO32" s="46"/>
      <c r="WPP32" s="46"/>
      <c r="WPQ32" s="46"/>
      <c r="WPR32" s="46"/>
      <c r="WPS32" s="46"/>
      <c r="WPT32" s="46"/>
      <c r="WPU32" s="46"/>
      <c r="WPV32" s="46"/>
      <c r="WPW32" s="46"/>
      <c r="WPX32" s="46"/>
      <c r="WPY32" s="46"/>
      <c r="WPZ32" s="46"/>
      <c r="WQA32" s="46"/>
      <c r="WQB32" s="46"/>
      <c r="WQC32" s="46"/>
      <c r="WQD32" s="46"/>
      <c r="WQE32" s="46"/>
      <c r="WQF32" s="46"/>
      <c r="WQG32" s="46"/>
      <c r="WQH32" s="46"/>
      <c r="WQI32" s="46"/>
      <c r="WQJ32" s="46"/>
      <c r="WQK32" s="46"/>
      <c r="WQL32" s="46"/>
      <c r="WQM32" s="46"/>
      <c r="WQN32" s="46"/>
      <c r="WQO32" s="46"/>
      <c r="WQP32" s="46"/>
      <c r="WQQ32" s="46"/>
      <c r="WQR32" s="46"/>
      <c r="WQS32" s="46"/>
      <c r="WQT32" s="46"/>
      <c r="WQU32" s="46"/>
      <c r="WQV32" s="46"/>
      <c r="WQW32" s="46"/>
      <c r="WQX32" s="46"/>
      <c r="WQY32" s="46"/>
      <c r="WQZ32" s="46"/>
      <c r="WRA32" s="46"/>
      <c r="WRB32" s="46"/>
      <c r="WRC32" s="46"/>
      <c r="WRD32" s="46"/>
      <c r="WRE32" s="46"/>
      <c r="WRF32" s="46"/>
      <c r="WRG32" s="46"/>
      <c r="WRH32" s="46"/>
      <c r="WRI32" s="46"/>
      <c r="WRJ32" s="46"/>
      <c r="WRK32" s="46"/>
      <c r="WRL32" s="46"/>
      <c r="WRM32" s="46"/>
      <c r="WRN32" s="46"/>
      <c r="WRO32" s="46"/>
      <c r="WRP32" s="46"/>
      <c r="WRQ32" s="46"/>
      <c r="WRR32" s="46"/>
      <c r="WRS32" s="46"/>
      <c r="WRT32" s="46"/>
      <c r="WRU32" s="46"/>
      <c r="WRV32" s="46"/>
      <c r="WRW32" s="46"/>
      <c r="WRX32" s="46"/>
      <c r="WRY32" s="46"/>
      <c r="WRZ32" s="46"/>
      <c r="WSA32" s="46"/>
      <c r="WSB32" s="46"/>
      <c r="WSC32" s="46"/>
      <c r="WSD32" s="46"/>
      <c r="WSE32" s="46"/>
      <c r="WSF32" s="46"/>
      <c r="WSG32" s="46"/>
      <c r="WSH32" s="46"/>
      <c r="WSI32" s="46"/>
      <c r="WSJ32" s="46"/>
      <c r="WSK32" s="46"/>
      <c r="WSL32" s="46"/>
      <c r="WSM32" s="46"/>
      <c r="WSN32" s="46"/>
      <c r="WSO32" s="46"/>
      <c r="WSP32" s="46"/>
      <c r="WSQ32" s="46"/>
      <c r="WSR32" s="46"/>
      <c r="WSS32" s="46"/>
      <c r="WST32" s="46"/>
      <c r="WSU32" s="46"/>
      <c r="WSV32" s="46"/>
      <c r="WSW32" s="46"/>
      <c r="WSX32" s="46"/>
      <c r="WSY32" s="46"/>
      <c r="WSZ32" s="46"/>
      <c r="WTA32" s="46"/>
      <c r="WTB32" s="46"/>
      <c r="WTC32" s="46"/>
      <c r="WTD32" s="46"/>
      <c r="WTE32" s="46"/>
      <c r="WTF32" s="46"/>
      <c r="WTG32" s="46"/>
      <c r="WTH32" s="46"/>
      <c r="WTI32" s="46"/>
      <c r="WTJ32" s="46"/>
      <c r="WTK32" s="46"/>
      <c r="WTL32" s="46"/>
      <c r="WTM32" s="46"/>
      <c r="WTN32" s="46"/>
      <c r="WTO32" s="46"/>
      <c r="WTP32" s="46"/>
      <c r="WTQ32" s="46"/>
      <c r="WTR32" s="46"/>
      <c r="WTS32" s="46"/>
      <c r="WTT32" s="46"/>
      <c r="WTU32" s="46"/>
      <c r="WTV32" s="46"/>
      <c r="WTW32" s="46"/>
      <c r="WTX32" s="46"/>
      <c r="WTY32" s="46"/>
      <c r="WTZ32" s="46"/>
      <c r="WUA32" s="46"/>
      <c r="WUB32" s="46"/>
      <c r="WUC32" s="46"/>
      <c r="WUD32" s="46"/>
      <c r="WUE32" s="46"/>
      <c r="WUF32" s="46"/>
      <c r="WUG32" s="46"/>
      <c r="WUH32" s="46"/>
      <c r="WUI32" s="46"/>
      <c r="WUJ32" s="46"/>
      <c r="WUK32" s="46"/>
      <c r="WUL32" s="46"/>
      <c r="WUM32" s="46"/>
      <c r="WUN32" s="46"/>
      <c r="WUO32" s="46"/>
      <c r="WUP32" s="46"/>
      <c r="WUQ32" s="46"/>
      <c r="WUR32" s="46"/>
      <c r="WUS32" s="46"/>
      <c r="WUT32" s="46"/>
      <c r="WUU32" s="46"/>
      <c r="WUV32" s="46"/>
      <c r="WUW32" s="46"/>
      <c r="WUX32" s="46"/>
      <c r="WUY32" s="46"/>
      <c r="WUZ32" s="46"/>
      <c r="WVA32" s="46"/>
      <c r="WVB32" s="46"/>
      <c r="WVC32" s="46"/>
      <c r="WVD32" s="46"/>
      <c r="WVE32" s="46"/>
      <c r="WVF32" s="46"/>
      <c r="WVG32" s="46"/>
      <c r="WVH32" s="46"/>
      <c r="WVI32" s="46"/>
      <c r="WVJ32" s="46"/>
      <c r="WVK32" s="46"/>
      <c r="WVL32" s="46"/>
      <c r="WVM32" s="46"/>
      <c r="WVN32" s="46"/>
      <c r="WVO32" s="46"/>
      <c r="WVP32" s="46"/>
      <c r="WVQ32" s="46"/>
      <c r="WVR32" s="46"/>
      <c r="WVS32" s="46"/>
      <c r="WVT32" s="46"/>
      <c r="WVU32" s="46"/>
      <c r="WVV32" s="46"/>
      <c r="WVW32" s="46"/>
      <c r="WVX32" s="46"/>
      <c r="WVY32" s="46"/>
      <c r="WVZ32" s="46"/>
      <c r="WWA32" s="46"/>
      <c r="WWB32" s="46"/>
      <c r="WWC32" s="46"/>
      <c r="WWD32" s="46"/>
      <c r="WWE32" s="46"/>
      <c r="WWF32" s="46"/>
      <c r="WWG32" s="46"/>
      <c r="WWH32" s="46"/>
      <c r="WWI32" s="46"/>
      <c r="WWJ32" s="46"/>
      <c r="WWK32" s="46"/>
      <c r="WWL32" s="46"/>
      <c r="WWM32" s="46"/>
      <c r="WWN32" s="46"/>
      <c r="WWO32" s="46"/>
      <c r="WWP32" s="46"/>
      <c r="WWQ32" s="46"/>
      <c r="WWR32" s="46"/>
      <c r="WWS32" s="46"/>
      <c r="WWT32" s="46"/>
      <c r="WWU32" s="46"/>
      <c r="WWV32" s="46"/>
      <c r="WWW32" s="46"/>
      <c r="WWX32" s="46"/>
      <c r="WWY32" s="46"/>
      <c r="WWZ32" s="46"/>
      <c r="WXA32" s="46"/>
      <c r="WXB32" s="46"/>
      <c r="WXC32" s="46"/>
      <c r="WXD32" s="46"/>
      <c r="WXE32" s="46"/>
      <c r="WXF32" s="46"/>
      <c r="WXG32" s="46"/>
      <c r="WXH32" s="46"/>
      <c r="WXI32" s="46"/>
      <c r="WXJ32" s="46"/>
      <c r="WXK32" s="46"/>
      <c r="WXL32" s="46"/>
      <c r="WXM32" s="46"/>
      <c r="WXN32" s="46"/>
      <c r="WXO32" s="46"/>
      <c r="WXP32" s="46"/>
      <c r="WXQ32" s="46"/>
      <c r="WXR32" s="46"/>
      <c r="WXS32" s="46"/>
      <c r="WXT32" s="46"/>
      <c r="WXU32" s="46"/>
      <c r="WXV32" s="46"/>
      <c r="WXW32" s="46"/>
      <c r="WXX32" s="46"/>
      <c r="WXY32" s="46"/>
      <c r="WXZ32" s="46"/>
      <c r="WYA32" s="46"/>
      <c r="WYB32" s="46"/>
      <c r="WYC32" s="46"/>
      <c r="WYD32" s="46"/>
      <c r="WYE32" s="46"/>
      <c r="WYF32" s="46"/>
      <c r="WYG32" s="46"/>
      <c r="WYH32" s="46"/>
      <c r="WYI32" s="46"/>
      <c r="WYJ32" s="46"/>
      <c r="WYK32" s="46"/>
      <c r="WYL32" s="46"/>
      <c r="WYM32" s="46"/>
      <c r="WYN32" s="46"/>
      <c r="WYO32" s="46"/>
      <c r="WYP32" s="46"/>
      <c r="WYQ32" s="46"/>
      <c r="WYR32" s="46"/>
      <c r="WYS32" s="46"/>
      <c r="WYT32" s="46"/>
      <c r="WYU32" s="46"/>
      <c r="WYV32" s="46"/>
      <c r="WYW32" s="46"/>
      <c r="WYX32" s="46"/>
      <c r="WYY32" s="46"/>
      <c r="WYZ32" s="46"/>
      <c r="WZA32" s="46"/>
      <c r="WZB32" s="46"/>
      <c r="WZC32" s="46"/>
      <c r="WZD32" s="46"/>
      <c r="WZE32" s="46"/>
      <c r="WZF32" s="46"/>
      <c r="WZG32" s="46"/>
      <c r="WZH32" s="46"/>
      <c r="WZI32" s="46"/>
      <c r="WZJ32" s="46"/>
      <c r="WZK32" s="46"/>
      <c r="WZL32" s="46"/>
      <c r="WZM32" s="46"/>
      <c r="WZN32" s="46"/>
      <c r="WZO32" s="46"/>
      <c r="WZP32" s="46"/>
      <c r="WZQ32" s="46"/>
      <c r="WZR32" s="46"/>
      <c r="WZS32" s="46"/>
      <c r="WZT32" s="46"/>
      <c r="WZU32" s="46"/>
      <c r="WZV32" s="46"/>
      <c r="WZW32" s="46"/>
      <c r="WZX32" s="46"/>
      <c r="WZY32" s="46"/>
      <c r="WZZ32" s="46"/>
      <c r="XAA32" s="46"/>
      <c r="XAB32" s="46"/>
      <c r="XAC32" s="46"/>
      <c r="XAD32" s="46"/>
      <c r="XAE32" s="46"/>
      <c r="XAF32" s="46"/>
      <c r="XAG32" s="46"/>
      <c r="XAH32" s="46"/>
      <c r="XAI32" s="46"/>
      <c r="XAJ32" s="46"/>
      <c r="XAK32" s="46"/>
      <c r="XAL32" s="46"/>
      <c r="XAM32" s="46"/>
      <c r="XAN32" s="46"/>
      <c r="XAO32" s="46"/>
      <c r="XAP32" s="46"/>
      <c r="XAQ32" s="46"/>
      <c r="XAR32" s="46"/>
      <c r="XAS32" s="46"/>
      <c r="XAT32" s="46"/>
      <c r="XAU32" s="46"/>
      <c r="XAV32" s="46"/>
      <c r="XAW32" s="46"/>
      <c r="XAX32" s="46"/>
      <c r="XAY32" s="46"/>
      <c r="XAZ32" s="46"/>
      <c r="XBA32" s="46"/>
      <c r="XBB32" s="46"/>
      <c r="XBC32" s="46"/>
      <c r="XBD32" s="46"/>
      <c r="XBE32" s="46"/>
      <c r="XBF32" s="46"/>
      <c r="XBG32" s="46"/>
      <c r="XBH32" s="46"/>
      <c r="XBI32" s="46"/>
      <c r="XBJ32" s="46"/>
      <c r="XBK32" s="46"/>
      <c r="XBL32" s="46"/>
      <c r="XBM32" s="46"/>
      <c r="XBN32" s="46"/>
      <c r="XBO32" s="46"/>
      <c r="XBP32" s="46"/>
      <c r="XBQ32" s="46"/>
      <c r="XBR32" s="46"/>
      <c r="XBS32" s="46"/>
      <c r="XBT32" s="46"/>
      <c r="XBU32" s="46"/>
      <c r="XBV32" s="46"/>
      <c r="XBW32" s="46"/>
      <c r="XBX32" s="46"/>
      <c r="XBY32" s="46"/>
      <c r="XBZ32" s="46"/>
      <c r="XCA32" s="46"/>
      <c r="XCB32" s="46"/>
      <c r="XCC32" s="46"/>
      <c r="XCD32" s="46"/>
      <c r="XCE32" s="46"/>
      <c r="XCF32" s="46"/>
      <c r="XCG32" s="46"/>
      <c r="XCH32" s="46"/>
      <c r="XCI32" s="46"/>
      <c r="XCJ32" s="46"/>
      <c r="XCK32" s="46"/>
      <c r="XCL32" s="46"/>
      <c r="XCM32" s="46"/>
      <c r="XCN32" s="46"/>
      <c r="XCO32" s="46"/>
      <c r="XCP32" s="46"/>
      <c r="XCQ32" s="46"/>
      <c r="XCR32" s="46"/>
      <c r="XCS32" s="46"/>
      <c r="XCT32" s="46"/>
      <c r="XCU32" s="46"/>
      <c r="XCV32" s="46"/>
      <c r="XCW32" s="46"/>
      <c r="XCX32" s="46"/>
      <c r="XCY32" s="46"/>
      <c r="XCZ32" s="46"/>
      <c r="XDA32" s="46"/>
      <c r="XDB32" s="46"/>
      <c r="XDC32" s="46"/>
      <c r="XDD32" s="46"/>
      <c r="XDE32" s="46"/>
      <c r="XDF32" s="46"/>
      <c r="XDG32" s="46"/>
      <c r="XDH32" s="46"/>
      <c r="XDI32" s="46"/>
      <c r="XDJ32" s="46"/>
      <c r="XDK32" s="46"/>
      <c r="XDL32" s="46"/>
      <c r="XDM32" s="46"/>
      <c r="XDN32" s="46"/>
      <c r="XDO32" s="46"/>
      <c r="XDP32" s="46"/>
      <c r="XDQ32" s="46"/>
      <c r="XDR32" s="46"/>
      <c r="XDS32" s="46"/>
      <c r="XDT32" s="46"/>
      <c r="XDU32" s="46"/>
      <c r="XDV32" s="46"/>
      <c r="XDW32" s="46"/>
      <c r="XDX32" s="46"/>
      <c r="XDY32" s="46"/>
      <c r="XDZ32" s="46"/>
      <c r="XEA32" s="46"/>
      <c r="XEB32" s="46"/>
      <c r="XEC32" s="46"/>
      <c r="XED32" s="46"/>
      <c r="XEE32" s="46"/>
      <c r="XEF32" s="46"/>
      <c r="XEG32" s="46"/>
      <c r="XEH32" s="46"/>
      <c r="XEI32" s="46"/>
      <c r="XEJ32" s="46"/>
      <c r="XEK32" s="46"/>
      <c r="XEL32" s="46"/>
      <c r="XEM32" s="46"/>
      <c r="XEN32" s="46"/>
      <c r="XEO32" s="46"/>
      <c r="XEP32" s="46"/>
      <c r="XEQ32" s="46"/>
      <c r="XER32" s="46"/>
      <c r="XES32" s="46"/>
      <c r="XET32" s="46"/>
      <c r="XEU32" s="46"/>
      <c r="XEV32" s="46"/>
      <c r="XEW32" s="46"/>
      <c r="XEX32" s="46"/>
      <c r="XEY32" s="46"/>
      <c r="XEZ32" s="46"/>
      <c r="XFA32" s="46"/>
      <c r="XFB32" s="46"/>
      <c r="XFC32" s="46"/>
      <c r="XFD32" s="46"/>
    </row>
    <row r="33" spans="1:20" x14ac:dyDescent="0.25">
      <c r="A33" s="15"/>
      <c r="B33" s="123" t="s">
        <v>188</v>
      </c>
      <c r="C33" s="4"/>
      <c r="D33" s="4"/>
      <c r="E33" s="4"/>
      <c r="F33" s="5"/>
      <c r="G33" s="8"/>
      <c r="H33" s="8"/>
      <c r="I33" s="8"/>
      <c r="J33" s="156"/>
      <c r="K33" s="11"/>
      <c r="M33" s="133"/>
      <c r="N33" s="133"/>
      <c r="O33" s="133"/>
      <c r="P33" s="133"/>
      <c r="Q33" s="133"/>
      <c r="R33" s="133"/>
      <c r="S33" s="133"/>
      <c r="T33" s="133"/>
    </row>
    <row r="34" spans="1:20" x14ac:dyDescent="0.25">
      <c r="A34" s="15"/>
      <c r="B34" s="123" t="s">
        <v>197</v>
      </c>
      <c r="C34" s="4"/>
      <c r="D34" s="4"/>
      <c r="E34" s="4"/>
      <c r="F34" s="5"/>
      <c r="G34" s="8"/>
      <c r="H34" s="8"/>
      <c r="I34" s="8"/>
      <c r="J34" s="156"/>
      <c r="K34" s="11"/>
      <c r="M34" s="140"/>
      <c r="N34" s="140"/>
      <c r="O34" s="140"/>
      <c r="P34" s="140"/>
      <c r="Q34" s="140"/>
      <c r="R34" s="140"/>
      <c r="S34" s="140"/>
      <c r="T34" s="140"/>
    </row>
    <row r="35" spans="1:20" x14ac:dyDescent="0.25">
      <c r="A35" s="15"/>
      <c r="B35" s="123" t="s">
        <v>196</v>
      </c>
      <c r="C35" s="4"/>
      <c r="D35" s="4"/>
      <c r="E35" s="4"/>
      <c r="F35" s="5"/>
      <c r="G35" s="8"/>
      <c r="H35" s="8"/>
      <c r="I35" s="8"/>
      <c r="J35" s="156"/>
      <c r="K35" s="11"/>
      <c r="M35" s="133"/>
      <c r="N35" s="133"/>
      <c r="O35" s="133"/>
      <c r="P35" s="133"/>
      <c r="Q35" s="133"/>
      <c r="R35" s="133"/>
      <c r="S35" s="133"/>
      <c r="T35" s="133"/>
    </row>
    <row r="36" spans="1:20" x14ac:dyDescent="0.25">
      <c r="A36" s="15"/>
      <c r="B36" s="123" t="s">
        <v>194</v>
      </c>
      <c r="C36" s="4"/>
      <c r="D36" s="4"/>
      <c r="E36" s="4"/>
      <c r="F36" s="5"/>
      <c r="G36" s="8"/>
      <c r="H36" s="8"/>
      <c r="I36" s="8"/>
      <c r="J36" s="156"/>
      <c r="K36" s="11"/>
      <c r="M36" s="133"/>
      <c r="N36" s="133"/>
      <c r="O36" s="133"/>
      <c r="P36" s="133"/>
      <c r="Q36" s="133"/>
      <c r="R36" s="133"/>
      <c r="S36" s="133"/>
      <c r="T36" s="133"/>
    </row>
    <row r="37" spans="1:20" x14ac:dyDescent="0.25">
      <c r="A37" s="15"/>
      <c r="B37" s="123" t="s">
        <v>187</v>
      </c>
      <c r="C37" s="4"/>
      <c r="D37" s="4"/>
      <c r="E37" s="4"/>
      <c r="F37" s="5"/>
      <c r="G37" s="8"/>
      <c r="H37" s="8"/>
      <c r="I37" s="8"/>
      <c r="J37" s="156"/>
      <c r="K37" s="11"/>
      <c r="M37" s="133"/>
      <c r="N37" s="133"/>
      <c r="O37" s="133"/>
      <c r="P37" s="133"/>
      <c r="Q37" s="133"/>
      <c r="R37" s="133"/>
      <c r="S37" s="133"/>
      <c r="T37" s="133"/>
    </row>
    <row r="38" spans="1:20" x14ac:dyDescent="0.25">
      <c r="A38" s="15"/>
      <c r="B38" s="123" t="s">
        <v>198</v>
      </c>
      <c r="C38" s="4"/>
      <c r="D38" s="4"/>
      <c r="E38" s="4"/>
      <c r="F38" s="5"/>
      <c r="G38" s="8"/>
      <c r="H38" s="8"/>
      <c r="I38" s="8"/>
      <c r="J38" s="156"/>
      <c r="K38" s="11"/>
      <c r="M38" s="138"/>
      <c r="N38" s="138"/>
      <c r="O38" s="138"/>
      <c r="P38" s="138"/>
      <c r="Q38" s="138"/>
      <c r="R38" s="138"/>
      <c r="S38" s="138"/>
      <c r="T38" s="138"/>
    </row>
    <row r="39" spans="1:20" x14ac:dyDescent="0.25">
      <c r="A39" s="11"/>
      <c r="B39" s="123" t="s">
        <v>195</v>
      </c>
      <c r="C39" s="4"/>
      <c r="D39" s="4"/>
      <c r="E39" s="4"/>
      <c r="F39" s="5"/>
      <c r="G39" s="8"/>
      <c r="H39" s="8"/>
      <c r="I39" s="8"/>
      <c r="J39" s="156"/>
      <c r="K39" s="11"/>
      <c r="M39" s="146"/>
      <c r="N39" s="146"/>
      <c r="O39" s="146"/>
      <c r="P39" s="146"/>
      <c r="Q39" s="146"/>
      <c r="R39" s="146"/>
      <c r="S39" s="146"/>
      <c r="T39" s="146"/>
    </row>
    <row r="40" spans="1:20" x14ac:dyDescent="0.25">
      <c r="A40" s="152"/>
      <c r="B40" s="153" t="s">
        <v>189</v>
      </c>
      <c r="C40" s="154"/>
      <c r="D40" s="154"/>
      <c r="E40" s="154"/>
      <c r="F40" s="154"/>
      <c r="G40" s="154"/>
      <c r="H40" s="154"/>
      <c r="I40" s="154"/>
      <c r="J40" s="178"/>
    </row>
    <row r="41" spans="1:20" x14ac:dyDescent="0.25">
      <c r="C41" s="18"/>
      <c r="D41" s="18"/>
      <c r="E41" s="18"/>
      <c r="F41" s="38"/>
      <c r="G41" s="38"/>
      <c r="H41" s="37"/>
      <c r="I41" s="37"/>
      <c r="J41" s="37"/>
      <c r="K41" s="37"/>
      <c r="L41" s="37"/>
    </row>
    <row r="42" spans="1:20" x14ac:dyDescent="0.25">
      <c r="B42" s="18"/>
      <c r="C42" s="38"/>
      <c r="D42" s="38"/>
      <c r="E42" s="38"/>
      <c r="F42" s="38"/>
      <c r="G42" s="38"/>
      <c r="H42" s="37"/>
      <c r="I42" s="37"/>
      <c r="J42" s="37"/>
      <c r="K42" s="37"/>
      <c r="L42" s="37"/>
    </row>
    <row r="43" spans="1:20" x14ac:dyDescent="0.25">
      <c r="B43" s="38"/>
      <c r="C43" s="38"/>
      <c r="D43" s="38"/>
      <c r="F43" s="38"/>
      <c r="G43" s="38"/>
      <c r="H43" s="37"/>
      <c r="I43" s="37"/>
      <c r="J43" s="37"/>
      <c r="K43" s="37"/>
      <c r="L43" s="37"/>
    </row>
    <row r="44" spans="1:20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20" x14ac:dyDescent="0.25">
      <c r="B45" s="38"/>
      <c r="C45" s="37"/>
      <c r="D45" s="37"/>
      <c r="E45" s="37"/>
      <c r="F45" s="37"/>
      <c r="G45" s="37"/>
      <c r="H45" s="37"/>
      <c r="I45" s="37"/>
      <c r="J45" s="37"/>
      <c r="K45" s="37"/>
      <c r="L45" s="37"/>
    </row>
    <row r="46" spans="1:20" x14ac:dyDescent="0.25"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</row>
    <row r="47" spans="1:20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20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0" x14ac:dyDescent="0.25">
      <c r="B49" s="37"/>
      <c r="C49" s="37"/>
      <c r="D49" s="37"/>
      <c r="E49" s="37"/>
      <c r="F49" s="37"/>
      <c r="G49" s="37"/>
      <c r="H49" s="37"/>
      <c r="I49" s="37"/>
      <c r="J49" s="37"/>
    </row>
    <row r="50" spans="2:10" x14ac:dyDescent="0.25">
      <c r="B50" s="37"/>
    </row>
  </sheetData>
  <mergeCells count="2">
    <mergeCell ref="B9:I9"/>
    <mergeCell ref="B10:I10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/>
  <headerFooter alignWithMargins="0">
    <oddFooter>&amp;C&amp;"-,Negrita"&amp;12&amp;K004559Página 1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3"/>
  <sheetViews>
    <sheetView topLeftCell="A4" zoomScaleSheetLayoutView="100" workbookViewId="0">
      <selection activeCell="G16" sqref="G16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7"/>
      <c r="C1" s="127"/>
      <c r="D1" s="127"/>
      <c r="E1" s="127"/>
      <c r="F1" s="127"/>
      <c r="G1" s="12"/>
      <c r="H1" s="127"/>
      <c r="I1" s="127"/>
      <c r="J1" s="155"/>
      <c r="K1" s="11"/>
    </row>
    <row r="2" spans="1:22" x14ac:dyDescent="0.25">
      <c r="A2" s="15"/>
      <c r="B2" s="127"/>
      <c r="C2" s="127"/>
      <c r="D2" s="127"/>
      <c r="E2" s="127"/>
      <c r="F2" s="127"/>
      <c r="G2" s="11"/>
      <c r="H2" s="127"/>
      <c r="I2" s="127"/>
      <c r="J2" s="155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55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56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56"/>
      <c r="K5" s="11"/>
    </row>
    <row r="6" spans="1:22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6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56"/>
      <c r="K7" s="11"/>
    </row>
    <row r="8" spans="1:22" x14ac:dyDescent="0.25">
      <c r="A8" s="15"/>
      <c r="B8" s="99"/>
      <c r="C8" s="233" t="s">
        <v>82</v>
      </c>
      <c r="D8" s="233"/>
      <c r="E8" s="233"/>
      <c r="F8" s="233"/>
      <c r="G8" s="233"/>
      <c r="H8" s="233"/>
      <c r="I8" s="233"/>
      <c r="J8" s="156"/>
      <c r="K8" s="11"/>
    </row>
    <row r="9" spans="1:22" x14ac:dyDescent="0.25">
      <c r="A9" s="15"/>
      <c r="B9" s="99"/>
      <c r="C9" s="233" t="s">
        <v>244</v>
      </c>
      <c r="D9" s="233"/>
      <c r="E9" s="233"/>
      <c r="F9" s="233"/>
      <c r="G9" s="233"/>
      <c r="H9" s="233"/>
      <c r="I9" s="233"/>
      <c r="J9" s="156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56"/>
      <c r="K10" s="11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156"/>
      <c r="K11" s="11"/>
    </row>
    <row r="12" spans="1:22" x14ac:dyDescent="0.25">
      <c r="A12" s="15"/>
      <c r="B12" s="11"/>
      <c r="C12" s="224">
        <v>2014</v>
      </c>
      <c r="D12" s="224">
        <v>2015</v>
      </c>
      <c r="E12" s="224">
        <v>2016</v>
      </c>
      <c r="F12" s="224">
        <v>2017</v>
      </c>
      <c r="G12" s="224">
        <v>2018</v>
      </c>
      <c r="H12" s="224">
        <v>2019</v>
      </c>
      <c r="I12" s="121">
        <v>2020</v>
      </c>
      <c r="J12" s="156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56"/>
      <c r="K13" s="11"/>
    </row>
    <row r="14" spans="1:22" x14ac:dyDescent="0.25">
      <c r="A14" s="15"/>
      <c r="B14" s="11" t="s">
        <v>20</v>
      </c>
      <c r="C14" s="158">
        <v>81.167357846758989</v>
      </c>
      <c r="D14" s="158">
        <v>81.400134010000016</v>
      </c>
      <c r="E14" s="158">
        <v>81.6071182842811</v>
      </c>
      <c r="F14" s="158">
        <v>81.809735800457901</v>
      </c>
      <c r="G14" s="158">
        <v>81.985173856726618</v>
      </c>
      <c r="H14" s="158">
        <v>82.157404070936821</v>
      </c>
      <c r="I14" s="159">
        <v>82.323518580848571</v>
      </c>
      <c r="J14" s="156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1" t="s">
        <v>28</v>
      </c>
      <c r="C15" s="158">
        <v>71.615548706229603</v>
      </c>
      <c r="D15" s="158">
        <v>71.834935439999981</v>
      </c>
      <c r="E15" s="158">
        <v>72.326712180985254</v>
      </c>
      <c r="F15" s="158">
        <v>71.391649100771247</v>
      </c>
      <c r="G15" s="158">
        <v>70.434700772119925</v>
      </c>
      <c r="H15" s="158">
        <v>68.606154737576261</v>
      </c>
      <c r="I15" s="159">
        <v>68.838839576893591</v>
      </c>
      <c r="J15" s="156"/>
      <c r="K15" s="11"/>
      <c r="L15" s="18"/>
      <c r="M15" s="22"/>
    </row>
    <row r="16" spans="1:22" x14ac:dyDescent="0.25">
      <c r="A16" s="15"/>
      <c r="B16" s="11" t="s">
        <v>27</v>
      </c>
      <c r="C16" s="158">
        <v>64.188248932195435</v>
      </c>
      <c r="D16" s="158">
        <v>64.865249250000019</v>
      </c>
      <c r="E16" s="158">
        <v>66.048192049971306</v>
      </c>
      <c r="F16" s="158">
        <v>63.982201152020494</v>
      </c>
      <c r="G16" s="158">
        <v>62.952294372377878</v>
      </c>
      <c r="H16" s="158">
        <v>61.114538308633584</v>
      </c>
      <c r="I16" s="159">
        <v>60.866467993918995</v>
      </c>
      <c r="J16" s="156"/>
      <c r="K16" s="11"/>
      <c r="M16" s="22"/>
    </row>
    <row r="17" spans="1:12" x14ac:dyDescent="0.25">
      <c r="A17" s="15"/>
      <c r="B17" s="66" t="s">
        <v>29</v>
      </c>
      <c r="C17" s="158">
        <v>10.371071517585202</v>
      </c>
      <c r="D17" s="158">
        <v>9.7023556010000007</v>
      </c>
      <c r="E17" s="158">
        <v>8.6807763572924657</v>
      </c>
      <c r="F17" s="158">
        <v>10.378591953089831</v>
      </c>
      <c r="G17" s="158">
        <v>10.62318192271472</v>
      </c>
      <c r="H17" s="158">
        <v>10.919743946587111</v>
      </c>
      <c r="I17" s="159">
        <v>11.581218631603935</v>
      </c>
      <c r="J17" s="156"/>
      <c r="K17" s="11"/>
    </row>
    <row r="18" spans="1:12" x14ac:dyDescent="0.25">
      <c r="A18" s="15"/>
      <c r="B18" s="11" t="s">
        <v>30</v>
      </c>
      <c r="C18" s="158">
        <v>9.9978692670248392</v>
      </c>
      <c r="D18" s="158">
        <v>9.1146802729999994</v>
      </c>
      <c r="E18" s="158">
        <v>8.3401299378160392</v>
      </c>
      <c r="F18" s="158">
        <v>9.8264567382347519</v>
      </c>
      <c r="G18" s="158">
        <v>10.030521969569701</v>
      </c>
      <c r="H18" s="158">
        <v>10.429498718238063</v>
      </c>
      <c r="I18" s="159">
        <v>11.068570541824361</v>
      </c>
      <c r="J18" s="156"/>
      <c r="K18" s="11"/>
    </row>
    <row r="19" spans="1:12" x14ac:dyDescent="0.25">
      <c r="A19" s="15"/>
      <c r="B19" s="11" t="s">
        <v>31</v>
      </c>
      <c r="C19" s="158">
        <v>0.37320225056033501</v>
      </c>
      <c r="D19" s="158">
        <v>0.58767532800000011</v>
      </c>
      <c r="E19" s="158">
        <v>0.34064641947642199</v>
      </c>
      <c r="F19" s="158">
        <v>0.55214243127121343</v>
      </c>
      <c r="G19" s="158">
        <v>0.59265995314501851</v>
      </c>
      <c r="H19" s="158">
        <v>0.49024522834905199</v>
      </c>
      <c r="I19" s="159">
        <v>0.51264092538729611</v>
      </c>
      <c r="J19" s="156"/>
      <c r="K19" s="11"/>
    </row>
    <row r="20" spans="1:12" x14ac:dyDescent="0.25">
      <c r="A20" s="15"/>
      <c r="B20" s="11" t="s">
        <v>17</v>
      </c>
      <c r="C20" s="158">
        <v>32.85432778388401</v>
      </c>
      <c r="D20" s="158">
        <v>30.204693850000009</v>
      </c>
      <c r="E20" s="158">
        <v>32.980652553600351</v>
      </c>
      <c r="F20" s="158">
        <v>31.35112093313456</v>
      </c>
      <c r="G20" s="158">
        <v>23.445176594072219</v>
      </c>
      <c r="H20" s="158">
        <v>19.919918591436424</v>
      </c>
      <c r="I20" s="159">
        <v>26.316775897379539</v>
      </c>
      <c r="J20" s="156"/>
      <c r="K20" s="11"/>
    </row>
    <row r="21" spans="1:12" x14ac:dyDescent="0.25">
      <c r="A21" s="15"/>
      <c r="B21" s="11" t="s">
        <v>10</v>
      </c>
      <c r="C21" s="158">
        <v>10.664514435489901</v>
      </c>
      <c r="D21" s="158">
        <v>10.809612189999998</v>
      </c>
      <c r="E21" s="158">
        <v>11.595968115576156</v>
      </c>
      <c r="F21" s="158">
        <v>11.123658053296699</v>
      </c>
      <c r="G21" s="158">
        <v>7.9422847868186253</v>
      </c>
      <c r="H21" s="158">
        <v>5.3501775069830595</v>
      </c>
      <c r="I21" s="159">
        <v>7.7306085334503312</v>
      </c>
      <c r="J21" s="156"/>
      <c r="K21" s="11"/>
    </row>
    <row r="22" spans="1:12" x14ac:dyDescent="0.25">
      <c r="A22" s="15"/>
      <c r="B22" s="11" t="s">
        <v>19</v>
      </c>
      <c r="C22" s="158">
        <v>19.813661825854297</v>
      </c>
      <c r="D22" s="158">
        <v>20.117858760000004</v>
      </c>
      <c r="E22" s="158">
        <v>23.061065275975896</v>
      </c>
      <c r="F22" s="158">
        <v>21.620469335499411</v>
      </c>
      <c r="G22" s="158">
        <v>17.458911083998725</v>
      </c>
      <c r="H22" s="158">
        <v>15.128422300725306</v>
      </c>
      <c r="I22" s="159">
        <v>19.411791930573028</v>
      </c>
      <c r="J22" s="156"/>
      <c r="K22" s="11"/>
    </row>
    <row r="23" spans="1:12" x14ac:dyDescent="0.25">
      <c r="A23" s="15"/>
      <c r="B23" s="11" t="s">
        <v>11</v>
      </c>
      <c r="C23" s="158">
        <v>27.572792257754205</v>
      </c>
      <c r="D23" s="158">
        <v>25.021001340000002</v>
      </c>
      <c r="E23" s="158">
        <v>27.00354195021016</v>
      </c>
      <c r="F23" s="158">
        <v>25.391638511819121</v>
      </c>
      <c r="G23" s="158">
        <v>19.448500131057592</v>
      </c>
      <c r="H23" s="158">
        <v>17.560783881921125</v>
      </c>
      <c r="I23" s="159">
        <v>21.946346152771497</v>
      </c>
      <c r="J23" s="156"/>
      <c r="K23" s="11"/>
    </row>
    <row r="24" spans="1:12" x14ac:dyDescent="0.25">
      <c r="A24" s="15"/>
      <c r="B24" s="11" t="s">
        <v>18</v>
      </c>
      <c r="C24" s="158">
        <v>12.954540043464499</v>
      </c>
      <c r="D24" s="158">
        <v>12.515370869999998</v>
      </c>
      <c r="E24" s="158">
        <v>11.980573345278479</v>
      </c>
      <c r="F24" s="158">
        <v>9.9524048490275234</v>
      </c>
      <c r="G24" s="158">
        <v>7.6664836833115215</v>
      </c>
      <c r="H24" s="158">
        <v>7.1493111372734068</v>
      </c>
      <c r="I24" s="159">
        <v>9.8272607705533144</v>
      </c>
      <c r="J24" s="156"/>
      <c r="K24" s="11"/>
    </row>
    <row r="25" spans="1:12" x14ac:dyDescent="0.25">
      <c r="A25" s="15"/>
      <c r="B25" s="11" t="s">
        <v>10</v>
      </c>
      <c r="C25" s="158">
        <v>5.0551790523934308</v>
      </c>
      <c r="D25" s="158">
        <v>5.3467591130000001</v>
      </c>
      <c r="E25" s="158">
        <v>5.0334537613283263</v>
      </c>
      <c r="F25" s="158">
        <v>4.0961749097623246</v>
      </c>
      <c r="G25" s="158">
        <v>2.7514959916267281</v>
      </c>
      <c r="H25" s="158">
        <v>2.3345604655834795</v>
      </c>
      <c r="I25" s="159">
        <v>3.3550992347139448</v>
      </c>
      <c r="J25" s="156"/>
      <c r="K25" s="11"/>
    </row>
    <row r="26" spans="1:12" x14ac:dyDescent="0.25">
      <c r="A26" s="15"/>
      <c r="B26" s="11" t="s">
        <v>19</v>
      </c>
      <c r="C26" s="158">
        <v>7.2354508157814097</v>
      </c>
      <c r="D26" s="158">
        <v>7.7963645870000002</v>
      </c>
      <c r="E26" s="158">
        <v>8.3594437478050487</v>
      </c>
      <c r="F26" s="158">
        <v>7.1887916933854488</v>
      </c>
      <c r="G26" s="158">
        <v>5.8912568621460757</v>
      </c>
      <c r="H26" s="158">
        <v>5.4623731500498236</v>
      </c>
      <c r="I26" s="159">
        <v>7.0550349987727401</v>
      </c>
      <c r="J26" s="156"/>
      <c r="K26" s="11"/>
    </row>
    <row r="27" spans="1:12" x14ac:dyDescent="0.25">
      <c r="A27" s="15"/>
      <c r="B27" s="11" t="s">
        <v>11</v>
      </c>
      <c r="C27" s="158">
        <v>10.4277077261222</v>
      </c>
      <c r="D27" s="158">
        <v>9.675284993</v>
      </c>
      <c r="E27" s="158">
        <v>9.115583025692791</v>
      </c>
      <c r="F27" s="158">
        <v>8.2356050178339295</v>
      </c>
      <c r="G27" s="158">
        <v>6.5299833614150415</v>
      </c>
      <c r="H27" s="158">
        <v>6.2448331193721236</v>
      </c>
      <c r="I27" s="159">
        <v>8.0680657387441297</v>
      </c>
      <c r="J27" s="156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56"/>
      <c r="K28" s="11"/>
    </row>
    <row r="29" spans="1:12" x14ac:dyDescent="0.25">
      <c r="A29" s="15"/>
      <c r="B29" s="236" t="s">
        <v>125</v>
      </c>
      <c r="C29" s="236"/>
      <c r="D29" s="236"/>
      <c r="E29" s="236" t="s">
        <v>126</v>
      </c>
      <c r="F29" s="236"/>
      <c r="G29" s="236"/>
      <c r="H29" s="236"/>
      <c r="I29" s="236"/>
      <c r="J29" s="156"/>
      <c r="K29" s="11"/>
      <c r="L29" s="9" t="s">
        <v>259</v>
      </c>
    </row>
    <row r="30" spans="1:12" x14ac:dyDescent="0.25">
      <c r="A30" s="15"/>
      <c r="B30" s="236" t="s">
        <v>271</v>
      </c>
      <c r="C30" s="236"/>
      <c r="D30" s="236"/>
      <c r="E30" s="236" t="s">
        <v>272</v>
      </c>
      <c r="F30" s="236"/>
      <c r="G30" s="236"/>
      <c r="H30" s="236"/>
      <c r="I30" s="236"/>
      <c r="J30" s="156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56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56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6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6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6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6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6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6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6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6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56"/>
      <c r="K41" s="11"/>
      <c r="L41" s="65"/>
    </row>
    <row r="42" spans="1:12" x14ac:dyDescent="0.25">
      <c r="A42" s="15"/>
      <c r="B42" s="123" t="s">
        <v>270</v>
      </c>
      <c r="C42" s="40"/>
      <c r="D42" s="40"/>
      <c r="E42" s="40"/>
      <c r="F42" s="40"/>
      <c r="G42" s="40"/>
      <c r="H42" s="40"/>
      <c r="I42" s="40"/>
      <c r="J42" s="157"/>
      <c r="K42" s="11"/>
      <c r="L42" s="37"/>
    </row>
    <row r="43" spans="1:12" ht="23.25" customHeight="1" x14ac:dyDescent="0.25">
      <c r="A43" s="160"/>
      <c r="B43" s="234" t="s">
        <v>273</v>
      </c>
      <c r="C43" s="234"/>
      <c r="D43" s="234"/>
      <c r="E43" s="234"/>
      <c r="F43" s="234"/>
      <c r="G43" s="234"/>
      <c r="H43" s="234"/>
      <c r="I43" s="234"/>
      <c r="J43" s="163"/>
      <c r="K43" s="11"/>
      <c r="L43" s="37"/>
    </row>
    <row r="44" spans="1:12" x14ac:dyDescent="0.25">
      <c r="B44" s="18" t="s">
        <v>23</v>
      </c>
      <c r="E44" s="18" t="s">
        <v>21</v>
      </c>
      <c r="K44" s="37"/>
      <c r="L44" s="37"/>
    </row>
    <row r="45" spans="1:12" x14ac:dyDescent="0.25">
      <c r="B45" s="18" t="s">
        <v>24</v>
      </c>
      <c r="C45" s="18"/>
      <c r="D45" s="18"/>
      <c r="E45" s="18" t="s">
        <v>22</v>
      </c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</sheetData>
  <mergeCells count="8">
    <mergeCell ref="B43:I43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6"/>
  <sheetViews>
    <sheetView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2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</row>
    <row r="5" spans="1:2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</row>
    <row r="6" spans="1:26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</row>
    <row r="7" spans="1:26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11"/>
    </row>
    <row r="8" spans="1:26" x14ac:dyDescent="0.25">
      <c r="A8" s="15"/>
      <c r="B8" s="103"/>
      <c r="C8" s="233" t="s">
        <v>5</v>
      </c>
      <c r="D8" s="233"/>
      <c r="E8" s="233"/>
      <c r="F8" s="233"/>
      <c r="G8" s="233"/>
      <c r="H8" s="233"/>
      <c r="I8" s="233"/>
      <c r="J8" s="233"/>
      <c r="K8" s="233"/>
      <c r="L8" s="156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6" x14ac:dyDescent="0.25">
      <c r="A9" s="15"/>
      <c r="B9" s="10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6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6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6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6" x14ac:dyDescent="0.25">
      <c r="A12" s="15"/>
      <c r="B12" s="11"/>
      <c r="C12" s="224">
        <v>2013</v>
      </c>
      <c r="D12" s="224">
        <v>2014</v>
      </c>
      <c r="E12" s="224">
        <v>2015</v>
      </c>
      <c r="F12" s="224">
        <v>2016</v>
      </c>
      <c r="G12" s="224">
        <v>2017</v>
      </c>
      <c r="H12" s="224">
        <v>2018</v>
      </c>
      <c r="I12" s="224">
        <v>2019</v>
      </c>
      <c r="J12" s="130">
        <v>2020</v>
      </c>
      <c r="K12" s="11"/>
      <c r="L12" s="156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6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  <c r="M13" s="41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x14ac:dyDescent="0.25">
      <c r="A14" s="15"/>
      <c r="B14" s="11" t="s">
        <v>266</v>
      </c>
      <c r="C14" s="158">
        <v>82.8152785769297</v>
      </c>
      <c r="D14" s="158">
        <v>83.14474706999998</v>
      </c>
      <c r="E14" s="158">
        <v>83.41850067565187</v>
      </c>
      <c r="F14" s="158">
        <v>83.723564397844001</v>
      </c>
      <c r="G14" s="158">
        <v>84.041433586155179</v>
      </c>
      <c r="H14" s="158">
        <v>84.341691285615326</v>
      </c>
      <c r="I14" s="158">
        <v>84.626264654083485</v>
      </c>
      <c r="J14" s="169">
        <v>84.895351997825486</v>
      </c>
      <c r="K14" s="166">
        <v>1</v>
      </c>
      <c r="L14" s="156"/>
      <c r="M14" s="41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 spans="1:26" x14ac:dyDescent="0.25">
      <c r="A15" s="15"/>
      <c r="B15" s="11" t="s">
        <v>257</v>
      </c>
      <c r="C15" s="158">
        <v>83.492768321145093</v>
      </c>
      <c r="D15" s="158">
        <v>83.67909598</v>
      </c>
      <c r="E15" s="158">
        <v>83.83889157402929</v>
      </c>
      <c r="F15" s="158">
        <v>84.016939257482022</v>
      </c>
      <c r="G15" s="158">
        <v>84.203636850059183</v>
      </c>
      <c r="H15" s="158">
        <v>84.388706444186198</v>
      </c>
      <c r="I15" s="158">
        <v>84.570756893193462</v>
      </c>
      <c r="J15" s="169">
        <v>84.738906767517776</v>
      </c>
      <c r="K15" s="166">
        <v>2</v>
      </c>
      <c r="L15" s="156"/>
      <c r="M15" s="41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  <c r="Z15" s="18"/>
    </row>
    <row r="16" spans="1:26" x14ac:dyDescent="0.25">
      <c r="A16" s="15"/>
      <c r="B16" s="11" t="s">
        <v>247</v>
      </c>
      <c r="C16" s="158">
        <v>83.839807070881747</v>
      </c>
      <c r="D16" s="158">
        <v>84.033282189999994</v>
      </c>
      <c r="E16" s="158">
        <v>84.180947854521946</v>
      </c>
      <c r="F16" s="158">
        <v>84.318205558880948</v>
      </c>
      <c r="G16" s="158">
        <v>84.432061892377561</v>
      </c>
      <c r="H16" s="158">
        <v>84.560897982320014</v>
      </c>
      <c r="I16" s="158">
        <v>84.622141245974518</v>
      </c>
      <c r="J16" s="169">
        <v>84.663830997567189</v>
      </c>
      <c r="K16" s="166">
        <v>3</v>
      </c>
      <c r="L16" s="156"/>
      <c r="M16" s="41"/>
      <c r="N16" s="141" t="s">
        <v>2</v>
      </c>
      <c r="O16" s="78">
        <v>81.400134010000016</v>
      </c>
      <c r="P16" s="78">
        <v>81.6071182842811</v>
      </c>
      <c r="Q16" s="78">
        <v>81.809735800457901</v>
      </c>
      <c r="R16" s="78">
        <v>81.985173856726618</v>
      </c>
      <c r="S16" s="78">
        <v>82.157404070936821</v>
      </c>
      <c r="T16" s="78">
        <v>82.323518580848571</v>
      </c>
      <c r="U16" s="78">
        <v>82.486019571636973</v>
      </c>
      <c r="V16" s="18"/>
      <c r="W16" s="18"/>
      <c r="X16" s="18"/>
      <c r="Y16" s="18"/>
      <c r="Z16" s="18"/>
    </row>
    <row r="17" spans="1:26" x14ac:dyDescent="0.25">
      <c r="A17" s="15"/>
      <c r="B17" s="11" t="s">
        <v>256</v>
      </c>
      <c r="C17" s="158">
        <v>81.473919282177363</v>
      </c>
      <c r="D17" s="158">
        <v>81.895702710000009</v>
      </c>
      <c r="E17" s="158">
        <v>82.239025291294226</v>
      </c>
      <c r="F17" s="158">
        <v>82.593089934796495</v>
      </c>
      <c r="G17" s="158">
        <v>82.930416661088614</v>
      </c>
      <c r="H17" s="158">
        <v>83.244348447561407</v>
      </c>
      <c r="I17" s="158">
        <v>83.53518992179049</v>
      </c>
      <c r="J17" s="169">
        <v>83.799093493651483</v>
      </c>
      <c r="K17" s="166">
        <v>4</v>
      </c>
      <c r="L17" s="156"/>
      <c r="M17" s="41"/>
      <c r="N17" s="141" t="s">
        <v>185</v>
      </c>
      <c r="O17" s="78">
        <v>79.442858090000016</v>
      </c>
      <c r="P17" s="78">
        <v>79.646767185733097</v>
      </c>
      <c r="Q17" s="78">
        <v>79.850599094515744</v>
      </c>
      <c r="R17" s="78">
        <v>80.032694565208899</v>
      </c>
      <c r="S17" s="78">
        <v>80.251257663704138</v>
      </c>
      <c r="T17" s="78">
        <v>80.372011788139247</v>
      </c>
      <c r="U17" s="78">
        <v>80.541044719178757</v>
      </c>
      <c r="V17" s="18"/>
      <c r="W17" s="18"/>
      <c r="X17" s="18"/>
      <c r="Y17" s="18"/>
      <c r="Z17" s="18"/>
    </row>
    <row r="18" spans="1:26" x14ac:dyDescent="0.25">
      <c r="A18" s="15"/>
      <c r="B18" s="11" t="s">
        <v>250</v>
      </c>
      <c r="C18" s="158">
        <v>81.946503216201791</v>
      </c>
      <c r="D18" s="158">
        <v>82.24447945999998</v>
      </c>
      <c r="E18" s="158">
        <v>82.49127561357993</v>
      </c>
      <c r="F18" s="158">
        <v>82.751080972535647</v>
      </c>
      <c r="G18" s="158">
        <v>83.001810732087691</v>
      </c>
      <c r="H18" s="158">
        <v>83.235539079470612</v>
      </c>
      <c r="I18" s="158">
        <v>83.454053971502319</v>
      </c>
      <c r="J18" s="169">
        <v>83.654991335780778</v>
      </c>
      <c r="K18" s="166">
        <v>5</v>
      </c>
      <c r="L18" s="156"/>
      <c r="M18" s="41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 spans="1:26" x14ac:dyDescent="0.25">
      <c r="A19" s="15"/>
      <c r="B19" s="11" t="s">
        <v>255</v>
      </c>
      <c r="C19" s="158">
        <v>81.942002819853741</v>
      </c>
      <c r="D19" s="158">
        <v>82.161889840000015</v>
      </c>
      <c r="E19" s="158">
        <v>82.3393496878831</v>
      </c>
      <c r="F19" s="158">
        <v>82.519166354931215</v>
      </c>
      <c r="G19" s="158">
        <v>82.686876123710917</v>
      </c>
      <c r="H19" s="158">
        <v>82.84565030876297</v>
      </c>
      <c r="I19" s="158">
        <v>82.998764425983893</v>
      </c>
      <c r="J19" s="169">
        <v>83.152283421326558</v>
      </c>
      <c r="K19" s="166">
        <v>6</v>
      </c>
      <c r="L19" s="156"/>
      <c r="M19" s="41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 spans="1:26" x14ac:dyDescent="0.25">
      <c r="A20" s="15"/>
      <c r="B20" s="11" t="s">
        <v>248</v>
      </c>
      <c r="C20" s="158">
        <v>81.463976193636313</v>
      </c>
      <c r="D20" s="158">
        <v>81.716157480000007</v>
      </c>
      <c r="E20" s="158">
        <v>81.91432475870522</v>
      </c>
      <c r="F20" s="158">
        <v>82.100921120372945</v>
      </c>
      <c r="G20" s="158">
        <v>82.262839731122739</v>
      </c>
      <c r="H20" s="158">
        <v>82.415554320206681</v>
      </c>
      <c r="I20" s="158">
        <v>82.562435046461104</v>
      </c>
      <c r="J20" s="169">
        <v>82.707174759965241</v>
      </c>
      <c r="K20" s="166">
        <v>7</v>
      </c>
      <c r="L20" s="156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262</v>
      </c>
      <c r="C21" s="158">
        <v>80.410315632964256</v>
      </c>
      <c r="D21" s="158">
        <v>80.775576950000001</v>
      </c>
      <c r="E21" s="158">
        <v>81.070713567005185</v>
      </c>
      <c r="F21" s="158">
        <v>81.378216890919546</v>
      </c>
      <c r="G21" s="158">
        <v>81.675226850860113</v>
      </c>
      <c r="H21" s="158">
        <v>81.958707706800482</v>
      </c>
      <c r="I21" s="158">
        <v>82.233255856658346</v>
      </c>
      <c r="J21" s="169">
        <v>82.496942126138919</v>
      </c>
      <c r="K21" s="166">
        <v>8</v>
      </c>
      <c r="L21" s="156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9">
        <v>81.157188604532806</v>
      </c>
      <c r="D22" s="159">
        <v>81.400134010000016</v>
      </c>
      <c r="E22" s="159">
        <v>81.6071182842811</v>
      </c>
      <c r="F22" s="159">
        <v>81.809735800457901</v>
      </c>
      <c r="G22" s="159">
        <v>81.985173856726618</v>
      </c>
      <c r="H22" s="159">
        <v>82.157404070936821</v>
      </c>
      <c r="I22" s="159">
        <v>82.323518580848571</v>
      </c>
      <c r="J22" s="159">
        <v>82.486019571636973</v>
      </c>
      <c r="K22" s="168">
        <v>9</v>
      </c>
      <c r="L22" s="156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263</v>
      </c>
      <c r="C23" s="158">
        <v>81.31512548475439</v>
      </c>
      <c r="D23" s="158">
        <v>81.502452309999981</v>
      </c>
      <c r="E23" s="158">
        <v>81.657024678548893</v>
      </c>
      <c r="F23" s="158">
        <v>81.812725988879549</v>
      </c>
      <c r="G23" s="158">
        <v>81.954134159645761</v>
      </c>
      <c r="H23" s="158">
        <v>82.093091661973247</v>
      </c>
      <c r="I23" s="158">
        <v>82.234783131477826</v>
      </c>
      <c r="J23" s="169">
        <v>82.39042619590721</v>
      </c>
      <c r="K23" s="166">
        <v>10</v>
      </c>
      <c r="L23" s="156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269</v>
      </c>
      <c r="C24" s="158">
        <v>79.495869535807614</v>
      </c>
      <c r="D24" s="158">
        <v>79.96900632000002</v>
      </c>
      <c r="E24" s="158">
        <v>80.375507158513244</v>
      </c>
      <c r="F24" s="158">
        <v>80.817970769509401</v>
      </c>
      <c r="G24" s="158">
        <v>81.256459577400079</v>
      </c>
      <c r="H24" s="158">
        <v>81.654913651858521</v>
      </c>
      <c r="I24" s="158">
        <v>82.016496916536752</v>
      </c>
      <c r="J24" s="169">
        <v>82.313004620931281</v>
      </c>
      <c r="K24" s="166">
        <v>11</v>
      </c>
      <c r="L24" s="156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253</v>
      </c>
      <c r="C25" s="158">
        <v>79.973817072200262</v>
      </c>
      <c r="D25" s="158">
        <v>80.28309548999998</v>
      </c>
      <c r="E25" s="158">
        <v>80.523613614389646</v>
      </c>
      <c r="F25" s="158">
        <v>80.776121410363913</v>
      </c>
      <c r="G25" s="158">
        <v>81.024558493695451</v>
      </c>
      <c r="H25" s="158">
        <v>81.246733238089092</v>
      </c>
      <c r="I25" s="158">
        <v>81.446841506086983</v>
      </c>
      <c r="J25" s="169">
        <v>81.614940967059397</v>
      </c>
      <c r="K25" s="166">
        <v>12</v>
      </c>
      <c r="L25" s="156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251</v>
      </c>
      <c r="C26" s="158">
        <v>78.900949782093932</v>
      </c>
      <c r="D26" s="158">
        <v>79.295576299999979</v>
      </c>
      <c r="E26" s="158">
        <v>79.638529861489019</v>
      </c>
      <c r="F26" s="158">
        <v>80.005940641934714</v>
      </c>
      <c r="G26" s="158">
        <v>80.359100923954102</v>
      </c>
      <c r="H26" s="158">
        <v>80.687607442877194</v>
      </c>
      <c r="I26" s="158">
        <v>80.991284313764709</v>
      </c>
      <c r="J26" s="169">
        <v>81.268214220001084</v>
      </c>
      <c r="K26" s="166">
        <v>13</v>
      </c>
      <c r="L26" s="156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249</v>
      </c>
      <c r="C27" s="158">
        <v>78.892303027671105</v>
      </c>
      <c r="D27" s="158">
        <v>79.214639270000021</v>
      </c>
      <c r="E27" s="158">
        <v>79.483153495187025</v>
      </c>
      <c r="F27" s="158">
        <v>79.767505505160798</v>
      </c>
      <c r="G27" s="158">
        <v>80.044619946782049</v>
      </c>
      <c r="H27" s="158">
        <v>80.308527647656447</v>
      </c>
      <c r="I27" s="158">
        <v>80.56441367571955</v>
      </c>
      <c r="J27" s="169">
        <v>80.815712036752998</v>
      </c>
      <c r="K27" s="166">
        <v>14</v>
      </c>
      <c r="L27" s="156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185</v>
      </c>
      <c r="C28" s="167">
        <v>79.195933116651247</v>
      </c>
      <c r="D28" s="167">
        <v>79.442858090000016</v>
      </c>
      <c r="E28" s="167">
        <v>79.646767185733097</v>
      </c>
      <c r="F28" s="167">
        <v>79.850599094515744</v>
      </c>
      <c r="G28" s="167">
        <v>80.032694565208899</v>
      </c>
      <c r="H28" s="167">
        <v>80.251257663704138</v>
      </c>
      <c r="I28" s="167">
        <v>80.372011788139247</v>
      </c>
      <c r="J28" s="159">
        <v>80.541044719178757</v>
      </c>
      <c r="K28" s="166" t="s">
        <v>57</v>
      </c>
      <c r="L28" s="156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265</v>
      </c>
      <c r="C29" s="158">
        <v>78.229810969666303</v>
      </c>
      <c r="D29" s="158">
        <v>78.59268566999998</v>
      </c>
      <c r="E29" s="158">
        <v>78.901516584339547</v>
      </c>
      <c r="F29" s="158">
        <v>79.235217022588841</v>
      </c>
      <c r="G29" s="158">
        <v>79.563381030636492</v>
      </c>
      <c r="H29" s="158">
        <v>79.874115753621197</v>
      </c>
      <c r="I29" s="158">
        <v>80.169651573684945</v>
      </c>
      <c r="J29" s="169">
        <v>80.455664114330432</v>
      </c>
      <c r="K29" s="166">
        <v>15</v>
      </c>
      <c r="L29" s="156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258</v>
      </c>
      <c r="C30" s="158">
        <v>78.151920185439693</v>
      </c>
      <c r="D30" s="158">
        <v>78.460466030000021</v>
      </c>
      <c r="E30" s="158">
        <v>78.737022125066375</v>
      </c>
      <c r="F30" s="158">
        <v>79.042599903651279</v>
      </c>
      <c r="G30" s="158">
        <v>79.34715615166931</v>
      </c>
      <c r="H30" s="158">
        <v>79.6484898028217</v>
      </c>
      <c r="I30" s="158">
        <v>79.947185820911429</v>
      </c>
      <c r="J30" s="169">
        <v>80.244930535136049</v>
      </c>
      <c r="K30" s="166">
        <v>16</v>
      </c>
      <c r="L30" s="156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252</v>
      </c>
      <c r="C31" s="158">
        <v>78.160948146699894</v>
      </c>
      <c r="D31" s="158">
        <v>78.558896840000017</v>
      </c>
      <c r="E31" s="158">
        <v>78.883605386550187</v>
      </c>
      <c r="F31" s="158">
        <v>79.207892430119117</v>
      </c>
      <c r="G31" s="158">
        <v>79.494985492250194</v>
      </c>
      <c r="H31" s="158">
        <v>79.745706990718077</v>
      </c>
      <c r="I31" s="158">
        <v>79.966963449756349</v>
      </c>
      <c r="J31" s="169">
        <v>80.166198784955654</v>
      </c>
      <c r="K31" s="166">
        <v>17</v>
      </c>
      <c r="L31" s="156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254</v>
      </c>
      <c r="C32" s="158">
        <v>78.258656964218943</v>
      </c>
      <c r="D32" s="158">
        <v>78.499892200000005</v>
      </c>
      <c r="E32" s="158">
        <v>78.702770264131942</v>
      </c>
      <c r="F32" s="158">
        <v>78.926512942510598</v>
      </c>
      <c r="G32" s="158">
        <v>79.156121746238782</v>
      </c>
      <c r="H32" s="158">
        <v>79.380786981576151</v>
      </c>
      <c r="I32" s="158">
        <v>79.601101241911508</v>
      </c>
      <c r="J32" s="169">
        <v>79.814033219314652</v>
      </c>
      <c r="K32" s="166">
        <v>18</v>
      </c>
      <c r="L32" s="156"/>
      <c r="M32" s="11"/>
    </row>
    <row r="33" spans="1:14" x14ac:dyDescent="0.25">
      <c r="A33" s="15"/>
      <c r="B33" s="11" t="s">
        <v>261</v>
      </c>
      <c r="C33" s="158">
        <v>75.877746788010498</v>
      </c>
      <c r="D33" s="158">
        <v>76.318203560000001</v>
      </c>
      <c r="E33" s="158">
        <v>76.687025513161629</v>
      </c>
      <c r="F33" s="158">
        <v>77.075660663259754</v>
      </c>
      <c r="G33" s="158">
        <v>77.449489626303617</v>
      </c>
      <c r="H33" s="158">
        <v>77.797595196909086</v>
      </c>
      <c r="I33" s="158">
        <v>78.12266324347182</v>
      </c>
      <c r="J33" s="169">
        <v>78.427332824954306</v>
      </c>
      <c r="K33" s="166">
        <v>19</v>
      </c>
      <c r="L33" s="156"/>
      <c r="M33" s="11"/>
    </row>
    <row r="34" spans="1:14" x14ac:dyDescent="0.25">
      <c r="A34" s="15"/>
      <c r="B34" s="11" t="s">
        <v>268</v>
      </c>
      <c r="C34" s="158">
        <v>75.912658844304559</v>
      </c>
      <c r="D34" s="158">
        <v>76.303675569999982</v>
      </c>
      <c r="E34" s="158">
        <v>76.630789156357494</v>
      </c>
      <c r="F34" s="158">
        <v>76.969907848118979</v>
      </c>
      <c r="G34" s="158">
        <v>77.289011884841443</v>
      </c>
      <c r="H34" s="158">
        <v>77.58881871010361</v>
      </c>
      <c r="I34" s="158">
        <v>77.874511228833697</v>
      </c>
      <c r="J34" s="169">
        <v>78.16254345336425</v>
      </c>
      <c r="K34" s="166">
        <v>20</v>
      </c>
      <c r="L34" s="156"/>
      <c r="M34" s="11"/>
    </row>
    <row r="35" spans="1:14" x14ac:dyDescent="0.25">
      <c r="A35" s="15"/>
      <c r="B35" s="11" t="s">
        <v>260</v>
      </c>
      <c r="C35" s="158">
        <v>75.414250217654001</v>
      </c>
      <c r="D35" s="158">
        <v>75.844128220000002</v>
      </c>
      <c r="E35" s="158">
        <v>76.206290615314103</v>
      </c>
      <c r="F35" s="158">
        <v>76.601342042022651</v>
      </c>
      <c r="G35" s="158">
        <v>76.993114214825312</v>
      </c>
      <c r="H35" s="158">
        <v>77.351140027652818</v>
      </c>
      <c r="I35" s="158">
        <v>77.675305093721093</v>
      </c>
      <c r="J35" s="169">
        <v>77.954359769168221</v>
      </c>
      <c r="K35" s="166">
        <v>21</v>
      </c>
      <c r="L35" s="156"/>
      <c r="M35" s="11"/>
    </row>
    <row r="36" spans="1:14" x14ac:dyDescent="0.25">
      <c r="A36" s="15"/>
      <c r="B36" s="11" t="s">
        <v>267</v>
      </c>
      <c r="C36" s="158">
        <v>68.941368012522119</v>
      </c>
      <c r="D36" s="158">
        <v>69.237030450000006</v>
      </c>
      <c r="E36" s="158">
        <v>69.507905610763913</v>
      </c>
      <c r="F36" s="158">
        <v>69.83313763055439</v>
      </c>
      <c r="G36" s="158">
        <v>70.191015003707093</v>
      </c>
      <c r="H36" s="158">
        <v>70.551351947705683</v>
      </c>
      <c r="I36" s="158">
        <v>70.925260817513262</v>
      </c>
      <c r="J36" s="169">
        <v>71.317598121762643</v>
      </c>
      <c r="K36" s="166">
        <v>22</v>
      </c>
      <c r="L36" s="156"/>
      <c r="M36" s="11"/>
    </row>
    <row r="37" spans="1:14" ht="14.25" customHeight="1" x14ac:dyDescent="0.25">
      <c r="A37" s="15"/>
      <c r="B37" s="11" t="s">
        <v>264</v>
      </c>
      <c r="C37" s="158">
        <v>68.750843138336677</v>
      </c>
      <c r="D37" s="158">
        <v>68.972567569999995</v>
      </c>
      <c r="E37" s="158">
        <v>69.235433709917828</v>
      </c>
      <c r="F37" s="158">
        <v>69.552554190262896</v>
      </c>
      <c r="G37" s="158">
        <v>69.883595213035946</v>
      </c>
      <c r="H37" s="158">
        <v>70.25691357151868</v>
      </c>
      <c r="I37" s="158">
        <v>70.679657533051113</v>
      </c>
      <c r="J37" s="169">
        <v>71.178255998749407</v>
      </c>
      <c r="K37" s="166">
        <v>23</v>
      </c>
      <c r="L37" s="156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56"/>
      <c r="M38" s="11"/>
      <c r="N38" s="18" t="s">
        <v>259</v>
      </c>
    </row>
    <row r="39" spans="1:14" x14ac:dyDescent="0.25">
      <c r="A39" s="15"/>
      <c r="B39" s="11"/>
      <c r="C39" s="236" t="s">
        <v>20</v>
      </c>
      <c r="D39" s="236"/>
      <c r="E39" s="236"/>
      <c r="F39" s="236"/>
      <c r="G39" s="236"/>
      <c r="H39" s="236"/>
      <c r="I39" s="236"/>
      <c r="J39" s="236"/>
      <c r="K39" s="236"/>
      <c r="L39" s="156"/>
      <c r="M39" s="11"/>
      <c r="N39" s="9" t="s">
        <v>259</v>
      </c>
    </row>
    <row r="40" spans="1:14" x14ac:dyDescent="0.25">
      <c r="A40" s="15"/>
      <c r="B40" s="11"/>
      <c r="C40" s="236" t="s">
        <v>274</v>
      </c>
      <c r="D40" s="236"/>
      <c r="E40" s="236"/>
      <c r="F40" s="236"/>
      <c r="G40" s="236"/>
      <c r="H40" s="236"/>
      <c r="I40" s="236"/>
      <c r="J40" s="236"/>
      <c r="K40" s="236"/>
      <c r="L40" s="156"/>
      <c r="M40" s="11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56"/>
      <c r="M41" s="11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56"/>
      <c r="M42" s="11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56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56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56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56"/>
      <c r="M46" s="11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56"/>
      <c r="M47" s="11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56"/>
      <c r="M48" s="11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56"/>
      <c r="M49" s="11"/>
      <c r="N49" s="9" t="s">
        <v>259</v>
      </c>
    </row>
    <row r="50" spans="1:14" x14ac:dyDescent="0.25">
      <c r="A50" s="15"/>
      <c r="B50" s="123" t="s">
        <v>246</v>
      </c>
      <c r="C50" s="11"/>
      <c r="D50" s="11"/>
      <c r="E50" s="11"/>
      <c r="F50" s="11"/>
      <c r="G50" s="11"/>
      <c r="H50" s="11"/>
      <c r="I50" s="11"/>
      <c r="J50" s="11"/>
      <c r="K50" s="11"/>
      <c r="L50" s="156"/>
      <c r="M50" s="11"/>
    </row>
    <row r="51" spans="1:14" x14ac:dyDescent="0.25">
      <c r="A51" s="15"/>
      <c r="B51" s="123" t="s">
        <v>85</v>
      </c>
      <c r="C51" s="11"/>
      <c r="D51" s="11"/>
      <c r="E51" s="11"/>
      <c r="F51" s="11"/>
      <c r="G51" s="11"/>
      <c r="H51" s="11"/>
      <c r="I51" s="11"/>
      <c r="J51" s="11"/>
      <c r="K51" s="11"/>
      <c r="L51" s="156"/>
      <c r="M51" s="11"/>
    </row>
    <row r="52" spans="1:14" x14ac:dyDescent="0.25">
      <c r="A52" s="15"/>
      <c r="B52" s="123" t="s">
        <v>91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  <c r="M52" s="11"/>
    </row>
    <row r="53" spans="1:14" x14ac:dyDescent="0.25">
      <c r="A53" s="15"/>
      <c r="B53" s="123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  <c r="M53" s="11"/>
    </row>
    <row r="54" spans="1:14" ht="25.5" customHeight="1" x14ac:dyDescent="0.25">
      <c r="A54" s="160"/>
      <c r="B54" s="234" t="str">
        <f>'Mercado laboral (%)'!B43:I43</f>
        <v>Nota: toda variable cuya proporción respecto al total de la PEA sea menor a 10%, tiene un error de muestreo superior a 5%.               Nota: Se compara el mismo trimestre móvil para cada año.</v>
      </c>
      <c r="C54" s="234"/>
      <c r="D54" s="234"/>
      <c r="E54" s="234"/>
      <c r="F54" s="234"/>
      <c r="G54" s="234"/>
      <c r="H54" s="234"/>
      <c r="I54" s="234"/>
      <c r="J54" s="234"/>
      <c r="K54" s="234"/>
      <c r="L54" s="163"/>
      <c r="M54" s="11"/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6"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6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3" t="s">
        <v>28</v>
      </c>
      <c r="D8" s="233"/>
      <c r="E8" s="233"/>
      <c r="F8" s="233"/>
      <c r="G8" s="233"/>
      <c r="H8" s="233"/>
      <c r="I8" s="233"/>
      <c r="J8" s="233"/>
      <c r="K8" s="233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224">
        <v>2019</v>
      </c>
      <c r="J12" s="35">
        <v>2020</v>
      </c>
      <c r="K12" s="11"/>
      <c r="L12" s="156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248</v>
      </c>
      <c r="C14" s="173">
        <v>66.114807264476013</v>
      </c>
      <c r="D14" s="173">
        <v>65.955024579999986</v>
      </c>
      <c r="E14" s="173">
        <v>67.916398103150243</v>
      </c>
      <c r="F14" s="173">
        <v>68.906140724084082</v>
      </c>
      <c r="G14" s="173">
        <v>68.646630628743651</v>
      </c>
      <c r="H14" s="173">
        <v>67.367361126366006</v>
      </c>
      <c r="I14" s="173">
        <v>66.365287901737602</v>
      </c>
      <c r="J14" s="169">
        <v>68.675505091849772</v>
      </c>
      <c r="K14" s="174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9">
        <v>71.813833130910453</v>
      </c>
      <c r="D15" s="159">
        <v>71.834935439999981</v>
      </c>
      <c r="E15" s="159">
        <v>72.326712180985254</v>
      </c>
      <c r="F15" s="159">
        <v>71.391649100771247</v>
      </c>
      <c r="G15" s="159">
        <v>70.434700772119925</v>
      </c>
      <c r="H15" s="159">
        <v>68.606154737576261</v>
      </c>
      <c r="I15" s="159">
        <v>68.838839576893591</v>
      </c>
      <c r="J15" s="159">
        <v>68.664889822775308</v>
      </c>
      <c r="K15" s="176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250</v>
      </c>
      <c r="C16" s="173">
        <v>71.389729454001909</v>
      </c>
      <c r="D16" s="173">
        <v>67.926244639999979</v>
      </c>
      <c r="E16" s="173">
        <v>71.068317566406506</v>
      </c>
      <c r="F16" s="173">
        <v>68.889639563813333</v>
      </c>
      <c r="G16" s="173">
        <v>69.656082142945294</v>
      </c>
      <c r="H16" s="173">
        <v>67.661452846269484</v>
      </c>
      <c r="I16" s="173">
        <v>66.162392524240147</v>
      </c>
      <c r="J16" s="169">
        <v>67.958893345925588</v>
      </c>
      <c r="K16" s="174">
        <v>3</v>
      </c>
      <c r="L16" s="156"/>
      <c r="M16" s="18"/>
      <c r="N16" s="141" t="s">
        <v>2</v>
      </c>
      <c r="O16" s="78">
        <v>71.834935439999981</v>
      </c>
      <c r="P16" s="78">
        <v>72.326712180985254</v>
      </c>
      <c r="Q16" s="78">
        <v>71.391649100771247</v>
      </c>
      <c r="R16" s="78">
        <v>70.434700772119925</v>
      </c>
      <c r="S16" s="78">
        <v>68.606154737576261</v>
      </c>
      <c r="T16" s="78">
        <v>68.838839576893591</v>
      </c>
      <c r="U16" s="78">
        <v>68.664889822775308</v>
      </c>
      <c r="V16" s="18"/>
      <c r="W16" s="37"/>
      <c r="X16" s="37"/>
    </row>
    <row r="17" spans="1:24" x14ac:dyDescent="0.25">
      <c r="A17" s="15"/>
      <c r="B17" s="11" t="s">
        <v>256</v>
      </c>
      <c r="C17" s="173">
        <v>67.484830193540148</v>
      </c>
      <c r="D17" s="173">
        <v>69.192892000000001</v>
      </c>
      <c r="E17" s="173">
        <v>68.872032745814309</v>
      </c>
      <c r="F17" s="173">
        <v>69.212266855524689</v>
      </c>
      <c r="G17" s="173">
        <v>69.713021336679574</v>
      </c>
      <c r="H17" s="173">
        <v>68.818402607797395</v>
      </c>
      <c r="I17" s="173">
        <v>61.855752635628313</v>
      </c>
      <c r="J17" s="169">
        <v>66.470305288043306</v>
      </c>
      <c r="K17" s="174">
        <v>4</v>
      </c>
      <c r="L17" s="156"/>
      <c r="M17" s="18"/>
      <c r="N17" s="141" t="s">
        <v>185</v>
      </c>
      <c r="O17" s="78">
        <v>63.717141499999997</v>
      </c>
      <c r="P17" s="78">
        <v>64.565448416393082</v>
      </c>
      <c r="Q17" s="78">
        <v>65.104395452082812</v>
      </c>
      <c r="R17" s="78">
        <v>64.569079979716108</v>
      </c>
      <c r="S17" s="78">
        <v>64.081859279744151</v>
      </c>
      <c r="T17" s="78">
        <v>63.852164648307109</v>
      </c>
      <c r="U17" s="78">
        <v>63.262541978591699</v>
      </c>
      <c r="V17" s="18"/>
      <c r="W17" s="37"/>
      <c r="X17" s="37"/>
    </row>
    <row r="18" spans="1:24" x14ac:dyDescent="0.25">
      <c r="A18" s="15"/>
      <c r="B18" s="11" t="s">
        <v>254</v>
      </c>
      <c r="C18" s="173">
        <v>65.049829941579702</v>
      </c>
      <c r="D18" s="173">
        <v>62.540709470000003</v>
      </c>
      <c r="E18" s="173">
        <v>65.718424215230797</v>
      </c>
      <c r="F18" s="173">
        <v>66.525891861003018</v>
      </c>
      <c r="G18" s="173">
        <v>65.053064176574637</v>
      </c>
      <c r="H18" s="173">
        <v>65.371520819032582</v>
      </c>
      <c r="I18" s="173">
        <v>66.189527682896966</v>
      </c>
      <c r="J18" s="169">
        <v>65.4056714384663</v>
      </c>
      <c r="K18" s="174">
        <v>5</v>
      </c>
      <c r="L18" s="156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247</v>
      </c>
      <c r="C19" s="173">
        <v>65.422124051074903</v>
      </c>
      <c r="D19" s="173">
        <v>66.618761960000015</v>
      </c>
      <c r="E19" s="173">
        <v>66.179263378842393</v>
      </c>
      <c r="F19" s="173">
        <v>65.480937282938754</v>
      </c>
      <c r="G19" s="173">
        <v>66.362137148426839</v>
      </c>
      <c r="H19" s="173">
        <v>64.922655804640044</v>
      </c>
      <c r="I19" s="173">
        <v>64.579629664836688</v>
      </c>
      <c r="J19" s="169">
        <v>65.359966554479115</v>
      </c>
      <c r="K19" s="174">
        <v>6</v>
      </c>
      <c r="L19" s="156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249</v>
      </c>
      <c r="C20" s="173">
        <v>60.774572708738546</v>
      </c>
      <c r="D20" s="173">
        <v>58.995162280000002</v>
      </c>
      <c r="E20" s="173">
        <v>64.751573077425491</v>
      </c>
      <c r="F20" s="173">
        <v>65.897984464279403</v>
      </c>
      <c r="G20" s="173">
        <v>66.315591604185173</v>
      </c>
      <c r="H20" s="173">
        <v>64.633393942253804</v>
      </c>
      <c r="I20" s="173">
        <v>64.4363931806583</v>
      </c>
      <c r="J20" s="169">
        <v>64.245534908662094</v>
      </c>
      <c r="K20" s="174">
        <v>7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265</v>
      </c>
      <c r="C21" s="173">
        <v>66.338548941730608</v>
      </c>
      <c r="D21" s="173">
        <v>64.733423090000002</v>
      </c>
      <c r="E21" s="173">
        <v>65.121903640908286</v>
      </c>
      <c r="F21" s="173">
        <v>64.90896058742635</v>
      </c>
      <c r="G21" s="173">
        <v>65.607988224529578</v>
      </c>
      <c r="H21" s="173">
        <v>68.947775356716093</v>
      </c>
      <c r="I21" s="173">
        <v>69.843611730117118</v>
      </c>
      <c r="J21" s="169">
        <v>63.892127006503344</v>
      </c>
      <c r="K21" s="174">
        <v>8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2" t="s">
        <v>185</v>
      </c>
      <c r="C22" s="175">
        <v>64.149965787897543</v>
      </c>
      <c r="D22" s="175">
        <v>63.717141499999997</v>
      </c>
      <c r="E22" s="175">
        <v>64.565448416393082</v>
      </c>
      <c r="F22" s="175">
        <v>65.104395452082812</v>
      </c>
      <c r="G22" s="175">
        <v>64.569079979716108</v>
      </c>
      <c r="H22" s="175">
        <v>64.081859279744151</v>
      </c>
      <c r="I22" s="175">
        <v>63.852164648307109</v>
      </c>
      <c r="J22" s="159">
        <v>63.262541978591699</v>
      </c>
      <c r="K22" s="174" t="s">
        <v>57</v>
      </c>
      <c r="L22" s="15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253</v>
      </c>
      <c r="C23" s="173">
        <v>69.218926229902735</v>
      </c>
      <c r="D23" s="173">
        <v>68.043843699999982</v>
      </c>
      <c r="E23" s="173">
        <v>67.365449327117332</v>
      </c>
      <c r="F23" s="173">
        <v>70.10342799113765</v>
      </c>
      <c r="G23" s="173">
        <v>66.714585678883694</v>
      </c>
      <c r="H23" s="173">
        <v>66.789868830286579</v>
      </c>
      <c r="I23" s="173">
        <v>66.02040569216193</v>
      </c>
      <c r="J23" s="169">
        <v>62.220935339374208</v>
      </c>
      <c r="K23" s="174">
        <v>9</v>
      </c>
      <c r="L23" s="15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258</v>
      </c>
      <c r="C24" s="173">
        <v>62.522368946528317</v>
      </c>
      <c r="D24" s="173">
        <v>65.333403020000006</v>
      </c>
      <c r="E24" s="173">
        <v>64.570837305787649</v>
      </c>
      <c r="F24" s="173">
        <v>63.809049638362737</v>
      </c>
      <c r="G24" s="173">
        <v>61.668841045866394</v>
      </c>
      <c r="H24" s="173">
        <v>63.050641109581441</v>
      </c>
      <c r="I24" s="173">
        <v>63.102937088853885</v>
      </c>
      <c r="J24" s="169">
        <v>61.846985095891803</v>
      </c>
      <c r="K24" s="174">
        <v>10</v>
      </c>
      <c r="L24" s="156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263</v>
      </c>
      <c r="C25" s="173">
        <v>64.831862168433133</v>
      </c>
      <c r="D25" s="173">
        <v>63.179655869999984</v>
      </c>
      <c r="E25" s="173">
        <v>64.569746319009298</v>
      </c>
      <c r="F25" s="173">
        <v>63.715082225726555</v>
      </c>
      <c r="G25" s="173">
        <v>65.000880924215338</v>
      </c>
      <c r="H25" s="173">
        <v>64.627456426637039</v>
      </c>
      <c r="I25" s="173">
        <v>64.84720494152765</v>
      </c>
      <c r="J25" s="169">
        <v>61.806898819145715</v>
      </c>
      <c r="K25" s="174">
        <v>11</v>
      </c>
      <c r="L25" s="156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255</v>
      </c>
      <c r="C26" s="173">
        <v>63.337336420120941</v>
      </c>
      <c r="D26" s="173">
        <v>60.589488350000003</v>
      </c>
      <c r="E26" s="173">
        <v>66.398329077329493</v>
      </c>
      <c r="F26" s="173">
        <v>66.65205508717446</v>
      </c>
      <c r="G26" s="173">
        <v>64.372219906597891</v>
      </c>
      <c r="H26" s="173">
        <v>64.889677326557035</v>
      </c>
      <c r="I26" s="173">
        <v>64.266768867252196</v>
      </c>
      <c r="J26" s="169">
        <v>61.073242389809941</v>
      </c>
      <c r="K26" s="174">
        <v>12</v>
      </c>
      <c r="L26" s="156"/>
    </row>
    <row r="27" spans="1:24" x14ac:dyDescent="0.25">
      <c r="A27" s="15"/>
      <c r="B27" s="11" t="s">
        <v>268</v>
      </c>
      <c r="C27" s="173">
        <v>58.562595400334743</v>
      </c>
      <c r="D27" s="173">
        <v>60.204693269999986</v>
      </c>
      <c r="E27" s="173">
        <v>65.52446615069006</v>
      </c>
      <c r="F27" s="173">
        <v>61.256837747779507</v>
      </c>
      <c r="G27" s="173">
        <v>61.0439247796822</v>
      </c>
      <c r="H27" s="173">
        <v>60.448240797234099</v>
      </c>
      <c r="I27" s="173">
        <v>60.408475982683242</v>
      </c>
      <c r="J27" s="169">
        <v>60.719740878761243</v>
      </c>
      <c r="K27" s="174">
        <v>13</v>
      </c>
      <c r="L27" s="171"/>
    </row>
    <row r="28" spans="1:24" x14ac:dyDescent="0.25">
      <c r="A28" s="15"/>
      <c r="B28" s="11" t="s">
        <v>262</v>
      </c>
      <c r="C28" s="173">
        <v>64.34246134347778</v>
      </c>
      <c r="D28" s="173">
        <v>65.512233629999983</v>
      </c>
      <c r="E28" s="173">
        <v>66.006735368103762</v>
      </c>
      <c r="F28" s="173">
        <v>69.028550870410086</v>
      </c>
      <c r="G28" s="173">
        <v>67.680901341144022</v>
      </c>
      <c r="H28" s="173">
        <v>65.244849801157102</v>
      </c>
      <c r="I28" s="173">
        <v>61.098561349008278</v>
      </c>
      <c r="J28" s="169">
        <v>60.718068011386279</v>
      </c>
      <c r="K28" s="174">
        <v>14</v>
      </c>
      <c r="L28" s="171"/>
    </row>
    <row r="29" spans="1:24" x14ac:dyDescent="0.25">
      <c r="A29" s="15"/>
      <c r="B29" s="11" t="s">
        <v>264</v>
      </c>
      <c r="C29" s="173">
        <v>66.367742331732629</v>
      </c>
      <c r="D29" s="173">
        <v>63.629320700000015</v>
      </c>
      <c r="E29" s="173">
        <v>66.014588194393355</v>
      </c>
      <c r="F29" s="173">
        <v>63.892568410617521</v>
      </c>
      <c r="G29" s="173">
        <v>65.087285888986443</v>
      </c>
      <c r="H29" s="173">
        <v>63.345454832453008</v>
      </c>
      <c r="I29" s="173">
        <v>59.822697190964305</v>
      </c>
      <c r="J29" s="169">
        <v>60.664120335208018</v>
      </c>
      <c r="K29" s="174">
        <v>15</v>
      </c>
      <c r="L29" s="156"/>
    </row>
    <row r="30" spans="1:24" x14ac:dyDescent="0.25">
      <c r="A30" s="15"/>
      <c r="B30" s="11" t="s">
        <v>269</v>
      </c>
      <c r="C30" s="173">
        <v>62.47341808806555</v>
      </c>
      <c r="D30" s="173">
        <v>64.181018510000001</v>
      </c>
      <c r="E30" s="173">
        <v>65.379589809526252</v>
      </c>
      <c r="F30" s="173">
        <v>63.36742362507016</v>
      </c>
      <c r="G30" s="173">
        <v>61.312746769363955</v>
      </c>
      <c r="H30" s="173">
        <v>61.392683336853608</v>
      </c>
      <c r="I30" s="173">
        <v>60.681667045464089</v>
      </c>
      <c r="J30" s="169">
        <v>60.189349307110682</v>
      </c>
      <c r="K30" s="174">
        <v>16</v>
      </c>
      <c r="L30" s="156"/>
    </row>
    <row r="31" spans="1:24" x14ac:dyDescent="0.25">
      <c r="A31" s="15"/>
      <c r="B31" s="11" t="s">
        <v>252</v>
      </c>
      <c r="C31" s="173">
        <v>65.64075812792089</v>
      </c>
      <c r="D31" s="173">
        <v>65.379332980000001</v>
      </c>
      <c r="E31" s="173">
        <v>63.452627888325779</v>
      </c>
      <c r="F31" s="173">
        <v>64.184348796478574</v>
      </c>
      <c r="G31" s="173">
        <v>62.871326677919022</v>
      </c>
      <c r="H31" s="173">
        <v>61.165133754313743</v>
      </c>
      <c r="I31" s="173">
        <v>59.084896906094613</v>
      </c>
      <c r="J31" s="169">
        <v>60.121814941077041</v>
      </c>
      <c r="K31" s="174">
        <v>17</v>
      </c>
      <c r="L31" s="156"/>
    </row>
    <row r="32" spans="1:24" x14ac:dyDescent="0.25">
      <c r="A32" s="15"/>
      <c r="B32" s="11" t="s">
        <v>257</v>
      </c>
      <c r="C32" s="173">
        <v>58.750824547731838</v>
      </c>
      <c r="D32" s="173">
        <v>60.062294680000015</v>
      </c>
      <c r="E32" s="173">
        <v>60.247834308246937</v>
      </c>
      <c r="F32" s="173">
        <v>60.720396295170112</v>
      </c>
      <c r="G32" s="173">
        <v>59.925278856810003</v>
      </c>
      <c r="H32" s="173">
        <v>61.302440081545555</v>
      </c>
      <c r="I32" s="173">
        <v>58.234258589503362</v>
      </c>
      <c r="J32" s="169">
        <v>59.854965598682703</v>
      </c>
      <c r="K32" s="174">
        <v>18</v>
      </c>
      <c r="L32" s="156"/>
    </row>
    <row r="33" spans="1:14" x14ac:dyDescent="0.25">
      <c r="A33" s="15"/>
      <c r="B33" s="11" t="s">
        <v>261</v>
      </c>
      <c r="C33" s="173">
        <v>62.430936103433496</v>
      </c>
      <c r="D33" s="173">
        <v>61.494281100000002</v>
      </c>
      <c r="E33" s="173">
        <v>61.333773522614706</v>
      </c>
      <c r="F33" s="173">
        <v>59.395342765222097</v>
      </c>
      <c r="G33" s="173">
        <v>58.777814593759551</v>
      </c>
      <c r="H33" s="173">
        <v>61.262297724803133</v>
      </c>
      <c r="I33" s="173">
        <v>62.106087217119253</v>
      </c>
      <c r="J33" s="169">
        <v>59.33158864395925</v>
      </c>
      <c r="K33" s="174">
        <v>19</v>
      </c>
      <c r="L33" s="156"/>
    </row>
    <row r="34" spans="1:14" x14ac:dyDescent="0.25">
      <c r="A34" s="15"/>
      <c r="B34" s="11" t="s">
        <v>266</v>
      </c>
      <c r="C34" s="173">
        <v>57.963940719146002</v>
      </c>
      <c r="D34" s="173">
        <v>54.636364530000002</v>
      </c>
      <c r="E34" s="173">
        <v>60.367742061147482</v>
      </c>
      <c r="F34" s="173">
        <v>60.530238381522508</v>
      </c>
      <c r="G34" s="173">
        <v>59.690832027894288</v>
      </c>
      <c r="H34" s="173">
        <v>58.171121610857107</v>
      </c>
      <c r="I34" s="173">
        <v>59.778272081136976</v>
      </c>
      <c r="J34" s="169">
        <v>59.186178233339888</v>
      </c>
      <c r="K34" s="174">
        <v>20</v>
      </c>
      <c r="L34" s="156"/>
    </row>
    <row r="35" spans="1:14" x14ac:dyDescent="0.25">
      <c r="A35" s="15"/>
      <c r="B35" s="11" t="s">
        <v>260</v>
      </c>
      <c r="C35" s="173">
        <v>62.774152617474151</v>
      </c>
      <c r="D35" s="173">
        <v>62.193479000000004</v>
      </c>
      <c r="E35" s="173">
        <v>62.123272493802098</v>
      </c>
      <c r="F35" s="173">
        <v>62.325528436620012</v>
      </c>
      <c r="G35" s="173">
        <v>58.746406355229553</v>
      </c>
      <c r="H35" s="173">
        <v>59.492896116780059</v>
      </c>
      <c r="I35" s="173">
        <v>60.054920797652592</v>
      </c>
      <c r="J35" s="169">
        <v>58.935066458469521</v>
      </c>
      <c r="K35" s="174">
        <v>21</v>
      </c>
      <c r="L35" s="156"/>
    </row>
    <row r="36" spans="1:14" x14ac:dyDescent="0.25">
      <c r="A36" s="15"/>
      <c r="B36" s="11" t="s">
        <v>251</v>
      </c>
      <c r="C36" s="173">
        <v>59.071877947528705</v>
      </c>
      <c r="D36" s="173">
        <v>59.182759160000003</v>
      </c>
      <c r="E36" s="173">
        <v>60.26611285774451</v>
      </c>
      <c r="F36" s="173">
        <v>59.338979977724243</v>
      </c>
      <c r="G36" s="173">
        <v>58.228439792069615</v>
      </c>
      <c r="H36" s="173">
        <v>56.237120208048843</v>
      </c>
      <c r="I36" s="173">
        <v>56.85929774395369</v>
      </c>
      <c r="J36" s="169">
        <v>57.852329822400279</v>
      </c>
      <c r="K36" s="174">
        <v>22</v>
      </c>
      <c r="L36" s="156"/>
    </row>
    <row r="37" spans="1:14" ht="14.25" customHeight="1" x14ac:dyDescent="0.25">
      <c r="A37" s="15"/>
      <c r="B37" s="11" t="s">
        <v>267</v>
      </c>
      <c r="C37" s="173">
        <v>61.420895635802395</v>
      </c>
      <c r="D37" s="173">
        <v>62.536259299999983</v>
      </c>
      <c r="E37" s="173">
        <v>57.542855101074608</v>
      </c>
      <c r="F37" s="173">
        <v>58.863067161075058</v>
      </c>
      <c r="G37" s="173">
        <v>60.438818713347779</v>
      </c>
      <c r="H37" s="173">
        <v>52.028112973146719</v>
      </c>
      <c r="I37" s="173">
        <v>58.446295084226129</v>
      </c>
      <c r="J37" s="169">
        <v>55.607552454718579</v>
      </c>
      <c r="K37" s="174">
        <v>23</v>
      </c>
      <c r="L37" s="156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56"/>
    </row>
    <row r="39" spans="1:14" x14ac:dyDescent="0.25">
      <c r="A39" s="15"/>
      <c r="B39" s="11"/>
      <c r="C39" s="236" t="s">
        <v>127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">
        <v>274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ht="26.25" customHeight="1" x14ac:dyDescent="0.25">
      <c r="A54" s="160"/>
      <c r="B54" s="234" t="str">
        <f>'Población en edad de trabajar %'!B54:K54</f>
        <v>Nota: toda variable cuya proporción respecto al total de la PEA sea menor a 10%, tiene un error de muestreo superior a 5%.               Nota: Se compara el mismo trimestre móvil para cada año.</v>
      </c>
      <c r="C54" s="234"/>
      <c r="D54" s="234"/>
      <c r="E54" s="234"/>
      <c r="F54" s="234"/>
      <c r="G54" s="234"/>
      <c r="H54" s="234"/>
      <c r="I54" s="234"/>
      <c r="J54" s="234"/>
      <c r="K54" s="234"/>
      <c r="L54" s="178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6"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6"/>
  <sheetViews>
    <sheetView topLeftCell="A7" zoomScaleNormal="100"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8" t="s">
        <v>27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224">
        <v>2013</v>
      </c>
      <c r="D12" s="224">
        <v>2014</v>
      </c>
      <c r="E12" s="224">
        <v>2015</v>
      </c>
      <c r="F12" s="224">
        <v>2016</v>
      </c>
      <c r="G12" s="224">
        <v>2017</v>
      </c>
      <c r="H12" s="224">
        <v>2018</v>
      </c>
      <c r="I12" s="224">
        <v>2019</v>
      </c>
      <c r="J12" s="102">
        <v>2020</v>
      </c>
      <c r="K12" s="11"/>
      <c r="L12" s="156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2" t="s">
        <v>2</v>
      </c>
      <c r="C14" s="159">
        <v>64.678434289166489</v>
      </c>
      <c r="D14" s="159">
        <v>64.865249250000019</v>
      </c>
      <c r="E14" s="159">
        <v>66.048192049971306</v>
      </c>
      <c r="F14" s="159">
        <v>63.982201152020494</v>
      </c>
      <c r="G14" s="159">
        <v>62.952294372377878</v>
      </c>
      <c r="H14" s="159">
        <v>61.114538308633584</v>
      </c>
      <c r="I14" s="159">
        <v>60.866467993918995</v>
      </c>
      <c r="J14" s="159">
        <v>61.409400705692903</v>
      </c>
      <c r="K14" s="176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18"/>
    </row>
    <row r="15" spans="1:24" s="35" customFormat="1" x14ac:dyDescent="0.25">
      <c r="A15" s="61"/>
      <c r="B15" s="11" t="s">
        <v>250</v>
      </c>
      <c r="C15" s="173">
        <v>64.921473875033499</v>
      </c>
      <c r="D15" s="173">
        <v>61.419351590000019</v>
      </c>
      <c r="E15" s="173">
        <v>64.374182679483283</v>
      </c>
      <c r="F15" s="173">
        <v>63.653076718514946</v>
      </c>
      <c r="G15" s="173">
        <v>63.663400626379605</v>
      </c>
      <c r="H15" s="173">
        <v>61.773266137146479</v>
      </c>
      <c r="I15" s="173">
        <v>59.690093564117994</v>
      </c>
      <c r="J15" s="169">
        <v>60.337759094691407</v>
      </c>
      <c r="K15" s="174">
        <v>2</v>
      </c>
      <c r="L15" s="171"/>
      <c r="M15" s="112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12">
        <v>2020</v>
      </c>
      <c r="V15" s="112"/>
      <c r="W15" s="52"/>
      <c r="X15" s="112"/>
    </row>
    <row r="16" spans="1:24" x14ac:dyDescent="0.25">
      <c r="A16" s="15"/>
      <c r="B16" s="11" t="s">
        <v>248</v>
      </c>
      <c r="C16" s="173">
        <v>55.995612938509773</v>
      </c>
      <c r="D16" s="173">
        <v>56.58515649000001</v>
      </c>
      <c r="E16" s="173">
        <v>59.487316098768638</v>
      </c>
      <c r="F16" s="173">
        <v>61.016985404841321</v>
      </c>
      <c r="G16" s="173">
        <v>61.090497622789762</v>
      </c>
      <c r="H16" s="173">
        <v>59.387659309434063</v>
      </c>
      <c r="I16" s="173">
        <v>58.31467821049231</v>
      </c>
      <c r="J16" s="169">
        <v>59.731440503567981</v>
      </c>
      <c r="K16" s="174">
        <v>3</v>
      </c>
      <c r="L16" s="156"/>
      <c r="M16" s="18"/>
      <c r="N16" s="141" t="s">
        <v>2</v>
      </c>
      <c r="O16" s="78">
        <v>64.865249250000019</v>
      </c>
      <c r="P16" s="78">
        <v>66.048192049971306</v>
      </c>
      <c r="Q16" s="78">
        <v>63.982201152020494</v>
      </c>
      <c r="R16" s="78">
        <v>62.952294372377878</v>
      </c>
      <c r="S16" s="78">
        <v>61.114538308633584</v>
      </c>
      <c r="T16" s="78">
        <v>60.866467993918995</v>
      </c>
      <c r="U16" s="78">
        <v>61.409400705692903</v>
      </c>
      <c r="V16" s="18"/>
      <c r="W16" s="37"/>
      <c r="X16" s="18"/>
    </row>
    <row r="17" spans="1:24" x14ac:dyDescent="0.25">
      <c r="A17" s="15"/>
      <c r="B17" s="11" t="s">
        <v>249</v>
      </c>
      <c r="C17" s="173">
        <v>55.88377504192519</v>
      </c>
      <c r="D17" s="173">
        <v>54.330284210000002</v>
      </c>
      <c r="E17" s="173">
        <v>60.266738914610066</v>
      </c>
      <c r="F17" s="173">
        <v>60.182013499917744</v>
      </c>
      <c r="G17" s="173">
        <v>60.96662194776728</v>
      </c>
      <c r="H17" s="173">
        <v>59.797520929040815</v>
      </c>
      <c r="I17" s="173">
        <v>59.191996341502616</v>
      </c>
      <c r="J17" s="169">
        <v>58.838859786251732</v>
      </c>
      <c r="K17" s="174">
        <v>4</v>
      </c>
      <c r="L17" s="156"/>
      <c r="M17" s="18"/>
      <c r="N17" s="141" t="s">
        <v>185</v>
      </c>
      <c r="O17" s="78">
        <v>57.303606969999997</v>
      </c>
      <c r="P17" s="78">
        <v>58.714721866292493</v>
      </c>
      <c r="Q17" s="78">
        <v>59.086349351518862</v>
      </c>
      <c r="R17" s="78">
        <v>58.554883982844238</v>
      </c>
      <c r="S17" s="78">
        <v>57.9462960094396</v>
      </c>
      <c r="T17" s="78">
        <v>57.196221424354754</v>
      </c>
      <c r="U17" s="78">
        <v>56.571464035345109</v>
      </c>
      <c r="V17" s="18"/>
      <c r="W17" s="37"/>
      <c r="X17" s="18"/>
    </row>
    <row r="18" spans="1:24" x14ac:dyDescent="0.25">
      <c r="A18" s="15"/>
      <c r="B18" s="11" t="s">
        <v>256</v>
      </c>
      <c r="C18" s="173">
        <v>60.005899072194921</v>
      </c>
      <c r="D18" s="173">
        <v>60.696988349999998</v>
      </c>
      <c r="E18" s="173">
        <v>61.284309967783848</v>
      </c>
      <c r="F18" s="173">
        <v>61.299743791858575</v>
      </c>
      <c r="G18" s="173">
        <v>62.710961495827583</v>
      </c>
      <c r="H18" s="173">
        <v>61.763266048410898</v>
      </c>
      <c r="I18" s="173">
        <v>55.846104260672469</v>
      </c>
      <c r="J18" s="169">
        <v>58.179120058130607</v>
      </c>
      <c r="K18" s="174">
        <v>5</v>
      </c>
      <c r="L18" s="156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1" t="s">
        <v>247</v>
      </c>
      <c r="C19" s="173">
        <v>57.264385795260885</v>
      </c>
      <c r="D19" s="173">
        <v>58.905580030000003</v>
      </c>
      <c r="E19" s="173">
        <v>58.734042781888782</v>
      </c>
      <c r="F19" s="173">
        <v>57.989722425968942</v>
      </c>
      <c r="G19" s="173">
        <v>59.011289613714894</v>
      </c>
      <c r="H19" s="173">
        <v>57.190767036346578</v>
      </c>
      <c r="I19" s="173">
        <v>56.96049841587589</v>
      </c>
      <c r="J19" s="169">
        <v>58.1481048143756</v>
      </c>
      <c r="K19" s="174">
        <v>6</v>
      </c>
      <c r="L19" s="156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2" t="s">
        <v>185</v>
      </c>
      <c r="C20" s="175">
        <v>57.280992069676522</v>
      </c>
      <c r="D20" s="175">
        <v>57.303606969999997</v>
      </c>
      <c r="E20" s="175">
        <v>58.714721866292493</v>
      </c>
      <c r="F20" s="175">
        <v>59.086349351518862</v>
      </c>
      <c r="G20" s="175">
        <v>58.554883982844238</v>
      </c>
      <c r="H20" s="175">
        <v>57.9462960094396</v>
      </c>
      <c r="I20" s="175">
        <v>57.196221424354754</v>
      </c>
      <c r="J20" s="159">
        <v>56.571464035345109</v>
      </c>
      <c r="K20" s="174" t="s">
        <v>259</v>
      </c>
      <c r="L20" s="156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254</v>
      </c>
      <c r="C21" s="173">
        <v>57.049959388602808</v>
      </c>
      <c r="D21" s="173">
        <v>54.992470830000009</v>
      </c>
      <c r="E21" s="173">
        <v>58.492338254363823</v>
      </c>
      <c r="F21" s="173">
        <v>59.150634484385051</v>
      </c>
      <c r="G21" s="173">
        <v>56.74378795903408</v>
      </c>
      <c r="H21" s="173">
        <v>57.095476762917251</v>
      </c>
      <c r="I21" s="173">
        <v>57.586720220678863</v>
      </c>
      <c r="J21" s="169">
        <v>56.459019572238816</v>
      </c>
      <c r="K21" s="174">
        <v>7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265</v>
      </c>
      <c r="C22" s="173">
        <v>59.295246030438093</v>
      </c>
      <c r="D22" s="173">
        <v>58.181756980000003</v>
      </c>
      <c r="E22" s="173">
        <v>59.237664158279657</v>
      </c>
      <c r="F22" s="173">
        <v>58.830044627798991</v>
      </c>
      <c r="G22" s="173">
        <v>58.830886740661143</v>
      </c>
      <c r="H22" s="173">
        <v>62.416531946299287</v>
      </c>
      <c r="I22" s="173">
        <v>61.770989416147394</v>
      </c>
      <c r="J22" s="169">
        <v>55.569562296864589</v>
      </c>
      <c r="K22" s="174">
        <v>8</v>
      </c>
      <c r="L22" s="15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255</v>
      </c>
      <c r="C23" s="173">
        <v>52.744841981053121</v>
      </c>
      <c r="D23" s="173">
        <v>51.34162851</v>
      </c>
      <c r="E23" s="173">
        <v>57.398903193942893</v>
      </c>
      <c r="F23" s="173">
        <v>58.769748428983789</v>
      </c>
      <c r="G23" s="173">
        <v>57.491783118195322</v>
      </c>
      <c r="H23" s="173">
        <v>59.014431605695918</v>
      </c>
      <c r="I23" s="173">
        <v>58.932088344382187</v>
      </c>
      <c r="J23" s="169">
        <v>55.021752368277319</v>
      </c>
      <c r="K23" s="174">
        <v>9</v>
      </c>
      <c r="L23" s="171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258</v>
      </c>
      <c r="C24" s="173">
        <v>55.347223208620917</v>
      </c>
      <c r="D24" s="173">
        <v>58.589627240000013</v>
      </c>
      <c r="E24" s="173">
        <v>60.119311257747853</v>
      </c>
      <c r="F24" s="173">
        <v>57.993176840499409</v>
      </c>
      <c r="G24" s="173">
        <v>55.478173040503599</v>
      </c>
      <c r="H24" s="173">
        <v>56.129677669756312</v>
      </c>
      <c r="I24" s="173">
        <v>55.453882145835266</v>
      </c>
      <c r="J24" s="169">
        <v>53.937804907192152</v>
      </c>
      <c r="K24" s="174">
        <v>10</v>
      </c>
      <c r="L24" s="156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251</v>
      </c>
      <c r="C25" s="173">
        <v>53.820613626834096</v>
      </c>
      <c r="D25" s="173">
        <v>53.992317730000011</v>
      </c>
      <c r="E25" s="173">
        <v>55.487227276699613</v>
      </c>
      <c r="F25" s="173">
        <v>54.254496162181312</v>
      </c>
      <c r="G25" s="173">
        <v>53.071150426848241</v>
      </c>
      <c r="H25" s="173">
        <v>52.053788852472159</v>
      </c>
      <c r="I25" s="173">
        <v>51.729136160367005</v>
      </c>
      <c r="J25" s="169">
        <v>53.019593140757451</v>
      </c>
      <c r="K25" s="174">
        <v>11</v>
      </c>
      <c r="L25" s="156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263</v>
      </c>
      <c r="C26" s="173">
        <v>53.828149406811001</v>
      </c>
      <c r="D26" s="173">
        <v>52.562004950000009</v>
      </c>
      <c r="E26" s="173">
        <v>55.29845698314039</v>
      </c>
      <c r="F26" s="173">
        <v>54.713336337012848</v>
      </c>
      <c r="G26" s="173">
        <v>55.13438988307481</v>
      </c>
      <c r="H26" s="173">
        <v>55.192556072494995</v>
      </c>
      <c r="I26" s="173">
        <v>54.48894970467255</v>
      </c>
      <c r="J26" s="169">
        <v>52.42732677607605</v>
      </c>
      <c r="K26" s="174">
        <v>12</v>
      </c>
      <c r="L26" s="156"/>
    </row>
    <row r="27" spans="1:24" x14ac:dyDescent="0.25">
      <c r="A27" s="15"/>
      <c r="B27" s="11" t="s">
        <v>257</v>
      </c>
      <c r="C27" s="173">
        <v>51.822257385375742</v>
      </c>
      <c r="D27" s="173">
        <v>53.550583940000003</v>
      </c>
      <c r="E27" s="173">
        <v>54.446393844592862</v>
      </c>
      <c r="F27" s="173">
        <v>54.940964639787566</v>
      </c>
      <c r="G27" s="173">
        <v>53.519231569352002</v>
      </c>
      <c r="H27" s="173">
        <v>53.948609024989992</v>
      </c>
      <c r="I27" s="173">
        <v>51.215009649139951</v>
      </c>
      <c r="J27" s="169">
        <v>51.558454518741911</v>
      </c>
      <c r="K27" s="174">
        <v>13</v>
      </c>
      <c r="L27" s="156"/>
    </row>
    <row r="28" spans="1:24" x14ac:dyDescent="0.25">
      <c r="A28" s="15"/>
      <c r="B28" s="11" t="s">
        <v>269</v>
      </c>
      <c r="C28" s="173">
        <v>55.262168213093091</v>
      </c>
      <c r="D28" s="173">
        <v>55.849901680000002</v>
      </c>
      <c r="E28" s="173">
        <v>57.47958215065691</v>
      </c>
      <c r="F28" s="173">
        <v>56.231777765705075</v>
      </c>
      <c r="G28" s="173">
        <v>54.855007817123479</v>
      </c>
      <c r="H28" s="173">
        <v>55.328654990926381</v>
      </c>
      <c r="I28" s="173">
        <v>52.607809961531011</v>
      </c>
      <c r="J28" s="169">
        <v>51.55450270102429</v>
      </c>
      <c r="K28" s="174">
        <v>14</v>
      </c>
      <c r="L28" s="156"/>
    </row>
    <row r="29" spans="1:24" x14ac:dyDescent="0.25">
      <c r="A29" s="15"/>
      <c r="B29" s="11" t="s">
        <v>260</v>
      </c>
      <c r="C29" s="173">
        <v>55.897332960098637</v>
      </c>
      <c r="D29" s="173">
        <v>55.65284922</v>
      </c>
      <c r="E29" s="173">
        <v>55.368171651190046</v>
      </c>
      <c r="F29" s="173">
        <v>56.595529603003712</v>
      </c>
      <c r="G29" s="173">
        <v>54.107526920653761</v>
      </c>
      <c r="H29" s="173">
        <v>54.797158446712032</v>
      </c>
      <c r="I29" s="173">
        <v>54.866761555094719</v>
      </c>
      <c r="J29" s="169">
        <v>51.48238470175928</v>
      </c>
      <c r="K29" s="174">
        <v>15</v>
      </c>
      <c r="L29" s="156"/>
    </row>
    <row r="30" spans="1:24" x14ac:dyDescent="0.25">
      <c r="A30" s="15"/>
      <c r="B30" s="11" t="s">
        <v>262</v>
      </c>
      <c r="C30" s="173">
        <v>56.433337185162578</v>
      </c>
      <c r="D30" s="173">
        <v>57.806667670000003</v>
      </c>
      <c r="E30" s="173">
        <v>58.806135531369883</v>
      </c>
      <c r="F30" s="173">
        <v>61.055639867341952</v>
      </c>
      <c r="G30" s="173">
        <v>59.917024008071699</v>
      </c>
      <c r="H30" s="173">
        <v>57.667921796340586</v>
      </c>
      <c r="I30" s="173">
        <v>54.029049375054754</v>
      </c>
      <c r="J30" s="169">
        <v>51.459581892197996</v>
      </c>
      <c r="K30" s="174">
        <v>16</v>
      </c>
      <c r="L30" s="156"/>
    </row>
    <row r="31" spans="1:24" x14ac:dyDescent="0.25">
      <c r="A31" s="15"/>
      <c r="B31" s="11" t="s">
        <v>264</v>
      </c>
      <c r="C31" s="173">
        <v>56.711801917900658</v>
      </c>
      <c r="D31" s="173">
        <v>57.924439020000001</v>
      </c>
      <c r="E31" s="173">
        <v>58.570954205193011</v>
      </c>
      <c r="F31" s="173">
        <v>56.413335156477011</v>
      </c>
      <c r="G31" s="173">
        <v>55.778227361889662</v>
      </c>
      <c r="H31" s="173">
        <v>54.921637763830041</v>
      </c>
      <c r="I31" s="173">
        <v>50.323111290089741</v>
      </c>
      <c r="J31" s="169">
        <v>51.252088644545182</v>
      </c>
      <c r="K31" s="174">
        <v>17</v>
      </c>
      <c r="L31" s="156"/>
    </row>
    <row r="32" spans="1:24" x14ac:dyDescent="0.25">
      <c r="A32" s="15"/>
      <c r="B32" s="11" t="s">
        <v>253</v>
      </c>
      <c r="C32" s="173">
        <v>59.619906809441446</v>
      </c>
      <c r="D32" s="173">
        <v>58.338334000000017</v>
      </c>
      <c r="E32" s="173">
        <v>58.374132787802253</v>
      </c>
      <c r="F32" s="173">
        <v>59.67604238906172</v>
      </c>
      <c r="G32" s="173">
        <v>58.283398310893581</v>
      </c>
      <c r="H32" s="173">
        <v>57.198174483979251</v>
      </c>
      <c r="I32" s="173">
        <v>55.028394213392495</v>
      </c>
      <c r="J32" s="169">
        <v>50.674678260583313</v>
      </c>
      <c r="K32" s="174">
        <v>18</v>
      </c>
      <c r="L32" s="156"/>
    </row>
    <row r="33" spans="1:14" x14ac:dyDescent="0.25">
      <c r="A33" s="15"/>
      <c r="B33" s="11" t="s">
        <v>266</v>
      </c>
      <c r="C33" s="173">
        <v>47.831868427349754</v>
      </c>
      <c r="D33" s="173">
        <v>46.283776009999997</v>
      </c>
      <c r="E33" s="173">
        <v>52.71602573675019</v>
      </c>
      <c r="F33" s="173">
        <v>53.162329667444254</v>
      </c>
      <c r="G33" s="173">
        <v>51.644853201273442</v>
      </c>
      <c r="H33" s="173">
        <v>51.833601715986191</v>
      </c>
      <c r="I33" s="173">
        <v>53.404480154781311</v>
      </c>
      <c r="J33" s="169">
        <v>50.524399559074411</v>
      </c>
      <c r="K33" s="174">
        <v>19</v>
      </c>
      <c r="L33" s="156"/>
    </row>
    <row r="34" spans="1:14" x14ac:dyDescent="0.25">
      <c r="A34" s="15"/>
      <c r="B34" s="11" t="s">
        <v>252</v>
      </c>
      <c r="C34" s="173">
        <v>53.524312206939101</v>
      </c>
      <c r="D34" s="173">
        <v>53.610863379999998</v>
      </c>
      <c r="E34" s="173">
        <v>54.23843305046671</v>
      </c>
      <c r="F34" s="173">
        <v>54.342286768238814</v>
      </c>
      <c r="G34" s="173">
        <v>52.520001607964922</v>
      </c>
      <c r="H34" s="173">
        <v>51.082918697217593</v>
      </c>
      <c r="I34" s="173">
        <v>49.107957254759967</v>
      </c>
      <c r="J34" s="169">
        <v>50.361827282699807</v>
      </c>
      <c r="K34" s="174">
        <v>20</v>
      </c>
      <c r="L34" s="156"/>
    </row>
    <row r="35" spans="1:14" x14ac:dyDescent="0.25">
      <c r="A35" s="15"/>
      <c r="B35" s="11" t="s">
        <v>268</v>
      </c>
      <c r="C35" s="173">
        <v>51.14296340026084</v>
      </c>
      <c r="D35" s="173">
        <v>52.463983349999992</v>
      </c>
      <c r="E35" s="173">
        <v>56.619789723983601</v>
      </c>
      <c r="F35" s="173">
        <v>54.547599822588161</v>
      </c>
      <c r="G35" s="173">
        <v>54.2474498646867</v>
      </c>
      <c r="H35" s="173">
        <v>52.738661785641682</v>
      </c>
      <c r="I35" s="173">
        <v>51.212199137343681</v>
      </c>
      <c r="J35" s="169">
        <v>50.025284548417957</v>
      </c>
      <c r="K35" s="174">
        <v>21</v>
      </c>
      <c r="L35" s="156"/>
    </row>
    <row r="36" spans="1:14" x14ac:dyDescent="0.25">
      <c r="A36" s="15"/>
      <c r="B36" s="11" t="s">
        <v>261</v>
      </c>
      <c r="C36" s="173">
        <v>56.073231760198993</v>
      </c>
      <c r="D36" s="173">
        <v>55.043064240000007</v>
      </c>
      <c r="E36" s="173">
        <v>55.166949374437905</v>
      </c>
      <c r="F36" s="173">
        <v>52.664833098052405</v>
      </c>
      <c r="G36" s="173">
        <v>51.265776484915243</v>
      </c>
      <c r="H36" s="173">
        <v>52.664097029284243</v>
      </c>
      <c r="I36" s="173">
        <v>52.211110239005592</v>
      </c>
      <c r="J36" s="169">
        <v>49.476742165037031</v>
      </c>
      <c r="K36" s="174">
        <v>22</v>
      </c>
      <c r="L36" s="156"/>
    </row>
    <row r="37" spans="1:14" ht="14.25" customHeight="1" x14ac:dyDescent="0.25">
      <c r="A37" s="15"/>
      <c r="B37" s="11" t="s">
        <v>267</v>
      </c>
      <c r="C37" s="173">
        <v>51.211358562868007</v>
      </c>
      <c r="D37" s="173">
        <v>51.153991679999997</v>
      </c>
      <c r="E37" s="173">
        <v>50.062529589895213</v>
      </c>
      <c r="F37" s="173">
        <v>49.357505066506192</v>
      </c>
      <c r="G37" s="173">
        <v>50.838454053769752</v>
      </c>
      <c r="H37" s="173">
        <v>44.191925773410823</v>
      </c>
      <c r="I37" s="173">
        <v>47.421543973268122</v>
      </c>
      <c r="J37" s="169">
        <v>44.482540712718091</v>
      </c>
      <c r="K37" s="174">
        <v>23</v>
      </c>
      <c r="L37" s="156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56"/>
    </row>
    <row r="39" spans="1:14" x14ac:dyDescent="0.25">
      <c r="A39" s="15"/>
      <c r="B39" s="11"/>
      <c r="C39" s="236" t="s">
        <v>27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'Tasa global de participación'!C40:K40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  <c r="N45" s="9" t="s">
        <v>259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</row>
    <row r="50" spans="1:12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2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2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2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2" ht="24.75" customHeight="1" x14ac:dyDescent="0.25">
      <c r="A54" s="160"/>
      <c r="B54" s="237" t="str">
        <f>'Tasa global de participación'!B54:K54</f>
        <v>Nota: toda variable cuya proporción respecto al total de la PEA sea menor a 10%, tiene un error de muestreo superior a 5%.               Nota: Se compara el mismo trimestre móvil para cada año.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78"/>
    </row>
    <row r="55" spans="1:12" x14ac:dyDescent="0.25">
      <c r="B55" s="18" t="s">
        <v>23</v>
      </c>
      <c r="C55" s="18"/>
      <c r="D55" s="18"/>
      <c r="E55" s="18" t="s">
        <v>21</v>
      </c>
    </row>
    <row r="56" spans="1:12" x14ac:dyDescent="0.25">
      <c r="B56" s="18" t="s">
        <v>24</v>
      </c>
      <c r="C56" s="18"/>
      <c r="D56" s="18"/>
      <c r="E56" s="18" t="s">
        <v>22</v>
      </c>
    </row>
  </sheetData>
  <mergeCells count="6"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7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8" t="s">
        <v>29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292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267</v>
      </c>
      <c r="C14" s="158">
        <v>16.613925326805596</v>
      </c>
      <c r="D14" s="158">
        <v>18.201068870000004</v>
      </c>
      <c r="E14" s="158">
        <v>12.999573097372608</v>
      </c>
      <c r="F14" s="158">
        <v>16.148601411743485</v>
      </c>
      <c r="G14" s="158">
        <v>15.884434646400186</v>
      </c>
      <c r="H14" s="158">
        <v>15.060613144536465</v>
      </c>
      <c r="I14" s="158">
        <v>18.86304528810663</v>
      </c>
      <c r="J14" s="169">
        <v>20.007064207503412</v>
      </c>
      <c r="K14" s="179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253</v>
      </c>
      <c r="C15" s="158">
        <v>13.85530643076525</v>
      </c>
      <c r="D15" s="158">
        <v>14.2634934</v>
      </c>
      <c r="E15" s="158">
        <v>13.34707424818691</v>
      </c>
      <c r="F15" s="158">
        <v>14.874175717067338</v>
      </c>
      <c r="G15" s="158">
        <v>12.637697262442439</v>
      </c>
      <c r="H15" s="158">
        <v>14.36111658968632</v>
      </c>
      <c r="I15" s="158">
        <v>16.649415227804965</v>
      </c>
      <c r="J15" s="169">
        <v>18.55674813797615</v>
      </c>
      <c r="K15" s="179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268</v>
      </c>
      <c r="C16" s="158">
        <v>12.680681415585056</v>
      </c>
      <c r="D16" s="158">
        <v>12.857815090000001</v>
      </c>
      <c r="E16" s="158">
        <v>13.59029436224478</v>
      </c>
      <c r="F16" s="158">
        <v>10.952635121022952</v>
      </c>
      <c r="G16" s="158">
        <v>11.134199685348703</v>
      </c>
      <c r="H16" s="158">
        <v>12.754017172233736</v>
      </c>
      <c r="I16" s="158">
        <v>15.223048734996603</v>
      </c>
      <c r="J16" s="169">
        <v>17.61281615429953</v>
      </c>
      <c r="K16" s="179">
        <v>3</v>
      </c>
      <c r="L16" s="156"/>
      <c r="M16" s="18"/>
      <c r="N16" s="141" t="s">
        <v>2</v>
      </c>
      <c r="O16" s="78">
        <v>9.7023556010000007</v>
      </c>
      <c r="P16" s="78">
        <v>8.6807763572924657</v>
      </c>
      <c r="Q16" s="78">
        <v>10.378591953089831</v>
      </c>
      <c r="R16" s="78">
        <v>10.62318192271472</v>
      </c>
      <c r="S16" s="78">
        <v>10.919743946587111</v>
      </c>
      <c r="T16" s="78">
        <v>11.581218631603935</v>
      </c>
      <c r="U16" s="78">
        <v>10.566526792513978</v>
      </c>
      <c r="V16" s="18"/>
      <c r="W16" s="37"/>
    </row>
    <row r="17" spans="1:23" x14ac:dyDescent="0.25">
      <c r="A17" s="15"/>
      <c r="B17" s="11" t="s">
        <v>261</v>
      </c>
      <c r="C17" s="158">
        <v>10.182683498427478</v>
      </c>
      <c r="D17" s="158">
        <v>10.490759049999998</v>
      </c>
      <c r="E17" s="158">
        <v>10.054346817333069</v>
      </c>
      <c r="F17" s="158">
        <v>11.331526547642328</v>
      </c>
      <c r="G17" s="158">
        <v>12.780397094998245</v>
      </c>
      <c r="H17" s="158">
        <v>14.03506073856869</v>
      </c>
      <c r="I17" s="158">
        <v>15.932214517254112</v>
      </c>
      <c r="J17" s="169">
        <v>16.6097802269543</v>
      </c>
      <c r="K17" s="179">
        <v>4</v>
      </c>
      <c r="L17" s="156"/>
      <c r="M17" s="18"/>
      <c r="N17" s="141" t="s">
        <v>185</v>
      </c>
      <c r="O17" s="78">
        <v>10.065634429999999</v>
      </c>
      <c r="P17" s="78">
        <v>9.061697539866195</v>
      </c>
      <c r="Q17" s="78">
        <v>9.2436876893556246</v>
      </c>
      <c r="R17" s="78">
        <v>9.3143577753864122</v>
      </c>
      <c r="S17" s="78">
        <v>9.5745712425731444</v>
      </c>
      <c r="T17" s="78">
        <v>10.423989947111098</v>
      </c>
      <c r="U17" s="78">
        <v>10.57668208386389</v>
      </c>
      <c r="V17" s="18"/>
      <c r="W17" s="37"/>
    </row>
    <row r="18" spans="1:23" x14ac:dyDescent="0.25">
      <c r="A18" s="15"/>
      <c r="B18" s="11" t="s">
        <v>252</v>
      </c>
      <c r="C18" s="158">
        <v>18.459691190476903</v>
      </c>
      <c r="D18" s="158">
        <v>18.000371579999999</v>
      </c>
      <c r="E18" s="158">
        <v>14.521376252652129</v>
      </c>
      <c r="F18" s="158">
        <v>15.334052947156678</v>
      </c>
      <c r="G18" s="158">
        <v>16.464059153839802</v>
      </c>
      <c r="H18" s="158">
        <v>16.483598478823069</v>
      </c>
      <c r="I18" s="158">
        <v>16.885769754648635</v>
      </c>
      <c r="J18" s="169">
        <v>16.233687668847999</v>
      </c>
      <c r="K18" s="179">
        <v>5</v>
      </c>
      <c r="L18" s="156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264</v>
      </c>
      <c r="C19" s="158">
        <v>14.55193677509615</v>
      </c>
      <c r="D19" s="158">
        <v>8.9650772819999975</v>
      </c>
      <c r="E19" s="158">
        <v>11.275741003308353</v>
      </c>
      <c r="F19" s="158">
        <v>11.706286176697777</v>
      </c>
      <c r="G19" s="158">
        <v>14.302422354765898</v>
      </c>
      <c r="H19" s="158">
        <v>13.297595649180952</v>
      </c>
      <c r="I19" s="158">
        <v>15.879250507250752</v>
      </c>
      <c r="J19" s="169">
        <v>15.514989154471104</v>
      </c>
      <c r="K19" s="179">
        <v>6</v>
      </c>
      <c r="L19" s="156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262</v>
      </c>
      <c r="C20" s="158">
        <v>12.29549062539205</v>
      </c>
      <c r="D20" s="158">
        <v>11.76222323</v>
      </c>
      <c r="E20" s="158">
        <v>10.909080335664008</v>
      </c>
      <c r="F20" s="158">
        <v>11.550347763850915</v>
      </c>
      <c r="G20" s="158">
        <v>11.471297189052889</v>
      </c>
      <c r="H20" s="158">
        <v>11.61306682122539</v>
      </c>
      <c r="I20" s="158">
        <v>11.570870394863048</v>
      </c>
      <c r="J20" s="169">
        <v>15.248522977033057</v>
      </c>
      <c r="K20" s="179">
        <v>7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263</v>
      </c>
      <c r="C21" s="158">
        <v>16.973875503171254</v>
      </c>
      <c r="D21" s="158">
        <v>16.805038329999995</v>
      </c>
      <c r="E21" s="158">
        <v>14.35856552705614</v>
      </c>
      <c r="F21" s="158">
        <v>14.128345082094</v>
      </c>
      <c r="G21" s="158">
        <v>15.179011270084043</v>
      </c>
      <c r="H21" s="158">
        <v>14.598689158697754</v>
      </c>
      <c r="I21" s="158">
        <v>15.973325675632564</v>
      </c>
      <c r="J21" s="169">
        <v>15.175606966651738</v>
      </c>
      <c r="K21" s="179">
        <v>8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266</v>
      </c>
      <c r="C22" s="158">
        <v>17.479153945872749</v>
      </c>
      <c r="D22" s="158">
        <v>15.28790016</v>
      </c>
      <c r="E22" s="158">
        <v>12.674905086094704</v>
      </c>
      <c r="F22" s="158">
        <v>12.17201320411359</v>
      </c>
      <c r="G22" s="158">
        <v>13.47995058083394</v>
      </c>
      <c r="H22" s="158">
        <v>10.894615265056304</v>
      </c>
      <c r="I22" s="158">
        <v>10.662131343975878</v>
      </c>
      <c r="J22" s="169">
        <v>14.634542166626311</v>
      </c>
      <c r="K22" s="179">
        <v>9</v>
      </c>
      <c r="L22" s="15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269</v>
      </c>
      <c r="C23" s="158">
        <v>11.5427990738982</v>
      </c>
      <c r="D23" s="158">
        <v>12.980655379999998</v>
      </c>
      <c r="E23" s="158">
        <v>12.083648381451388</v>
      </c>
      <c r="F23" s="158">
        <v>11.260747954003936</v>
      </c>
      <c r="G23" s="158">
        <v>10.532097271443799</v>
      </c>
      <c r="H23" s="158">
        <v>9.8774446991585094</v>
      </c>
      <c r="I23" s="158">
        <v>13.305265786261238</v>
      </c>
      <c r="J23" s="169">
        <v>14.346137157967744</v>
      </c>
      <c r="K23" s="179">
        <v>10</v>
      </c>
      <c r="L23" s="156"/>
    </row>
    <row r="24" spans="1:23" x14ac:dyDescent="0.25">
      <c r="A24" s="15"/>
      <c r="B24" s="11" t="s">
        <v>257</v>
      </c>
      <c r="C24" s="158">
        <v>11.795400297175602</v>
      </c>
      <c r="D24" s="158">
        <v>10.84143386</v>
      </c>
      <c r="E24" s="158">
        <v>9.6291334752689224</v>
      </c>
      <c r="F24" s="158">
        <v>9.5181059545263302</v>
      </c>
      <c r="G24" s="158">
        <v>10.689900572642248</v>
      </c>
      <c r="H24" s="158">
        <v>11.995831209913272</v>
      </c>
      <c r="I24" s="158">
        <v>12.053470088530659</v>
      </c>
      <c r="J24" s="169">
        <v>13.861023888255948</v>
      </c>
      <c r="K24" s="179">
        <v>11</v>
      </c>
      <c r="L24" s="156"/>
      <c r="N24" s="18"/>
      <c r="O24" s="22"/>
    </row>
    <row r="25" spans="1:23" x14ac:dyDescent="0.25">
      <c r="A25" s="15"/>
      <c r="B25" s="11" t="s">
        <v>254</v>
      </c>
      <c r="C25" s="158">
        <v>12.298300208346548</v>
      </c>
      <c r="D25" s="158">
        <v>12.06916796</v>
      </c>
      <c r="E25" s="158">
        <v>10.995525299269515</v>
      </c>
      <c r="F25" s="158">
        <v>11.086296132681056</v>
      </c>
      <c r="G25" s="158">
        <v>12.772938376579868</v>
      </c>
      <c r="H25" s="158">
        <v>12.660014563567861</v>
      </c>
      <c r="I25" s="158">
        <v>12.99723349505182</v>
      </c>
      <c r="J25" s="169">
        <v>13.678835234410331</v>
      </c>
      <c r="K25" s="179">
        <v>12</v>
      </c>
      <c r="L25" s="156"/>
      <c r="N25" s="18"/>
      <c r="O25" s="22"/>
    </row>
    <row r="26" spans="1:23" x14ac:dyDescent="0.25">
      <c r="A26" s="15"/>
      <c r="B26" s="11" t="s">
        <v>265</v>
      </c>
      <c r="C26" s="158">
        <v>10.614931313907849</v>
      </c>
      <c r="D26" s="158">
        <v>10.120734390000001</v>
      </c>
      <c r="E26" s="158">
        <v>9.0357301516786226</v>
      </c>
      <c r="F26" s="158">
        <v>9.3652954917367239</v>
      </c>
      <c r="G26" s="158">
        <v>10.329446976330168</v>
      </c>
      <c r="H26" s="158">
        <v>9.4725133321553017</v>
      </c>
      <c r="I26" s="158">
        <v>11.557920255071345</v>
      </c>
      <c r="J26" s="169">
        <v>13.025962821352969</v>
      </c>
      <c r="K26" s="179">
        <v>13</v>
      </c>
      <c r="L26" s="156"/>
    </row>
    <row r="27" spans="1:23" x14ac:dyDescent="0.25">
      <c r="A27" s="15"/>
      <c r="B27" s="11" t="s">
        <v>248</v>
      </c>
      <c r="C27" s="158">
        <v>15.306925796325652</v>
      </c>
      <c r="D27" s="158">
        <v>14.20642494</v>
      </c>
      <c r="E27" s="158">
        <v>12.410992112219603</v>
      </c>
      <c r="F27" s="158">
        <v>11.44915651471708</v>
      </c>
      <c r="G27" s="158">
        <v>11.007288976525478</v>
      </c>
      <c r="H27" s="158">
        <v>11.845056246100844</v>
      </c>
      <c r="I27" s="158">
        <v>12.130753810885688</v>
      </c>
      <c r="J27" s="169">
        <v>13.023637516060738</v>
      </c>
      <c r="K27" s="179">
        <v>14</v>
      </c>
      <c r="L27" s="156"/>
    </row>
    <row r="28" spans="1:23" x14ac:dyDescent="0.25">
      <c r="A28" s="15"/>
      <c r="B28" s="11" t="s">
        <v>258</v>
      </c>
      <c r="C28" s="158">
        <v>11.472892958894748</v>
      </c>
      <c r="D28" s="158">
        <v>10.322484979999999</v>
      </c>
      <c r="E28" s="158">
        <v>6.8942131625604306</v>
      </c>
      <c r="F28" s="158">
        <v>9.1143030657113879</v>
      </c>
      <c r="G28" s="158">
        <v>10.038567127860363</v>
      </c>
      <c r="H28" s="158">
        <v>10.977019881675409</v>
      </c>
      <c r="I28" s="158">
        <v>12.121551382383602</v>
      </c>
      <c r="J28" s="169">
        <v>12.78848754602277</v>
      </c>
      <c r="K28" s="179">
        <v>15</v>
      </c>
      <c r="L28" s="156"/>
    </row>
    <row r="29" spans="1:23" x14ac:dyDescent="0.25">
      <c r="A29" s="15"/>
      <c r="B29" s="11" t="s">
        <v>260</v>
      </c>
      <c r="C29" s="158">
        <v>10.954306631930953</v>
      </c>
      <c r="D29" s="158">
        <v>10.516584510000001</v>
      </c>
      <c r="E29" s="158">
        <v>10.873551689498688</v>
      </c>
      <c r="F29" s="158">
        <v>9.1939597106103115</v>
      </c>
      <c r="G29" s="158">
        <v>7.8966020943376476</v>
      </c>
      <c r="H29" s="158">
        <v>7.8929384457106417</v>
      </c>
      <c r="I29" s="158">
        <v>8.6390243691082951</v>
      </c>
      <c r="J29" s="169">
        <v>12.64572555207322</v>
      </c>
      <c r="K29" s="179">
        <v>16</v>
      </c>
      <c r="L29" s="156"/>
      <c r="P29" s="21"/>
    </row>
    <row r="30" spans="1:23" s="35" customFormat="1" x14ac:dyDescent="0.25">
      <c r="A30" s="61"/>
      <c r="B30" s="11" t="s">
        <v>256</v>
      </c>
      <c r="C30" s="158">
        <v>11.084221264953102</v>
      </c>
      <c r="D30" s="158">
        <v>12.27874306</v>
      </c>
      <c r="E30" s="158">
        <v>11.017132028082314</v>
      </c>
      <c r="F30" s="158">
        <v>11.431780130171916</v>
      </c>
      <c r="G30" s="158">
        <v>10.04412046213791</v>
      </c>
      <c r="H30" s="158">
        <v>10.251509518029712</v>
      </c>
      <c r="I30" s="158">
        <v>9.7155852429064389</v>
      </c>
      <c r="J30" s="169">
        <v>12.473517601556919</v>
      </c>
      <c r="K30" s="179">
        <v>17</v>
      </c>
      <c r="L30" s="156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250</v>
      </c>
      <c r="C31" s="158">
        <v>9.0580547574924815</v>
      </c>
      <c r="D31" s="158">
        <v>9.5794074439999992</v>
      </c>
      <c r="E31" s="158">
        <v>9.4194032695992327</v>
      </c>
      <c r="F31" s="158">
        <v>7.6013793633623052</v>
      </c>
      <c r="G31" s="158">
        <v>8.6032422901244505</v>
      </c>
      <c r="H31" s="158">
        <v>8.7024789638245004</v>
      </c>
      <c r="I31" s="158">
        <v>9.7824439431371513</v>
      </c>
      <c r="J31" s="169">
        <v>11.214329539536356</v>
      </c>
      <c r="K31" s="179">
        <v>18</v>
      </c>
      <c r="L31" s="156"/>
    </row>
    <row r="32" spans="1:23" x14ac:dyDescent="0.25">
      <c r="A32" s="15"/>
      <c r="B32" s="11" t="s">
        <v>247</v>
      </c>
      <c r="C32" s="158">
        <v>12.473463813565798</v>
      </c>
      <c r="D32" s="158">
        <v>11.578075719999999</v>
      </c>
      <c r="E32" s="158">
        <v>11.250064046685596</v>
      </c>
      <c r="F32" s="158">
        <v>11.440265393709378</v>
      </c>
      <c r="G32" s="158">
        <v>11.076869809468164</v>
      </c>
      <c r="H32" s="158">
        <v>11.909384593815147</v>
      </c>
      <c r="I32" s="158">
        <v>11.798008568629625</v>
      </c>
      <c r="J32" s="169">
        <v>11.034065836144901</v>
      </c>
      <c r="K32" s="179">
        <v>19</v>
      </c>
      <c r="L32" s="156"/>
    </row>
    <row r="33" spans="1:14" s="35" customFormat="1" x14ac:dyDescent="0.25">
      <c r="A33" s="61"/>
      <c r="B33" s="12" t="s">
        <v>185</v>
      </c>
      <c r="C33" s="167">
        <v>10.708339066937699</v>
      </c>
      <c r="D33" s="167">
        <v>10.065634429999999</v>
      </c>
      <c r="E33" s="167">
        <v>9.061697539866195</v>
      </c>
      <c r="F33" s="167">
        <v>9.2436876893556246</v>
      </c>
      <c r="G33" s="167">
        <v>9.3143577753864122</v>
      </c>
      <c r="H33" s="167">
        <v>9.5745712425731444</v>
      </c>
      <c r="I33" s="167">
        <v>10.423989947111098</v>
      </c>
      <c r="J33" s="159">
        <v>10.57668208386389</v>
      </c>
      <c r="K33" s="179" t="s">
        <v>259</v>
      </c>
      <c r="L33" s="171"/>
    </row>
    <row r="34" spans="1:14" x14ac:dyDescent="0.25">
      <c r="A34" s="15"/>
      <c r="B34" s="12" t="s">
        <v>2</v>
      </c>
      <c r="C34" s="159">
        <v>9.9371651662813303</v>
      </c>
      <c r="D34" s="159">
        <v>9.7023556010000007</v>
      </c>
      <c r="E34" s="159">
        <v>8.6807763572924657</v>
      </c>
      <c r="F34" s="159">
        <v>10.378591953089831</v>
      </c>
      <c r="G34" s="159">
        <v>10.62318192271472</v>
      </c>
      <c r="H34" s="159">
        <v>10.919743946587111</v>
      </c>
      <c r="I34" s="159">
        <v>11.581218631603935</v>
      </c>
      <c r="J34" s="159">
        <v>10.566526792513978</v>
      </c>
      <c r="K34" s="176">
        <v>20</v>
      </c>
      <c r="L34" s="156"/>
    </row>
    <row r="35" spans="1:14" x14ac:dyDescent="0.25">
      <c r="A35" s="15"/>
      <c r="B35" s="11" t="s">
        <v>255</v>
      </c>
      <c r="C35" s="158">
        <v>16.723914970817699</v>
      </c>
      <c r="D35" s="158">
        <v>15.263032799999996</v>
      </c>
      <c r="E35" s="158">
        <v>13.553891394155007</v>
      </c>
      <c r="F35" s="158">
        <v>11.825856503898597</v>
      </c>
      <c r="G35" s="158">
        <v>10.688618973255902</v>
      </c>
      <c r="H35" s="158">
        <v>9.0543055387255649</v>
      </c>
      <c r="I35" s="158">
        <v>8.3007396659674821</v>
      </c>
      <c r="J35" s="169">
        <v>9.9085782655979191</v>
      </c>
      <c r="K35" s="179">
        <v>21</v>
      </c>
      <c r="L35" s="156"/>
    </row>
    <row r="36" spans="1:14" x14ac:dyDescent="0.25">
      <c r="A36" s="15"/>
      <c r="B36" s="11" t="s">
        <v>249</v>
      </c>
      <c r="C36" s="158">
        <v>8.0474914952812977</v>
      </c>
      <c r="D36" s="158">
        <v>7.907221363999998</v>
      </c>
      <c r="E36" s="158">
        <v>6.9261808975020589</v>
      </c>
      <c r="F36" s="158">
        <v>8.6739693343125399</v>
      </c>
      <c r="G36" s="158">
        <v>8.0659306914488855</v>
      </c>
      <c r="H36" s="158">
        <v>7.482072066539752</v>
      </c>
      <c r="I36" s="158">
        <v>8.1388739814348519</v>
      </c>
      <c r="J36" s="169">
        <v>8.4156767662749754</v>
      </c>
      <c r="K36" s="180">
        <v>22</v>
      </c>
      <c r="L36" s="156"/>
    </row>
    <row r="37" spans="1:14" ht="14.25" customHeight="1" x14ac:dyDescent="0.25">
      <c r="A37" s="15"/>
      <c r="B37" s="11" t="s">
        <v>251</v>
      </c>
      <c r="C37" s="158">
        <v>8.8896053929903101</v>
      </c>
      <c r="D37" s="158">
        <v>8.7702670909999991</v>
      </c>
      <c r="E37" s="158">
        <v>7.9296396506029634</v>
      </c>
      <c r="F37" s="158">
        <v>8.5684665415338941</v>
      </c>
      <c r="G37" s="158">
        <v>8.8569209961247211</v>
      </c>
      <c r="H37" s="158">
        <v>7.438736798933661</v>
      </c>
      <c r="I37" s="158">
        <v>9.0225553025444771</v>
      </c>
      <c r="J37" s="169">
        <v>8.3535731343555746</v>
      </c>
      <c r="K37" s="179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128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'Tasa de ocupación'!C40:K40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ht="27.75" customHeight="1" x14ac:dyDescent="0.25">
      <c r="A54" s="160"/>
      <c r="B54" s="234" t="str">
        <f>'Tasa de ocupación'!B54:K54</f>
        <v>Nota: toda variable cuya proporción respecto al total de la PEA sea menor a 10%, tiene un error de muestreo superior a 5%.               Nota: Se compara el mismo trimestre móvil para cada año.</v>
      </c>
      <c r="C54" s="234"/>
      <c r="D54" s="234"/>
      <c r="E54" s="234"/>
      <c r="F54" s="234"/>
      <c r="G54" s="234"/>
      <c r="H54" s="234"/>
      <c r="I54" s="234"/>
      <c r="J54" s="234"/>
      <c r="K54" s="234"/>
      <c r="L54" s="178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  <row r="57" spans="1:14" x14ac:dyDescent="0.25">
      <c r="D57" s="65"/>
      <c r="E57" s="65"/>
      <c r="F57" s="65"/>
      <c r="G57" s="65"/>
      <c r="H57" s="65"/>
      <c r="I57" s="65"/>
      <c r="J57" s="65"/>
    </row>
  </sheetData>
  <mergeCells count="6"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6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8" t="s">
        <v>30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292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267</v>
      </c>
      <c r="C14" s="158">
        <v>14.261333142653251</v>
      </c>
      <c r="D14" s="158">
        <v>15.665019660000004</v>
      </c>
      <c r="E14" s="158">
        <v>11.99285908332363</v>
      </c>
      <c r="F14" s="158">
        <v>14.02948273658731</v>
      </c>
      <c r="G14" s="158">
        <v>14.624789696582939</v>
      </c>
      <c r="H14" s="158">
        <v>14.527952177397813</v>
      </c>
      <c r="I14" s="158">
        <v>17.71666015869625</v>
      </c>
      <c r="J14" s="169">
        <v>18.574258642136453</v>
      </c>
      <c r="K14" s="166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253</v>
      </c>
      <c r="C15" s="158">
        <v>13.164704344197</v>
      </c>
      <c r="D15" s="158">
        <v>13.417814419999999</v>
      </c>
      <c r="E15" s="158">
        <v>12.146299402329259</v>
      </c>
      <c r="F15" s="158">
        <v>13.436680058346798</v>
      </c>
      <c r="G15" s="158">
        <v>12.036582899621337</v>
      </c>
      <c r="H15" s="158">
        <v>13.611532833993056</v>
      </c>
      <c r="I15" s="158">
        <v>15.755893859519412</v>
      </c>
      <c r="J15" s="169">
        <v>17.870498856451604</v>
      </c>
      <c r="K15" s="166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268</v>
      </c>
      <c r="C16" s="158">
        <v>11.874800950204552</v>
      </c>
      <c r="D16" s="158">
        <v>12.338707680000001</v>
      </c>
      <c r="E16" s="158">
        <v>12.768446003940248</v>
      </c>
      <c r="F16" s="158">
        <v>10.335336845280915</v>
      </c>
      <c r="G16" s="158">
        <v>10.381673835744749</v>
      </c>
      <c r="H16" s="158">
        <v>12.160525394988291</v>
      </c>
      <c r="I16" s="158">
        <v>14.340947490838879</v>
      </c>
      <c r="J16" s="169">
        <v>16.908542679228848</v>
      </c>
      <c r="K16" s="166">
        <v>3</v>
      </c>
      <c r="L16" s="156"/>
      <c r="M16" s="18"/>
      <c r="N16" s="18" t="s">
        <v>2</v>
      </c>
      <c r="O16" s="78">
        <v>9.1146802729999994</v>
      </c>
      <c r="P16" s="78">
        <v>8.3401299378160392</v>
      </c>
      <c r="Q16" s="78">
        <v>9.8264567382347519</v>
      </c>
      <c r="R16" s="78">
        <v>10.030521969569701</v>
      </c>
      <c r="S16" s="78">
        <v>10.429498718238063</v>
      </c>
      <c r="T16" s="78">
        <v>11.068570541824361</v>
      </c>
      <c r="U16" s="78">
        <v>10.374446239506691</v>
      </c>
      <c r="V16" s="18"/>
      <c r="W16" s="37"/>
    </row>
    <row r="17" spans="1:23" x14ac:dyDescent="0.25">
      <c r="A17" s="15"/>
      <c r="B17" s="11" t="s">
        <v>261</v>
      </c>
      <c r="C17" s="158">
        <v>9.7698451597997185</v>
      </c>
      <c r="D17" s="158">
        <v>10.054000610000003</v>
      </c>
      <c r="E17" s="158">
        <v>9.7252590197526967</v>
      </c>
      <c r="F17" s="158">
        <v>11.024931779870167</v>
      </c>
      <c r="G17" s="158">
        <v>12.338204287220336</v>
      </c>
      <c r="H17" s="158">
        <v>13.221510800341072</v>
      </c>
      <c r="I17" s="158">
        <v>14.90459972918633</v>
      </c>
      <c r="J17" s="169">
        <v>15.818670916270635</v>
      </c>
      <c r="K17" s="166">
        <v>4</v>
      </c>
      <c r="L17" s="156"/>
      <c r="M17" s="18"/>
      <c r="N17" s="141" t="s">
        <v>185</v>
      </c>
      <c r="O17" s="78">
        <v>9.2867982130000009</v>
      </c>
      <c r="P17" s="78">
        <v>8.4340104033997747</v>
      </c>
      <c r="Q17" s="78">
        <v>8.623481229191631</v>
      </c>
      <c r="R17" s="78">
        <v>8.6268196361340443</v>
      </c>
      <c r="S17" s="78">
        <v>8.9707246989831528</v>
      </c>
      <c r="T17" s="78">
        <v>9.6781615130687122</v>
      </c>
      <c r="U17" s="78">
        <v>9.8527315106344151</v>
      </c>
      <c r="V17" s="18"/>
      <c r="W17" s="37"/>
    </row>
    <row r="18" spans="1:23" x14ac:dyDescent="0.25">
      <c r="A18" s="15"/>
      <c r="B18" s="11" t="s">
        <v>252</v>
      </c>
      <c r="C18" s="158">
        <v>17.595989489610901</v>
      </c>
      <c r="D18" s="158">
        <v>16.840014079999996</v>
      </c>
      <c r="E18" s="158">
        <v>13.82125589878695</v>
      </c>
      <c r="F18" s="158">
        <v>14.343899743466524</v>
      </c>
      <c r="G18" s="158">
        <v>16.084230768608187</v>
      </c>
      <c r="H18" s="158">
        <v>16.117489434904748</v>
      </c>
      <c r="I18" s="158">
        <v>16.225321078183097</v>
      </c>
      <c r="J18" s="169">
        <v>15.784969147556602</v>
      </c>
      <c r="K18" s="166">
        <v>5</v>
      </c>
      <c r="L18" s="156"/>
      <c r="M18" s="18"/>
      <c r="N18" s="141"/>
      <c r="O18" s="78"/>
      <c r="P18" s="78"/>
      <c r="Q18" s="78"/>
      <c r="R18" s="78"/>
      <c r="S18" s="78"/>
      <c r="T18" s="78"/>
      <c r="U18" s="78"/>
      <c r="V18" s="18"/>
      <c r="W18" s="37"/>
    </row>
    <row r="19" spans="1:23" x14ac:dyDescent="0.25">
      <c r="A19" s="15"/>
      <c r="B19" s="11" t="s">
        <v>262</v>
      </c>
      <c r="C19" s="158">
        <v>11.042058437865</v>
      </c>
      <c r="D19" s="158">
        <v>11.087137880000002</v>
      </c>
      <c r="E19" s="158">
        <v>10.124972619229924</v>
      </c>
      <c r="F19" s="158">
        <v>10.802517846983903</v>
      </c>
      <c r="G19" s="158">
        <v>10.835681969888009</v>
      </c>
      <c r="H19" s="158">
        <v>11.290095023107549</v>
      </c>
      <c r="I19" s="158">
        <v>11.1627813058447</v>
      </c>
      <c r="J19" s="169">
        <v>14.772447724477244</v>
      </c>
      <c r="K19" s="166">
        <v>6</v>
      </c>
      <c r="L19" s="156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263</v>
      </c>
      <c r="C20" s="158">
        <v>15.632826972188752</v>
      </c>
      <c r="D20" s="158">
        <v>15.976616170000003</v>
      </c>
      <c r="E20" s="158">
        <v>13.162732166270249</v>
      </c>
      <c r="F20" s="158">
        <v>12.95759397167039</v>
      </c>
      <c r="G20" s="158">
        <v>13.656829275113523</v>
      </c>
      <c r="H20" s="158">
        <v>13.330396475770922</v>
      </c>
      <c r="I20" s="158">
        <v>14.801697457005204</v>
      </c>
      <c r="J20" s="169">
        <v>14.264215010483669</v>
      </c>
      <c r="K20" s="166">
        <v>7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266</v>
      </c>
      <c r="C21" s="158">
        <v>17.00009807769645</v>
      </c>
      <c r="D21" s="158">
        <v>14.767234460000005</v>
      </c>
      <c r="E21" s="158">
        <v>11.994643951860096</v>
      </c>
      <c r="F21" s="158">
        <v>11.809111684794113</v>
      </c>
      <c r="G21" s="158">
        <v>13.167509279321465</v>
      </c>
      <c r="H21" s="158">
        <v>10.805110862190018</v>
      </c>
      <c r="I21" s="158">
        <v>10.257559944854602</v>
      </c>
      <c r="J21" s="169">
        <v>13.962462454726715</v>
      </c>
      <c r="K21" s="166">
        <v>8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264</v>
      </c>
      <c r="C22" s="158">
        <v>13.690237879931201</v>
      </c>
      <c r="D22" s="158">
        <v>8.2735491399999983</v>
      </c>
      <c r="E22" s="158">
        <v>10.241374653973399</v>
      </c>
      <c r="F22" s="158">
        <v>10.622531792023487</v>
      </c>
      <c r="G22" s="158">
        <v>13.072014930078311</v>
      </c>
      <c r="H22" s="158">
        <v>12.325763215519412</v>
      </c>
      <c r="I22" s="158">
        <v>14.724719225994106</v>
      </c>
      <c r="J22" s="169">
        <v>13.958602963137269</v>
      </c>
      <c r="K22" s="166">
        <v>9</v>
      </c>
      <c r="L22" s="15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269</v>
      </c>
      <c r="C23" s="158">
        <v>11.503376512529101</v>
      </c>
      <c r="D23" s="158">
        <v>12.34385176</v>
      </c>
      <c r="E23" s="158">
        <v>11.471301335094052</v>
      </c>
      <c r="F23" s="158">
        <v>10.461996806424301</v>
      </c>
      <c r="G23" s="158">
        <v>9.8632840637335448</v>
      </c>
      <c r="H23" s="158">
        <v>9.2785350937858748</v>
      </c>
      <c r="I23" s="158">
        <v>12.83084563311508</v>
      </c>
      <c r="J23" s="169">
        <v>13.667282771721112</v>
      </c>
      <c r="K23" s="166">
        <v>10</v>
      </c>
      <c r="L23" s="15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8">
        <v>11.938580892880651</v>
      </c>
      <c r="D24" s="158">
        <v>11.86300597</v>
      </c>
      <c r="E24" s="158">
        <v>10.74962215054769</v>
      </c>
      <c r="F24" s="158">
        <v>10.673303991666527</v>
      </c>
      <c r="G24" s="158">
        <v>12.395632714140673</v>
      </c>
      <c r="H24" s="158">
        <v>12.173902719587998</v>
      </c>
      <c r="I24" s="158">
        <v>12.419522167637998</v>
      </c>
      <c r="J24" s="169">
        <v>13.329983417918699</v>
      </c>
      <c r="K24" s="166">
        <v>11</v>
      </c>
      <c r="L24" s="156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257</v>
      </c>
      <c r="C25" s="158">
        <v>10.58011358417145</v>
      </c>
      <c r="D25" s="158">
        <v>9.7506027049999986</v>
      </c>
      <c r="E25" s="158">
        <v>8.7472190991077206</v>
      </c>
      <c r="F25" s="158">
        <v>8.6878441763941314</v>
      </c>
      <c r="G25" s="158">
        <v>10.117258323352724</v>
      </c>
      <c r="H25" s="158">
        <v>11.141565928558203</v>
      </c>
      <c r="I25" s="158">
        <v>11.543195864093128</v>
      </c>
      <c r="J25" s="169">
        <v>13.136225118329763</v>
      </c>
      <c r="K25" s="166">
        <v>12</v>
      </c>
      <c r="L25" s="156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258</v>
      </c>
      <c r="C26" s="158">
        <v>10.844841664867801</v>
      </c>
      <c r="D26" s="158">
        <v>10.070997810000001</v>
      </c>
      <c r="E26" s="158">
        <v>6.6680876212251858</v>
      </c>
      <c r="F26" s="158">
        <v>8.8166108053257908</v>
      </c>
      <c r="G26" s="158">
        <v>9.8158994836918403</v>
      </c>
      <c r="H26" s="158">
        <v>10.523105478032113</v>
      </c>
      <c r="I26" s="158">
        <v>11.471104291776175</v>
      </c>
      <c r="J26" s="169">
        <v>12.339529808769761</v>
      </c>
      <c r="K26" s="166">
        <v>13</v>
      </c>
      <c r="L26" s="156"/>
    </row>
    <row r="27" spans="1:23" x14ac:dyDescent="0.25">
      <c r="A27" s="15"/>
      <c r="B27" s="11" t="s">
        <v>260</v>
      </c>
      <c r="C27" s="158">
        <v>9.6762028383461853</v>
      </c>
      <c r="D27" s="158">
        <v>10.035299419999998</v>
      </c>
      <c r="E27" s="158">
        <v>9.8091073026403048</v>
      </c>
      <c r="F27" s="158">
        <v>8.3593874159152453</v>
      </c>
      <c r="G27" s="158">
        <v>7.1324893526536703</v>
      </c>
      <c r="H27" s="158">
        <v>7.4443423742390014</v>
      </c>
      <c r="I27" s="158">
        <v>8.1687712036372382</v>
      </c>
      <c r="J27" s="169">
        <v>12.222701383590472</v>
      </c>
      <c r="K27" s="166">
        <v>14</v>
      </c>
      <c r="L27" s="156"/>
    </row>
    <row r="28" spans="1:23" x14ac:dyDescent="0.25">
      <c r="A28" s="15"/>
      <c r="B28" s="11" t="s">
        <v>248</v>
      </c>
      <c r="C28" s="158">
        <v>14.27110092112745</v>
      </c>
      <c r="D28" s="158">
        <v>13.220197840000003</v>
      </c>
      <c r="E28" s="158">
        <v>11.99925561763691</v>
      </c>
      <c r="F28" s="158">
        <v>10.593423442413258</v>
      </c>
      <c r="G28" s="158">
        <v>10.145522087424812</v>
      </c>
      <c r="H28" s="158">
        <v>11.072586457490669</v>
      </c>
      <c r="I28" s="158">
        <v>11.354773076813109</v>
      </c>
      <c r="J28" s="169">
        <v>12.208640077756344</v>
      </c>
      <c r="K28" s="166">
        <v>15</v>
      </c>
      <c r="L28" s="156"/>
    </row>
    <row r="29" spans="1:23" x14ac:dyDescent="0.25">
      <c r="A29" s="15"/>
      <c r="B29" s="11" t="s">
        <v>265</v>
      </c>
      <c r="C29" s="158">
        <v>9.7339284547962617</v>
      </c>
      <c r="D29" s="158">
        <v>9.6111749500000023</v>
      </c>
      <c r="E29" s="158">
        <v>8.1584057879037886</v>
      </c>
      <c r="F29" s="158">
        <v>8.6747529761533002</v>
      </c>
      <c r="G29" s="158">
        <v>9.403415499021337</v>
      </c>
      <c r="H29" s="158">
        <v>9.1111745436257117</v>
      </c>
      <c r="I29" s="158">
        <v>10.925292379040933</v>
      </c>
      <c r="J29" s="169">
        <v>12.056187562172639</v>
      </c>
      <c r="K29" s="166">
        <v>16</v>
      </c>
      <c r="L29" s="156"/>
    </row>
    <row r="30" spans="1:23" s="35" customFormat="1" x14ac:dyDescent="0.25">
      <c r="A30" s="61"/>
      <c r="B30" s="11" t="s">
        <v>256</v>
      </c>
      <c r="C30" s="158">
        <v>10.486564541886095</v>
      </c>
      <c r="D30" s="158">
        <v>11.62350187</v>
      </c>
      <c r="E30" s="158">
        <v>10.549526147475952</v>
      </c>
      <c r="F30" s="158">
        <v>10.918093705400915</v>
      </c>
      <c r="G30" s="158">
        <v>9.6322471486881245</v>
      </c>
      <c r="H30" s="158">
        <v>9.8684837217877579</v>
      </c>
      <c r="I30" s="158">
        <v>9.1454446743458622</v>
      </c>
      <c r="J30" s="169">
        <v>11.806838617495629</v>
      </c>
      <c r="K30" s="166">
        <v>17</v>
      </c>
      <c r="L30" s="171"/>
    </row>
    <row r="31" spans="1:23" x14ac:dyDescent="0.25">
      <c r="A31" s="15"/>
      <c r="B31" s="11" t="s">
        <v>250</v>
      </c>
      <c r="C31" s="158">
        <v>8.589847103366381</v>
      </c>
      <c r="D31" s="158">
        <v>9.0341073179999984</v>
      </c>
      <c r="E31" s="158">
        <v>8.960110630882518</v>
      </c>
      <c r="F31" s="158">
        <v>7.3804725637378992</v>
      </c>
      <c r="G31" s="158">
        <v>8.3894377778935159</v>
      </c>
      <c r="H31" s="158">
        <v>8.2539550634160506</v>
      </c>
      <c r="I31" s="158">
        <v>9.3980919590334366</v>
      </c>
      <c r="J31" s="169">
        <v>10.723699956875341</v>
      </c>
      <c r="K31" s="166">
        <v>18</v>
      </c>
      <c r="L31" s="156"/>
    </row>
    <row r="32" spans="1:23" x14ac:dyDescent="0.25">
      <c r="A32" s="15"/>
      <c r="B32" s="11" t="s">
        <v>247</v>
      </c>
      <c r="C32" s="158">
        <v>11.336693837784699</v>
      </c>
      <c r="D32" s="158">
        <v>10.839844969999998</v>
      </c>
      <c r="E32" s="158">
        <v>10.574082675647826</v>
      </c>
      <c r="F32" s="158">
        <v>10.753657271866388</v>
      </c>
      <c r="G32" s="158">
        <v>9.9550702009839522</v>
      </c>
      <c r="H32" s="158">
        <v>11.015059218776001</v>
      </c>
      <c r="I32" s="158">
        <v>11.066254559637464</v>
      </c>
      <c r="J32" s="169">
        <v>10.374792656790222</v>
      </c>
      <c r="K32" s="166">
        <v>19</v>
      </c>
      <c r="L32" s="156"/>
    </row>
    <row r="33" spans="1:14" x14ac:dyDescent="0.25">
      <c r="A33" s="15"/>
      <c r="B33" s="12" t="s">
        <v>2</v>
      </c>
      <c r="C33" s="159">
        <v>9.5174828371424383</v>
      </c>
      <c r="D33" s="159">
        <v>9.1146802729999994</v>
      </c>
      <c r="E33" s="159">
        <v>8.3401299378160392</v>
      </c>
      <c r="F33" s="159">
        <v>9.8264567382347519</v>
      </c>
      <c r="G33" s="159">
        <v>10.030521969569701</v>
      </c>
      <c r="H33" s="159">
        <v>10.429498718238063</v>
      </c>
      <c r="I33" s="159">
        <v>11.068570541824361</v>
      </c>
      <c r="J33" s="159">
        <v>10.374446239506691</v>
      </c>
      <c r="K33" s="168">
        <v>20</v>
      </c>
      <c r="L33" s="156"/>
    </row>
    <row r="34" spans="1:14" x14ac:dyDescent="0.25">
      <c r="A34" s="15"/>
      <c r="B34" s="12" t="s">
        <v>185</v>
      </c>
      <c r="C34" s="167">
        <v>9.9119804909223443</v>
      </c>
      <c r="D34" s="167">
        <v>9.2867982130000009</v>
      </c>
      <c r="E34" s="167">
        <v>8.4340104033997747</v>
      </c>
      <c r="F34" s="167">
        <v>8.623481229191631</v>
      </c>
      <c r="G34" s="167">
        <v>8.6268196361340443</v>
      </c>
      <c r="H34" s="167">
        <v>8.9707246989831528</v>
      </c>
      <c r="I34" s="167">
        <v>9.6781615130687122</v>
      </c>
      <c r="J34" s="159">
        <v>9.8527315106344151</v>
      </c>
      <c r="K34" s="166" t="s">
        <v>259</v>
      </c>
      <c r="L34" s="156"/>
    </row>
    <row r="35" spans="1:14" x14ac:dyDescent="0.25">
      <c r="A35" s="15"/>
      <c r="B35" s="11" t="s">
        <v>255</v>
      </c>
      <c r="C35" s="158">
        <v>16.056776529221096</v>
      </c>
      <c r="D35" s="158">
        <v>14.689553279999997</v>
      </c>
      <c r="E35" s="158">
        <v>12.729349052296284</v>
      </c>
      <c r="F35" s="158">
        <v>11.051609618524855</v>
      </c>
      <c r="G35" s="158">
        <v>10.389223777611617</v>
      </c>
      <c r="H35" s="158">
        <v>8.7128455361444122</v>
      </c>
      <c r="I35" s="158">
        <v>8.0660455470216235</v>
      </c>
      <c r="J35" s="169">
        <v>9.8379612973786408</v>
      </c>
      <c r="K35" s="166">
        <v>21</v>
      </c>
      <c r="L35" s="156"/>
    </row>
    <row r="36" spans="1:14" x14ac:dyDescent="0.25">
      <c r="A36" s="15"/>
      <c r="B36" s="11" t="s">
        <v>251</v>
      </c>
      <c r="C36" s="158">
        <v>8.3353133322015864</v>
      </c>
      <c r="D36" s="158">
        <v>8.3279046480000023</v>
      </c>
      <c r="E36" s="158">
        <v>7.7146731744427486</v>
      </c>
      <c r="F36" s="158">
        <v>8.1417783403902408</v>
      </c>
      <c r="G36" s="158">
        <v>7.8232465558160147</v>
      </c>
      <c r="H36" s="158">
        <v>7.0307612522048206</v>
      </c>
      <c r="I36" s="158">
        <v>8.4418442046870901</v>
      </c>
      <c r="J36" s="159">
        <v>7.8509153673567713</v>
      </c>
      <c r="K36" s="166">
        <v>22</v>
      </c>
      <c r="L36" s="156"/>
    </row>
    <row r="37" spans="1:14" ht="14.25" customHeight="1" x14ac:dyDescent="0.25">
      <c r="A37" s="15"/>
      <c r="B37" s="11" t="s">
        <v>249</v>
      </c>
      <c r="C37" s="158">
        <v>7.6519602984643553</v>
      </c>
      <c r="D37" s="158">
        <v>7.4762734539999984</v>
      </c>
      <c r="E37" s="158">
        <v>6.3043689002050005</v>
      </c>
      <c r="F37" s="158">
        <v>8.1206836510579894</v>
      </c>
      <c r="G37" s="158">
        <v>7.2367521929935554</v>
      </c>
      <c r="H37" s="158">
        <v>6.9462127880239359</v>
      </c>
      <c r="I37" s="158">
        <v>7.0904986090811315</v>
      </c>
      <c r="J37" s="169">
        <v>7.7341333489902588</v>
      </c>
      <c r="K37" s="166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9" t="s">
        <v>30</v>
      </c>
      <c r="D39" s="239"/>
      <c r="E39" s="239"/>
      <c r="F39" s="239"/>
      <c r="G39" s="239"/>
      <c r="H39" s="239"/>
      <c r="I39" s="239"/>
      <c r="J39" s="239"/>
      <c r="K39" s="239"/>
      <c r="L39" s="156"/>
      <c r="N39" s="9" t="s">
        <v>259</v>
      </c>
    </row>
    <row r="40" spans="1:14" x14ac:dyDescent="0.25">
      <c r="A40" s="15"/>
      <c r="B40" s="11"/>
      <c r="C40" s="239" t="str">
        <f>'Tasa de desempleo'!C40:K40</f>
        <v>Porcentaje, Trimestre móvil 2014 - 2020</v>
      </c>
      <c r="D40" s="239"/>
      <c r="E40" s="239"/>
      <c r="F40" s="239"/>
      <c r="G40" s="239"/>
      <c r="H40" s="239"/>
      <c r="I40" s="239"/>
      <c r="J40" s="239"/>
      <c r="K40" s="239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ht="25.5" customHeight="1" x14ac:dyDescent="0.25">
      <c r="A54" s="160"/>
      <c r="B54" s="237" t="str">
        <f>'Tasa de desempleo'!B54:K54</f>
        <v>Nota: toda variable cuya proporción respecto al total de la PEA sea menor a 10%, tiene un error de muestreo superior a 5%.               Nota: Se compara el mismo trimestre móvil para cada año.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78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6">
    <mergeCell ref="B54:K54"/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8" t="s">
        <v>31</v>
      </c>
      <c r="D8" s="238"/>
      <c r="E8" s="238"/>
      <c r="F8" s="238"/>
      <c r="G8" s="238"/>
      <c r="H8" s="238"/>
      <c r="I8" s="238"/>
      <c r="J8" s="238"/>
      <c r="K8" s="238"/>
      <c r="L8" s="156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292</v>
      </c>
      <c r="L11" s="156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264</v>
      </c>
      <c r="C14" s="158">
        <v>0.86169889516495979</v>
      </c>
      <c r="D14" s="158">
        <v>0.69152814200000001</v>
      </c>
      <c r="E14" s="158">
        <v>1.0343663493349535</v>
      </c>
      <c r="F14" s="158">
        <v>1.0837543846742888</v>
      </c>
      <c r="G14" s="158">
        <v>1.2307226712734698</v>
      </c>
      <c r="H14" s="158">
        <v>0.97245540317029189</v>
      </c>
      <c r="I14" s="158">
        <v>1.1545312812566482</v>
      </c>
      <c r="J14" s="169">
        <v>1.5563861913338339</v>
      </c>
      <c r="K14" s="179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267</v>
      </c>
      <c r="C15" s="158">
        <v>2.3525921841523703</v>
      </c>
      <c r="D15" s="158">
        <v>2.536769472</v>
      </c>
      <c r="E15" s="158">
        <v>1.0051616408584625</v>
      </c>
      <c r="F15" s="158">
        <v>2.1191186751561721</v>
      </c>
      <c r="G15" s="158">
        <v>1.258919765620468</v>
      </c>
      <c r="H15" s="158">
        <v>0.53266096713865885</v>
      </c>
      <c r="I15" s="158">
        <v>1.1463851294103777</v>
      </c>
      <c r="J15" s="169">
        <v>1.4328055653669549</v>
      </c>
      <c r="K15" s="179">
        <v>2</v>
      </c>
      <c r="L15" s="156"/>
      <c r="M15" s="18"/>
      <c r="N15" s="55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265</v>
      </c>
      <c r="C16" s="158">
        <v>0.88087429796794436</v>
      </c>
      <c r="D16" s="158">
        <v>0.50981941799999997</v>
      </c>
      <c r="E16" s="158">
        <v>0.87757821920416323</v>
      </c>
      <c r="F16" s="158">
        <v>0.69079235006808015</v>
      </c>
      <c r="G16" s="158">
        <v>0.92651656451538555</v>
      </c>
      <c r="H16" s="158">
        <v>0.36133878852958912</v>
      </c>
      <c r="I16" s="158">
        <v>0.63262787603040815</v>
      </c>
      <c r="J16" s="169">
        <v>0.96977525918033469</v>
      </c>
      <c r="K16" s="179">
        <v>3</v>
      </c>
      <c r="L16" s="156"/>
      <c r="M16" s="18"/>
      <c r="N16" s="18" t="s">
        <v>2</v>
      </c>
      <c r="O16" s="78">
        <v>0.58767532800000011</v>
      </c>
      <c r="P16" s="78">
        <v>0.34064641947642199</v>
      </c>
      <c r="Q16" s="78">
        <v>0.55214243127121343</v>
      </c>
      <c r="R16" s="78">
        <v>0.59265995314501851</v>
      </c>
      <c r="S16" s="78">
        <v>0.49024522834905199</v>
      </c>
      <c r="T16" s="78">
        <v>0.51264092538729611</v>
      </c>
      <c r="U16" s="78">
        <v>0.19208055300728483</v>
      </c>
      <c r="V16" s="18"/>
      <c r="W16" s="37"/>
    </row>
    <row r="17" spans="1:25" x14ac:dyDescent="0.25">
      <c r="A17" s="15"/>
      <c r="B17" s="11" t="s">
        <v>263</v>
      </c>
      <c r="C17" s="158">
        <v>1.3410485309825653</v>
      </c>
      <c r="D17" s="158">
        <v>0.82842215600000013</v>
      </c>
      <c r="E17" s="158">
        <v>1.1958333607858898</v>
      </c>
      <c r="F17" s="158">
        <v>1.1707511104236183</v>
      </c>
      <c r="G17" s="158">
        <v>1.522181994970518</v>
      </c>
      <c r="H17" s="158">
        <v>1.2682926829268295</v>
      </c>
      <c r="I17" s="158">
        <v>1.1716282186273563</v>
      </c>
      <c r="J17" s="169">
        <v>0.91139195616807589</v>
      </c>
      <c r="K17" s="179">
        <v>4</v>
      </c>
      <c r="L17" s="156"/>
      <c r="M17" s="18"/>
      <c r="N17" s="18" t="s">
        <v>185</v>
      </c>
      <c r="O17" s="78">
        <v>0.77883478699999986</v>
      </c>
      <c r="P17" s="78">
        <v>0.62768852939210396</v>
      </c>
      <c r="Q17" s="78">
        <v>0.62020509762986242</v>
      </c>
      <c r="R17" s="78">
        <v>0.68754085041301261</v>
      </c>
      <c r="S17" s="78">
        <v>0.60384519625056443</v>
      </c>
      <c r="T17" s="78">
        <v>0.74582843404238219</v>
      </c>
      <c r="U17" s="78">
        <v>0.72394924212967615</v>
      </c>
      <c r="V17" s="18"/>
      <c r="W17" s="37"/>
    </row>
    <row r="18" spans="1:25" x14ac:dyDescent="0.25">
      <c r="A18" s="15"/>
      <c r="B18" s="11" t="s">
        <v>248</v>
      </c>
      <c r="C18" s="158">
        <v>1.0357987338856736</v>
      </c>
      <c r="D18" s="158">
        <v>0.9862270999999998</v>
      </c>
      <c r="E18" s="158">
        <v>0.41178598809087208</v>
      </c>
      <c r="F18" s="158">
        <v>0.85573307230382623</v>
      </c>
      <c r="G18" s="158">
        <v>0.86179072642333854</v>
      </c>
      <c r="H18" s="158">
        <v>0.77244581226811859</v>
      </c>
      <c r="I18" s="158">
        <v>0.77598073407258483</v>
      </c>
      <c r="J18" s="169">
        <v>0.81499743830439808</v>
      </c>
      <c r="K18" s="179">
        <v>5</v>
      </c>
      <c r="L18" s="156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261</v>
      </c>
      <c r="C19" s="158">
        <v>0.4128383386278025</v>
      </c>
      <c r="D19" s="158">
        <v>0.43675844200000002</v>
      </c>
      <c r="E19" s="158">
        <v>0.32927340829531426</v>
      </c>
      <c r="F19" s="158">
        <v>0.30659476777215883</v>
      </c>
      <c r="G19" s="158">
        <v>0.44219280777790781</v>
      </c>
      <c r="H19" s="158">
        <v>0.8135499382276199</v>
      </c>
      <c r="I19" s="158">
        <v>1.0274506585696113</v>
      </c>
      <c r="J19" s="169">
        <v>0.79094191556925186</v>
      </c>
      <c r="K19" s="179">
        <v>6</v>
      </c>
      <c r="L19" s="156"/>
      <c r="M19" s="18"/>
      <c r="N19" s="141"/>
      <c r="O19" s="78"/>
      <c r="P19" s="78"/>
      <c r="Q19" s="78"/>
      <c r="R19" s="78"/>
      <c r="S19" s="78"/>
      <c r="T19" s="78"/>
      <c r="U19" s="78"/>
      <c r="V19" s="18"/>
      <c r="W19" s="37"/>
    </row>
    <row r="20" spans="1:25" x14ac:dyDescent="0.25">
      <c r="A20" s="15"/>
      <c r="B20" s="11" t="s">
        <v>257</v>
      </c>
      <c r="C20" s="158">
        <v>1.2152867130041252</v>
      </c>
      <c r="D20" s="158">
        <v>1.0906700009999999</v>
      </c>
      <c r="E20" s="158">
        <v>0.88207385434857188</v>
      </c>
      <c r="F20" s="158">
        <v>0.83010479916110402</v>
      </c>
      <c r="G20" s="158">
        <v>0.57264224928952256</v>
      </c>
      <c r="H20" s="158">
        <v>0.85411224207141745</v>
      </c>
      <c r="I20" s="158">
        <v>0.51011436409152966</v>
      </c>
      <c r="J20" s="169">
        <v>0.72495314666098531</v>
      </c>
      <c r="K20" s="179">
        <v>7</v>
      </c>
      <c r="L20" s="156"/>
      <c r="N20" s="53"/>
      <c r="O20" s="148"/>
      <c r="P20" s="148"/>
      <c r="Q20" s="148"/>
      <c r="R20" s="148"/>
      <c r="S20" s="148"/>
      <c r="T20" s="148"/>
      <c r="U20" s="148"/>
      <c r="V20" s="37"/>
      <c r="W20" s="37"/>
    </row>
    <row r="21" spans="1:25" s="35" customFormat="1" x14ac:dyDescent="0.25">
      <c r="A21" s="61"/>
      <c r="B21" s="12" t="s">
        <v>185</v>
      </c>
      <c r="C21" s="167">
        <v>0.79635929749049617</v>
      </c>
      <c r="D21" s="167">
        <v>0.77883478699999986</v>
      </c>
      <c r="E21" s="167">
        <v>0.62768852939210396</v>
      </c>
      <c r="F21" s="167">
        <v>0.62020509762986242</v>
      </c>
      <c r="G21" s="167">
        <v>0.68754085041301261</v>
      </c>
      <c r="H21" s="167">
        <v>0.60384519625056443</v>
      </c>
      <c r="I21" s="167">
        <v>0.74582843404238219</v>
      </c>
      <c r="J21" s="159">
        <v>0.72394924212967615</v>
      </c>
      <c r="K21" s="179" t="s">
        <v>259</v>
      </c>
      <c r="L21" s="171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268</v>
      </c>
      <c r="C22" s="158">
        <v>0.80588046538049696</v>
      </c>
      <c r="D22" s="158">
        <v>0.51861208100000011</v>
      </c>
      <c r="E22" s="158">
        <v>0.82229308144214819</v>
      </c>
      <c r="F22" s="158">
        <v>0.61776240978394548</v>
      </c>
      <c r="G22" s="158">
        <v>0.75252584960395763</v>
      </c>
      <c r="H22" s="158">
        <v>0.59349177724544444</v>
      </c>
      <c r="I22" s="158">
        <v>0.88210124415772495</v>
      </c>
      <c r="J22" s="169">
        <v>0.70427347507068372</v>
      </c>
      <c r="K22" s="179">
        <v>8</v>
      </c>
      <c r="L22" s="156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253</v>
      </c>
      <c r="C23" s="158">
        <v>0.6906020865682424</v>
      </c>
      <c r="D23" s="158">
        <v>0.84567897599999997</v>
      </c>
      <c r="E23" s="158">
        <v>1.2008929626042375</v>
      </c>
      <c r="F23" s="158">
        <v>1.4376076917389089</v>
      </c>
      <c r="G23" s="158">
        <v>0.60123058756255787</v>
      </c>
      <c r="H23" s="158">
        <v>0.74958375569325908</v>
      </c>
      <c r="I23" s="158">
        <v>0.89340674078480897</v>
      </c>
      <c r="J23" s="169">
        <v>0.6862492815245389</v>
      </c>
      <c r="K23" s="179">
        <v>9</v>
      </c>
      <c r="L23" s="156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1" t="s">
        <v>249</v>
      </c>
      <c r="C24" s="158">
        <v>0.39549200098911658</v>
      </c>
      <c r="D24" s="158">
        <v>0.43102729699999992</v>
      </c>
      <c r="E24" s="158">
        <v>0.62181199729705827</v>
      </c>
      <c r="F24" s="158">
        <v>0.55328568325454863</v>
      </c>
      <c r="G24" s="158">
        <v>0.82921224330713061</v>
      </c>
      <c r="H24" s="158">
        <v>0.53582516256251744</v>
      </c>
      <c r="I24" s="158">
        <v>1.048375372353721</v>
      </c>
      <c r="J24" s="169">
        <v>0.68154341728471501</v>
      </c>
      <c r="K24" s="179">
        <v>10</v>
      </c>
      <c r="L24" s="171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1" t="s">
        <v>269</v>
      </c>
      <c r="C25" s="158">
        <v>3.9227351811633199E-2</v>
      </c>
      <c r="D25" s="158">
        <v>0.63680362299999982</v>
      </c>
      <c r="E25" s="158">
        <v>0.61234704635733395</v>
      </c>
      <c r="F25" s="158">
        <v>0.79875114757963395</v>
      </c>
      <c r="G25" s="158">
        <v>0.66881320771026009</v>
      </c>
      <c r="H25" s="158">
        <v>0.59890960537263349</v>
      </c>
      <c r="I25" s="158">
        <v>0.47476695150371778</v>
      </c>
      <c r="J25" s="169">
        <v>0.67885438624662187</v>
      </c>
      <c r="K25" s="179">
        <v>11</v>
      </c>
      <c r="L25" s="171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266</v>
      </c>
      <c r="C26" s="158">
        <v>0.47905586817627449</v>
      </c>
      <c r="D26" s="158">
        <v>0.52066570599999995</v>
      </c>
      <c r="E26" s="158">
        <v>0.6807988900719516</v>
      </c>
      <c r="F26" s="158">
        <v>0.36290151931948034</v>
      </c>
      <c r="G26" s="158">
        <v>0.3124413015124699</v>
      </c>
      <c r="H26" s="158">
        <v>8.9504402866284721E-2</v>
      </c>
      <c r="I26" s="158">
        <v>0.40457139912128126</v>
      </c>
      <c r="J26" s="169">
        <v>0.67207971189959781</v>
      </c>
      <c r="K26" s="179">
        <v>12</v>
      </c>
      <c r="L26" s="171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256</v>
      </c>
      <c r="C27" s="158">
        <v>0.59774251255331012</v>
      </c>
      <c r="D27" s="158">
        <v>0.65524118999999981</v>
      </c>
      <c r="E27" s="158">
        <v>0.46760588060636249</v>
      </c>
      <c r="F27" s="158">
        <v>0.51400322182604996</v>
      </c>
      <c r="G27" s="158">
        <v>0.41187331344979405</v>
      </c>
      <c r="H27" s="158">
        <v>0.38317943675388327</v>
      </c>
      <c r="I27" s="158">
        <v>0.57030865245461293</v>
      </c>
      <c r="J27" s="169">
        <v>0.66683295149410005</v>
      </c>
      <c r="K27" s="179">
        <v>13</v>
      </c>
      <c r="L27" s="156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247</v>
      </c>
      <c r="C28" s="158">
        <v>1.13677875679537</v>
      </c>
      <c r="D28" s="158">
        <v>0.73824761000000017</v>
      </c>
      <c r="E28" s="158">
        <v>0.67599811526929909</v>
      </c>
      <c r="F28" s="158">
        <v>0.68662480571629547</v>
      </c>
      <c r="G28" s="158">
        <v>1.1218158485619247</v>
      </c>
      <c r="H28" s="158">
        <v>0.89430899635344974</v>
      </c>
      <c r="I28" s="158">
        <v>0.73177027380676862</v>
      </c>
      <c r="J28" s="169">
        <v>0.65928906315892977</v>
      </c>
      <c r="K28" s="179">
        <v>14</v>
      </c>
      <c r="L28" s="156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251</v>
      </c>
      <c r="C29" s="158">
        <v>0.55436900729470562</v>
      </c>
      <c r="D29" s="158">
        <v>0.44228704499999993</v>
      </c>
      <c r="E29" s="158">
        <v>0.21489360616829911</v>
      </c>
      <c r="F29" s="158">
        <v>0.42676095275510345</v>
      </c>
      <c r="G29" s="158">
        <v>1.0336015282370223</v>
      </c>
      <c r="H29" s="158">
        <v>0.40804984568107611</v>
      </c>
      <c r="I29" s="158">
        <v>0.58063871706493009</v>
      </c>
      <c r="J29" s="169">
        <v>0.50265776699880305</v>
      </c>
      <c r="K29" s="179">
        <v>15</v>
      </c>
      <c r="L29" s="156"/>
    </row>
    <row r="30" spans="1:25" x14ac:dyDescent="0.25">
      <c r="A30" s="15"/>
      <c r="B30" s="11" t="s">
        <v>250</v>
      </c>
      <c r="C30" s="158">
        <v>0.46820765412610654</v>
      </c>
      <c r="D30" s="158">
        <v>0.54535708800000005</v>
      </c>
      <c r="E30" s="158">
        <v>0.45929263871671616</v>
      </c>
      <c r="F30" s="158">
        <v>0.22090679962440904</v>
      </c>
      <c r="G30" s="158">
        <v>0.213858204976351</v>
      </c>
      <c r="H30" s="158">
        <v>0.44852390040844969</v>
      </c>
      <c r="I30" s="158">
        <v>0.38440730246642446</v>
      </c>
      <c r="J30" s="169">
        <v>0.49062958266100992</v>
      </c>
      <c r="K30" s="179">
        <v>16</v>
      </c>
      <c r="L30" s="156"/>
    </row>
    <row r="31" spans="1:25" x14ac:dyDescent="0.25">
      <c r="A31" s="15"/>
      <c r="B31" s="11" t="s">
        <v>262</v>
      </c>
      <c r="C31" s="158">
        <v>1.2534321875270602</v>
      </c>
      <c r="D31" s="158">
        <v>0.675282567</v>
      </c>
      <c r="E31" s="158">
        <v>0.78391387027427262</v>
      </c>
      <c r="F31" s="158">
        <v>0.74764640032298879</v>
      </c>
      <c r="G31" s="158">
        <v>0.6356152191648744</v>
      </c>
      <c r="H31" s="158">
        <v>0.32278114180254103</v>
      </c>
      <c r="I31" s="158">
        <v>0.40788716467939456</v>
      </c>
      <c r="J31" s="169">
        <v>0.47587361119512817</v>
      </c>
      <c r="K31" s="179">
        <v>17</v>
      </c>
      <c r="L31" s="156"/>
    </row>
    <row r="32" spans="1:25" x14ac:dyDescent="0.25">
      <c r="A32" s="15"/>
      <c r="B32" s="11" t="s">
        <v>252</v>
      </c>
      <c r="C32" s="158">
        <v>0.86357784031589291</v>
      </c>
      <c r="D32" s="158">
        <v>1.1602760089999999</v>
      </c>
      <c r="E32" s="158">
        <v>0.70012035386517912</v>
      </c>
      <c r="F32" s="158">
        <v>0.99015320369015358</v>
      </c>
      <c r="G32" s="158">
        <v>0.3799902554149624</v>
      </c>
      <c r="H32" s="158">
        <v>0.36602704861173752</v>
      </c>
      <c r="I32" s="158">
        <v>0.66044867646554051</v>
      </c>
      <c r="J32" s="169">
        <v>0.44871852129139345</v>
      </c>
      <c r="K32" s="179">
        <v>18</v>
      </c>
      <c r="L32" s="156"/>
    </row>
    <row r="33" spans="1:14" x14ac:dyDescent="0.25">
      <c r="A33" s="15"/>
      <c r="B33" s="11" t="s">
        <v>258</v>
      </c>
      <c r="C33" s="158">
        <v>0.62805129402694848</v>
      </c>
      <c r="D33" s="158">
        <v>0.25129206700000001</v>
      </c>
      <c r="E33" s="158">
        <v>0.22593177480453805</v>
      </c>
      <c r="F33" s="158">
        <v>0.29769226038559693</v>
      </c>
      <c r="G33" s="158">
        <v>0.22266764416852547</v>
      </c>
      <c r="H33" s="158">
        <v>0.4537272996022168</v>
      </c>
      <c r="I33" s="158">
        <v>0.65044709060742656</v>
      </c>
      <c r="J33" s="169">
        <v>0.44858973910771488</v>
      </c>
      <c r="K33" s="179">
        <v>19</v>
      </c>
      <c r="L33" s="156"/>
    </row>
    <row r="34" spans="1:14" x14ac:dyDescent="0.25">
      <c r="A34" s="15"/>
      <c r="B34" s="11" t="s">
        <v>260</v>
      </c>
      <c r="C34" s="158">
        <v>1.2781037935847352</v>
      </c>
      <c r="D34" s="158">
        <v>0.48144058999999995</v>
      </c>
      <c r="E34" s="158">
        <v>1.0644443868583877</v>
      </c>
      <c r="F34" s="158">
        <v>0.83427524102192385</v>
      </c>
      <c r="G34" s="158">
        <v>0.76380456957601695</v>
      </c>
      <c r="H34" s="158">
        <v>0.44859607147164238</v>
      </c>
      <c r="I34" s="158">
        <v>0.47025316547105472</v>
      </c>
      <c r="J34" s="169">
        <v>0.42302416848275243</v>
      </c>
      <c r="K34" s="179">
        <v>20</v>
      </c>
      <c r="L34" s="156"/>
    </row>
    <row r="35" spans="1:14" x14ac:dyDescent="0.25">
      <c r="A35" s="15"/>
      <c r="B35" s="11" t="s">
        <v>254</v>
      </c>
      <c r="C35" s="158">
        <v>0.35956847235431</v>
      </c>
      <c r="D35" s="158">
        <v>0.20631447299999997</v>
      </c>
      <c r="E35" s="158">
        <v>0.24590314872182764</v>
      </c>
      <c r="F35" s="158">
        <v>0.41299214101452386</v>
      </c>
      <c r="G35" s="158">
        <v>0.37730566243919422</v>
      </c>
      <c r="H35" s="158">
        <v>0.4861118439798644</v>
      </c>
      <c r="I35" s="158">
        <v>0.57771132741382636</v>
      </c>
      <c r="J35" s="169">
        <v>0.34872619466358479</v>
      </c>
      <c r="K35" s="179">
        <v>21</v>
      </c>
      <c r="L35" s="156"/>
    </row>
    <row r="36" spans="1:14" x14ac:dyDescent="0.25">
      <c r="A36" s="15"/>
      <c r="B36" s="12" t="s">
        <v>2</v>
      </c>
      <c r="C36" s="159">
        <v>0.41968232913888304</v>
      </c>
      <c r="D36" s="159">
        <v>0.58767532800000011</v>
      </c>
      <c r="E36" s="159">
        <v>0.34064641947642199</v>
      </c>
      <c r="F36" s="159">
        <v>0.55214243127121343</v>
      </c>
      <c r="G36" s="159">
        <v>0.59265995314501851</v>
      </c>
      <c r="H36" s="159">
        <v>0.49024522834905199</v>
      </c>
      <c r="I36" s="159">
        <v>0.51264092538729611</v>
      </c>
      <c r="J36" s="159">
        <v>0.19208055300728483</v>
      </c>
      <c r="K36" s="176">
        <v>22</v>
      </c>
      <c r="L36" s="156"/>
    </row>
    <row r="37" spans="1:14" ht="14.25" customHeight="1" x14ac:dyDescent="0.25">
      <c r="A37" s="15"/>
      <c r="B37" s="11" t="s">
        <v>255</v>
      </c>
      <c r="C37" s="158">
        <v>0.6669266281260261</v>
      </c>
      <c r="D37" s="158">
        <v>0.57358905500000013</v>
      </c>
      <c r="E37" s="158">
        <v>0.82444329773357317</v>
      </c>
      <c r="F37" s="158">
        <v>0.77444232823260062</v>
      </c>
      <c r="G37" s="158">
        <v>0.29939519564428607</v>
      </c>
      <c r="H37" s="158">
        <v>0.34136148555789697</v>
      </c>
      <c r="I37" s="158">
        <v>0.23469411894585776</v>
      </c>
      <c r="J37" s="169">
        <v>7.061696821928061E-2</v>
      </c>
      <c r="K37" s="179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31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'Tasa de desempleo abierto'!C40:K40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">
        <v>275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7"/>
  <sheetViews>
    <sheetView topLeftCell="B1"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8" t="s">
        <v>17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6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248</v>
      </c>
      <c r="C14" s="158">
        <v>30.436133965606743</v>
      </c>
      <c r="D14" s="158">
        <v>31.16237061</v>
      </c>
      <c r="E14" s="158">
        <v>31.60063985207379</v>
      </c>
      <c r="F14" s="158">
        <v>31.669534911252857</v>
      </c>
      <c r="G14" s="158">
        <v>30.837796077425526</v>
      </c>
      <c r="H14" s="158">
        <v>23.848140562743929</v>
      </c>
      <c r="I14" s="158">
        <v>28.35707896209454</v>
      </c>
      <c r="J14" s="181">
        <v>33.438322736968288</v>
      </c>
      <c r="K14" s="179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256</v>
      </c>
      <c r="C15" s="158">
        <v>42.143551240934642</v>
      </c>
      <c r="D15" s="158">
        <v>38.774493440000008</v>
      </c>
      <c r="E15" s="158">
        <v>39.752178618307376</v>
      </c>
      <c r="F15" s="158">
        <v>38.87939377715545</v>
      </c>
      <c r="G15" s="158">
        <v>37.707248846816469</v>
      </c>
      <c r="H15" s="158">
        <v>36.769400955643995</v>
      </c>
      <c r="I15" s="158">
        <v>28.599810737535311</v>
      </c>
      <c r="J15" s="181">
        <v>30.867082994604981</v>
      </c>
      <c r="K15" s="179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1" t="s">
        <v>265</v>
      </c>
      <c r="C16" s="158">
        <v>28.8801516561083</v>
      </c>
      <c r="D16" s="158">
        <v>24.174175740000003</v>
      </c>
      <c r="E16" s="158">
        <v>21.696769689661743</v>
      </c>
      <c r="F16" s="158">
        <v>25.663248098134996</v>
      </c>
      <c r="G16" s="158">
        <v>32.281825965262897</v>
      </c>
      <c r="H16" s="158">
        <v>23.02124536149736</v>
      </c>
      <c r="I16" s="158">
        <v>31.259195172616725</v>
      </c>
      <c r="J16" s="181">
        <v>29.242000650602744</v>
      </c>
      <c r="K16" s="179">
        <v>3</v>
      </c>
      <c r="L16" s="156"/>
      <c r="M16" s="18"/>
      <c r="N16" s="18" t="s">
        <v>2</v>
      </c>
      <c r="O16" s="78">
        <v>30.204693850000009</v>
      </c>
      <c r="P16" s="78">
        <v>32.980652553600351</v>
      </c>
      <c r="Q16" s="78">
        <v>31.35112093313456</v>
      </c>
      <c r="R16" s="78">
        <v>23.445176594072219</v>
      </c>
      <c r="S16" s="78">
        <v>19.919918591436424</v>
      </c>
      <c r="T16" s="78">
        <v>26.316775897379539</v>
      </c>
      <c r="U16" s="78">
        <v>25.354562173410471</v>
      </c>
      <c r="V16" s="18"/>
      <c r="W16" s="18"/>
    </row>
    <row r="17" spans="1:23" x14ac:dyDescent="0.25">
      <c r="A17" s="15"/>
      <c r="B17" s="11" t="s">
        <v>252</v>
      </c>
      <c r="C17" s="158">
        <v>27.279186329481888</v>
      </c>
      <c r="D17" s="158">
        <v>26.92632382</v>
      </c>
      <c r="E17" s="158">
        <v>21.857254525677565</v>
      </c>
      <c r="F17" s="158">
        <v>22.147765534683536</v>
      </c>
      <c r="G17" s="158">
        <v>25.846540591376527</v>
      </c>
      <c r="H17" s="158">
        <v>23.177531318107359</v>
      </c>
      <c r="I17" s="158">
        <v>22.053828785650119</v>
      </c>
      <c r="J17" s="181">
        <v>28.494194511277648</v>
      </c>
      <c r="K17" s="179">
        <v>4</v>
      </c>
      <c r="L17" s="156"/>
      <c r="M17" s="18"/>
      <c r="N17" s="141" t="s">
        <v>185</v>
      </c>
      <c r="O17" s="78">
        <v>29.344885900000008</v>
      </c>
      <c r="P17" s="78">
        <v>29.481077097614797</v>
      </c>
      <c r="Q17" s="78">
        <v>28.758941102241323</v>
      </c>
      <c r="R17" s="78">
        <v>26.584715419769545</v>
      </c>
      <c r="S17" s="78">
        <v>25.034814240359182</v>
      </c>
      <c r="T17" s="78">
        <v>27.374280887291043</v>
      </c>
      <c r="U17" s="78">
        <v>27.6965063701711</v>
      </c>
      <c r="V17" s="18"/>
      <c r="W17" s="18"/>
    </row>
    <row r="18" spans="1:23" x14ac:dyDescent="0.25">
      <c r="A18" s="15"/>
      <c r="B18" s="12" t="s">
        <v>185</v>
      </c>
      <c r="C18" s="167">
        <v>30.854310763715155</v>
      </c>
      <c r="D18" s="167">
        <v>29.344885900000008</v>
      </c>
      <c r="E18" s="167">
        <v>29.481077097614797</v>
      </c>
      <c r="F18" s="167">
        <v>28.758941102241323</v>
      </c>
      <c r="G18" s="167">
        <v>26.584715419769545</v>
      </c>
      <c r="H18" s="167">
        <v>25.034814240359182</v>
      </c>
      <c r="I18" s="167">
        <v>27.374280887291043</v>
      </c>
      <c r="J18" s="182">
        <v>27.6965063701711</v>
      </c>
      <c r="K18" s="179" t="s">
        <v>259</v>
      </c>
      <c r="L18" s="156"/>
      <c r="M18" s="18"/>
      <c r="N18" s="141"/>
      <c r="O18" s="78"/>
      <c r="P18" s="78"/>
      <c r="Q18" s="78"/>
      <c r="R18" s="78"/>
      <c r="S18" s="78"/>
      <c r="T18" s="78"/>
      <c r="U18" s="78"/>
      <c r="V18" s="18"/>
      <c r="W18" s="18"/>
    </row>
    <row r="19" spans="1:23" s="35" customFormat="1" x14ac:dyDescent="0.25">
      <c r="A19" s="61"/>
      <c r="B19" s="11" t="s">
        <v>264</v>
      </c>
      <c r="C19" s="158">
        <v>38.030454818722141</v>
      </c>
      <c r="D19" s="158">
        <v>38.822543020000005</v>
      </c>
      <c r="E19" s="158">
        <v>38.392748632772943</v>
      </c>
      <c r="F19" s="158">
        <v>34.011028145512647</v>
      </c>
      <c r="G19" s="158">
        <v>34.194166677174877</v>
      </c>
      <c r="H19" s="158">
        <v>30.886516759437203</v>
      </c>
      <c r="I19" s="158">
        <v>27.032416418730328</v>
      </c>
      <c r="J19" s="181">
        <v>27.404343641865257</v>
      </c>
      <c r="K19" s="179">
        <v>5</v>
      </c>
      <c r="L19" s="171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2" t="s">
        <v>2</v>
      </c>
      <c r="C20" s="159">
        <v>32.87946373053191</v>
      </c>
      <c r="D20" s="159">
        <v>30.204693850000009</v>
      </c>
      <c r="E20" s="159">
        <v>32.980652553600351</v>
      </c>
      <c r="F20" s="159">
        <v>31.35112093313456</v>
      </c>
      <c r="G20" s="159">
        <v>23.445176594072219</v>
      </c>
      <c r="H20" s="159">
        <v>19.919918591436424</v>
      </c>
      <c r="I20" s="159">
        <v>26.316775897379539</v>
      </c>
      <c r="J20" s="182">
        <v>25.354562173410471</v>
      </c>
      <c r="K20" s="176">
        <v>6</v>
      </c>
      <c r="L20" s="156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249</v>
      </c>
      <c r="C21" s="158">
        <v>14.94007751515745</v>
      </c>
      <c r="D21" s="158">
        <v>11.945755419999999</v>
      </c>
      <c r="E21" s="158">
        <v>24.763599531262035</v>
      </c>
      <c r="F21" s="158">
        <v>31.675993255893335</v>
      </c>
      <c r="G21" s="158">
        <v>21.631293625766219</v>
      </c>
      <c r="H21" s="158">
        <v>25.83696668236</v>
      </c>
      <c r="I21" s="158">
        <v>27.809269891556557</v>
      </c>
      <c r="J21" s="181">
        <v>25.07722824331934</v>
      </c>
      <c r="K21" s="179">
        <v>7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263</v>
      </c>
      <c r="C22" s="158">
        <v>28.08940036095364</v>
      </c>
      <c r="D22" s="158">
        <v>26.946091550000006</v>
      </c>
      <c r="E22" s="158">
        <v>32.930769044936547</v>
      </c>
      <c r="F22" s="158">
        <v>28.158133162442276</v>
      </c>
      <c r="G22" s="158">
        <v>30.125909146644471</v>
      </c>
      <c r="H22" s="158">
        <v>27.219512195121958</v>
      </c>
      <c r="I22" s="158">
        <v>26.252725396977329</v>
      </c>
      <c r="J22" s="181">
        <v>24.846956190239784</v>
      </c>
      <c r="K22" s="179">
        <v>8</v>
      </c>
      <c r="L22" s="156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247</v>
      </c>
      <c r="C23" s="158">
        <v>32.883099677118359</v>
      </c>
      <c r="D23" s="158">
        <v>26.308090859999997</v>
      </c>
      <c r="E23" s="158">
        <v>28.058158074252624</v>
      </c>
      <c r="F23" s="158">
        <v>23.84951346488678</v>
      </c>
      <c r="G23" s="158">
        <v>26.429134959268264</v>
      </c>
      <c r="H23" s="158">
        <v>23.478895080760037</v>
      </c>
      <c r="I23" s="158">
        <v>21.644743594143431</v>
      </c>
      <c r="J23" s="181">
        <v>23.336596396187193</v>
      </c>
      <c r="K23" s="179">
        <v>9</v>
      </c>
      <c r="L23" s="15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250</v>
      </c>
      <c r="C24" s="158">
        <v>28.232461437992995</v>
      </c>
      <c r="D24" s="158">
        <v>22.59290124</v>
      </c>
      <c r="E24" s="158">
        <v>31.748273815742284</v>
      </c>
      <c r="F24" s="158">
        <v>21.366404375305443</v>
      </c>
      <c r="G24" s="158">
        <v>22.822530979371781</v>
      </c>
      <c r="H24" s="158">
        <v>17.245536219507716</v>
      </c>
      <c r="I24" s="158">
        <v>17.452777479673266</v>
      </c>
      <c r="J24" s="181">
        <v>22.449395162042624</v>
      </c>
      <c r="K24" s="179">
        <v>10</v>
      </c>
      <c r="L24" s="156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260</v>
      </c>
      <c r="C25" s="158">
        <v>29.644308977869606</v>
      </c>
      <c r="D25" s="158">
        <v>32.342979769999999</v>
      </c>
      <c r="E25" s="158">
        <v>35.172852171341553</v>
      </c>
      <c r="F25" s="158">
        <v>26.316579011078623</v>
      </c>
      <c r="G25" s="158">
        <v>24.436969558759177</v>
      </c>
      <c r="H25" s="158">
        <v>22.687675593425752</v>
      </c>
      <c r="I25" s="158">
        <v>21.177568230759125</v>
      </c>
      <c r="J25" s="181">
        <v>22.2505231913301</v>
      </c>
      <c r="K25" s="179">
        <v>11</v>
      </c>
      <c r="L25" s="156"/>
      <c r="O25" s="142"/>
    </row>
    <row r="26" spans="1:23" x14ac:dyDescent="0.25">
      <c r="A26" s="15"/>
      <c r="B26" s="11" t="s">
        <v>251</v>
      </c>
      <c r="C26" s="158">
        <v>14.122619142332201</v>
      </c>
      <c r="D26" s="158">
        <v>17.7478044</v>
      </c>
      <c r="E26" s="158">
        <v>14.258617058719372</v>
      </c>
      <c r="F26" s="158">
        <v>18.131593114787496</v>
      </c>
      <c r="G26" s="158">
        <v>11.4590070104957</v>
      </c>
      <c r="H26" s="158">
        <v>14.491564839952623</v>
      </c>
      <c r="I26" s="158">
        <v>22.961865455687754</v>
      </c>
      <c r="J26" s="181">
        <v>21.585809158372612</v>
      </c>
      <c r="K26" s="179">
        <v>12</v>
      </c>
      <c r="L26" s="156"/>
    </row>
    <row r="27" spans="1:23" x14ac:dyDescent="0.25">
      <c r="A27" s="15"/>
      <c r="B27" s="11" t="s">
        <v>254</v>
      </c>
      <c r="C27" s="158">
        <v>19.646647676066003</v>
      </c>
      <c r="D27" s="158">
        <v>15.39581729</v>
      </c>
      <c r="E27" s="158">
        <v>17.102167375621313</v>
      </c>
      <c r="F27" s="158">
        <v>19.730498426566754</v>
      </c>
      <c r="G27" s="158">
        <v>18.282742751205248</v>
      </c>
      <c r="H27" s="158">
        <v>18.021755648659205</v>
      </c>
      <c r="I27" s="158">
        <v>20.087292384991716</v>
      </c>
      <c r="J27" s="181">
        <v>20.742048138284503</v>
      </c>
      <c r="K27" s="179">
        <v>13</v>
      </c>
      <c r="L27" s="156"/>
    </row>
    <row r="28" spans="1:23" x14ac:dyDescent="0.25">
      <c r="A28" s="15"/>
      <c r="B28" s="11" t="s">
        <v>269</v>
      </c>
      <c r="C28" s="158">
        <v>16.875941086579751</v>
      </c>
      <c r="D28" s="158">
        <v>27.54684447</v>
      </c>
      <c r="E28" s="158">
        <v>29.629077432615208</v>
      </c>
      <c r="F28" s="158">
        <v>26.432375855996167</v>
      </c>
      <c r="G28" s="158">
        <v>21.333232489123237</v>
      </c>
      <c r="H28" s="158">
        <v>22.460865505123735</v>
      </c>
      <c r="I28" s="158">
        <v>24.069886805016097</v>
      </c>
      <c r="J28" s="181">
        <v>19.696684990382611</v>
      </c>
      <c r="K28" s="179">
        <v>14</v>
      </c>
      <c r="L28" s="156"/>
    </row>
    <row r="29" spans="1:23" x14ac:dyDescent="0.25">
      <c r="A29" s="15"/>
      <c r="B29" s="11" t="s">
        <v>253</v>
      </c>
      <c r="C29" s="158">
        <v>36.539778151412847</v>
      </c>
      <c r="D29" s="158">
        <v>33.117730969999997</v>
      </c>
      <c r="E29" s="158">
        <v>32.807516949753129</v>
      </c>
      <c r="F29" s="158">
        <v>36.97952260490213</v>
      </c>
      <c r="G29" s="158">
        <v>29.278988193890761</v>
      </c>
      <c r="H29" s="158">
        <v>23.435815815907649</v>
      </c>
      <c r="I29" s="158">
        <v>21.999195314944785</v>
      </c>
      <c r="J29" s="181">
        <v>19.471827344634953</v>
      </c>
      <c r="K29" s="179">
        <v>15</v>
      </c>
      <c r="L29" s="156"/>
    </row>
    <row r="30" spans="1:23" x14ac:dyDescent="0.25">
      <c r="A30" s="15"/>
      <c r="B30" s="11" t="s">
        <v>258</v>
      </c>
      <c r="C30" s="158">
        <v>25.557977076170257</v>
      </c>
      <c r="D30" s="158">
        <v>17.843687750000001</v>
      </c>
      <c r="E30" s="158">
        <v>11.014464671517288</v>
      </c>
      <c r="F30" s="158">
        <v>19.56293625657268</v>
      </c>
      <c r="G30" s="158">
        <v>13.24521518039589</v>
      </c>
      <c r="H30" s="158">
        <v>17.541565162724378</v>
      </c>
      <c r="I30" s="158">
        <v>16.860418165533652</v>
      </c>
      <c r="J30" s="181">
        <v>19.450725968341125</v>
      </c>
      <c r="K30" s="179">
        <v>16</v>
      </c>
      <c r="L30" s="156"/>
    </row>
    <row r="31" spans="1:23" x14ac:dyDescent="0.25">
      <c r="A31" s="15"/>
      <c r="B31" s="11" t="s">
        <v>261</v>
      </c>
      <c r="C31" s="158">
        <v>17.597144049887802</v>
      </c>
      <c r="D31" s="158">
        <v>14.150250989999998</v>
      </c>
      <c r="E31" s="158">
        <v>11.632037894283563</v>
      </c>
      <c r="F31" s="158">
        <v>11.111359466532557</v>
      </c>
      <c r="G31" s="158">
        <v>15.619143141618839</v>
      </c>
      <c r="H31" s="158">
        <v>15.279906632286016</v>
      </c>
      <c r="I31" s="158">
        <v>15.643182470969601</v>
      </c>
      <c r="J31" s="181">
        <v>18.352195972808335</v>
      </c>
      <c r="K31" s="179">
        <v>17</v>
      </c>
      <c r="L31" s="156"/>
    </row>
    <row r="32" spans="1:23" x14ac:dyDescent="0.25">
      <c r="A32" s="15"/>
      <c r="B32" s="11" t="s">
        <v>262</v>
      </c>
      <c r="C32" s="158">
        <v>35.428962687067255</v>
      </c>
      <c r="D32" s="158">
        <v>34.26072928</v>
      </c>
      <c r="E32" s="158">
        <v>38.156290404808942</v>
      </c>
      <c r="F32" s="158">
        <v>38.870088638490778</v>
      </c>
      <c r="G32" s="158">
        <v>33.691129570570354</v>
      </c>
      <c r="H32" s="158">
        <v>21.744734072571411</v>
      </c>
      <c r="I32" s="158">
        <v>17.984593172938094</v>
      </c>
      <c r="J32" s="181">
        <v>17.997499647127622</v>
      </c>
      <c r="K32" s="179">
        <v>18</v>
      </c>
      <c r="L32" s="156"/>
    </row>
    <row r="33" spans="1:14" x14ac:dyDescent="0.25">
      <c r="A33" s="15"/>
      <c r="B33" s="11" t="s">
        <v>257</v>
      </c>
      <c r="C33" s="158">
        <v>26.115146309286505</v>
      </c>
      <c r="D33" s="158">
        <v>26.056667139999995</v>
      </c>
      <c r="E33" s="158">
        <v>25.848862521828575</v>
      </c>
      <c r="F33" s="158">
        <v>19.12490502772248</v>
      </c>
      <c r="G33" s="158">
        <v>18.365105589297631</v>
      </c>
      <c r="H33" s="158">
        <v>17.454436379274199</v>
      </c>
      <c r="I33" s="158">
        <v>16.525243547237125</v>
      </c>
      <c r="J33" s="181">
        <v>15.311084558312723</v>
      </c>
      <c r="K33" s="179">
        <v>19</v>
      </c>
      <c r="L33" s="156"/>
    </row>
    <row r="34" spans="1:14" x14ac:dyDescent="0.25">
      <c r="A34" s="15"/>
      <c r="B34" s="11" t="s">
        <v>266</v>
      </c>
      <c r="C34" s="158">
        <v>21.844668783530548</v>
      </c>
      <c r="D34" s="158">
        <v>14.973575690000001</v>
      </c>
      <c r="E34" s="158">
        <v>18.592101442261157</v>
      </c>
      <c r="F34" s="158">
        <v>15.27889457869567</v>
      </c>
      <c r="G34" s="158">
        <v>26.136865692569405</v>
      </c>
      <c r="H34" s="158">
        <v>20.695079401660387</v>
      </c>
      <c r="I34" s="158">
        <v>27.284089005707809</v>
      </c>
      <c r="J34" s="181">
        <v>14.821560131685375</v>
      </c>
      <c r="K34" s="179">
        <v>20</v>
      </c>
      <c r="L34" s="156"/>
    </row>
    <row r="35" spans="1:14" x14ac:dyDescent="0.25">
      <c r="A35" s="15"/>
      <c r="B35" s="11" t="s">
        <v>267</v>
      </c>
      <c r="C35" s="158">
        <v>29.298446063269001</v>
      </c>
      <c r="D35" s="158">
        <v>18.265172360000001</v>
      </c>
      <c r="E35" s="158">
        <v>19.256413241743314</v>
      </c>
      <c r="F35" s="158">
        <v>25.50685199245266</v>
      </c>
      <c r="G35" s="158">
        <v>21.745373324824499</v>
      </c>
      <c r="H35" s="158">
        <v>12.026616350520973</v>
      </c>
      <c r="I35" s="158">
        <v>18.592657535861377</v>
      </c>
      <c r="J35" s="181">
        <v>14.667444753290235</v>
      </c>
      <c r="K35" s="179">
        <v>21</v>
      </c>
      <c r="L35" s="156"/>
    </row>
    <row r="36" spans="1:14" x14ac:dyDescent="0.25">
      <c r="A36" s="15"/>
      <c r="B36" s="11" t="s">
        <v>268</v>
      </c>
      <c r="C36" s="158">
        <v>17.304079080821456</v>
      </c>
      <c r="D36" s="158">
        <v>24.920127800000003</v>
      </c>
      <c r="E36" s="158">
        <v>32.725396804219528</v>
      </c>
      <c r="F36" s="158">
        <v>28.489011626557755</v>
      </c>
      <c r="G36" s="158">
        <v>22.569864408937544</v>
      </c>
      <c r="H36" s="158">
        <v>19.115997810854211</v>
      </c>
      <c r="I36" s="158">
        <v>18.555723783819371</v>
      </c>
      <c r="J36" s="181">
        <v>13.222318080481077</v>
      </c>
      <c r="K36" s="179">
        <v>22</v>
      </c>
      <c r="L36" s="156"/>
    </row>
    <row r="37" spans="1:14" ht="14.25" customHeight="1" x14ac:dyDescent="0.25">
      <c r="A37" s="15"/>
      <c r="B37" s="11" t="s">
        <v>255</v>
      </c>
      <c r="C37" s="158">
        <v>24.277051030309995</v>
      </c>
      <c r="D37" s="158">
        <v>16.268045820000001</v>
      </c>
      <c r="E37" s="158">
        <v>19.238132780535061</v>
      </c>
      <c r="F37" s="158">
        <v>25.83695961271042</v>
      </c>
      <c r="G37" s="158">
        <v>16.110308135490612</v>
      </c>
      <c r="H37" s="158">
        <v>16.363874595710765</v>
      </c>
      <c r="I37" s="158">
        <v>13.855922847635117</v>
      </c>
      <c r="J37" s="181">
        <v>11.153574945469723</v>
      </c>
      <c r="K37" s="179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130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'Tasa de desempleo oculto'!C40:K40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'Tasa de desempleo oculto'!B54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7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8" t="s">
        <v>51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43"/>
      <c r="N13" s="144"/>
      <c r="O13" s="143"/>
      <c r="P13" s="143"/>
      <c r="Q13" s="143"/>
      <c r="R13" s="143"/>
      <c r="S13" s="143"/>
      <c r="T13" s="143"/>
      <c r="U13" s="143"/>
      <c r="V13" s="143"/>
      <c r="W13" s="37"/>
    </row>
    <row r="14" spans="1:23" x14ac:dyDescent="0.25">
      <c r="A14" s="15"/>
      <c r="B14" s="11" t="s">
        <v>248</v>
      </c>
      <c r="C14" s="158">
        <v>9.354219738142044</v>
      </c>
      <c r="D14" s="158">
        <v>10.37847404</v>
      </c>
      <c r="E14" s="158">
        <v>11.056849728305387</v>
      </c>
      <c r="F14" s="158">
        <v>12.379483196225468</v>
      </c>
      <c r="G14" s="158">
        <v>11.818997488022941</v>
      </c>
      <c r="H14" s="158">
        <v>8.4398642171796254</v>
      </c>
      <c r="I14" s="158">
        <v>10.489147057911914</v>
      </c>
      <c r="J14" s="169">
        <v>13.656989532006298</v>
      </c>
      <c r="K14" s="166">
        <v>1</v>
      </c>
      <c r="L14" s="156"/>
      <c r="M14" s="143"/>
      <c r="P14" s="18"/>
      <c r="Q14" s="18"/>
      <c r="R14" s="18"/>
      <c r="S14" s="18"/>
      <c r="T14" s="18"/>
      <c r="U14" s="18"/>
      <c r="V14" s="143"/>
      <c r="W14" s="37"/>
    </row>
    <row r="15" spans="1:23" x14ac:dyDescent="0.25">
      <c r="A15" s="15"/>
      <c r="B15" s="12" t="s">
        <v>185</v>
      </c>
      <c r="C15" s="167">
        <v>10.51594319982285</v>
      </c>
      <c r="D15" s="167">
        <v>9.255967554999998</v>
      </c>
      <c r="E15" s="167">
        <v>9.1103496481657746</v>
      </c>
      <c r="F15" s="167">
        <v>9.5068679690939675</v>
      </c>
      <c r="G15" s="167">
        <v>8.6875238785473758</v>
      </c>
      <c r="H15" s="167">
        <v>7.6059224029227437</v>
      </c>
      <c r="I15" s="167">
        <v>8.8586508774873725</v>
      </c>
      <c r="J15" s="159">
        <v>8.3595569977400732</v>
      </c>
      <c r="K15" s="166" t="s">
        <v>259</v>
      </c>
      <c r="L15" s="156"/>
      <c r="M15" s="143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43"/>
      <c r="W15" s="37"/>
    </row>
    <row r="16" spans="1:23" x14ac:dyDescent="0.25">
      <c r="A16" s="15"/>
      <c r="B16" s="11" t="s">
        <v>247</v>
      </c>
      <c r="C16" s="158">
        <v>12.2162213978926</v>
      </c>
      <c r="D16" s="158">
        <v>10.770982549999998</v>
      </c>
      <c r="E16" s="158">
        <v>10.209410057188247</v>
      </c>
      <c r="F16" s="158">
        <v>8.350612264782411</v>
      </c>
      <c r="G16" s="158">
        <v>9.6354817115612814</v>
      </c>
      <c r="H16" s="158">
        <v>8.6023150289509616</v>
      </c>
      <c r="I16" s="158">
        <v>7.5500781443017599</v>
      </c>
      <c r="J16" s="169">
        <v>8.2966033596469746</v>
      </c>
      <c r="K16" s="166">
        <v>2</v>
      </c>
      <c r="L16" s="156"/>
      <c r="M16" s="143"/>
      <c r="N16" s="18" t="s">
        <v>2</v>
      </c>
      <c r="O16" s="78">
        <v>10.809612189999998</v>
      </c>
      <c r="P16" s="78">
        <v>11.595968115576156</v>
      </c>
      <c r="Q16" s="78">
        <v>11.123658053296699</v>
      </c>
      <c r="R16" s="78">
        <v>7.9422847868186253</v>
      </c>
      <c r="S16" s="78">
        <v>5.3501775069830595</v>
      </c>
      <c r="T16" s="78">
        <v>7.7306085334503312</v>
      </c>
      <c r="U16" s="78">
        <v>6.9369401973724845</v>
      </c>
      <c r="V16" s="143"/>
      <c r="W16" s="37"/>
    </row>
    <row r="17" spans="1:23" x14ac:dyDescent="0.25">
      <c r="A17" s="15"/>
      <c r="B17" s="11" t="s">
        <v>265</v>
      </c>
      <c r="C17" s="158">
        <v>5.9333061616362652</v>
      </c>
      <c r="D17" s="158">
        <v>5.9259682930000013</v>
      </c>
      <c r="E17" s="158">
        <v>5.4286983562860955</v>
      </c>
      <c r="F17" s="158">
        <v>6.4819557043458733</v>
      </c>
      <c r="G17" s="158">
        <v>8.3126969150879102</v>
      </c>
      <c r="H17" s="158">
        <v>6.688732119959945</v>
      </c>
      <c r="I17" s="158">
        <v>8.3368101150192562</v>
      </c>
      <c r="J17" s="169">
        <v>8.1016543225009556</v>
      </c>
      <c r="K17" s="166">
        <v>3</v>
      </c>
      <c r="L17" s="156"/>
      <c r="M17" s="143"/>
      <c r="N17" s="141" t="s">
        <v>185</v>
      </c>
      <c r="O17" s="78">
        <v>9.255967554999998</v>
      </c>
      <c r="P17" s="78">
        <v>9.1103496481657746</v>
      </c>
      <c r="Q17" s="78">
        <v>9.5068679690939675</v>
      </c>
      <c r="R17" s="78">
        <v>8.6875238785473758</v>
      </c>
      <c r="S17" s="78">
        <v>7.6059224029227437</v>
      </c>
      <c r="T17" s="78">
        <v>8.8586508774873725</v>
      </c>
      <c r="U17" s="78">
        <v>8.3595569977400732</v>
      </c>
      <c r="V17" s="143"/>
      <c r="W17" s="37"/>
    </row>
    <row r="18" spans="1:23" x14ac:dyDescent="0.25">
      <c r="A18" s="15"/>
      <c r="B18" s="11" t="s">
        <v>256</v>
      </c>
      <c r="C18" s="158">
        <v>14.210258573077905</v>
      </c>
      <c r="D18" s="158">
        <v>13.297038840000003</v>
      </c>
      <c r="E18" s="158">
        <v>12.883337038052604</v>
      </c>
      <c r="F18" s="158">
        <v>14.150057261067699</v>
      </c>
      <c r="G18" s="158">
        <v>11.855560289731576</v>
      </c>
      <c r="H18" s="158">
        <v>10.84640558022339</v>
      </c>
      <c r="I18" s="158">
        <v>7.8313647907943809</v>
      </c>
      <c r="J18" s="169">
        <v>7.4520237479368356</v>
      </c>
      <c r="K18" s="166">
        <v>4</v>
      </c>
      <c r="L18" s="156"/>
      <c r="M18" s="143"/>
      <c r="N18" s="227"/>
      <c r="O18" s="226"/>
      <c r="P18" s="226"/>
      <c r="Q18" s="226"/>
      <c r="R18" s="226"/>
      <c r="S18" s="226"/>
      <c r="T18" s="226"/>
      <c r="U18" s="226"/>
      <c r="V18" s="143"/>
      <c r="W18" s="37"/>
    </row>
    <row r="19" spans="1:23" x14ac:dyDescent="0.25">
      <c r="A19" s="15"/>
      <c r="B19" s="11" t="s">
        <v>263</v>
      </c>
      <c r="C19" s="158">
        <v>9.9560845708702246</v>
      </c>
      <c r="D19" s="158">
        <v>8.3196995440000023</v>
      </c>
      <c r="E19" s="158">
        <v>10.877361743434998</v>
      </c>
      <c r="F19" s="158">
        <v>8.7978697544914137</v>
      </c>
      <c r="G19" s="158">
        <v>9.0121950957171943</v>
      </c>
      <c r="H19" s="158">
        <v>8.6526270549049098</v>
      </c>
      <c r="I19" s="158">
        <v>8.8727226316965009</v>
      </c>
      <c r="J19" s="169">
        <v>7.0712667727593104</v>
      </c>
      <c r="K19" s="166">
        <v>5</v>
      </c>
      <c r="L19" s="156"/>
      <c r="M19" s="143"/>
      <c r="N19" s="143"/>
      <c r="O19" s="143"/>
      <c r="P19" s="143"/>
      <c r="Q19" s="143"/>
      <c r="R19" s="143"/>
      <c r="S19" s="143"/>
      <c r="T19" s="143"/>
      <c r="U19" s="143"/>
      <c r="V19" s="143"/>
      <c r="W19" s="37"/>
    </row>
    <row r="20" spans="1:23" x14ac:dyDescent="0.25">
      <c r="A20" s="15"/>
      <c r="B20" s="12" t="s">
        <v>2</v>
      </c>
      <c r="C20" s="159">
        <v>10.895266426343298</v>
      </c>
      <c r="D20" s="159">
        <v>10.809612189999998</v>
      </c>
      <c r="E20" s="159">
        <v>11.595968115576156</v>
      </c>
      <c r="F20" s="159">
        <v>11.123658053296699</v>
      </c>
      <c r="G20" s="159">
        <v>7.9422847868186253</v>
      </c>
      <c r="H20" s="159">
        <v>5.3501775069830595</v>
      </c>
      <c r="I20" s="159">
        <v>7.7306085334503312</v>
      </c>
      <c r="J20" s="159">
        <v>6.9369401973724845</v>
      </c>
      <c r="K20" s="168">
        <v>6</v>
      </c>
      <c r="L20" s="156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1"/>
      <c r="B21" s="11" t="s">
        <v>269</v>
      </c>
      <c r="C21" s="158">
        <v>5.152315614550468</v>
      </c>
      <c r="D21" s="158">
        <v>9.324492333000002</v>
      </c>
      <c r="E21" s="158">
        <v>10.932080950504607</v>
      </c>
      <c r="F21" s="158">
        <v>8.9598731143078627</v>
      </c>
      <c r="G21" s="158">
        <v>8.9031031204079909</v>
      </c>
      <c r="H21" s="158">
        <v>8.6490832049036133</v>
      </c>
      <c r="I21" s="158">
        <v>10.154255909444016</v>
      </c>
      <c r="J21" s="169">
        <v>6.7841024397076861</v>
      </c>
      <c r="K21" s="166">
        <v>7</v>
      </c>
      <c r="L21" s="171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2"/>
    </row>
    <row r="22" spans="1:23" x14ac:dyDescent="0.25">
      <c r="A22" s="15"/>
      <c r="B22" s="11" t="s">
        <v>249</v>
      </c>
      <c r="C22" s="158">
        <v>2.8127065173940848</v>
      </c>
      <c r="D22" s="158">
        <v>1.595186022</v>
      </c>
      <c r="E22" s="158">
        <v>5.4756307576504941</v>
      </c>
      <c r="F22" s="158">
        <v>8.1695749764680343</v>
      </c>
      <c r="G22" s="158">
        <v>4.7700710160406157</v>
      </c>
      <c r="H22" s="158">
        <v>6.4207588752652516</v>
      </c>
      <c r="I22" s="158">
        <v>8.2438464447155742</v>
      </c>
      <c r="J22" s="169">
        <v>6.3005236174976851</v>
      </c>
      <c r="K22" s="166">
        <v>8</v>
      </c>
      <c r="L22" s="156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250</v>
      </c>
      <c r="C23" s="158">
        <v>8.7777471758989503</v>
      </c>
      <c r="D23" s="158">
        <v>7.2070414519999986</v>
      </c>
      <c r="E23" s="158">
        <v>7.5278973562536287</v>
      </c>
      <c r="F23" s="158">
        <v>6.2869207579909183</v>
      </c>
      <c r="G23" s="158">
        <v>6.5538438904904242</v>
      </c>
      <c r="H23" s="158">
        <v>4.5619976043006707</v>
      </c>
      <c r="I23" s="158">
        <v>5.1847135449223822</v>
      </c>
      <c r="J23" s="169">
        <v>6.1681051324737197</v>
      </c>
      <c r="K23" s="166">
        <v>9</v>
      </c>
      <c r="L23" s="15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253</v>
      </c>
      <c r="C24" s="158">
        <v>14.125991711012302</v>
      </c>
      <c r="D24" s="158">
        <v>11.468278160000001</v>
      </c>
      <c r="E24" s="158">
        <v>10.274385202333987</v>
      </c>
      <c r="F24" s="158">
        <v>14.62837527476098</v>
      </c>
      <c r="G24" s="158">
        <v>9.4747571484027215</v>
      </c>
      <c r="H24" s="158">
        <v>8.9119855426770815</v>
      </c>
      <c r="I24" s="158">
        <v>7.1509220063022223</v>
      </c>
      <c r="J24" s="169">
        <v>5.320205574167109</v>
      </c>
      <c r="K24" s="166">
        <v>10</v>
      </c>
      <c r="L24" s="156"/>
      <c r="N24" s="9"/>
      <c r="O24" s="65"/>
    </row>
    <row r="25" spans="1:23" x14ac:dyDescent="0.25">
      <c r="A25" s="15"/>
      <c r="B25" s="11" t="s">
        <v>262</v>
      </c>
      <c r="C25" s="158">
        <v>11.51889376372665</v>
      </c>
      <c r="D25" s="158">
        <v>11.157939989999997</v>
      </c>
      <c r="E25" s="158">
        <v>13.655105035541689</v>
      </c>
      <c r="F25" s="158">
        <v>13.924684810335656</v>
      </c>
      <c r="G25" s="158">
        <v>11.194467106726989</v>
      </c>
      <c r="H25" s="158">
        <v>5.4264600460625667</v>
      </c>
      <c r="I25" s="158">
        <v>3.6316092360192624</v>
      </c>
      <c r="J25" s="169">
        <v>4.9244853104268733</v>
      </c>
      <c r="K25" s="166">
        <v>11</v>
      </c>
      <c r="L25" s="156"/>
      <c r="N25" s="9"/>
      <c r="O25" s="142"/>
    </row>
    <row r="26" spans="1:23" x14ac:dyDescent="0.25">
      <c r="A26" s="15"/>
      <c r="B26" s="11" t="s">
        <v>252</v>
      </c>
      <c r="C26" s="158">
        <v>6.5285545931930917</v>
      </c>
      <c r="D26" s="158">
        <v>8.6383889279999995</v>
      </c>
      <c r="E26" s="158">
        <v>6.8086373543656205</v>
      </c>
      <c r="F26" s="158">
        <v>7.4951723893674256</v>
      </c>
      <c r="G26" s="158">
        <v>7.3006690094677884</v>
      </c>
      <c r="H26" s="158">
        <v>6.280840484690656</v>
      </c>
      <c r="I26" s="158">
        <v>3.5631913509603659</v>
      </c>
      <c r="J26" s="169">
        <v>4.8732163113973375</v>
      </c>
      <c r="K26" s="166">
        <v>12</v>
      </c>
      <c r="L26" s="156"/>
      <c r="N26" s="9"/>
      <c r="O26" s="9"/>
    </row>
    <row r="27" spans="1:23" x14ac:dyDescent="0.25">
      <c r="A27" s="15"/>
      <c r="B27" s="11" t="s">
        <v>257</v>
      </c>
      <c r="C27" s="158">
        <v>9.7435192834185624</v>
      </c>
      <c r="D27" s="158">
        <v>9.5726919950000013</v>
      </c>
      <c r="E27" s="158">
        <v>9.9072634340438093</v>
      </c>
      <c r="F27" s="158">
        <v>5.779965715792712</v>
      </c>
      <c r="G27" s="158">
        <v>5.1422611242344916</v>
      </c>
      <c r="H27" s="158">
        <v>5.176553769587116</v>
      </c>
      <c r="I27" s="158">
        <v>3.6940528754080439</v>
      </c>
      <c r="J27" s="169">
        <v>4.7480108557719909</v>
      </c>
      <c r="K27" s="166">
        <v>13</v>
      </c>
      <c r="L27" s="156"/>
      <c r="N27" s="9"/>
      <c r="O27" s="9"/>
    </row>
    <row r="28" spans="1:23" x14ac:dyDescent="0.25">
      <c r="A28" s="15"/>
      <c r="B28" s="11" t="s">
        <v>254</v>
      </c>
      <c r="C28" s="158">
        <v>3.2600344637626657</v>
      </c>
      <c r="D28" s="158">
        <v>1.349202113</v>
      </c>
      <c r="E28" s="158">
        <v>2.4281519443488317</v>
      </c>
      <c r="F28" s="158">
        <v>3.3217984587444174</v>
      </c>
      <c r="G28" s="158">
        <v>3.694496583725567</v>
      </c>
      <c r="H28" s="158">
        <v>4.7243211583313087</v>
      </c>
      <c r="I28" s="158">
        <v>5.1252809731587989</v>
      </c>
      <c r="J28" s="169">
        <v>4.5609517109692996</v>
      </c>
      <c r="K28" s="166">
        <v>14</v>
      </c>
      <c r="L28" s="156"/>
      <c r="N28" s="9"/>
      <c r="O28" s="9"/>
    </row>
    <row r="29" spans="1:23" x14ac:dyDescent="0.25">
      <c r="A29" s="15"/>
      <c r="B29" s="11" t="s">
        <v>261</v>
      </c>
      <c r="C29" s="158">
        <v>2.75475877945845</v>
      </c>
      <c r="D29" s="158">
        <v>1.7645269240000003</v>
      </c>
      <c r="E29" s="158">
        <v>1.3649811976345778</v>
      </c>
      <c r="F29" s="158">
        <v>1.7577975841226379</v>
      </c>
      <c r="G29" s="158">
        <v>5.6097721682089743</v>
      </c>
      <c r="H29" s="158">
        <v>2.4833693031426161</v>
      </c>
      <c r="I29" s="158">
        <v>4.0147716548356636</v>
      </c>
      <c r="J29" s="169">
        <v>4.30891763992976</v>
      </c>
      <c r="K29" s="166">
        <v>15</v>
      </c>
      <c r="L29" s="156"/>
      <c r="N29" s="9"/>
      <c r="O29" s="9"/>
    </row>
    <row r="30" spans="1:23" x14ac:dyDescent="0.25">
      <c r="A30" s="15"/>
      <c r="B30" s="11" t="s">
        <v>251</v>
      </c>
      <c r="C30" s="158">
        <v>3.5102243122170158</v>
      </c>
      <c r="D30" s="158">
        <v>3.4099682719999991</v>
      </c>
      <c r="E30" s="158">
        <v>3.8061454178984735</v>
      </c>
      <c r="F30" s="158">
        <v>5.0375398315072655</v>
      </c>
      <c r="G30" s="158">
        <v>1.8577266745168663</v>
      </c>
      <c r="H30" s="158">
        <v>1.8913541281240849</v>
      </c>
      <c r="I30" s="158">
        <v>3.3957448779732222</v>
      </c>
      <c r="J30" s="169">
        <v>4.16160233297167</v>
      </c>
      <c r="K30" s="166">
        <v>16</v>
      </c>
      <c r="L30" s="156"/>
    </row>
    <row r="31" spans="1:23" x14ac:dyDescent="0.25">
      <c r="A31" s="15"/>
      <c r="B31" s="11" t="s">
        <v>266</v>
      </c>
      <c r="C31" s="158">
        <v>5.0683570322086</v>
      </c>
      <c r="D31" s="158">
        <v>3.0400741139999994</v>
      </c>
      <c r="E31" s="158">
        <v>3.195882941309327</v>
      </c>
      <c r="F31" s="158">
        <v>2.8122222692454195</v>
      </c>
      <c r="G31" s="158">
        <v>5.784793817842222</v>
      </c>
      <c r="H31" s="158">
        <v>3.6667327677226753</v>
      </c>
      <c r="I31" s="158">
        <v>5.5428858567508028</v>
      </c>
      <c r="J31" s="169">
        <v>4.0754975553712276</v>
      </c>
      <c r="K31" s="166">
        <v>17</v>
      </c>
      <c r="L31" s="156"/>
    </row>
    <row r="32" spans="1:23" x14ac:dyDescent="0.25">
      <c r="A32" s="15"/>
      <c r="B32" s="11" t="s">
        <v>260</v>
      </c>
      <c r="C32" s="158">
        <v>5.1569983893688356</v>
      </c>
      <c r="D32" s="158">
        <v>3.0029390269999992</v>
      </c>
      <c r="E32" s="158">
        <v>8.4080893505258221</v>
      </c>
      <c r="F32" s="158">
        <v>3.992401367041003</v>
      </c>
      <c r="G32" s="158">
        <v>3.6120852773857126</v>
      </c>
      <c r="H32" s="158">
        <v>2.5409029391752558</v>
      </c>
      <c r="I32" s="158">
        <v>2.1061738059165815</v>
      </c>
      <c r="J32" s="169">
        <v>3.5288552097741226</v>
      </c>
      <c r="K32" s="166">
        <v>18</v>
      </c>
      <c r="L32" s="156"/>
    </row>
    <row r="33" spans="1:14" x14ac:dyDescent="0.25">
      <c r="A33" s="15"/>
      <c r="B33" s="11" t="s">
        <v>258</v>
      </c>
      <c r="C33" s="158">
        <v>7.3054959628622607</v>
      </c>
      <c r="D33" s="158">
        <v>2.387274632</v>
      </c>
      <c r="E33" s="158">
        <v>1.041107569489522</v>
      </c>
      <c r="F33" s="158">
        <v>1.2476553611512562</v>
      </c>
      <c r="G33" s="158">
        <v>1.466057807796098</v>
      </c>
      <c r="H33" s="158">
        <v>1.6519415786342144</v>
      </c>
      <c r="I33" s="158">
        <v>4.5744196631770588</v>
      </c>
      <c r="J33" s="169">
        <v>3.3929428995677857</v>
      </c>
      <c r="K33" s="166">
        <v>19</v>
      </c>
      <c r="L33" s="156"/>
    </row>
    <row r="34" spans="1:14" x14ac:dyDescent="0.25">
      <c r="A34" s="15"/>
      <c r="B34" s="11" t="s">
        <v>255</v>
      </c>
      <c r="C34" s="158">
        <v>7.7244090108560801</v>
      </c>
      <c r="D34" s="158">
        <v>5.8832033800000003</v>
      </c>
      <c r="E34" s="158">
        <v>5.7721925695116418</v>
      </c>
      <c r="F34" s="158">
        <v>9.6690468349494854</v>
      </c>
      <c r="G34" s="158">
        <v>5.0049214275547822</v>
      </c>
      <c r="H34" s="158">
        <v>4.9225015836611483</v>
      </c>
      <c r="I34" s="158">
        <v>4.1169547526298373</v>
      </c>
      <c r="J34" s="169">
        <v>2.8769990152684777</v>
      </c>
      <c r="K34" s="166">
        <v>20</v>
      </c>
      <c r="L34" s="156"/>
    </row>
    <row r="35" spans="1:14" x14ac:dyDescent="0.25">
      <c r="A35" s="15"/>
      <c r="B35" s="11" t="s">
        <v>264</v>
      </c>
      <c r="C35" s="158">
        <v>8.5344960834736998</v>
      </c>
      <c r="D35" s="158">
        <v>8.0056138819999987</v>
      </c>
      <c r="E35" s="158">
        <v>9.1489433529133759</v>
      </c>
      <c r="F35" s="158">
        <v>8.0253333021237054</v>
      </c>
      <c r="G35" s="158">
        <v>5.6492188189601906</v>
      </c>
      <c r="H35" s="158">
        <v>3.9835785237491552</v>
      </c>
      <c r="I35" s="158">
        <v>2.5570518173706791</v>
      </c>
      <c r="J35" s="169">
        <v>2.7920826130635072</v>
      </c>
      <c r="K35" s="166">
        <v>21</v>
      </c>
      <c r="L35" s="156"/>
    </row>
    <row r="36" spans="1:14" x14ac:dyDescent="0.25">
      <c r="A36" s="15"/>
      <c r="B36" s="11" t="s">
        <v>268</v>
      </c>
      <c r="C36" s="158">
        <v>3.2342962215494504</v>
      </c>
      <c r="D36" s="158">
        <v>3.7139955920000007</v>
      </c>
      <c r="E36" s="158">
        <v>6.708203807719503</v>
      </c>
      <c r="F36" s="158">
        <v>4.7615511359680678</v>
      </c>
      <c r="G36" s="158">
        <v>2.518119731182308</v>
      </c>
      <c r="H36" s="158">
        <v>1.1394324370396287</v>
      </c>
      <c r="I36" s="158">
        <v>3.9804270072191872</v>
      </c>
      <c r="J36" s="169">
        <v>2.7850620563589623</v>
      </c>
      <c r="K36" s="166">
        <v>22</v>
      </c>
      <c r="L36" s="156"/>
    </row>
    <row r="37" spans="1:14" ht="14.25" customHeight="1" x14ac:dyDescent="0.25">
      <c r="A37" s="15"/>
      <c r="B37" s="11" t="s">
        <v>267</v>
      </c>
      <c r="C37" s="158">
        <v>7.192980504338415</v>
      </c>
      <c r="D37" s="158">
        <v>4.2682838990000009</v>
      </c>
      <c r="E37" s="158">
        <v>1.6649202468273376</v>
      </c>
      <c r="F37" s="158">
        <v>3.3301510219729842</v>
      </c>
      <c r="G37" s="158">
        <v>4.4606079944305854</v>
      </c>
      <c r="H37" s="158">
        <v>1.6088364947902751</v>
      </c>
      <c r="I37" s="158">
        <v>2.5189529289550658</v>
      </c>
      <c r="J37" s="169">
        <v>2.3572953299445603</v>
      </c>
      <c r="K37" s="166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  <c r="N38" s="18" t="s">
        <v>259</v>
      </c>
    </row>
    <row r="39" spans="1:14" x14ac:dyDescent="0.25">
      <c r="A39" s="15"/>
      <c r="B39" s="11"/>
      <c r="C39" s="236" t="s">
        <v>129</v>
      </c>
      <c r="D39" s="236"/>
      <c r="E39" s="236"/>
      <c r="F39" s="236"/>
      <c r="G39" s="236"/>
      <c r="H39" s="236"/>
      <c r="I39" s="236"/>
      <c r="J39" s="236"/>
      <c r="K39" s="236"/>
      <c r="L39" s="156"/>
      <c r="N39" s="18" t="s">
        <v>259</v>
      </c>
    </row>
    <row r="40" spans="1:14" x14ac:dyDescent="0.25">
      <c r="A40" s="15"/>
      <c r="B40" s="11"/>
      <c r="C40" s="236" t="str">
        <f>'Tasa de subempleo subjetivo'!C40:K40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18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18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18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'Tasa de subempleo subjetivo'!B54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7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8" t="s">
        <v>96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292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24">
        <v>2013</v>
      </c>
      <c r="D12" s="224">
        <v>2014</v>
      </c>
      <c r="E12" s="224">
        <v>2015</v>
      </c>
      <c r="F12" s="224">
        <v>2016</v>
      </c>
      <c r="G12" s="224">
        <v>2017</v>
      </c>
      <c r="H12" s="224">
        <v>2018</v>
      </c>
      <c r="I12" s="224">
        <v>2019</v>
      </c>
      <c r="J12" s="94">
        <v>2020</v>
      </c>
      <c r="K12" s="11"/>
      <c r="L12" s="156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265</v>
      </c>
      <c r="C14" s="158">
        <v>15.46824739815815</v>
      </c>
      <c r="D14" s="158">
        <v>15.913593280000001</v>
      </c>
      <c r="E14" s="158">
        <v>16.220346512661035</v>
      </c>
      <c r="F14" s="158">
        <v>17.005234032453501</v>
      </c>
      <c r="G14" s="158">
        <v>20.392338532659711</v>
      </c>
      <c r="H14" s="158">
        <v>17.479055942946982</v>
      </c>
      <c r="I14" s="158">
        <v>21.992217864655849</v>
      </c>
      <c r="J14" s="181">
        <v>22.173296057253037</v>
      </c>
      <c r="K14" s="166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43"/>
    </row>
    <row r="15" spans="1:24" x14ac:dyDescent="0.25">
      <c r="A15" s="15"/>
      <c r="B15" s="12" t="s">
        <v>2</v>
      </c>
      <c r="C15" s="159">
        <v>19.837118893968501</v>
      </c>
      <c r="D15" s="159">
        <v>20.117858760000004</v>
      </c>
      <c r="E15" s="159">
        <v>23.061065275975896</v>
      </c>
      <c r="F15" s="159">
        <v>21.620469335499411</v>
      </c>
      <c r="G15" s="159">
        <v>17.458911083998725</v>
      </c>
      <c r="H15" s="159">
        <v>15.128422300725306</v>
      </c>
      <c r="I15" s="159">
        <v>19.411791930573028</v>
      </c>
      <c r="J15" s="182">
        <v>18.825239842185297</v>
      </c>
      <c r="K15" s="168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43"/>
    </row>
    <row r="16" spans="1:24" x14ac:dyDescent="0.25">
      <c r="A16" s="15"/>
      <c r="B16" s="11" t="s">
        <v>252</v>
      </c>
      <c r="C16" s="158">
        <v>18.195162170564299</v>
      </c>
      <c r="D16" s="158">
        <v>16.948390170000003</v>
      </c>
      <c r="E16" s="158">
        <v>16.46184451604098</v>
      </c>
      <c r="F16" s="158">
        <v>15.960857515658043</v>
      </c>
      <c r="G16" s="158">
        <v>19.391967030281055</v>
      </c>
      <c r="H16" s="158">
        <v>19.825071212923767</v>
      </c>
      <c r="I16" s="158">
        <v>16.218456229473475</v>
      </c>
      <c r="J16" s="181">
        <v>18.330143474620936</v>
      </c>
      <c r="K16" s="166">
        <v>3</v>
      </c>
      <c r="L16" s="156"/>
      <c r="M16" s="18"/>
      <c r="N16" s="18" t="s">
        <v>2</v>
      </c>
      <c r="O16" s="78">
        <v>20.117858760000004</v>
      </c>
      <c r="P16" s="78">
        <v>23.061065275975896</v>
      </c>
      <c r="Q16" s="78">
        <v>21.620469335499411</v>
      </c>
      <c r="R16" s="78">
        <v>17.458911083998725</v>
      </c>
      <c r="S16" s="78">
        <v>15.128422300725306</v>
      </c>
      <c r="T16" s="78">
        <v>19.411791930573028</v>
      </c>
      <c r="U16" s="78">
        <v>18.825239842185297</v>
      </c>
      <c r="V16" s="18"/>
      <c r="W16" s="18"/>
      <c r="X16" s="143"/>
    </row>
    <row r="17" spans="1:24" x14ac:dyDescent="0.25">
      <c r="A17" s="15"/>
      <c r="B17" s="11" t="s">
        <v>263</v>
      </c>
      <c r="C17" s="158">
        <v>14.840714952026151</v>
      </c>
      <c r="D17" s="158">
        <v>16.812721450000002</v>
      </c>
      <c r="E17" s="158">
        <v>10.64236785986458</v>
      </c>
      <c r="F17" s="158">
        <v>12.200517092789431</v>
      </c>
      <c r="G17" s="158">
        <v>17.578878756784317</v>
      </c>
      <c r="H17" s="158">
        <v>16.323412485226171</v>
      </c>
      <c r="I17" s="158">
        <v>15.913127638981951</v>
      </c>
      <c r="J17" s="181">
        <v>18.068700158252405</v>
      </c>
      <c r="K17" s="166">
        <v>4</v>
      </c>
      <c r="L17" s="156"/>
      <c r="M17" s="18"/>
      <c r="N17" s="141" t="s">
        <v>185</v>
      </c>
      <c r="O17" s="78">
        <v>15.57264513</v>
      </c>
      <c r="P17" s="78">
        <v>16.163767331321125</v>
      </c>
      <c r="Q17" s="78">
        <v>15.926732288762896</v>
      </c>
      <c r="R17" s="78">
        <v>15.161490826028828</v>
      </c>
      <c r="S17" s="78">
        <v>12.976919927361697</v>
      </c>
      <c r="T17" s="78">
        <v>14.387918752887636</v>
      </c>
      <c r="U17" s="78">
        <v>14.872629655676292</v>
      </c>
      <c r="V17" s="18"/>
      <c r="W17" s="18"/>
      <c r="X17" s="143"/>
    </row>
    <row r="18" spans="1:24" x14ac:dyDescent="0.25">
      <c r="A18" s="15"/>
      <c r="B18" s="11" t="s">
        <v>248</v>
      </c>
      <c r="C18" s="158">
        <v>15.409946498132602</v>
      </c>
      <c r="D18" s="158">
        <v>15.971422210000004</v>
      </c>
      <c r="E18" s="158">
        <v>15.977246844417651</v>
      </c>
      <c r="F18" s="158">
        <v>15.402834364650138</v>
      </c>
      <c r="G18" s="158">
        <v>15.658212839640138</v>
      </c>
      <c r="H18" s="158">
        <v>12.165955608282198</v>
      </c>
      <c r="I18" s="158">
        <v>13.50616380411244</v>
      </c>
      <c r="J18" s="181">
        <v>17.978633051718749</v>
      </c>
      <c r="K18" s="166">
        <v>5</v>
      </c>
      <c r="L18" s="156"/>
      <c r="M18" s="18"/>
      <c r="N18" s="141"/>
      <c r="O18" s="78"/>
      <c r="P18" s="78"/>
      <c r="Q18" s="78"/>
      <c r="R18" s="78"/>
      <c r="S18" s="78"/>
      <c r="T18" s="78"/>
      <c r="U18" s="78"/>
      <c r="V18" s="18"/>
      <c r="W18" s="18"/>
      <c r="X18" s="143"/>
    </row>
    <row r="19" spans="1:24" x14ac:dyDescent="0.25">
      <c r="A19" s="15"/>
      <c r="B19" s="12" t="s">
        <v>185</v>
      </c>
      <c r="C19" s="167">
        <v>16.632353219256348</v>
      </c>
      <c r="D19" s="167">
        <v>15.57264513</v>
      </c>
      <c r="E19" s="167">
        <v>16.163767331321125</v>
      </c>
      <c r="F19" s="167">
        <v>15.926732288762896</v>
      </c>
      <c r="G19" s="167">
        <v>15.161490826028828</v>
      </c>
      <c r="H19" s="167">
        <v>12.976919927361697</v>
      </c>
      <c r="I19" s="167">
        <v>14.387918752887636</v>
      </c>
      <c r="J19" s="182">
        <v>14.872629655676292</v>
      </c>
      <c r="K19" s="166" t="s">
        <v>259</v>
      </c>
      <c r="L19" s="156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253</v>
      </c>
      <c r="C20" s="158">
        <v>21.078795582772447</v>
      </c>
      <c r="D20" s="158">
        <v>19.32999118</v>
      </c>
      <c r="E20" s="158">
        <v>14.934799555881035</v>
      </c>
      <c r="F20" s="158">
        <v>18.280987772716376</v>
      </c>
      <c r="G20" s="158">
        <v>16.592825214260301</v>
      </c>
      <c r="H20" s="158">
        <v>16.145004380311999</v>
      </c>
      <c r="I20" s="158">
        <v>16.331897050749035</v>
      </c>
      <c r="J20" s="181">
        <v>14.385021079288425</v>
      </c>
      <c r="K20" s="166">
        <v>6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262</v>
      </c>
      <c r="C21" s="158">
        <v>24.476694451531504</v>
      </c>
      <c r="D21" s="158">
        <v>25.030026799999995</v>
      </c>
      <c r="E21" s="158">
        <v>26.192686959774981</v>
      </c>
      <c r="F21" s="158">
        <v>27.596300306472632</v>
      </c>
      <c r="G21" s="158">
        <v>27.031076169991845</v>
      </c>
      <c r="H21" s="158">
        <v>18.863154523130422</v>
      </c>
      <c r="I21" s="158">
        <v>16.038850242814011</v>
      </c>
      <c r="J21" s="181">
        <v>14.318351380235113</v>
      </c>
      <c r="K21" s="166">
        <v>7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247</v>
      </c>
      <c r="C22" s="158">
        <v>17.219295696676795</v>
      </c>
      <c r="D22" s="158">
        <v>15.103851740000003</v>
      </c>
      <c r="E22" s="158">
        <v>15.31907975043058</v>
      </c>
      <c r="F22" s="158">
        <v>12.076521585928957</v>
      </c>
      <c r="G22" s="158">
        <v>16.391727564251426</v>
      </c>
      <c r="H22" s="158">
        <v>13.793277401213595</v>
      </c>
      <c r="I22" s="158">
        <v>12.344506339292815</v>
      </c>
      <c r="J22" s="181">
        <v>14.224804434631077</v>
      </c>
      <c r="K22" s="166">
        <v>8</v>
      </c>
      <c r="L22" s="171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258</v>
      </c>
      <c r="C23" s="158">
        <v>13.329737312224353</v>
      </c>
      <c r="D23" s="158">
        <v>10.230396580000001</v>
      </c>
      <c r="E23" s="158">
        <v>6.2683472683763313</v>
      </c>
      <c r="F23" s="158">
        <v>12.113903324006024</v>
      </c>
      <c r="G23" s="158">
        <v>10.46771904100828</v>
      </c>
      <c r="H23" s="158">
        <v>9.4876717147336969</v>
      </c>
      <c r="I23" s="158">
        <v>10.95482109034314</v>
      </c>
      <c r="J23" s="181">
        <v>13.727802811873827</v>
      </c>
      <c r="K23" s="166">
        <v>9</v>
      </c>
      <c r="L23" s="156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269</v>
      </c>
      <c r="C24" s="158">
        <v>11.567234028629001</v>
      </c>
      <c r="D24" s="158">
        <v>20.73330472</v>
      </c>
      <c r="E24" s="158">
        <v>17.566018111273223</v>
      </c>
      <c r="F24" s="158">
        <v>16.342248434469187</v>
      </c>
      <c r="G24" s="158">
        <v>14.037153888264623</v>
      </c>
      <c r="H24" s="158">
        <v>14.769827032378331</v>
      </c>
      <c r="I24" s="158">
        <v>15.277854844079457</v>
      </c>
      <c r="J24" s="181">
        <v>13.27848745639719</v>
      </c>
      <c r="K24" s="166">
        <v>10</v>
      </c>
      <c r="L24" s="156"/>
      <c r="O24" s="142"/>
    </row>
    <row r="25" spans="1:24" x14ac:dyDescent="0.25">
      <c r="A25" s="15"/>
      <c r="B25" s="11" t="s">
        <v>249</v>
      </c>
      <c r="C25" s="158">
        <v>11.002883823193402</v>
      </c>
      <c r="D25" s="158">
        <v>10.016988639999997</v>
      </c>
      <c r="E25" s="158">
        <v>17.803311103444543</v>
      </c>
      <c r="F25" s="158">
        <v>17.642941616585819</v>
      </c>
      <c r="G25" s="158">
        <v>14.110139821793439</v>
      </c>
      <c r="H25" s="158">
        <v>9.8572588513840813</v>
      </c>
      <c r="I25" s="158">
        <v>12.513682344286064</v>
      </c>
      <c r="J25" s="181">
        <v>13.003801697887113</v>
      </c>
      <c r="K25" s="166">
        <v>11</v>
      </c>
      <c r="L25" s="156"/>
      <c r="O25" s="142"/>
    </row>
    <row r="26" spans="1:24" x14ac:dyDescent="0.25">
      <c r="A26" s="15"/>
      <c r="B26" s="11" t="s">
        <v>267</v>
      </c>
      <c r="C26" s="158">
        <v>22.450365777616849</v>
      </c>
      <c r="D26" s="158">
        <v>11.93837422</v>
      </c>
      <c r="E26" s="158">
        <v>10.87282182636706</v>
      </c>
      <c r="F26" s="158">
        <v>16.428243890338052</v>
      </c>
      <c r="G26" s="158">
        <v>17.224575042060678</v>
      </c>
      <c r="H26" s="158">
        <v>8.8189620625167002</v>
      </c>
      <c r="I26" s="158">
        <v>15.720800701387303</v>
      </c>
      <c r="J26" s="181">
        <v>11.979974507425096</v>
      </c>
      <c r="K26" s="166">
        <v>12</v>
      </c>
      <c r="L26" s="156"/>
    </row>
    <row r="27" spans="1:24" x14ac:dyDescent="0.25">
      <c r="A27" s="15"/>
      <c r="B27" s="11" t="s">
        <v>261</v>
      </c>
      <c r="C27" s="158">
        <v>13.244687239820747</v>
      </c>
      <c r="D27" s="158">
        <v>9.2675692119999997</v>
      </c>
      <c r="E27" s="158">
        <v>6.6016162981056548</v>
      </c>
      <c r="F27" s="158">
        <v>7.8278524396263505</v>
      </c>
      <c r="G27" s="158">
        <v>10.774057045800632</v>
      </c>
      <c r="H27" s="158">
        <v>12.000929576068883</v>
      </c>
      <c r="I27" s="158">
        <v>11.827335767920889</v>
      </c>
      <c r="J27" s="181">
        <v>11.938786954563945</v>
      </c>
      <c r="K27" s="166">
        <v>13</v>
      </c>
      <c r="L27" s="156"/>
    </row>
    <row r="28" spans="1:24" x14ac:dyDescent="0.25">
      <c r="A28" s="15"/>
      <c r="B28" s="11" t="s">
        <v>250</v>
      </c>
      <c r="C28" s="158">
        <v>19.617921397248448</v>
      </c>
      <c r="D28" s="158">
        <v>14.28808229</v>
      </c>
      <c r="E28" s="158">
        <v>23.735127782331155</v>
      </c>
      <c r="F28" s="158">
        <v>12.396259465277051</v>
      </c>
      <c r="G28" s="158">
        <v>13.853265243773121</v>
      </c>
      <c r="H28" s="158">
        <v>11.591696731362939</v>
      </c>
      <c r="I28" s="158">
        <v>9.3836538663663269</v>
      </c>
      <c r="J28" s="181">
        <v>11.597493972409817</v>
      </c>
      <c r="K28" s="166">
        <v>14</v>
      </c>
      <c r="L28" s="156"/>
    </row>
    <row r="29" spans="1:24" x14ac:dyDescent="0.25">
      <c r="A29" s="15"/>
      <c r="B29" s="11" t="s">
        <v>254</v>
      </c>
      <c r="C29" s="158">
        <v>10.312009117218247</v>
      </c>
      <c r="D29" s="158">
        <v>9.6302960530000004</v>
      </c>
      <c r="E29" s="158">
        <v>8.6185087447182518</v>
      </c>
      <c r="F29" s="158">
        <v>12.99718581783079</v>
      </c>
      <c r="G29" s="158">
        <v>10.476076564778731</v>
      </c>
      <c r="H29" s="158">
        <v>9.8253954852939618</v>
      </c>
      <c r="I29" s="158">
        <v>11.781802093186462</v>
      </c>
      <c r="J29" s="181">
        <v>11.50319079443244</v>
      </c>
      <c r="K29" s="166">
        <v>15</v>
      </c>
      <c r="L29" s="156"/>
    </row>
    <row r="30" spans="1:24" x14ac:dyDescent="0.25">
      <c r="A30" s="15"/>
      <c r="B30" s="11" t="s">
        <v>264</v>
      </c>
      <c r="C30" s="158">
        <v>14.065017361775501</v>
      </c>
      <c r="D30" s="158">
        <v>14.08938466</v>
      </c>
      <c r="E30" s="158">
        <v>16.682533252312464</v>
      </c>
      <c r="F30" s="158">
        <v>15.368513273566895</v>
      </c>
      <c r="G30" s="158">
        <v>19.933987364916845</v>
      </c>
      <c r="H30" s="158">
        <v>17.811944194391401</v>
      </c>
      <c r="I30" s="158">
        <v>14.979059037954102</v>
      </c>
      <c r="J30" s="181">
        <v>11.283271940701052</v>
      </c>
      <c r="K30" s="166">
        <v>16</v>
      </c>
      <c r="L30" s="156"/>
    </row>
    <row r="31" spans="1:24" x14ac:dyDescent="0.25">
      <c r="A31" s="15"/>
      <c r="B31" s="11" t="s">
        <v>260</v>
      </c>
      <c r="C31" s="158">
        <v>9.4967571040746801</v>
      </c>
      <c r="D31" s="158">
        <v>16.336946210000004</v>
      </c>
      <c r="E31" s="158">
        <v>15.00877255827921</v>
      </c>
      <c r="F31" s="158">
        <v>15.431789792938741</v>
      </c>
      <c r="G31" s="158">
        <v>13.560651352567383</v>
      </c>
      <c r="H31" s="158">
        <v>11.635804904630527</v>
      </c>
      <c r="I31" s="158">
        <v>12.625344277021863</v>
      </c>
      <c r="J31" s="181">
        <v>10.761227159507373</v>
      </c>
      <c r="K31" s="166">
        <v>17</v>
      </c>
      <c r="L31" s="156"/>
    </row>
    <row r="32" spans="1:24" x14ac:dyDescent="0.25">
      <c r="A32" s="15"/>
      <c r="B32" s="11" t="s">
        <v>256</v>
      </c>
      <c r="C32" s="158">
        <v>22.1695707238392</v>
      </c>
      <c r="D32" s="158">
        <v>17.352463849999999</v>
      </c>
      <c r="E32" s="158">
        <v>20.478119711648439</v>
      </c>
      <c r="F32" s="158">
        <v>18.185259749825374</v>
      </c>
      <c r="G32" s="158">
        <v>20.696634000852153</v>
      </c>
      <c r="H32" s="158">
        <v>14.759322138061364</v>
      </c>
      <c r="I32" s="158">
        <v>12.780763134495688</v>
      </c>
      <c r="J32" s="181">
        <v>9.9878673662946795</v>
      </c>
      <c r="K32" s="166">
        <v>18</v>
      </c>
      <c r="L32" s="156"/>
    </row>
    <row r="33" spans="1:14" x14ac:dyDescent="0.25">
      <c r="A33" s="15"/>
      <c r="B33" s="11" t="s">
        <v>257</v>
      </c>
      <c r="C33" s="158">
        <v>14.376626845519699</v>
      </c>
      <c r="D33" s="158">
        <v>14.16662369</v>
      </c>
      <c r="E33" s="158">
        <v>17.449943783938945</v>
      </c>
      <c r="F33" s="158">
        <v>12.60949283234018</v>
      </c>
      <c r="G33" s="158">
        <v>13.163986498960909</v>
      </c>
      <c r="H33" s="158">
        <v>11.26001833410618</v>
      </c>
      <c r="I33" s="158">
        <v>10.42081637481496</v>
      </c>
      <c r="J33" s="181">
        <v>9.1702868010979302</v>
      </c>
      <c r="K33" s="166">
        <v>19</v>
      </c>
      <c r="L33" s="156"/>
    </row>
    <row r="34" spans="1:14" x14ac:dyDescent="0.25">
      <c r="A34" s="15"/>
      <c r="B34" s="11" t="s">
        <v>251</v>
      </c>
      <c r="C34" s="158">
        <v>3.6736779402198154</v>
      </c>
      <c r="D34" s="158">
        <v>4.5409443500000011</v>
      </c>
      <c r="E34" s="158">
        <v>5.4709332532735004</v>
      </c>
      <c r="F34" s="158">
        <v>6.4933723281970703</v>
      </c>
      <c r="G34" s="158">
        <v>4.839101285804384</v>
      </c>
      <c r="H34" s="158">
        <v>8.4333025735671079</v>
      </c>
      <c r="I34" s="158">
        <v>6.7966287922106687</v>
      </c>
      <c r="J34" s="181">
        <v>7.5312398961720994</v>
      </c>
      <c r="K34" s="166">
        <v>20</v>
      </c>
      <c r="L34" s="156"/>
    </row>
    <row r="35" spans="1:14" x14ac:dyDescent="0.25">
      <c r="A35" s="15"/>
      <c r="B35" s="11" t="s">
        <v>268</v>
      </c>
      <c r="C35" s="158">
        <v>7.0466852388254164</v>
      </c>
      <c r="D35" s="158">
        <v>14.366099510000002</v>
      </c>
      <c r="E35" s="158">
        <v>16.078520317176537</v>
      </c>
      <c r="F35" s="158">
        <v>15.102921723793836</v>
      </c>
      <c r="G35" s="158">
        <v>15.074161308803872</v>
      </c>
      <c r="H35" s="158">
        <v>12.068563328219341</v>
      </c>
      <c r="I35" s="158">
        <v>9.5280100059245623</v>
      </c>
      <c r="J35" s="181">
        <v>7.3536571823935919</v>
      </c>
      <c r="K35" s="166">
        <v>21</v>
      </c>
      <c r="L35" s="156"/>
    </row>
    <row r="36" spans="1:14" x14ac:dyDescent="0.25">
      <c r="A36" s="15"/>
      <c r="B36" s="11" t="s">
        <v>266</v>
      </c>
      <c r="C36" s="158">
        <v>11.850427696134853</v>
      </c>
      <c r="D36" s="158">
        <v>9.5635852840000002</v>
      </c>
      <c r="E36" s="158">
        <v>11.714204282687488</v>
      </c>
      <c r="F36" s="158">
        <v>8.1351305599051997</v>
      </c>
      <c r="G36" s="158">
        <v>17.226600633348411</v>
      </c>
      <c r="H36" s="158">
        <v>10.174292406060577</v>
      </c>
      <c r="I36" s="158">
        <v>6.3290943527501806</v>
      </c>
      <c r="J36" s="181">
        <v>7.1708251974507879</v>
      </c>
      <c r="K36" s="166">
        <v>22</v>
      </c>
      <c r="L36" s="156"/>
    </row>
    <row r="37" spans="1:14" ht="14.25" customHeight="1" x14ac:dyDescent="0.25">
      <c r="A37" s="15"/>
      <c r="B37" s="11" t="s">
        <v>255</v>
      </c>
      <c r="C37" s="158">
        <v>9.4975675542727256</v>
      </c>
      <c r="D37" s="158">
        <v>8.7815969589999998</v>
      </c>
      <c r="E37" s="158">
        <v>6.9220948624821839</v>
      </c>
      <c r="F37" s="158">
        <v>11.443863436256798</v>
      </c>
      <c r="G37" s="158">
        <v>6.0169714076084686</v>
      </c>
      <c r="H37" s="158">
        <v>4.3637130277926364</v>
      </c>
      <c r="I37" s="158">
        <v>5.1681990947371759</v>
      </c>
      <c r="J37" s="181">
        <v>3.8112604769060945</v>
      </c>
      <c r="K37" s="166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132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'Subem subje Insuficiencia horas'!C40:K40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'Subem subje Insuficiencia horas'!B54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7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</row>
    <row r="6" spans="1:22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</row>
    <row r="8" spans="1:22" x14ac:dyDescent="0.25">
      <c r="A8" s="15"/>
      <c r="B8" s="103"/>
      <c r="C8" s="238" t="s">
        <v>97</v>
      </c>
      <c r="D8" s="238"/>
      <c r="E8" s="238"/>
      <c r="F8" s="238"/>
      <c r="G8" s="238"/>
      <c r="H8" s="238"/>
      <c r="I8" s="238"/>
      <c r="J8" s="238"/>
      <c r="K8" s="238"/>
      <c r="L8" s="156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6"/>
      <c r="N13" s="144"/>
      <c r="O13" s="143"/>
      <c r="P13" s="143"/>
      <c r="Q13" s="143"/>
      <c r="R13" s="143"/>
      <c r="S13" s="143"/>
      <c r="T13" s="143"/>
      <c r="U13" s="143"/>
      <c r="V13" s="143"/>
    </row>
    <row r="14" spans="1:22" x14ac:dyDescent="0.25">
      <c r="A14" s="15"/>
      <c r="B14" s="11" t="s">
        <v>256</v>
      </c>
      <c r="C14" s="158">
        <v>36.420276216736006</v>
      </c>
      <c r="D14" s="158">
        <v>32.85068557999999</v>
      </c>
      <c r="E14" s="158">
        <v>34.255132388278383</v>
      </c>
      <c r="F14" s="158">
        <v>32.388222119087182</v>
      </c>
      <c r="G14" s="158">
        <v>32.628146940590199</v>
      </c>
      <c r="H14" s="158">
        <v>33.384546837310062</v>
      </c>
      <c r="I14" s="158">
        <v>25.983080675226621</v>
      </c>
      <c r="J14" s="169">
        <v>28.147710196339261</v>
      </c>
      <c r="K14" s="166">
        <v>1</v>
      </c>
      <c r="L14" s="156"/>
      <c r="N14" s="18"/>
      <c r="O14" s="18"/>
      <c r="P14" s="18"/>
      <c r="Q14" s="18"/>
      <c r="R14" s="18"/>
      <c r="S14" s="18"/>
      <c r="T14" s="18"/>
      <c r="U14" s="18"/>
      <c r="V14" s="143"/>
    </row>
    <row r="15" spans="1:22" x14ac:dyDescent="0.25">
      <c r="A15" s="15"/>
      <c r="B15" s="11" t="s">
        <v>265</v>
      </c>
      <c r="C15" s="158">
        <v>27.140924931856897</v>
      </c>
      <c r="D15" s="158">
        <v>22.474691010000001</v>
      </c>
      <c r="E15" s="158">
        <v>19.496604683632672</v>
      </c>
      <c r="F15" s="158">
        <v>23.952131712740321</v>
      </c>
      <c r="G15" s="158">
        <v>30.324256543220056</v>
      </c>
      <c r="H15" s="158">
        <v>21.782725513916638</v>
      </c>
      <c r="I15" s="158">
        <v>30.175976390090508</v>
      </c>
      <c r="J15" s="169">
        <v>27.720391681713821</v>
      </c>
      <c r="K15" s="166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43"/>
    </row>
    <row r="16" spans="1:22" x14ac:dyDescent="0.25">
      <c r="A16" s="15"/>
      <c r="B16" s="11" t="s">
        <v>248</v>
      </c>
      <c r="C16" s="158">
        <v>26.499517950340696</v>
      </c>
      <c r="D16" s="158">
        <v>26.105114100000002</v>
      </c>
      <c r="E16" s="158">
        <v>26.313025651990355</v>
      </c>
      <c r="F16" s="158">
        <v>25.852051516752763</v>
      </c>
      <c r="G16" s="158">
        <v>24.774248635670844</v>
      </c>
      <c r="H16" s="158">
        <v>19.591021147613223</v>
      </c>
      <c r="I16" s="158">
        <v>23.029587749422809</v>
      </c>
      <c r="J16" s="169">
        <v>27.208141492706329</v>
      </c>
      <c r="K16" s="166">
        <v>3</v>
      </c>
      <c r="L16" s="156"/>
      <c r="M16" s="18"/>
      <c r="N16" s="18" t="s">
        <v>2</v>
      </c>
      <c r="O16" s="78">
        <v>25.021001340000002</v>
      </c>
      <c r="P16" s="78">
        <v>27.00354195021016</v>
      </c>
      <c r="Q16" s="78">
        <v>25.391638511819121</v>
      </c>
      <c r="R16" s="78">
        <v>19.448500131057592</v>
      </c>
      <c r="S16" s="78">
        <v>17.560783881921125</v>
      </c>
      <c r="T16" s="78">
        <v>21.946346152771497</v>
      </c>
      <c r="U16" s="78">
        <v>22.165618466306089</v>
      </c>
      <c r="V16" s="143"/>
    </row>
    <row r="17" spans="1:26" x14ac:dyDescent="0.25">
      <c r="A17" s="15"/>
      <c r="B17" s="11" t="s">
        <v>252</v>
      </c>
      <c r="C17" s="158">
        <v>24.152383981180044</v>
      </c>
      <c r="D17" s="158">
        <v>23.114582040000005</v>
      </c>
      <c r="E17" s="158">
        <v>18.821028425845896</v>
      </c>
      <c r="F17" s="158">
        <v>18.954579810727076</v>
      </c>
      <c r="G17" s="158">
        <v>23.416059788370919</v>
      </c>
      <c r="H17" s="158">
        <v>21.172746072014835</v>
      </c>
      <c r="I17" s="158">
        <v>21.074499514856111</v>
      </c>
      <c r="J17" s="169">
        <v>27.168582882598312</v>
      </c>
      <c r="K17" s="166">
        <v>4</v>
      </c>
      <c r="L17" s="156"/>
      <c r="M17" s="18"/>
      <c r="N17" s="141" t="s">
        <v>185</v>
      </c>
      <c r="O17" s="78">
        <v>25.470986450000002</v>
      </c>
      <c r="P17" s="78">
        <v>25.5805355573602</v>
      </c>
      <c r="Q17" s="78">
        <v>24.605268071981641</v>
      </c>
      <c r="R17" s="78">
        <v>23.028004771208952</v>
      </c>
      <c r="S17" s="78">
        <v>22.025745851066951</v>
      </c>
      <c r="T17" s="78">
        <v>23.896124350926456</v>
      </c>
      <c r="U17" s="78">
        <v>24.638055661455631</v>
      </c>
      <c r="V17" s="143"/>
    </row>
    <row r="18" spans="1:26" x14ac:dyDescent="0.25">
      <c r="A18" s="15"/>
      <c r="B18" s="11" t="s">
        <v>264</v>
      </c>
      <c r="C18" s="158">
        <v>34.577921931078151</v>
      </c>
      <c r="D18" s="158">
        <v>35.212890059999999</v>
      </c>
      <c r="E18" s="158">
        <v>34.757612585240715</v>
      </c>
      <c r="F18" s="158">
        <v>30.476537603702347</v>
      </c>
      <c r="G18" s="158">
        <v>32.174066554859223</v>
      </c>
      <c r="H18" s="158">
        <v>29.175531003635019</v>
      </c>
      <c r="I18" s="158">
        <v>26.0731647683793</v>
      </c>
      <c r="J18" s="169">
        <v>25.83196821460572</v>
      </c>
      <c r="K18" s="166">
        <v>5</v>
      </c>
      <c r="L18" s="156"/>
      <c r="M18" s="18"/>
      <c r="N18" s="227"/>
      <c r="O18" s="226"/>
      <c r="P18" s="226"/>
      <c r="Q18" s="226"/>
      <c r="R18" s="226"/>
      <c r="S18" s="226"/>
      <c r="T18" s="226"/>
      <c r="U18" s="226"/>
      <c r="V18" s="143"/>
    </row>
    <row r="19" spans="1:26" s="119" customFormat="1" x14ac:dyDescent="0.25">
      <c r="A19" s="118"/>
      <c r="B19" s="12" t="s">
        <v>185</v>
      </c>
      <c r="C19" s="167">
        <v>26.634644435026058</v>
      </c>
      <c r="D19" s="167">
        <v>25.470986450000002</v>
      </c>
      <c r="E19" s="167">
        <v>25.5805355573602</v>
      </c>
      <c r="F19" s="167">
        <v>24.605268071981641</v>
      </c>
      <c r="G19" s="167">
        <v>23.028004771208952</v>
      </c>
      <c r="H19" s="167">
        <v>22.025745851066951</v>
      </c>
      <c r="I19" s="167">
        <v>23.896124350926456</v>
      </c>
      <c r="J19" s="159">
        <v>24.638055661455631</v>
      </c>
      <c r="K19" s="166" t="s">
        <v>259</v>
      </c>
      <c r="L19" s="183"/>
      <c r="M19" s="9"/>
      <c r="N19" s="143"/>
      <c r="O19" s="143"/>
      <c r="P19" s="143"/>
      <c r="Q19" s="143"/>
      <c r="R19" s="143"/>
      <c r="S19" s="143"/>
      <c r="T19" s="143"/>
      <c r="U19" s="143"/>
      <c r="V19" s="143"/>
      <c r="W19" s="9"/>
      <c r="X19" s="9"/>
      <c r="Y19" s="9"/>
      <c r="Z19" s="9"/>
    </row>
    <row r="20" spans="1:26" s="35" customFormat="1" x14ac:dyDescent="0.25">
      <c r="A20" s="61"/>
      <c r="B20" s="11" t="s">
        <v>249</v>
      </c>
      <c r="C20" s="158">
        <v>13.872928930184399</v>
      </c>
      <c r="D20" s="158">
        <v>11.304434119999998</v>
      </c>
      <c r="E20" s="158">
        <v>23.064246184375968</v>
      </c>
      <c r="F20" s="158">
        <v>28.765407835714122</v>
      </c>
      <c r="G20" s="158">
        <v>20.296819716442016</v>
      </c>
      <c r="H20" s="158">
        <v>24.18145593242312</v>
      </c>
      <c r="I20" s="158">
        <v>25.058836188649551</v>
      </c>
      <c r="J20" s="169">
        <v>22.874438552339061</v>
      </c>
      <c r="K20" s="166">
        <v>6</v>
      </c>
      <c r="L20" s="171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263</v>
      </c>
      <c r="C21" s="158">
        <v>25.029934259916345</v>
      </c>
      <c r="D21" s="158">
        <v>23.77521874</v>
      </c>
      <c r="E21" s="158">
        <v>29.401468382341633</v>
      </c>
      <c r="F21" s="158">
        <v>24.775815968002121</v>
      </c>
      <c r="G21" s="158">
        <v>27.784123788073369</v>
      </c>
      <c r="H21" s="158">
        <v>23.927366498334592</v>
      </c>
      <c r="I21" s="158">
        <v>22.71954734479861</v>
      </c>
      <c r="J21" s="169">
        <v>22.630536063371888</v>
      </c>
      <c r="K21" s="166">
        <v>7</v>
      </c>
      <c r="L21" s="156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2" t="s">
        <v>2</v>
      </c>
      <c r="C22" s="159">
        <v>27.519642854605401</v>
      </c>
      <c r="D22" s="159">
        <v>25.021001340000002</v>
      </c>
      <c r="E22" s="159">
        <v>27.00354195021016</v>
      </c>
      <c r="F22" s="159">
        <v>25.391638511819121</v>
      </c>
      <c r="G22" s="159">
        <v>19.448500131057592</v>
      </c>
      <c r="H22" s="159">
        <v>17.560783881921125</v>
      </c>
      <c r="I22" s="159">
        <v>21.946346152771497</v>
      </c>
      <c r="J22" s="159">
        <v>22.165618466306089</v>
      </c>
      <c r="K22" s="168">
        <v>8</v>
      </c>
      <c r="L22" s="156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260</v>
      </c>
      <c r="C23" s="158">
        <v>27.9894667383805</v>
      </c>
      <c r="D23" s="158">
        <v>31.502480290000001</v>
      </c>
      <c r="E23" s="158">
        <v>32.805099821195306</v>
      </c>
      <c r="F23" s="158">
        <v>25.19683519016634</v>
      </c>
      <c r="G23" s="158">
        <v>23.271924904620722</v>
      </c>
      <c r="H23" s="158">
        <v>21.896341999044143</v>
      </c>
      <c r="I23" s="158">
        <v>20.290933039473249</v>
      </c>
      <c r="J23" s="169">
        <v>21.071305461526151</v>
      </c>
      <c r="K23" s="166">
        <v>9</v>
      </c>
      <c r="L23" s="156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251</v>
      </c>
      <c r="C24" s="158">
        <v>13.28287455298665</v>
      </c>
      <c r="D24" s="158">
        <v>17.266310180000005</v>
      </c>
      <c r="E24" s="158">
        <v>13.543179478061395</v>
      </c>
      <c r="F24" s="158">
        <v>17.22467152647431</v>
      </c>
      <c r="G24" s="158">
        <v>11.194919486844835</v>
      </c>
      <c r="H24" s="158">
        <v>14.269708168575404</v>
      </c>
      <c r="I24" s="158">
        <v>22.629130952777324</v>
      </c>
      <c r="J24" s="169">
        <v>20.954313339472488</v>
      </c>
      <c r="K24" s="166">
        <v>10</v>
      </c>
      <c r="L24" s="156"/>
      <c r="O24" s="142"/>
    </row>
    <row r="25" spans="1:26" x14ac:dyDescent="0.25">
      <c r="A25" s="15"/>
      <c r="B25" s="11" t="s">
        <v>250</v>
      </c>
      <c r="C25" s="158">
        <v>24.200665050481952</v>
      </c>
      <c r="D25" s="158">
        <v>18.905389599999999</v>
      </c>
      <c r="E25" s="158">
        <v>28.514162196160889</v>
      </c>
      <c r="F25" s="158">
        <v>18.195076683158256</v>
      </c>
      <c r="G25" s="158">
        <v>19.878181899209057</v>
      </c>
      <c r="H25" s="158">
        <v>15.732287433622124</v>
      </c>
      <c r="I25" s="158">
        <v>15.154354827467555</v>
      </c>
      <c r="J25" s="169">
        <v>19.937077449003365</v>
      </c>
      <c r="K25" s="166">
        <v>11</v>
      </c>
      <c r="L25" s="156"/>
      <c r="O25" s="142"/>
    </row>
    <row r="26" spans="1:26" x14ac:dyDescent="0.25">
      <c r="A26" s="15"/>
      <c r="B26" s="11" t="s">
        <v>247</v>
      </c>
      <c r="C26" s="158">
        <v>27.629192032602045</v>
      </c>
      <c r="D26" s="158">
        <v>21.28828364</v>
      </c>
      <c r="E26" s="158">
        <v>23.11561255589644</v>
      </c>
      <c r="F26" s="158">
        <v>19.468244916590645</v>
      </c>
      <c r="G26" s="158">
        <v>21.647633836916484</v>
      </c>
      <c r="H26" s="158">
        <v>19.058975716305437</v>
      </c>
      <c r="I26" s="158">
        <v>18.048576820589822</v>
      </c>
      <c r="J26" s="169">
        <v>19.484424420967819</v>
      </c>
      <c r="K26" s="166">
        <v>12</v>
      </c>
      <c r="L26" s="156"/>
    </row>
    <row r="27" spans="1:26" x14ac:dyDescent="0.25">
      <c r="A27" s="15"/>
      <c r="B27" s="11" t="s">
        <v>254</v>
      </c>
      <c r="C27" s="158">
        <v>18.048528936245397</v>
      </c>
      <c r="D27" s="158">
        <v>14.607003710000004</v>
      </c>
      <c r="E27" s="158">
        <v>15.935827210543238</v>
      </c>
      <c r="F27" s="158">
        <v>17.684898858510994</v>
      </c>
      <c r="G27" s="158">
        <v>16.30324719365322</v>
      </c>
      <c r="H27" s="158">
        <v>16.043801513344661</v>
      </c>
      <c r="I27" s="158">
        <v>17.907779778069347</v>
      </c>
      <c r="J27" s="169">
        <v>19.130822571730064</v>
      </c>
      <c r="K27" s="166">
        <v>13</v>
      </c>
      <c r="L27" s="156"/>
    </row>
    <row r="28" spans="1:26" x14ac:dyDescent="0.25">
      <c r="A28" s="15"/>
      <c r="B28" s="11" t="s">
        <v>258</v>
      </c>
      <c r="C28" s="158">
        <v>22.637351030436903</v>
      </c>
      <c r="D28" s="158">
        <v>16.726530629999999</v>
      </c>
      <c r="E28" s="158">
        <v>10.667041281959367</v>
      </c>
      <c r="F28" s="158">
        <v>19.13859506165247</v>
      </c>
      <c r="G28" s="158">
        <v>12.875337316133455</v>
      </c>
      <c r="H28" s="158">
        <v>17.189248253383781</v>
      </c>
      <c r="I28" s="158">
        <v>15.759943911785868</v>
      </c>
      <c r="J28" s="169">
        <v>18.65566597544348</v>
      </c>
      <c r="K28" s="166">
        <v>14</v>
      </c>
      <c r="L28" s="156"/>
    </row>
    <row r="29" spans="1:26" x14ac:dyDescent="0.25">
      <c r="A29" s="15"/>
      <c r="B29" s="11" t="s">
        <v>253</v>
      </c>
      <c r="C29" s="158">
        <v>31.109008678777545</v>
      </c>
      <c r="D29" s="158">
        <v>28.2256012</v>
      </c>
      <c r="E29" s="158">
        <v>28.715834731048162</v>
      </c>
      <c r="F29" s="158">
        <v>31.134311904404449</v>
      </c>
      <c r="G29" s="158">
        <v>25.898359139100094</v>
      </c>
      <c r="H29" s="158">
        <v>19.361552327528081</v>
      </c>
      <c r="I29" s="158">
        <v>19.137749013916928</v>
      </c>
      <c r="J29" s="169">
        <v>17.556293604546298</v>
      </c>
      <c r="K29" s="166">
        <v>15</v>
      </c>
      <c r="L29" s="156"/>
    </row>
    <row r="30" spans="1:26" x14ac:dyDescent="0.25">
      <c r="A30" s="15"/>
      <c r="B30" s="11" t="s">
        <v>269</v>
      </c>
      <c r="C30" s="158">
        <v>15.670333585817948</v>
      </c>
      <c r="D30" s="158">
        <v>24.869013079999998</v>
      </c>
      <c r="E30" s="158">
        <v>25.31566933969464</v>
      </c>
      <c r="F30" s="158">
        <v>22.701536417122419</v>
      </c>
      <c r="G30" s="158">
        <v>16.971360244331123</v>
      </c>
      <c r="H30" s="158">
        <v>17.971500889938952</v>
      </c>
      <c r="I30" s="158">
        <v>19.770974364665403</v>
      </c>
      <c r="J30" s="169">
        <v>17.057796576004701</v>
      </c>
      <c r="K30" s="166">
        <v>16</v>
      </c>
      <c r="L30" s="156"/>
    </row>
    <row r="31" spans="1:26" x14ac:dyDescent="0.25">
      <c r="A31" s="15"/>
      <c r="B31" s="11" t="s">
        <v>261</v>
      </c>
      <c r="C31" s="158">
        <v>16.697184082890548</v>
      </c>
      <c r="D31" s="158">
        <v>13.780232740000002</v>
      </c>
      <c r="E31" s="158">
        <v>11.216826724973181</v>
      </c>
      <c r="F31" s="158">
        <v>10.386409991338606</v>
      </c>
      <c r="G31" s="158">
        <v>12.930296064191165</v>
      </c>
      <c r="H31" s="158">
        <v>14.705414951479201</v>
      </c>
      <c r="I31" s="158">
        <v>14.557629970046364</v>
      </c>
      <c r="J31" s="169">
        <v>16.91376975471594</v>
      </c>
      <c r="K31" s="166">
        <v>17</v>
      </c>
      <c r="L31" s="156"/>
    </row>
    <row r="32" spans="1:26" x14ac:dyDescent="0.25">
      <c r="A32" s="15"/>
      <c r="B32" s="11" t="s">
        <v>262</v>
      </c>
      <c r="C32" s="158">
        <v>30.811831490230297</v>
      </c>
      <c r="D32" s="158">
        <v>29.615006099999999</v>
      </c>
      <c r="E32" s="158">
        <v>32.425034843847222</v>
      </c>
      <c r="F32" s="158">
        <v>32.580609641959221</v>
      </c>
      <c r="G32" s="158">
        <v>29.488986130683095</v>
      </c>
      <c r="H32" s="158">
        <v>19.563435169226551</v>
      </c>
      <c r="I32" s="158">
        <v>16.344361767645658</v>
      </c>
      <c r="J32" s="169">
        <v>16.58661504647834</v>
      </c>
      <c r="K32" s="166">
        <v>18</v>
      </c>
      <c r="L32" s="156"/>
    </row>
    <row r="33" spans="1:14" x14ac:dyDescent="0.25">
      <c r="A33" s="15"/>
      <c r="B33" s="11" t="s">
        <v>266</v>
      </c>
      <c r="C33" s="158">
        <v>20.102662571253905</v>
      </c>
      <c r="D33" s="158">
        <v>13.328260029999999</v>
      </c>
      <c r="E33" s="158">
        <v>16.975876273136951</v>
      </c>
      <c r="F33" s="158">
        <v>14.22907232637861</v>
      </c>
      <c r="G33" s="158">
        <v>24.401639192467556</v>
      </c>
      <c r="H33" s="158">
        <v>19.645948451895407</v>
      </c>
      <c r="I33" s="158">
        <v>25.13316068184454</v>
      </c>
      <c r="J33" s="169">
        <v>13.477658308389019</v>
      </c>
      <c r="K33" s="166">
        <v>19</v>
      </c>
      <c r="L33" s="156"/>
    </row>
    <row r="34" spans="1:14" x14ac:dyDescent="0.25">
      <c r="A34" s="15"/>
      <c r="B34" s="11" t="s">
        <v>267</v>
      </c>
      <c r="C34" s="158">
        <v>26.730999859963656</v>
      </c>
      <c r="D34" s="158">
        <v>16.32838272</v>
      </c>
      <c r="E34" s="158">
        <v>18.772848992897895</v>
      </c>
      <c r="F34" s="158">
        <v>24.089846422154903</v>
      </c>
      <c r="G34" s="158">
        <v>20.075999303823171</v>
      </c>
      <c r="H34" s="158">
        <v>11.393768367619559</v>
      </c>
      <c r="I34" s="158">
        <v>17.572993641835694</v>
      </c>
      <c r="J34" s="169">
        <v>13.355959273308049</v>
      </c>
      <c r="K34" s="166">
        <v>20</v>
      </c>
      <c r="L34" s="156"/>
    </row>
    <row r="35" spans="1:14" x14ac:dyDescent="0.25">
      <c r="A35" s="15"/>
      <c r="B35" s="11" t="s">
        <v>257</v>
      </c>
      <c r="C35" s="158">
        <v>21.438492708397391</v>
      </c>
      <c r="D35" s="158">
        <v>21.733469129999996</v>
      </c>
      <c r="E35" s="158">
        <v>21.460182283568159</v>
      </c>
      <c r="F35" s="158">
        <v>15.34500838267706</v>
      </c>
      <c r="G35" s="158">
        <v>15.657007963971974</v>
      </c>
      <c r="H35" s="158">
        <v>14.594744324920772</v>
      </c>
      <c r="I35" s="158">
        <v>14.771895272290132</v>
      </c>
      <c r="J35" s="169">
        <v>12.924728991642043</v>
      </c>
      <c r="K35" s="166">
        <v>21</v>
      </c>
      <c r="L35" s="156"/>
    </row>
    <row r="36" spans="1:14" x14ac:dyDescent="0.25">
      <c r="A36" s="15"/>
      <c r="B36" s="11" t="s">
        <v>268</v>
      </c>
      <c r="C36" s="158">
        <v>16.041751446832251</v>
      </c>
      <c r="D36" s="158">
        <v>22.855586099999996</v>
      </c>
      <c r="E36" s="158">
        <v>29.878724000373559</v>
      </c>
      <c r="F36" s="158">
        <v>26.841335777772606</v>
      </c>
      <c r="G36" s="158">
        <v>21.019342869874411</v>
      </c>
      <c r="H36" s="158">
        <v>18.269498201132247</v>
      </c>
      <c r="I36" s="158">
        <v>17.61042722664736</v>
      </c>
      <c r="J36" s="169">
        <v>12.544524263054043</v>
      </c>
      <c r="K36" s="166">
        <v>22</v>
      </c>
      <c r="L36" s="156"/>
    </row>
    <row r="37" spans="1:14" ht="14.25" customHeight="1" x14ac:dyDescent="0.25">
      <c r="A37" s="15"/>
      <c r="B37" s="11" t="s">
        <v>255</v>
      </c>
      <c r="C37" s="158">
        <v>20.876632875557153</v>
      </c>
      <c r="D37" s="158">
        <v>13.46318767</v>
      </c>
      <c r="E37" s="158">
        <v>16.751332886314181</v>
      </c>
      <c r="F37" s="158">
        <v>21.275616451207203</v>
      </c>
      <c r="G37" s="158">
        <v>14.434516948354077</v>
      </c>
      <c r="H37" s="158">
        <v>14.412153848124181</v>
      </c>
      <c r="I37" s="158">
        <v>12.339134480420148</v>
      </c>
      <c r="J37" s="169">
        <v>9.5488120519625781</v>
      </c>
      <c r="K37" s="166">
        <v>23</v>
      </c>
      <c r="L37" s="156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6"/>
    </row>
    <row r="39" spans="1:14" x14ac:dyDescent="0.25">
      <c r="A39" s="15"/>
      <c r="B39" s="11"/>
      <c r="C39" s="236" t="s">
        <v>131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'Subem subj inadecua competencia'!C40:K40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'Subem subj inadecua competencia'!B54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7"/>
  <sheetViews>
    <sheetView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8" t="s">
        <v>18</v>
      </c>
      <c r="D8" s="238"/>
      <c r="E8" s="238"/>
      <c r="F8" s="238"/>
      <c r="G8" s="238"/>
      <c r="H8" s="238"/>
      <c r="I8" s="238"/>
      <c r="J8" s="238"/>
      <c r="K8" s="238"/>
      <c r="L8" s="156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7"/>
      <c r="L10" s="156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292</v>
      </c>
      <c r="L11" s="156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6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264</v>
      </c>
      <c r="C14" s="158">
        <v>13.6031543767571</v>
      </c>
      <c r="D14" s="158">
        <v>14.873140860000005</v>
      </c>
      <c r="E14" s="158">
        <v>14.068260076969816</v>
      </c>
      <c r="F14" s="158">
        <v>14.044667667604076</v>
      </c>
      <c r="G14" s="158">
        <v>15.417764775607484</v>
      </c>
      <c r="H14" s="158">
        <v>16.522085826509223</v>
      </c>
      <c r="I14" s="158">
        <v>17.403066684024857</v>
      </c>
      <c r="J14" s="169">
        <v>16.286997734355445</v>
      </c>
      <c r="K14" s="166">
        <v>1</v>
      </c>
      <c r="L14" s="156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248</v>
      </c>
      <c r="C15" s="158">
        <v>11.932809615684398</v>
      </c>
      <c r="D15" s="158">
        <v>12.85992953</v>
      </c>
      <c r="E15" s="158">
        <v>11.403823967429309</v>
      </c>
      <c r="F15" s="158">
        <v>11.9261224894438</v>
      </c>
      <c r="G15" s="158">
        <v>10.476837035190089</v>
      </c>
      <c r="H15" s="158">
        <v>8.9580169455195175</v>
      </c>
      <c r="I15" s="158">
        <v>11.690288155169236</v>
      </c>
      <c r="J15" s="169">
        <v>13.126953507803716</v>
      </c>
      <c r="K15" s="166">
        <v>2</v>
      </c>
      <c r="L15" s="156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265</v>
      </c>
      <c r="C16" s="158">
        <v>8.1200406512897736</v>
      </c>
      <c r="D16" s="158">
        <v>9.1140945179999999</v>
      </c>
      <c r="E16" s="158">
        <v>6.8980135812654737</v>
      </c>
      <c r="F16" s="158">
        <v>11.115885725706718</v>
      </c>
      <c r="G16" s="158">
        <v>15.288008401710419</v>
      </c>
      <c r="H16" s="158">
        <v>7.8996135147503228</v>
      </c>
      <c r="I16" s="158">
        <v>11.761696259568469</v>
      </c>
      <c r="J16" s="169">
        <v>13.060850215217508</v>
      </c>
      <c r="K16" s="166">
        <v>3</v>
      </c>
      <c r="L16" s="156"/>
      <c r="M16" s="18"/>
      <c r="N16" s="141" t="s">
        <v>2</v>
      </c>
      <c r="O16" s="78">
        <v>12.515370869999998</v>
      </c>
      <c r="P16" s="78">
        <v>11.980573345278479</v>
      </c>
      <c r="Q16" s="78">
        <v>9.9524048490275234</v>
      </c>
      <c r="R16" s="78">
        <v>7.6664836833115215</v>
      </c>
      <c r="S16" s="78">
        <v>7.1493111372734068</v>
      </c>
      <c r="T16" s="78">
        <v>9.8272607705533144</v>
      </c>
      <c r="U16" s="78">
        <v>10.374764945486756</v>
      </c>
      <c r="V16" s="18"/>
    </row>
    <row r="17" spans="1:22" x14ac:dyDescent="0.25">
      <c r="A17" s="15"/>
      <c r="B17" s="11" t="s">
        <v>249</v>
      </c>
      <c r="C17" s="158">
        <v>9.0257225532405752</v>
      </c>
      <c r="D17" s="158">
        <v>7.3916874720000001</v>
      </c>
      <c r="E17" s="158">
        <v>11.69481993219836</v>
      </c>
      <c r="F17" s="158">
        <v>13.614820484706804</v>
      </c>
      <c r="G17" s="158">
        <v>9.489760968342269</v>
      </c>
      <c r="H17" s="158">
        <v>12.31927073738221</v>
      </c>
      <c r="I17" s="158">
        <v>12.556959873331429</v>
      </c>
      <c r="J17" s="169">
        <v>12.904889498560184</v>
      </c>
      <c r="K17" s="166">
        <v>4</v>
      </c>
      <c r="L17" s="156"/>
      <c r="M17" s="18"/>
      <c r="N17" s="141" t="s">
        <v>185</v>
      </c>
      <c r="O17" s="78">
        <v>10.72839993</v>
      </c>
      <c r="P17" s="78">
        <v>10.202347667592607</v>
      </c>
      <c r="Q17" s="78">
        <v>10.44024608619906</v>
      </c>
      <c r="R17" s="78">
        <v>9.3909765307836555</v>
      </c>
      <c r="S17" s="78">
        <v>8.7852270483187063</v>
      </c>
      <c r="T17" s="78">
        <v>10.281837325967455</v>
      </c>
      <c r="U17" s="78">
        <v>10.731791150387963</v>
      </c>
      <c r="V17" s="18"/>
    </row>
    <row r="18" spans="1:22" x14ac:dyDescent="0.25">
      <c r="A18" s="15"/>
      <c r="B18" s="11" t="s">
        <v>252</v>
      </c>
      <c r="C18" s="158">
        <v>13.777414726298248</v>
      </c>
      <c r="D18" s="158">
        <v>14.57014622</v>
      </c>
      <c r="E18" s="158">
        <v>8.2860534271900477</v>
      </c>
      <c r="F18" s="158">
        <v>10.224553320245056</v>
      </c>
      <c r="G18" s="158">
        <v>13.090198922268316</v>
      </c>
      <c r="H18" s="158">
        <v>13.943547871319844</v>
      </c>
      <c r="I18" s="158">
        <v>10.550016701674609</v>
      </c>
      <c r="J18" s="169">
        <v>12.129935112021284</v>
      </c>
      <c r="K18" s="166">
        <v>5</v>
      </c>
      <c r="L18" s="156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260</v>
      </c>
      <c r="C19" s="158">
        <v>11.712755121122752</v>
      </c>
      <c r="D19" s="158">
        <v>14.892468940000001</v>
      </c>
      <c r="E19" s="158">
        <v>14.540801160934912</v>
      </c>
      <c r="F19" s="158">
        <v>11.92878435240071</v>
      </c>
      <c r="G19" s="158">
        <v>11.293275068260119</v>
      </c>
      <c r="H19" s="158">
        <v>10.402724033761581</v>
      </c>
      <c r="I19" s="158">
        <v>8.8337114904396756</v>
      </c>
      <c r="J19" s="169">
        <v>11.125550054013827</v>
      </c>
      <c r="K19" s="166">
        <v>6</v>
      </c>
      <c r="L19" s="156"/>
      <c r="M19" s="18"/>
      <c r="N19" s="143"/>
      <c r="O19" s="143"/>
      <c r="P19" s="143"/>
      <c r="Q19" s="143"/>
      <c r="R19" s="143"/>
      <c r="S19" s="143"/>
      <c r="T19" s="143"/>
      <c r="U19" s="143"/>
      <c r="V19" s="18"/>
    </row>
    <row r="20" spans="1:22" x14ac:dyDescent="0.25">
      <c r="A20" s="15"/>
      <c r="B20" s="12" t="s">
        <v>185</v>
      </c>
      <c r="C20" s="167">
        <v>11.285435045837202</v>
      </c>
      <c r="D20" s="167">
        <v>10.72839993</v>
      </c>
      <c r="E20" s="167">
        <v>10.202347667592607</v>
      </c>
      <c r="F20" s="167">
        <v>10.44024608619906</v>
      </c>
      <c r="G20" s="167">
        <v>9.3909765307836555</v>
      </c>
      <c r="H20" s="167">
        <v>8.7852270483187063</v>
      </c>
      <c r="I20" s="167">
        <v>10.281837325967455</v>
      </c>
      <c r="J20" s="159">
        <v>10.731791150387963</v>
      </c>
      <c r="K20" s="166" t="s">
        <v>259</v>
      </c>
      <c r="L20" s="156"/>
      <c r="N20" s="143"/>
      <c r="O20" s="143"/>
      <c r="P20" s="143"/>
      <c r="Q20" s="143"/>
      <c r="R20" s="143"/>
      <c r="S20" s="143"/>
      <c r="T20" s="143"/>
      <c r="U20" s="143"/>
      <c r="V20" s="37"/>
    </row>
    <row r="21" spans="1:22" x14ac:dyDescent="0.25">
      <c r="A21" s="15"/>
      <c r="B21" s="12" t="s">
        <v>2</v>
      </c>
      <c r="C21" s="159">
        <v>12.348693143651801</v>
      </c>
      <c r="D21" s="159">
        <v>12.515370869999998</v>
      </c>
      <c r="E21" s="159">
        <v>11.980573345278479</v>
      </c>
      <c r="F21" s="159">
        <v>9.9524048490275234</v>
      </c>
      <c r="G21" s="159">
        <v>7.6664836833115215</v>
      </c>
      <c r="H21" s="159">
        <v>7.1493111372734068</v>
      </c>
      <c r="I21" s="159">
        <v>9.8272607705533144</v>
      </c>
      <c r="J21" s="159">
        <v>10.374764945486756</v>
      </c>
      <c r="K21" s="168">
        <v>7</v>
      </c>
      <c r="L21" s="156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247</v>
      </c>
      <c r="C22" s="158">
        <v>11.926564918585949</v>
      </c>
      <c r="D22" s="158">
        <v>8.5912610830000009</v>
      </c>
      <c r="E22" s="158">
        <v>10.697772313948983</v>
      </c>
      <c r="F22" s="158">
        <v>10.006436638319656</v>
      </c>
      <c r="G22" s="158">
        <v>9.3484545779642225</v>
      </c>
      <c r="H22" s="158">
        <v>8.333639068799652</v>
      </c>
      <c r="I22" s="158">
        <v>8.3222176879533549</v>
      </c>
      <c r="J22" s="169">
        <v>10.180740220222594</v>
      </c>
      <c r="K22" s="166">
        <v>8</v>
      </c>
      <c r="L22" s="156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256</v>
      </c>
      <c r="C23" s="158">
        <v>16.8055919176171</v>
      </c>
      <c r="D23" s="158">
        <v>15.241880190000003</v>
      </c>
      <c r="E23" s="158">
        <v>17.7935232853775</v>
      </c>
      <c r="F23" s="158">
        <v>17.686621185169461</v>
      </c>
      <c r="G23" s="158">
        <v>17.222726514884862</v>
      </c>
      <c r="H23" s="158">
        <v>12.97632399711156</v>
      </c>
      <c r="I23" s="158">
        <v>9.6221305978239844</v>
      </c>
      <c r="J23" s="169">
        <v>10.079324021382998</v>
      </c>
      <c r="K23" s="166">
        <v>9</v>
      </c>
      <c r="L23" s="156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1"/>
      <c r="B24" s="11" t="s">
        <v>258</v>
      </c>
      <c r="C24" s="158">
        <v>7.8942728419267683</v>
      </c>
      <c r="D24" s="158">
        <v>5.2326500190000003</v>
      </c>
      <c r="E24" s="158">
        <v>3.1971477566679924</v>
      </c>
      <c r="F24" s="158">
        <v>4.779411764705884</v>
      </c>
      <c r="G24" s="158">
        <v>5.7940382785568358</v>
      </c>
      <c r="H24" s="158">
        <v>6.6352706085746052</v>
      </c>
      <c r="I24" s="158">
        <v>8.589976067070932</v>
      </c>
      <c r="J24" s="169">
        <v>9.9999816000927382</v>
      </c>
      <c r="K24" s="166">
        <v>10</v>
      </c>
      <c r="L24" s="171"/>
      <c r="N24" s="52"/>
      <c r="O24" s="83"/>
      <c r="P24" s="52"/>
      <c r="Q24" s="52"/>
      <c r="R24" s="52"/>
      <c r="S24" s="52"/>
      <c r="T24" s="52"/>
      <c r="U24" s="52"/>
      <c r="V24" s="52"/>
    </row>
    <row r="25" spans="1:22" x14ac:dyDescent="0.25">
      <c r="A25" s="15"/>
      <c r="B25" s="11" t="s">
        <v>250</v>
      </c>
      <c r="C25" s="158">
        <v>9.300081057265901</v>
      </c>
      <c r="D25" s="158">
        <v>9.3760520229999997</v>
      </c>
      <c r="E25" s="158">
        <v>12.521203713975231</v>
      </c>
      <c r="F25" s="158">
        <v>7.9126696062334894</v>
      </c>
      <c r="G25" s="158">
        <v>8.54401919193492</v>
      </c>
      <c r="H25" s="158">
        <v>6.8932393933446354</v>
      </c>
      <c r="I25" s="158">
        <v>7.5845900743368144</v>
      </c>
      <c r="J25" s="169">
        <v>9.6656266641506168</v>
      </c>
      <c r="K25" s="166">
        <v>11</v>
      </c>
      <c r="L25" s="156"/>
      <c r="N25" s="18"/>
      <c r="O25" s="22"/>
    </row>
    <row r="26" spans="1:22" x14ac:dyDescent="0.25">
      <c r="A26" s="15"/>
      <c r="B26" s="11" t="s">
        <v>262</v>
      </c>
      <c r="C26" s="158">
        <v>16.059518993325444</v>
      </c>
      <c r="D26" s="158">
        <v>14.472031189999996</v>
      </c>
      <c r="E26" s="158">
        <v>13.18464040568124</v>
      </c>
      <c r="F26" s="158">
        <v>15.38474243453047</v>
      </c>
      <c r="G26" s="158">
        <v>13.345138322331829</v>
      </c>
      <c r="H26" s="158">
        <v>9.9861964827722982</v>
      </c>
      <c r="I26" s="158">
        <v>11.151271618524538</v>
      </c>
      <c r="J26" s="169">
        <v>9.528159216018393</v>
      </c>
      <c r="K26" s="166">
        <v>12</v>
      </c>
      <c r="L26" s="156"/>
    </row>
    <row r="27" spans="1:22" x14ac:dyDescent="0.25">
      <c r="A27" s="15"/>
      <c r="B27" s="11" t="s">
        <v>253</v>
      </c>
      <c r="C27" s="158">
        <v>18.340454239520295</v>
      </c>
      <c r="D27" s="158">
        <v>14.665735440000001</v>
      </c>
      <c r="E27" s="158">
        <v>14.814911058089812</v>
      </c>
      <c r="F27" s="158">
        <v>14.248135210409217</v>
      </c>
      <c r="G27" s="158">
        <v>11.18709626430436</v>
      </c>
      <c r="H27" s="158">
        <v>9.2507143807247942</v>
      </c>
      <c r="I27" s="158">
        <v>10.840208117690343</v>
      </c>
      <c r="J27" s="169">
        <v>9.5157415267994381</v>
      </c>
      <c r="K27" s="166">
        <v>13</v>
      </c>
      <c r="L27" s="156"/>
    </row>
    <row r="28" spans="1:22" x14ac:dyDescent="0.25">
      <c r="A28" s="15"/>
      <c r="B28" s="11" t="s">
        <v>263</v>
      </c>
      <c r="C28" s="158">
        <v>15.2634981270973</v>
      </c>
      <c r="D28" s="158">
        <v>12.67354834</v>
      </c>
      <c r="E28" s="158">
        <v>12.819026158992029</v>
      </c>
      <c r="F28" s="158">
        <v>12.01909265684043</v>
      </c>
      <c r="G28" s="158">
        <v>13.605846073755696</v>
      </c>
      <c r="H28" s="158">
        <v>10.305576447834962</v>
      </c>
      <c r="I28" s="158">
        <v>9.6308350084553815</v>
      </c>
      <c r="J28" s="169">
        <v>8.8698917057126021</v>
      </c>
      <c r="K28" s="166">
        <v>14</v>
      </c>
      <c r="L28" s="156"/>
    </row>
    <row r="29" spans="1:22" x14ac:dyDescent="0.25">
      <c r="A29" s="15"/>
      <c r="B29" s="11" t="s">
        <v>254</v>
      </c>
      <c r="C29" s="158">
        <v>10.449508604910898</v>
      </c>
      <c r="D29" s="158">
        <v>9.0130299869999995</v>
      </c>
      <c r="E29" s="158">
        <v>9.2336915643604769</v>
      </c>
      <c r="F29" s="158">
        <v>7.995604203820962</v>
      </c>
      <c r="G29" s="158">
        <v>8.905827170628875</v>
      </c>
      <c r="H29" s="158">
        <v>8.2809185601063771</v>
      </c>
      <c r="I29" s="158">
        <v>9.5677081744118624</v>
      </c>
      <c r="J29" s="169">
        <v>8.7660167830762248</v>
      </c>
      <c r="K29" s="166">
        <v>15</v>
      </c>
      <c r="L29" s="156"/>
    </row>
    <row r="30" spans="1:22" x14ac:dyDescent="0.25">
      <c r="A30" s="15"/>
      <c r="B30" s="11" t="s">
        <v>261</v>
      </c>
      <c r="C30" s="158">
        <v>8.0008096419913191</v>
      </c>
      <c r="D30" s="158">
        <v>6.4899604499999981</v>
      </c>
      <c r="E30" s="158">
        <v>5.0725552284682314</v>
      </c>
      <c r="F30" s="158">
        <v>4.9042124183919604</v>
      </c>
      <c r="G30" s="158">
        <v>7.5471111046034896</v>
      </c>
      <c r="H30" s="158">
        <v>7.2211314512835507</v>
      </c>
      <c r="I30" s="158">
        <v>7.6983299823560802</v>
      </c>
      <c r="J30" s="169">
        <v>8.0476875201920315</v>
      </c>
      <c r="K30" s="166">
        <v>16</v>
      </c>
      <c r="L30" s="156"/>
    </row>
    <row r="31" spans="1:22" x14ac:dyDescent="0.25">
      <c r="A31" s="15"/>
      <c r="B31" s="11" t="s">
        <v>269</v>
      </c>
      <c r="C31" s="158">
        <v>8.0687390903560168</v>
      </c>
      <c r="D31" s="158">
        <v>8.9759339290000018</v>
      </c>
      <c r="E31" s="158">
        <v>8.262957795976611</v>
      </c>
      <c r="F31" s="158">
        <v>6.7483040827043217</v>
      </c>
      <c r="G31" s="158">
        <v>7.3763938110467651</v>
      </c>
      <c r="H31" s="158">
        <v>6.850248024405742</v>
      </c>
      <c r="I31" s="158">
        <v>7.1246254577738322</v>
      </c>
      <c r="J31" s="169">
        <v>7.7875223352317571</v>
      </c>
      <c r="K31" s="166">
        <v>17</v>
      </c>
      <c r="L31" s="156"/>
    </row>
    <row r="32" spans="1:22" x14ac:dyDescent="0.25">
      <c r="A32" s="15"/>
      <c r="B32" s="11" t="s">
        <v>266</v>
      </c>
      <c r="C32" s="158">
        <v>12.365395368511651</v>
      </c>
      <c r="D32" s="158">
        <v>7.1551680059999985</v>
      </c>
      <c r="E32" s="158">
        <v>9.3846459953322778</v>
      </c>
      <c r="F32" s="158">
        <v>6.8496339244149143</v>
      </c>
      <c r="G32" s="158">
        <v>11.497892806971597</v>
      </c>
      <c r="H32" s="158">
        <v>7.7879549583831311</v>
      </c>
      <c r="I32" s="158">
        <v>10.680942625591072</v>
      </c>
      <c r="J32" s="169">
        <v>6.6569121942926017</v>
      </c>
      <c r="K32" s="166">
        <v>18</v>
      </c>
      <c r="L32" s="156"/>
    </row>
    <row r="33" spans="1:14" x14ac:dyDescent="0.25">
      <c r="A33" s="15"/>
      <c r="B33" s="11" t="s">
        <v>255</v>
      </c>
      <c r="C33" s="158">
        <v>9.3179356885875233</v>
      </c>
      <c r="D33" s="158">
        <v>5.754838597</v>
      </c>
      <c r="E33" s="158">
        <v>9.3511520317416625</v>
      </c>
      <c r="F33" s="158">
        <v>11.400181957301598</v>
      </c>
      <c r="G33" s="158">
        <v>8.2140730776863879</v>
      </c>
      <c r="H33" s="158">
        <v>6.0032333287030317</v>
      </c>
      <c r="I33" s="158">
        <v>7.1563470910151858</v>
      </c>
      <c r="J33" s="169">
        <v>6.297450593819832</v>
      </c>
      <c r="K33" s="166">
        <v>19</v>
      </c>
      <c r="L33" s="156"/>
    </row>
    <row r="34" spans="1:14" x14ac:dyDescent="0.25">
      <c r="A34" s="15"/>
      <c r="B34" s="11" t="s">
        <v>268</v>
      </c>
      <c r="C34" s="158">
        <v>7.9925448797711116</v>
      </c>
      <c r="D34" s="158">
        <v>9.9096020009999997</v>
      </c>
      <c r="E34" s="158">
        <v>13.69169123762002</v>
      </c>
      <c r="F34" s="158">
        <v>9.2520479914599321</v>
      </c>
      <c r="G34" s="158">
        <v>8.7938670280003279</v>
      </c>
      <c r="H34" s="158">
        <v>7.4812262805157053</v>
      </c>
      <c r="I34" s="158">
        <v>7.4482698088780657</v>
      </c>
      <c r="J34" s="169">
        <v>5.5799472115212119</v>
      </c>
      <c r="K34" s="166">
        <v>20</v>
      </c>
      <c r="L34" s="156"/>
    </row>
    <row r="35" spans="1:14" x14ac:dyDescent="0.25">
      <c r="A35" s="15"/>
      <c r="B35" s="11" t="s">
        <v>251</v>
      </c>
      <c r="C35" s="158">
        <v>5.6719408679799503</v>
      </c>
      <c r="D35" s="158">
        <v>8.0081400120000001</v>
      </c>
      <c r="E35" s="158">
        <v>6.683271308825212</v>
      </c>
      <c r="F35" s="158">
        <v>7.3715570299882112</v>
      </c>
      <c r="G35" s="158">
        <v>3.454792692752175</v>
      </c>
      <c r="H35" s="158">
        <v>5.3634184650728081</v>
      </c>
      <c r="I35" s="158">
        <v>7.7854951787154194</v>
      </c>
      <c r="J35" s="169">
        <v>5.0880159571222476</v>
      </c>
      <c r="K35" s="166">
        <v>21</v>
      </c>
      <c r="L35" s="156"/>
    </row>
    <row r="36" spans="1:14" x14ac:dyDescent="0.25">
      <c r="A36" s="15"/>
      <c r="B36" s="11" t="s">
        <v>257</v>
      </c>
      <c r="C36" s="158">
        <v>7.9208065706614992</v>
      </c>
      <c r="D36" s="158">
        <v>8.8371988090000002</v>
      </c>
      <c r="E36" s="158">
        <v>7.9770989322935346</v>
      </c>
      <c r="F36" s="158">
        <v>5.6550104547994753</v>
      </c>
      <c r="G36" s="158">
        <v>5.8113168246995164</v>
      </c>
      <c r="H36" s="158">
        <v>5.0822815708564244</v>
      </c>
      <c r="I36" s="158">
        <v>5.4296566519488572</v>
      </c>
      <c r="J36" s="169">
        <v>4.7577365900649315</v>
      </c>
      <c r="K36" s="166">
        <v>22</v>
      </c>
      <c r="L36" s="156"/>
    </row>
    <row r="37" spans="1:14" ht="14.25" customHeight="1" x14ac:dyDescent="0.25">
      <c r="A37" s="15"/>
      <c r="B37" s="11" t="s">
        <v>267</v>
      </c>
      <c r="C37" s="158">
        <v>10.685422818114249</v>
      </c>
      <c r="D37" s="158">
        <v>5.694406431</v>
      </c>
      <c r="E37" s="158">
        <v>3.7614002406178448</v>
      </c>
      <c r="F37" s="158">
        <v>4.9854540807505252</v>
      </c>
      <c r="G37" s="158">
        <v>5.1705633230840622</v>
      </c>
      <c r="H37" s="158">
        <v>3.5691624365482242</v>
      </c>
      <c r="I37" s="158">
        <v>3.4428391450737119</v>
      </c>
      <c r="J37" s="169">
        <v>3.7762796197613526</v>
      </c>
      <c r="K37" s="166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18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'Subem subje inadecuado ingresos'!C40:K40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'Subem subje inadecuado ingresos'!B54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9"/>
  <sheetViews>
    <sheetView showGridLines="0"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8" t="s">
        <v>98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65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6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248</v>
      </c>
      <c r="C14" s="173">
        <v>3.7188303374996647</v>
      </c>
      <c r="D14" s="173">
        <v>5.039135975999999</v>
      </c>
      <c r="E14" s="173">
        <v>3.9994961560866864</v>
      </c>
      <c r="F14" s="173">
        <v>5.328125255663581</v>
      </c>
      <c r="G14" s="173">
        <v>4.4166506559316074</v>
      </c>
      <c r="H14" s="173">
        <v>3.2305723296708679</v>
      </c>
      <c r="I14" s="173">
        <v>4.3028775631859908</v>
      </c>
      <c r="J14" s="169">
        <v>6.3989895342986447</v>
      </c>
      <c r="K14" s="174">
        <v>1</v>
      </c>
      <c r="L14" s="156"/>
      <c r="M14" s="143"/>
      <c r="N14" s="143"/>
      <c r="O14" s="143"/>
      <c r="P14" s="143"/>
      <c r="Q14" s="143"/>
      <c r="R14" s="143"/>
      <c r="S14" s="143"/>
      <c r="T14" s="143"/>
      <c r="U14" s="143"/>
      <c r="V14" s="37"/>
    </row>
    <row r="15" spans="1:22" x14ac:dyDescent="0.25">
      <c r="A15" s="15"/>
      <c r="B15" s="11" t="s">
        <v>265</v>
      </c>
      <c r="C15" s="173">
        <v>1.8045152083349001</v>
      </c>
      <c r="D15" s="173">
        <v>2.8813506439999998</v>
      </c>
      <c r="E15" s="173">
        <v>2.5921177889192113</v>
      </c>
      <c r="F15" s="173">
        <v>2.9320575118983681</v>
      </c>
      <c r="G15" s="173">
        <v>3.9153813876889743</v>
      </c>
      <c r="H15" s="173">
        <v>2.2670327628937912</v>
      </c>
      <c r="I15" s="173">
        <v>3.1815846219384181</v>
      </c>
      <c r="J15" s="169">
        <v>4.0155861789346163</v>
      </c>
      <c r="K15" s="174">
        <v>2</v>
      </c>
      <c r="L15" s="156"/>
      <c r="M15" s="14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1" t="s">
        <v>247</v>
      </c>
      <c r="C16" s="173">
        <v>5.3790268626759001</v>
      </c>
      <c r="D16" s="173">
        <v>4.2048903110000007</v>
      </c>
      <c r="E16" s="173">
        <v>4.3683020980857004</v>
      </c>
      <c r="F16" s="173">
        <v>3.7334003802588409</v>
      </c>
      <c r="G16" s="173">
        <v>3.8848701914347887</v>
      </c>
      <c r="H16" s="173">
        <v>3.1920092978522954</v>
      </c>
      <c r="I16" s="173">
        <v>3.3508608397100876</v>
      </c>
      <c r="J16" s="169">
        <v>3.8821447138461185</v>
      </c>
      <c r="K16" s="174">
        <v>3</v>
      </c>
      <c r="L16" s="156"/>
      <c r="M16" s="143"/>
      <c r="N16" s="141" t="s">
        <v>2</v>
      </c>
      <c r="O16" s="78">
        <v>5.3467591130000001</v>
      </c>
      <c r="P16" s="78">
        <v>5.0334537613283263</v>
      </c>
      <c r="Q16" s="78">
        <v>4.0961749097623246</v>
      </c>
      <c r="R16" s="78">
        <v>2.7514959916267281</v>
      </c>
      <c r="S16" s="78">
        <v>2.3345604655834795</v>
      </c>
      <c r="T16" s="78">
        <v>3.3550992347139448</v>
      </c>
      <c r="U16" s="78">
        <v>3.4884777518791799</v>
      </c>
      <c r="V16" s="37"/>
    </row>
    <row r="17" spans="1:22" x14ac:dyDescent="0.25">
      <c r="A17" s="15"/>
      <c r="B17" s="12" t="s">
        <v>185</v>
      </c>
      <c r="C17" s="175">
        <v>4.4150354861771053</v>
      </c>
      <c r="D17" s="175">
        <v>3.9562484609999999</v>
      </c>
      <c r="E17" s="175">
        <v>3.6584106614866174</v>
      </c>
      <c r="F17" s="175">
        <v>3.8505337121123695</v>
      </c>
      <c r="G17" s="175">
        <v>3.5454728876886517</v>
      </c>
      <c r="H17" s="175">
        <v>2.9792827565195839</v>
      </c>
      <c r="I17" s="175">
        <v>3.7464150466789072</v>
      </c>
      <c r="J17" s="159">
        <v>3.8487805668267527</v>
      </c>
      <c r="K17" s="174" t="s">
        <v>259</v>
      </c>
      <c r="L17" s="156"/>
      <c r="M17" s="143"/>
      <c r="N17" s="141" t="s">
        <v>185</v>
      </c>
      <c r="O17" s="78">
        <v>3.9562484609999999</v>
      </c>
      <c r="P17" s="78">
        <v>3.6584106614866174</v>
      </c>
      <c r="Q17" s="78">
        <v>3.8505337121123695</v>
      </c>
      <c r="R17" s="78">
        <v>3.5454728876886517</v>
      </c>
      <c r="S17" s="78">
        <v>2.9792827565195839</v>
      </c>
      <c r="T17" s="78">
        <v>3.7464150466789072</v>
      </c>
      <c r="U17" s="78">
        <v>3.8487805668267527</v>
      </c>
      <c r="V17" s="37"/>
    </row>
    <row r="18" spans="1:22" s="35" customFormat="1" x14ac:dyDescent="0.25">
      <c r="A18" s="61"/>
      <c r="B18" s="11" t="s">
        <v>249</v>
      </c>
      <c r="C18" s="173">
        <v>1.657026424204695</v>
      </c>
      <c r="D18" s="173">
        <v>0.82446523500000013</v>
      </c>
      <c r="E18" s="173">
        <v>2.6065352451607939</v>
      </c>
      <c r="F18" s="173">
        <v>3.2897862642269282</v>
      </c>
      <c r="G18" s="173">
        <v>2.4444770644678515</v>
      </c>
      <c r="H18" s="173">
        <v>2.8260291077313577</v>
      </c>
      <c r="I18" s="173">
        <v>3.9982297702850342</v>
      </c>
      <c r="J18" s="169">
        <v>3.7663697187891154</v>
      </c>
      <c r="K18" s="174">
        <v>4</v>
      </c>
      <c r="L18" s="171"/>
      <c r="M18" s="52"/>
      <c r="N18" s="52"/>
      <c r="O18" s="52"/>
      <c r="P18" s="52"/>
      <c r="Q18" s="52"/>
      <c r="R18" s="52"/>
      <c r="S18" s="52"/>
      <c r="T18" s="52"/>
      <c r="U18" s="52"/>
      <c r="V18" s="52"/>
    </row>
    <row r="19" spans="1:22" s="119" customFormat="1" x14ac:dyDescent="0.25">
      <c r="A19" s="118"/>
      <c r="B19" s="12" t="s">
        <v>2</v>
      </c>
      <c r="C19" s="159">
        <v>4.844141623117201</v>
      </c>
      <c r="D19" s="159">
        <v>5.3467591130000001</v>
      </c>
      <c r="E19" s="159">
        <v>5.0334537613283263</v>
      </c>
      <c r="F19" s="159">
        <v>4.0961749097623246</v>
      </c>
      <c r="G19" s="159">
        <v>2.7514959916267281</v>
      </c>
      <c r="H19" s="159">
        <v>2.3345604655834795</v>
      </c>
      <c r="I19" s="159">
        <v>3.3550992347139448</v>
      </c>
      <c r="J19" s="159">
        <v>3.4884777518791799</v>
      </c>
      <c r="K19" s="176">
        <v>5</v>
      </c>
      <c r="L19" s="183"/>
      <c r="M19" s="149"/>
      <c r="N19" s="149"/>
      <c r="O19" s="149"/>
      <c r="P19" s="149"/>
      <c r="Q19" s="149"/>
      <c r="R19" s="149"/>
      <c r="S19" s="149"/>
      <c r="T19" s="149"/>
      <c r="U19" s="149"/>
      <c r="V19" s="149"/>
    </row>
    <row r="20" spans="1:22" x14ac:dyDescent="0.25">
      <c r="A20" s="15"/>
      <c r="B20" s="11" t="s">
        <v>262</v>
      </c>
      <c r="C20" s="173">
        <v>5.6598486235654084</v>
      </c>
      <c r="D20" s="173">
        <v>4.9297205190000009</v>
      </c>
      <c r="E20" s="173">
        <v>5.1266493885122877</v>
      </c>
      <c r="F20" s="173">
        <v>6.2391954634710318</v>
      </c>
      <c r="G20" s="173">
        <v>4.9970333011940964</v>
      </c>
      <c r="H20" s="173">
        <v>2.1025578451260625</v>
      </c>
      <c r="I20" s="173">
        <v>2.7334497763687939</v>
      </c>
      <c r="J20" s="169">
        <v>3.4258867178835724</v>
      </c>
      <c r="K20" s="174">
        <v>6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253</v>
      </c>
      <c r="C21" s="173">
        <v>7.3500820413441748</v>
      </c>
      <c r="D21" s="173">
        <v>5.1989606579999998</v>
      </c>
      <c r="E21" s="173">
        <v>5.0279936689423828</v>
      </c>
      <c r="F21" s="173">
        <v>6.5528112445299902</v>
      </c>
      <c r="G21" s="173">
        <v>4.2518497167603044</v>
      </c>
      <c r="H21" s="173">
        <v>3.7700496741139617</v>
      </c>
      <c r="I21" s="173">
        <v>4.243510077476726</v>
      </c>
      <c r="J21" s="169">
        <v>3.4174180096245657</v>
      </c>
      <c r="K21" s="174">
        <v>7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1"/>
      <c r="B22" s="11" t="s">
        <v>256</v>
      </c>
      <c r="C22" s="173">
        <v>6.244913600267294</v>
      </c>
      <c r="D22" s="173">
        <v>5.4274030580000003</v>
      </c>
      <c r="E22" s="173">
        <v>5.8421529989567276</v>
      </c>
      <c r="F22" s="173">
        <v>7.1339528827740004</v>
      </c>
      <c r="G22" s="173">
        <v>5.9740155486807121</v>
      </c>
      <c r="H22" s="173">
        <v>4.7656213990505032</v>
      </c>
      <c r="I22" s="173">
        <v>2.679089186995014</v>
      </c>
      <c r="J22" s="169">
        <v>3.1598736235311513</v>
      </c>
      <c r="K22" s="174">
        <v>8</v>
      </c>
      <c r="L22" s="171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250</v>
      </c>
      <c r="C23" s="173">
        <v>3.2243830698575944</v>
      </c>
      <c r="D23" s="173">
        <v>3.167161005000001</v>
      </c>
      <c r="E23" s="173">
        <v>3.2404121517340472</v>
      </c>
      <c r="F23" s="173">
        <v>2.6449512116103735</v>
      </c>
      <c r="G23" s="173">
        <v>2.9457987842888587</v>
      </c>
      <c r="H23" s="173">
        <v>1.8886223963444535</v>
      </c>
      <c r="I23" s="173">
        <v>2.4919262849625881</v>
      </c>
      <c r="J23" s="169">
        <v>3.1349865695215819</v>
      </c>
      <c r="K23" s="174">
        <v>9</v>
      </c>
      <c r="L23" s="156"/>
    </row>
    <row r="24" spans="1:22" x14ac:dyDescent="0.25">
      <c r="A24" s="15"/>
      <c r="B24" s="11" t="s">
        <v>252</v>
      </c>
      <c r="C24" s="173">
        <v>3.4289363455529962</v>
      </c>
      <c r="D24" s="173">
        <v>4.7877784370000001</v>
      </c>
      <c r="E24" s="173">
        <v>2.8141297919242967</v>
      </c>
      <c r="F24" s="173">
        <v>3.9957080750491207</v>
      </c>
      <c r="G24" s="173">
        <v>4.392752100670303</v>
      </c>
      <c r="H24" s="173">
        <v>4.4620205939412036</v>
      </c>
      <c r="I24" s="173">
        <v>2.3116122264629873</v>
      </c>
      <c r="J24" s="169">
        <v>3.0914968408624555</v>
      </c>
      <c r="K24" s="174">
        <v>10</v>
      </c>
      <c r="L24" s="156"/>
      <c r="N24" s="18"/>
      <c r="O24" s="22"/>
    </row>
    <row r="25" spans="1:22" x14ac:dyDescent="0.25">
      <c r="A25" s="15"/>
      <c r="B25" s="11" t="s">
        <v>269</v>
      </c>
      <c r="C25" s="173">
        <v>2.9789077379538247</v>
      </c>
      <c r="D25" s="173">
        <v>3.128145165999999</v>
      </c>
      <c r="E25" s="173">
        <v>4.0177065916940888</v>
      </c>
      <c r="F25" s="173">
        <v>2.7616928094535544</v>
      </c>
      <c r="G25" s="173">
        <v>3.3761200910479157</v>
      </c>
      <c r="H25" s="173">
        <v>2.8741341964746474</v>
      </c>
      <c r="I25" s="173">
        <v>3.3989707024747542</v>
      </c>
      <c r="J25" s="169">
        <v>2.8312361846128606</v>
      </c>
      <c r="K25" s="174">
        <v>11</v>
      </c>
      <c r="L25" s="156"/>
      <c r="N25" s="18"/>
      <c r="O25" s="22"/>
    </row>
    <row r="26" spans="1:22" x14ac:dyDescent="0.25">
      <c r="A26" s="15"/>
      <c r="B26" s="11" t="s">
        <v>261</v>
      </c>
      <c r="C26" s="173">
        <v>0.88624093981892227</v>
      </c>
      <c r="D26" s="173">
        <v>0.60161241300000012</v>
      </c>
      <c r="E26" s="173">
        <v>0.38811200492982056</v>
      </c>
      <c r="F26" s="173">
        <v>0.67558883518202895</v>
      </c>
      <c r="G26" s="173">
        <v>2.9108586154386797</v>
      </c>
      <c r="H26" s="173">
        <v>1.3878707410805977</v>
      </c>
      <c r="I26" s="173">
        <v>2.252349103442616</v>
      </c>
      <c r="J26" s="169">
        <v>2.8085552295070721</v>
      </c>
      <c r="K26" s="174">
        <v>12</v>
      </c>
      <c r="L26" s="156"/>
    </row>
    <row r="27" spans="1:22" x14ac:dyDescent="0.25">
      <c r="A27" s="15"/>
      <c r="B27" s="11" t="s">
        <v>258</v>
      </c>
      <c r="C27" s="173">
        <v>1.9736658294625553</v>
      </c>
      <c r="D27" s="173">
        <v>0.90469045999999997</v>
      </c>
      <c r="E27" s="173">
        <v>0.62528459459197605</v>
      </c>
      <c r="F27" s="173">
        <v>0.485071184772916</v>
      </c>
      <c r="G27" s="173">
        <v>0.95988862718183121</v>
      </c>
      <c r="H27" s="173">
        <v>1.0760353402112779</v>
      </c>
      <c r="I27" s="173">
        <v>3.3768555361416599</v>
      </c>
      <c r="J27" s="169">
        <v>2.790897933874414</v>
      </c>
      <c r="K27" s="174">
        <v>13</v>
      </c>
      <c r="L27" s="156"/>
    </row>
    <row r="28" spans="1:22" x14ac:dyDescent="0.25">
      <c r="A28" s="15"/>
      <c r="B28" s="11" t="s">
        <v>254</v>
      </c>
      <c r="C28" s="173">
        <v>1.7309486731561301</v>
      </c>
      <c r="D28" s="173">
        <v>0.66209714900000016</v>
      </c>
      <c r="E28" s="173">
        <v>1.2126594793822389</v>
      </c>
      <c r="F28" s="173">
        <v>1.2772896589712968</v>
      </c>
      <c r="G28" s="173">
        <v>1.9948541814193277</v>
      </c>
      <c r="H28" s="173">
        <v>2.3913800563546754</v>
      </c>
      <c r="I28" s="173">
        <v>2.9240279091528598</v>
      </c>
      <c r="J28" s="169">
        <v>2.5746193658610141</v>
      </c>
      <c r="K28" s="174">
        <v>14</v>
      </c>
      <c r="L28" s="156"/>
    </row>
    <row r="29" spans="1:22" x14ac:dyDescent="0.25">
      <c r="A29" s="15"/>
      <c r="B29" s="11" t="s">
        <v>263</v>
      </c>
      <c r="C29" s="173">
        <v>6.1735675059776849</v>
      </c>
      <c r="D29" s="173">
        <v>4.5389218309999997</v>
      </c>
      <c r="E29" s="173">
        <v>5.4667922895651717</v>
      </c>
      <c r="F29" s="173">
        <v>4.7130576978321876</v>
      </c>
      <c r="G29" s="173">
        <v>5.0415287216123588</v>
      </c>
      <c r="H29" s="173">
        <v>4.1203395293864844</v>
      </c>
      <c r="I29" s="173">
        <v>4.0815545132573945</v>
      </c>
      <c r="J29" s="169">
        <v>2.4792875539144195</v>
      </c>
      <c r="K29" s="174">
        <v>15</v>
      </c>
      <c r="L29" s="156"/>
    </row>
    <row r="30" spans="1:22" x14ac:dyDescent="0.25">
      <c r="A30" s="15"/>
      <c r="B30" s="11" t="s">
        <v>255</v>
      </c>
      <c r="C30" s="173">
        <v>2.9111744293686201</v>
      </c>
      <c r="D30" s="173">
        <v>2.1800107990000006</v>
      </c>
      <c r="E30" s="173">
        <v>2.9542881649203538</v>
      </c>
      <c r="F30" s="173">
        <v>4.3513398096582003</v>
      </c>
      <c r="G30" s="173">
        <v>2.3479519444149322</v>
      </c>
      <c r="H30" s="173">
        <v>2.106195440041061</v>
      </c>
      <c r="I30" s="173">
        <v>2.6432412825082405</v>
      </c>
      <c r="J30" s="169">
        <v>2.0341181718942405</v>
      </c>
      <c r="K30" s="174">
        <v>16</v>
      </c>
      <c r="L30" s="156"/>
    </row>
    <row r="31" spans="1:22" x14ac:dyDescent="0.25">
      <c r="A31" s="15"/>
      <c r="B31" s="11" t="s">
        <v>266</v>
      </c>
      <c r="C31" s="173">
        <v>3.3060617127654552</v>
      </c>
      <c r="D31" s="173">
        <v>1.98490641</v>
      </c>
      <c r="E31" s="173">
        <v>1.5866485980705318</v>
      </c>
      <c r="F31" s="173">
        <v>1.5349253036522919</v>
      </c>
      <c r="G31" s="173">
        <v>3.1135661960205399</v>
      </c>
      <c r="H31" s="173">
        <v>1.8895076185933335</v>
      </c>
      <c r="I31" s="173">
        <v>3.1041191552961482</v>
      </c>
      <c r="J31" s="169">
        <v>1.9407621883677919</v>
      </c>
      <c r="K31" s="174">
        <v>17</v>
      </c>
      <c r="L31" s="156"/>
    </row>
    <row r="32" spans="1:22" x14ac:dyDescent="0.25">
      <c r="A32" s="15"/>
      <c r="B32" s="11" t="s">
        <v>260</v>
      </c>
      <c r="C32" s="173">
        <v>2.3586292857663658</v>
      </c>
      <c r="D32" s="173">
        <v>1.4247282569999997</v>
      </c>
      <c r="E32" s="173">
        <v>3.6701457113546336</v>
      </c>
      <c r="F32" s="173">
        <v>2.3388520954908736</v>
      </c>
      <c r="G32" s="173">
        <v>1.7385529470498684</v>
      </c>
      <c r="H32" s="173">
        <v>1.17799273729958</v>
      </c>
      <c r="I32" s="173">
        <v>1.218816481391348</v>
      </c>
      <c r="J32" s="169">
        <v>1.9251710197435317</v>
      </c>
      <c r="K32" s="174">
        <v>18</v>
      </c>
      <c r="L32" s="156"/>
    </row>
    <row r="33" spans="1:14" x14ac:dyDescent="0.25">
      <c r="A33" s="15"/>
      <c r="B33" s="11" t="s">
        <v>264</v>
      </c>
      <c r="C33" s="173">
        <v>3.0520618066610199</v>
      </c>
      <c r="D33" s="173">
        <v>3.2308982209999999</v>
      </c>
      <c r="E33" s="173">
        <v>3.0987104179326166</v>
      </c>
      <c r="F33" s="173">
        <v>3.486004153109985</v>
      </c>
      <c r="G33" s="173">
        <v>2.4863498228314183</v>
      </c>
      <c r="H33" s="173">
        <v>2.1585893478443698</v>
      </c>
      <c r="I33" s="173">
        <v>2.0445618591890966</v>
      </c>
      <c r="J33" s="169">
        <v>1.6372374220524752</v>
      </c>
      <c r="K33" s="174">
        <v>19</v>
      </c>
      <c r="L33" s="156"/>
    </row>
    <row r="34" spans="1:14" x14ac:dyDescent="0.25">
      <c r="A34" s="15"/>
      <c r="B34" s="11" t="s">
        <v>257</v>
      </c>
      <c r="C34" s="173">
        <v>3.0853460804810551</v>
      </c>
      <c r="D34" s="173">
        <v>3.1593654519999994</v>
      </c>
      <c r="E34" s="173">
        <v>3.4011913020596607</v>
      </c>
      <c r="F34" s="173">
        <v>1.8311596978468765</v>
      </c>
      <c r="G34" s="173">
        <v>1.6540193047816969</v>
      </c>
      <c r="H34" s="173">
        <v>1.4847871300084021</v>
      </c>
      <c r="I34" s="173">
        <v>1.5667912511629836</v>
      </c>
      <c r="J34" s="169">
        <v>1.5278665444002928</v>
      </c>
      <c r="K34" s="174">
        <v>20</v>
      </c>
      <c r="L34" s="156"/>
    </row>
    <row r="35" spans="1:14" x14ac:dyDescent="0.25">
      <c r="A35" s="15"/>
      <c r="B35" s="11" t="s">
        <v>268</v>
      </c>
      <c r="C35" s="173">
        <v>1.59452286173219</v>
      </c>
      <c r="D35" s="173">
        <v>1.93426951</v>
      </c>
      <c r="E35" s="173">
        <v>3.488408291418176</v>
      </c>
      <c r="F35" s="173">
        <v>2.0027383908472776</v>
      </c>
      <c r="G35" s="173">
        <v>1.1276520284095559</v>
      </c>
      <c r="H35" s="173">
        <v>0.80522882853784816</v>
      </c>
      <c r="I35" s="173">
        <v>1.6773089329208091</v>
      </c>
      <c r="J35" s="169">
        <v>1.48713174056769</v>
      </c>
      <c r="K35" s="174">
        <v>21</v>
      </c>
      <c r="L35" s="156"/>
    </row>
    <row r="36" spans="1:14" x14ac:dyDescent="0.25">
      <c r="A36" s="15"/>
      <c r="B36" s="11" t="s">
        <v>267</v>
      </c>
      <c r="C36" s="173">
        <v>2.6526456982192954</v>
      </c>
      <c r="D36" s="173">
        <v>1.876287472</v>
      </c>
      <c r="E36" s="173">
        <v>0.69546318935071982</v>
      </c>
      <c r="F36" s="173">
        <v>0.97123140415103681</v>
      </c>
      <c r="G36" s="173">
        <v>1.3031560016244124</v>
      </c>
      <c r="H36" s="173">
        <v>0.60279187817258884</v>
      </c>
      <c r="I36" s="173">
        <v>0.57319256470518898</v>
      </c>
      <c r="J36" s="169">
        <v>1.2838429288818585</v>
      </c>
      <c r="K36" s="174">
        <v>22</v>
      </c>
      <c r="L36" s="156"/>
    </row>
    <row r="37" spans="1:14" ht="14.25" customHeight="1" x14ac:dyDescent="0.25">
      <c r="A37" s="15"/>
      <c r="B37" s="11" t="s">
        <v>251</v>
      </c>
      <c r="C37" s="173">
        <v>1.58148411584688</v>
      </c>
      <c r="D37" s="173">
        <v>1.473586431</v>
      </c>
      <c r="E37" s="173">
        <v>1.5190478515375929</v>
      </c>
      <c r="F37" s="173">
        <v>2.2437324486737378</v>
      </c>
      <c r="G37" s="173">
        <v>0.79547070210679438</v>
      </c>
      <c r="H37" s="173">
        <v>1.272518154948979</v>
      </c>
      <c r="I37" s="173">
        <v>1.7051467086282253</v>
      </c>
      <c r="J37" s="169">
        <v>1.1414476291203453</v>
      </c>
      <c r="K37" s="174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129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'Tasa de subempleo objetivo'!C40:K40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56"/>
      <c r="N50" s="9" t="s">
        <v>259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56"/>
      <c r="N51" s="9" t="s">
        <v>259</v>
      </c>
    </row>
    <row r="52" spans="1:14" x14ac:dyDescent="0.25">
      <c r="A52" s="15"/>
      <c r="B52" s="123" t="s">
        <v>246</v>
      </c>
      <c r="C52" s="5"/>
      <c r="D52" s="5"/>
      <c r="E52" s="5"/>
      <c r="F52" s="5"/>
      <c r="G52" s="5"/>
      <c r="H52" s="5"/>
      <c r="I52" s="6"/>
      <c r="J52" s="6"/>
      <c r="K52" s="6"/>
      <c r="L52" s="156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5"/>
      <c r="B55" s="123" t="s">
        <v>92</v>
      </c>
      <c r="C55" s="11"/>
      <c r="D55" s="11"/>
      <c r="E55" s="11"/>
      <c r="F55" s="11"/>
      <c r="G55" s="11"/>
      <c r="H55" s="11"/>
      <c r="I55" s="11"/>
      <c r="J55" s="11"/>
      <c r="K55" s="12"/>
      <c r="L55" s="156"/>
    </row>
    <row r="56" spans="1:14" x14ac:dyDescent="0.25">
      <c r="A56" s="15"/>
      <c r="B56" s="123" t="str">
        <f>'Tasa de subempleo objetivo'!B54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6"/>
    </row>
    <row r="57" spans="1:14" x14ac:dyDescent="0.25">
      <c r="A57" s="160"/>
      <c r="B57" s="153" t="s">
        <v>87</v>
      </c>
      <c r="C57" s="154"/>
      <c r="D57" s="154"/>
      <c r="E57" s="154"/>
      <c r="F57" s="154"/>
      <c r="G57" s="154"/>
      <c r="H57" s="154"/>
      <c r="I57" s="154"/>
      <c r="J57" s="154"/>
      <c r="K57" s="177"/>
      <c r="L57" s="178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7"/>
  <sheetViews>
    <sheetView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38" t="s">
        <v>99</v>
      </c>
      <c r="D8" s="238"/>
      <c r="E8" s="238"/>
      <c r="F8" s="238"/>
      <c r="G8" s="238"/>
      <c r="H8" s="238"/>
      <c r="I8" s="238"/>
      <c r="J8" s="238"/>
      <c r="K8" s="238"/>
      <c r="L8" s="156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84" t="s">
        <v>123</v>
      </c>
      <c r="L11" s="156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224">
        <v>2020</v>
      </c>
      <c r="K12" s="104"/>
      <c r="L12" s="156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8"/>
      <c r="Y13" s="18"/>
    </row>
    <row r="14" spans="1:25" x14ac:dyDescent="0.25">
      <c r="A14" s="15"/>
      <c r="B14" s="11" t="s">
        <v>265</v>
      </c>
      <c r="C14" s="158">
        <v>5.758684426535881</v>
      </c>
      <c r="D14" s="158">
        <v>6.7217649480000015</v>
      </c>
      <c r="E14" s="158">
        <v>5.2230754585263721</v>
      </c>
      <c r="F14" s="158">
        <v>8.3349780770239708</v>
      </c>
      <c r="G14" s="158">
        <v>10.623167279897743</v>
      </c>
      <c r="H14" s="158">
        <v>6.9320411223930352</v>
      </c>
      <c r="I14" s="158">
        <v>9.1971488926267355</v>
      </c>
      <c r="J14" s="169">
        <v>10.898774698153327</v>
      </c>
      <c r="K14" s="179">
        <v>1</v>
      </c>
      <c r="L14" s="156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8"/>
      <c r="Y14" s="18"/>
    </row>
    <row r="15" spans="1:25" x14ac:dyDescent="0.25">
      <c r="A15" s="15"/>
      <c r="B15" s="11" t="s">
        <v>252</v>
      </c>
      <c r="C15" s="158">
        <v>9.4965750216947615</v>
      </c>
      <c r="D15" s="158">
        <v>10.468641010000001</v>
      </c>
      <c r="E15" s="158">
        <v>5.90925070413215</v>
      </c>
      <c r="F15" s="158">
        <v>7.8573136188123485</v>
      </c>
      <c r="G15" s="158">
        <v>10.140519506166443</v>
      </c>
      <c r="H15" s="158">
        <v>12.123006079132033</v>
      </c>
      <c r="I15" s="158">
        <v>8.8624359664493095</v>
      </c>
      <c r="J15" s="169">
        <v>9.2553270099154918</v>
      </c>
      <c r="K15" s="179">
        <v>2</v>
      </c>
      <c r="L15" s="156"/>
      <c r="M15" s="14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43"/>
      <c r="W15" s="143"/>
      <c r="X15" s="18"/>
      <c r="Y15" s="18"/>
    </row>
    <row r="16" spans="1:25" x14ac:dyDescent="0.25">
      <c r="A16" s="15"/>
      <c r="B16" s="11" t="s">
        <v>262</v>
      </c>
      <c r="C16" s="158">
        <v>10.913826453017499</v>
      </c>
      <c r="D16" s="158">
        <v>10.478318579999998</v>
      </c>
      <c r="E16" s="158">
        <v>8.7573879617657813</v>
      </c>
      <c r="F16" s="158">
        <v>10.784900258758327</v>
      </c>
      <c r="G16" s="158">
        <v>10.786731439590595</v>
      </c>
      <c r="H16" s="158">
        <v>8.9114668334273901</v>
      </c>
      <c r="I16" s="158">
        <v>9.9427544499076177</v>
      </c>
      <c r="J16" s="169">
        <v>8.2336216804790983</v>
      </c>
      <c r="K16" s="179">
        <v>3</v>
      </c>
      <c r="L16" s="156"/>
      <c r="M16" s="143"/>
      <c r="N16" s="141" t="s">
        <v>2</v>
      </c>
      <c r="O16" s="78">
        <v>7.7963645870000002</v>
      </c>
      <c r="P16" s="78">
        <v>8.3594437478050487</v>
      </c>
      <c r="Q16" s="78">
        <v>7.1887916933854488</v>
      </c>
      <c r="R16" s="78">
        <v>5.8912568621460757</v>
      </c>
      <c r="S16" s="78">
        <v>5.4623731500498236</v>
      </c>
      <c r="T16" s="78">
        <v>7.0550349987727401</v>
      </c>
      <c r="U16" s="78">
        <v>7.659800771934214</v>
      </c>
      <c r="V16" s="143"/>
      <c r="W16" s="143"/>
      <c r="X16" s="18"/>
      <c r="Y16" s="18"/>
    </row>
    <row r="17" spans="1:26" x14ac:dyDescent="0.25">
      <c r="A17" s="15"/>
      <c r="B17" s="11" t="s">
        <v>264</v>
      </c>
      <c r="C17" s="158">
        <v>6.2426698376360754</v>
      </c>
      <c r="D17" s="158">
        <v>6.1034558179999996</v>
      </c>
      <c r="E17" s="158">
        <v>6.960704881506989</v>
      </c>
      <c r="F17" s="158">
        <v>7.2933560271925053</v>
      </c>
      <c r="G17" s="158">
        <v>10.797510812957897</v>
      </c>
      <c r="H17" s="158">
        <v>10.645614450400725</v>
      </c>
      <c r="I17" s="158">
        <v>10.719422861370516</v>
      </c>
      <c r="J17" s="169">
        <v>7.8323121340199648</v>
      </c>
      <c r="K17" s="179">
        <v>4</v>
      </c>
      <c r="L17" s="156"/>
      <c r="M17" s="143"/>
      <c r="N17" s="141" t="s">
        <v>185</v>
      </c>
      <c r="O17" s="78">
        <v>5.9431737910000004</v>
      </c>
      <c r="P17" s="78">
        <v>5.8936343282300392</v>
      </c>
      <c r="Q17" s="78">
        <v>6.0781162344347308</v>
      </c>
      <c r="R17" s="78">
        <v>5.6199893006756305</v>
      </c>
      <c r="S17" s="78">
        <v>5.1358962253302316</v>
      </c>
      <c r="T17" s="78">
        <v>5.7368255549135299</v>
      </c>
      <c r="U17" s="78">
        <v>6.1009628284124364</v>
      </c>
      <c r="V17" s="143"/>
      <c r="W17" s="143"/>
      <c r="X17" s="18"/>
      <c r="Y17" s="18"/>
    </row>
    <row r="18" spans="1:26" x14ac:dyDescent="0.25">
      <c r="A18" s="15"/>
      <c r="B18" s="12" t="s">
        <v>2</v>
      </c>
      <c r="C18" s="169">
        <v>6.9071461743875213</v>
      </c>
      <c r="D18" s="169">
        <v>7.7963645870000002</v>
      </c>
      <c r="E18" s="169">
        <v>8.3594437478050487</v>
      </c>
      <c r="F18" s="169">
        <v>7.1887916933854488</v>
      </c>
      <c r="G18" s="169">
        <v>5.8912568621460757</v>
      </c>
      <c r="H18" s="169">
        <v>5.4623731500498236</v>
      </c>
      <c r="I18" s="169">
        <v>7.0550349987727401</v>
      </c>
      <c r="J18" s="159">
        <v>7.659800771934214</v>
      </c>
      <c r="K18" s="176">
        <v>5</v>
      </c>
      <c r="L18" s="156"/>
      <c r="M18" s="143"/>
      <c r="N18" s="18"/>
      <c r="O18" s="18"/>
      <c r="P18" s="18"/>
      <c r="Q18" s="18"/>
      <c r="R18" s="18"/>
      <c r="S18" s="18"/>
      <c r="T18" s="18"/>
      <c r="U18" s="18"/>
      <c r="V18" s="143"/>
      <c r="W18" s="143"/>
      <c r="X18" s="18"/>
      <c r="Y18" s="18"/>
    </row>
    <row r="19" spans="1:26" s="119" customFormat="1" x14ac:dyDescent="0.25">
      <c r="A19" s="118"/>
      <c r="B19" s="11" t="s">
        <v>258</v>
      </c>
      <c r="C19" s="158">
        <v>3.6767852483078154</v>
      </c>
      <c r="D19" s="158">
        <v>3.3668844659999992</v>
      </c>
      <c r="E19" s="158">
        <v>2.0758208434657077</v>
      </c>
      <c r="F19" s="158">
        <v>3.2523215768272808</v>
      </c>
      <c r="G19" s="158">
        <v>4.2614921461885249</v>
      </c>
      <c r="H19" s="158">
        <v>4.6311992246408531</v>
      </c>
      <c r="I19" s="158">
        <v>5.9997503927643283</v>
      </c>
      <c r="J19" s="169">
        <v>7.3170911218607442</v>
      </c>
      <c r="K19" s="179">
        <v>6</v>
      </c>
      <c r="L19" s="183"/>
      <c r="M19" s="37"/>
      <c r="N19" s="18"/>
      <c r="O19" s="18"/>
      <c r="P19" s="18"/>
      <c r="Q19" s="18"/>
      <c r="R19" s="18"/>
      <c r="S19" s="18"/>
      <c r="T19" s="18"/>
      <c r="U19" s="18"/>
      <c r="V19" s="37"/>
      <c r="W19" s="18"/>
      <c r="X19" s="18"/>
      <c r="Y19" s="18"/>
      <c r="Z19" s="9"/>
    </row>
    <row r="20" spans="1:26" x14ac:dyDescent="0.25">
      <c r="A20" s="15"/>
      <c r="B20" s="11" t="s">
        <v>249</v>
      </c>
      <c r="C20" s="158">
        <v>6.6242644092269352</v>
      </c>
      <c r="D20" s="158">
        <v>6.3393838840000001</v>
      </c>
      <c r="E20" s="158">
        <v>8.9578777346612313</v>
      </c>
      <c r="F20" s="158">
        <v>8.2235692046712252</v>
      </c>
      <c r="G20" s="158">
        <v>6.7616584244866154</v>
      </c>
      <c r="H20" s="158">
        <v>6.2814634379328451</v>
      </c>
      <c r="I20" s="158">
        <v>5.6948235960017355</v>
      </c>
      <c r="J20" s="169">
        <v>7.1299516147541651</v>
      </c>
      <c r="K20" s="179">
        <v>7</v>
      </c>
      <c r="L20" s="156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253</v>
      </c>
      <c r="C21" s="158">
        <v>10.387775089029683</v>
      </c>
      <c r="D21" s="158">
        <v>9.2432806759999977</v>
      </c>
      <c r="E21" s="158">
        <v>7.6363657839408452</v>
      </c>
      <c r="F21" s="158">
        <v>7.2949179582206494</v>
      </c>
      <c r="G21" s="158">
        <v>6.5992408199887951</v>
      </c>
      <c r="H21" s="158">
        <v>6.388948770989952</v>
      </c>
      <c r="I21" s="158">
        <v>8.654949443540799</v>
      </c>
      <c r="J21" s="169">
        <v>7.0742476750254308</v>
      </c>
      <c r="K21" s="179">
        <v>8</v>
      </c>
      <c r="L21" s="156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248</v>
      </c>
      <c r="C22" s="158">
        <v>6.446079118621685</v>
      </c>
      <c r="D22" s="158">
        <v>6.8870953630000002</v>
      </c>
      <c r="E22" s="158">
        <v>5.6896747138161619</v>
      </c>
      <c r="F22" s="158">
        <v>6.4053050974866306</v>
      </c>
      <c r="G22" s="158">
        <v>5.706082951022406</v>
      </c>
      <c r="H22" s="158">
        <v>4.4652580405861926</v>
      </c>
      <c r="I22" s="158">
        <v>5.8317729703728487</v>
      </c>
      <c r="J22" s="169">
        <v>6.8705249126329999</v>
      </c>
      <c r="K22" s="179">
        <v>9</v>
      </c>
      <c r="L22" s="156"/>
    </row>
    <row r="23" spans="1:26" x14ac:dyDescent="0.25">
      <c r="A23" s="15"/>
      <c r="B23" s="11" t="s">
        <v>247</v>
      </c>
      <c r="C23" s="158">
        <v>6.6050239123791252</v>
      </c>
      <c r="D23" s="158">
        <v>5.0243598269999996</v>
      </c>
      <c r="E23" s="158">
        <v>6.6192626309273317</v>
      </c>
      <c r="F23" s="158">
        <v>5.8861038684563356</v>
      </c>
      <c r="G23" s="158">
        <v>5.8243739531239891</v>
      </c>
      <c r="H23" s="158">
        <v>5.4530868581356868</v>
      </c>
      <c r="I23" s="158">
        <v>5.0712228099061196</v>
      </c>
      <c r="J23" s="169">
        <v>6.3475176234779154</v>
      </c>
      <c r="K23" s="179">
        <v>10</v>
      </c>
      <c r="L23" s="156"/>
    </row>
    <row r="24" spans="1:26" x14ac:dyDescent="0.25">
      <c r="A24" s="15"/>
      <c r="B24" s="11" t="s">
        <v>260</v>
      </c>
      <c r="C24" s="158">
        <v>4.6947980765445347</v>
      </c>
      <c r="D24" s="158">
        <v>9.5300667110000017</v>
      </c>
      <c r="E24" s="158">
        <v>6.8374127126640403</v>
      </c>
      <c r="F24" s="158">
        <v>7.1970163929069519</v>
      </c>
      <c r="G24" s="158">
        <v>6.4988874986902641</v>
      </c>
      <c r="H24" s="158">
        <v>6.3976678364209985</v>
      </c>
      <c r="I24" s="158">
        <v>4.7786444981390623</v>
      </c>
      <c r="J24" s="169">
        <v>6.1893065605524562</v>
      </c>
      <c r="K24" s="179">
        <v>11</v>
      </c>
      <c r="L24" s="156"/>
      <c r="N24" s="18"/>
      <c r="O24" s="22"/>
    </row>
    <row r="25" spans="1:26" x14ac:dyDescent="0.25">
      <c r="A25" s="15"/>
      <c r="B25" s="12" t="s">
        <v>185</v>
      </c>
      <c r="C25" s="167">
        <v>6.1961769127580952</v>
      </c>
      <c r="D25" s="167">
        <v>5.9431737910000004</v>
      </c>
      <c r="E25" s="167">
        <v>5.8936343282300392</v>
      </c>
      <c r="F25" s="167">
        <v>6.0781162344347308</v>
      </c>
      <c r="G25" s="167">
        <v>5.6199893006756305</v>
      </c>
      <c r="H25" s="167">
        <v>5.1358962253302316</v>
      </c>
      <c r="I25" s="167">
        <v>5.7368255549135299</v>
      </c>
      <c r="J25" s="159">
        <v>6.1009628284124364</v>
      </c>
      <c r="K25" s="179" t="s">
        <v>259</v>
      </c>
      <c r="L25" s="156"/>
      <c r="N25" s="18"/>
      <c r="O25" s="22"/>
    </row>
    <row r="26" spans="1:26" x14ac:dyDescent="0.25">
      <c r="A26" s="15"/>
      <c r="B26" s="11" t="s">
        <v>263</v>
      </c>
      <c r="C26" s="158">
        <v>8.4087769195266002</v>
      </c>
      <c r="D26" s="158">
        <v>8.8559367990000002</v>
      </c>
      <c r="E26" s="158">
        <v>4.4611502401549652</v>
      </c>
      <c r="F26" s="158">
        <v>4.9276291074624883</v>
      </c>
      <c r="G26" s="158">
        <v>7.7049169748246227</v>
      </c>
      <c r="H26" s="158">
        <v>6.4370903620930484</v>
      </c>
      <c r="I26" s="158">
        <v>5.891962604894549</v>
      </c>
      <c r="J26" s="169">
        <v>6.0980366950516212</v>
      </c>
      <c r="K26" s="179">
        <v>12</v>
      </c>
      <c r="L26" s="156"/>
    </row>
    <row r="27" spans="1:26" s="35" customFormat="1" x14ac:dyDescent="0.25">
      <c r="A27" s="61"/>
      <c r="B27" s="11" t="s">
        <v>250</v>
      </c>
      <c r="C27" s="158">
        <v>6.818253804955364</v>
      </c>
      <c r="D27" s="158">
        <v>6.272176136999998</v>
      </c>
      <c r="E27" s="158">
        <v>10.200238450909161</v>
      </c>
      <c r="F27" s="158">
        <v>5.1454316825267821</v>
      </c>
      <c r="G27" s="158">
        <v>5.3872079181765535</v>
      </c>
      <c r="H27" s="158">
        <v>4.6052426561318578</v>
      </c>
      <c r="I27" s="158">
        <v>4.8186719388754211</v>
      </c>
      <c r="J27" s="169">
        <v>5.7757720459477504</v>
      </c>
      <c r="K27" s="179">
        <v>13</v>
      </c>
      <c r="L27" s="171"/>
    </row>
    <row r="28" spans="1:26" x14ac:dyDescent="0.25">
      <c r="A28" s="15"/>
      <c r="B28" s="11" t="s">
        <v>261</v>
      </c>
      <c r="C28" s="158">
        <v>6.3030715958085608</v>
      </c>
      <c r="D28" s="158">
        <v>5.1642835409999996</v>
      </c>
      <c r="E28" s="158">
        <v>3.4839131193365556</v>
      </c>
      <c r="F28" s="158">
        <v>3.8454732567777743</v>
      </c>
      <c r="G28" s="158">
        <v>5.1794761040178052</v>
      </c>
      <c r="H28" s="158">
        <v>6.5248037893895017</v>
      </c>
      <c r="I28" s="158">
        <v>5.5723605925074882</v>
      </c>
      <c r="J28" s="169">
        <v>5.601542713374366</v>
      </c>
      <c r="K28" s="179">
        <v>14</v>
      </c>
      <c r="L28" s="156"/>
    </row>
    <row r="29" spans="1:26" x14ac:dyDescent="0.25">
      <c r="A29" s="15"/>
      <c r="B29" s="11" t="s">
        <v>269</v>
      </c>
      <c r="C29" s="158">
        <v>4.8544474973886</v>
      </c>
      <c r="D29" s="158">
        <v>7.4980758979999997</v>
      </c>
      <c r="E29" s="158">
        <v>5.2491453765135612</v>
      </c>
      <c r="F29" s="158">
        <v>4.0112596762843049</v>
      </c>
      <c r="G29" s="158">
        <v>4.8275564007260803</v>
      </c>
      <c r="H29" s="158">
        <v>4.3703550277162444</v>
      </c>
      <c r="I29" s="158">
        <v>4.5052574631006559</v>
      </c>
      <c r="J29" s="169">
        <v>5.2446369820190704</v>
      </c>
      <c r="K29" s="179">
        <v>15</v>
      </c>
      <c r="L29" s="156"/>
    </row>
    <row r="30" spans="1:26" x14ac:dyDescent="0.25">
      <c r="A30" s="15"/>
      <c r="B30" s="11" t="s">
        <v>254</v>
      </c>
      <c r="C30" s="158">
        <v>5.6071683618394488</v>
      </c>
      <c r="D30" s="158">
        <v>5.5079712409999999</v>
      </c>
      <c r="E30" s="158">
        <v>4.3438167964882304</v>
      </c>
      <c r="F30" s="158">
        <v>4.9218191833417855</v>
      </c>
      <c r="G30" s="158">
        <v>4.9128567991812364</v>
      </c>
      <c r="H30" s="158">
        <v>5.0927635953016681</v>
      </c>
      <c r="I30" s="158">
        <v>5.6532816647850384</v>
      </c>
      <c r="J30" s="169">
        <v>5.2153158132757156</v>
      </c>
      <c r="K30" s="179">
        <v>16</v>
      </c>
      <c r="L30" s="156"/>
    </row>
    <row r="31" spans="1:26" x14ac:dyDescent="0.25">
      <c r="A31" s="15"/>
      <c r="B31" s="11" t="s">
        <v>256</v>
      </c>
      <c r="C31" s="158">
        <v>8.7962909330265635</v>
      </c>
      <c r="D31" s="158">
        <v>6.859725768999998</v>
      </c>
      <c r="E31" s="158">
        <v>9.0380006846970229</v>
      </c>
      <c r="F31" s="158">
        <v>8.487151503439625</v>
      </c>
      <c r="G31" s="158">
        <v>10.863081454585876</v>
      </c>
      <c r="H31" s="158">
        <v>7.1120192972482972</v>
      </c>
      <c r="I31" s="158">
        <v>4.9959575823484998</v>
      </c>
      <c r="J31" s="169">
        <v>3.578357105904959</v>
      </c>
      <c r="K31" s="179">
        <v>17</v>
      </c>
      <c r="L31" s="156"/>
    </row>
    <row r="32" spans="1:26" x14ac:dyDescent="0.25">
      <c r="A32" s="15"/>
      <c r="B32" s="11" t="s">
        <v>266</v>
      </c>
      <c r="C32" s="158">
        <v>6.5418267197357007</v>
      </c>
      <c r="D32" s="158">
        <v>3.6097684230000007</v>
      </c>
      <c r="E32" s="158">
        <v>6.3057249486443183</v>
      </c>
      <c r="F32" s="158">
        <v>3.7930085911380087</v>
      </c>
      <c r="G32" s="158">
        <v>7.7562693291639215</v>
      </c>
      <c r="H32" s="158">
        <v>4.0534239453755152</v>
      </c>
      <c r="I32" s="158">
        <v>3.0311932279386196</v>
      </c>
      <c r="J32" s="169">
        <v>3.2133086723785294</v>
      </c>
      <c r="K32" s="179">
        <v>18</v>
      </c>
      <c r="L32" s="156"/>
    </row>
    <row r="33" spans="1:14" x14ac:dyDescent="0.25">
      <c r="A33" s="15"/>
      <c r="B33" s="11" t="s">
        <v>268</v>
      </c>
      <c r="C33" s="158">
        <v>2.8016941935537849</v>
      </c>
      <c r="D33" s="158">
        <v>4.8190801690000002</v>
      </c>
      <c r="E33" s="158">
        <v>5.8681218007729292</v>
      </c>
      <c r="F33" s="158">
        <v>4.09644705390917</v>
      </c>
      <c r="G33" s="158">
        <v>5.6650873475623618</v>
      </c>
      <c r="H33" s="158">
        <v>4.6837850689491196</v>
      </c>
      <c r="I33" s="158">
        <v>4.3275623724573755</v>
      </c>
      <c r="J33" s="169">
        <v>3.1634649059117974</v>
      </c>
      <c r="K33" s="179">
        <v>19</v>
      </c>
      <c r="L33" s="156"/>
    </row>
    <row r="34" spans="1:14" x14ac:dyDescent="0.25">
      <c r="A34" s="15"/>
      <c r="B34" s="11" t="s">
        <v>267</v>
      </c>
      <c r="C34" s="158">
        <v>8.6533419549789343</v>
      </c>
      <c r="D34" s="158">
        <v>3.6445353579999993</v>
      </c>
      <c r="E34" s="158">
        <v>3.0783560367912441</v>
      </c>
      <c r="F34" s="158">
        <v>3.4970344366181303</v>
      </c>
      <c r="G34" s="158">
        <v>4.3054185763183836</v>
      </c>
      <c r="H34" s="158">
        <v>2.5489246593641477</v>
      </c>
      <c r="I34" s="158">
        <v>3.1525591058785394</v>
      </c>
      <c r="J34" s="169">
        <v>2.9800205783435967</v>
      </c>
      <c r="K34" s="179">
        <v>20</v>
      </c>
      <c r="L34" s="156"/>
    </row>
    <row r="35" spans="1:14" x14ac:dyDescent="0.25">
      <c r="A35" s="15"/>
      <c r="B35" s="11" t="s">
        <v>257</v>
      </c>
      <c r="C35" s="158">
        <v>4.8017095173412851</v>
      </c>
      <c r="D35" s="158">
        <v>5.5730852039999998</v>
      </c>
      <c r="E35" s="158">
        <v>5.4575030500203363</v>
      </c>
      <c r="F35" s="158">
        <v>3.8163157663399425</v>
      </c>
      <c r="G35" s="158">
        <v>4.121793384869556</v>
      </c>
      <c r="H35" s="158">
        <v>3.6336117117903002</v>
      </c>
      <c r="I35" s="158">
        <v>3.4945471635978809</v>
      </c>
      <c r="J35" s="169">
        <v>2.866467211925293</v>
      </c>
      <c r="K35" s="179">
        <v>21</v>
      </c>
      <c r="L35" s="156"/>
    </row>
    <row r="36" spans="1:14" x14ac:dyDescent="0.25">
      <c r="A36" s="15"/>
      <c r="B36" s="11" t="s">
        <v>251</v>
      </c>
      <c r="C36" s="158">
        <v>2.2187665875191995</v>
      </c>
      <c r="D36" s="158">
        <v>2.9936936770000009</v>
      </c>
      <c r="E36" s="158">
        <v>3.8449851235911496</v>
      </c>
      <c r="F36" s="158">
        <v>3.6833413360105927</v>
      </c>
      <c r="G36" s="158">
        <v>1.7781066922344999</v>
      </c>
      <c r="H36" s="158">
        <v>3.9456458585021026</v>
      </c>
      <c r="I36" s="158">
        <v>2.8065652273987358</v>
      </c>
      <c r="J36" s="169">
        <v>2.8622106140953179</v>
      </c>
      <c r="K36" s="179">
        <v>22</v>
      </c>
      <c r="L36" s="156"/>
    </row>
    <row r="37" spans="1:14" ht="14.25" customHeight="1" x14ac:dyDescent="0.25">
      <c r="A37" s="15"/>
      <c r="B37" s="11" t="s">
        <v>255</v>
      </c>
      <c r="C37" s="158">
        <v>3.4847655564588695</v>
      </c>
      <c r="D37" s="158">
        <v>3.0806452850000001</v>
      </c>
      <c r="E37" s="158">
        <v>3.2127933315571404</v>
      </c>
      <c r="F37" s="158">
        <v>5.4929215482592388</v>
      </c>
      <c r="G37" s="158">
        <v>3.1270610357249522</v>
      </c>
      <c r="H37" s="158">
        <v>1.9475830326101184</v>
      </c>
      <c r="I37" s="158">
        <v>2.7927713028529975</v>
      </c>
      <c r="J37" s="169">
        <v>1.9138534661932829</v>
      </c>
      <c r="K37" s="179">
        <v>23</v>
      </c>
      <c r="L37" s="156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4" x14ac:dyDescent="0.25">
      <c r="A39" s="15"/>
      <c r="B39" s="11"/>
      <c r="C39" s="236" t="s">
        <v>134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'Subem obje Insuficiencia horas 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'Subem obje Insuficiencia horas '!B56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</row>
    <row r="6" spans="1:2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</row>
    <row r="8" spans="1:25" x14ac:dyDescent="0.25">
      <c r="A8" s="15"/>
      <c r="B8" s="103"/>
      <c r="C8" s="238" t="s">
        <v>100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25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6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185" t="s">
        <v>123</v>
      </c>
      <c r="L11" s="156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224">
        <v>2020</v>
      </c>
      <c r="K12" s="2"/>
      <c r="L12" s="156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6"/>
      <c r="M13" s="143"/>
      <c r="N13" s="18"/>
      <c r="O13" s="18"/>
      <c r="P13" s="18"/>
      <c r="Q13" s="18"/>
      <c r="R13" s="18"/>
      <c r="S13" s="18"/>
      <c r="T13" s="18"/>
      <c r="U13" s="18"/>
      <c r="V13" s="143"/>
      <c r="W13" s="143"/>
      <c r="X13" s="143"/>
      <c r="Y13" s="18"/>
    </row>
    <row r="14" spans="1:25" x14ac:dyDescent="0.25">
      <c r="A14" s="15"/>
      <c r="B14" s="11" t="s">
        <v>264</v>
      </c>
      <c r="C14" s="158">
        <v>12.161143612805548</v>
      </c>
      <c r="D14" s="158">
        <v>13.421186929999999</v>
      </c>
      <c r="E14" s="158">
        <v>12.805347376949562</v>
      </c>
      <c r="F14" s="158">
        <v>12.458995562659457</v>
      </c>
      <c r="G14" s="158">
        <v>14.155202199160184</v>
      </c>
      <c r="H14" s="158">
        <v>15.614419252249697</v>
      </c>
      <c r="I14" s="158">
        <v>16.418730333118464</v>
      </c>
      <c r="J14" s="169">
        <v>15.209081886005798</v>
      </c>
      <c r="K14" s="179">
        <v>1</v>
      </c>
      <c r="L14" s="156"/>
      <c r="M14" s="143"/>
      <c r="N14" s="18"/>
      <c r="O14" s="55"/>
      <c r="P14" s="18"/>
      <c r="Q14" s="18"/>
      <c r="R14" s="18"/>
      <c r="S14" s="18"/>
      <c r="T14" s="18"/>
      <c r="U14" s="18"/>
      <c r="V14" s="143"/>
      <c r="W14" s="143"/>
      <c r="X14" s="143"/>
      <c r="Y14" s="18"/>
    </row>
    <row r="15" spans="1:25" x14ac:dyDescent="0.25">
      <c r="A15" s="15"/>
      <c r="B15" s="11" t="s">
        <v>249</v>
      </c>
      <c r="C15" s="158">
        <v>8.3934814070449644</v>
      </c>
      <c r="D15" s="158">
        <v>7.0307184849999986</v>
      </c>
      <c r="E15" s="158">
        <v>10.87973192978054</v>
      </c>
      <c r="F15" s="158">
        <v>12.175663980746888</v>
      </c>
      <c r="G15" s="158">
        <v>8.8724326494939127</v>
      </c>
      <c r="H15" s="158">
        <v>11.628115639435311</v>
      </c>
      <c r="I15" s="158">
        <v>11.093821837578048</v>
      </c>
      <c r="J15" s="169">
        <v>11.650622763216539</v>
      </c>
      <c r="K15" s="179">
        <v>2</v>
      </c>
      <c r="L15" s="156"/>
      <c r="M15" s="14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43"/>
      <c r="W15" s="143"/>
      <c r="X15" s="143"/>
      <c r="Y15" s="18"/>
    </row>
    <row r="16" spans="1:25" x14ac:dyDescent="0.25">
      <c r="A16" s="15"/>
      <c r="B16" s="11" t="s">
        <v>265</v>
      </c>
      <c r="C16" s="158">
        <v>7.516417447287453</v>
      </c>
      <c r="D16" s="158">
        <v>8.2351044859999991</v>
      </c>
      <c r="E16" s="158">
        <v>5.9986037951386724</v>
      </c>
      <c r="F16" s="158">
        <v>10.304423319550798</v>
      </c>
      <c r="G16" s="158">
        <v>14.004467653172352</v>
      </c>
      <c r="H16" s="158">
        <v>7.250789508262085</v>
      </c>
      <c r="I16" s="158">
        <v>11.28739004220447</v>
      </c>
      <c r="J16" s="169">
        <v>11.642253348482638</v>
      </c>
      <c r="K16" s="179">
        <v>3</v>
      </c>
      <c r="L16" s="156"/>
      <c r="M16" s="143"/>
      <c r="N16" s="18" t="s">
        <v>2</v>
      </c>
      <c r="O16" s="78">
        <v>9.675284993</v>
      </c>
      <c r="P16" s="78">
        <v>9.115583025692791</v>
      </c>
      <c r="Q16" s="78">
        <v>8.2356050178339295</v>
      </c>
      <c r="R16" s="78">
        <v>6.5299833614150415</v>
      </c>
      <c r="S16" s="78">
        <v>6.2448331193721236</v>
      </c>
      <c r="T16" s="78">
        <v>8.0680657387441297</v>
      </c>
      <c r="U16" s="78">
        <v>8.8423274403653309</v>
      </c>
      <c r="V16" s="143"/>
      <c r="W16" s="143"/>
      <c r="X16" s="143"/>
      <c r="Y16" s="18"/>
    </row>
    <row r="17" spans="1:25" x14ac:dyDescent="0.25">
      <c r="A17" s="15"/>
      <c r="B17" s="11" t="s">
        <v>252</v>
      </c>
      <c r="C17" s="158">
        <v>11.858797894653348</v>
      </c>
      <c r="D17" s="158">
        <v>12.469768780000001</v>
      </c>
      <c r="E17" s="158">
        <v>6.5665234276449942</v>
      </c>
      <c r="F17" s="158">
        <v>8.5984997581163807</v>
      </c>
      <c r="G17" s="158">
        <v>11.587638945318631</v>
      </c>
      <c r="H17" s="158">
        <v>12.688199727447602</v>
      </c>
      <c r="I17" s="158">
        <v>10.04670608652556</v>
      </c>
      <c r="J17" s="169">
        <v>11.029819562535984</v>
      </c>
      <c r="K17" s="179">
        <v>4</v>
      </c>
      <c r="L17" s="156"/>
      <c r="M17" s="143"/>
      <c r="N17" s="18" t="s">
        <v>185</v>
      </c>
      <c r="O17" s="78">
        <v>8.8898186369999976</v>
      </c>
      <c r="P17" s="78">
        <v>8.4967435974414691</v>
      </c>
      <c r="Q17" s="78">
        <v>8.6983415793217524</v>
      </c>
      <c r="R17" s="78">
        <v>7.8806079137911649</v>
      </c>
      <c r="S17" s="78">
        <v>7.6047327022063103</v>
      </c>
      <c r="T17" s="78">
        <v>8.6170509923976741</v>
      </c>
      <c r="U17" s="78">
        <v>9.1318198382508733</v>
      </c>
      <c r="V17" s="143"/>
      <c r="W17" s="143"/>
      <c r="X17" s="143"/>
      <c r="Y17" s="18"/>
    </row>
    <row r="18" spans="1:25" x14ac:dyDescent="0.25">
      <c r="A18" s="15"/>
      <c r="B18" s="11" t="s">
        <v>260</v>
      </c>
      <c r="C18" s="158">
        <v>10.9721691850553</v>
      </c>
      <c r="D18" s="158">
        <v>14.488158370000004</v>
      </c>
      <c r="E18" s="158">
        <v>13.430321802741672</v>
      </c>
      <c r="F18" s="158">
        <v>11.235758132958251</v>
      </c>
      <c r="G18" s="158">
        <v>10.468606507362232</v>
      </c>
      <c r="H18" s="158">
        <v>9.9584456808669941</v>
      </c>
      <c r="I18" s="158">
        <v>8.3680799777005248</v>
      </c>
      <c r="J18" s="169">
        <v>10.70613161489079</v>
      </c>
      <c r="K18" s="179">
        <v>5</v>
      </c>
      <c r="L18" s="156"/>
      <c r="M18" s="143"/>
      <c r="N18" s="227"/>
      <c r="O18" s="226"/>
      <c r="P18" s="226"/>
      <c r="Q18" s="226"/>
      <c r="R18" s="226"/>
      <c r="S18" s="226"/>
      <c r="T18" s="226"/>
      <c r="U18" s="226"/>
      <c r="V18" s="143"/>
      <c r="W18" s="143"/>
      <c r="X18" s="143"/>
      <c r="Y18" s="18"/>
    </row>
    <row r="19" spans="1:25" x14ac:dyDescent="0.25">
      <c r="A19" s="15"/>
      <c r="B19" s="11" t="s">
        <v>248</v>
      </c>
      <c r="C19" s="158">
        <v>10.112325963056001</v>
      </c>
      <c r="D19" s="158">
        <v>10.518198359999998</v>
      </c>
      <c r="E19" s="158">
        <v>9.1846835409833503</v>
      </c>
      <c r="F19" s="158">
        <v>9.3975435121366182</v>
      </c>
      <c r="G19" s="158">
        <v>8.2687619991122983</v>
      </c>
      <c r="H19" s="158">
        <v>7.4612937921893696</v>
      </c>
      <c r="I19" s="158">
        <v>9.4097274865033569</v>
      </c>
      <c r="J19" s="169">
        <v>9.955883819367795</v>
      </c>
      <c r="K19" s="179">
        <v>6</v>
      </c>
      <c r="L19" s="156"/>
      <c r="M19" s="143"/>
      <c r="N19" s="227"/>
      <c r="O19" s="226"/>
      <c r="P19" s="226"/>
      <c r="Q19" s="226"/>
      <c r="R19" s="226"/>
      <c r="S19" s="226"/>
      <c r="T19" s="226"/>
      <c r="U19" s="226"/>
      <c r="V19" s="143"/>
      <c r="W19" s="143"/>
      <c r="X19" s="143"/>
      <c r="Y19" s="18"/>
    </row>
    <row r="20" spans="1:25" x14ac:dyDescent="0.25">
      <c r="A20" s="15"/>
      <c r="B20" s="11" t="s">
        <v>258</v>
      </c>
      <c r="C20" s="158">
        <v>7.2468836325381938</v>
      </c>
      <c r="D20" s="158">
        <v>4.9085847070000002</v>
      </c>
      <c r="E20" s="158">
        <v>3.0500789598612639</v>
      </c>
      <c r="F20" s="158">
        <v>4.6502644445127777</v>
      </c>
      <c r="G20" s="158">
        <v>5.3882840162847661</v>
      </c>
      <c r="H20" s="158">
        <v>6.308212744778861</v>
      </c>
      <c r="I20" s="158">
        <v>7.8514323050494097</v>
      </c>
      <c r="J20" s="169">
        <v>9.266561296531064</v>
      </c>
      <c r="K20" s="179">
        <v>7</v>
      </c>
      <c r="L20" s="156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256</v>
      </c>
      <c r="C21" s="158">
        <v>14.15552247541665</v>
      </c>
      <c r="D21" s="158">
        <v>13.07802221</v>
      </c>
      <c r="E21" s="158">
        <v>14.83245204281466</v>
      </c>
      <c r="F21" s="158">
        <v>14.717599185197972</v>
      </c>
      <c r="G21" s="158">
        <v>14.70085153418178</v>
      </c>
      <c r="H21" s="158">
        <v>11.405964324673128</v>
      </c>
      <c r="I21" s="158">
        <v>8.5317703772306857</v>
      </c>
      <c r="J21" s="169">
        <v>9.1328862119084615</v>
      </c>
      <c r="K21" s="179">
        <v>8</v>
      </c>
      <c r="L21" s="156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2" t="s">
        <v>185</v>
      </c>
      <c r="C22" s="167">
        <v>9.2719639451392002</v>
      </c>
      <c r="D22" s="167">
        <v>8.8898186369999976</v>
      </c>
      <c r="E22" s="167">
        <v>8.4967435974414691</v>
      </c>
      <c r="F22" s="167">
        <v>8.6983415793217524</v>
      </c>
      <c r="G22" s="167">
        <v>7.8806079137911649</v>
      </c>
      <c r="H22" s="167">
        <v>7.6047327022063103</v>
      </c>
      <c r="I22" s="167">
        <v>8.6170509923976741</v>
      </c>
      <c r="J22" s="159">
        <v>9.1318198382508733</v>
      </c>
      <c r="K22" s="179" t="s">
        <v>259</v>
      </c>
      <c r="L22" s="186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2" t="s">
        <v>2</v>
      </c>
      <c r="C23" s="159">
        <v>9.8310549017520987</v>
      </c>
      <c r="D23" s="159">
        <v>9.675284993</v>
      </c>
      <c r="E23" s="159">
        <v>9.115583025692791</v>
      </c>
      <c r="F23" s="159">
        <v>8.2356050178339295</v>
      </c>
      <c r="G23" s="159">
        <v>6.5299833614150415</v>
      </c>
      <c r="H23" s="159">
        <v>6.2448331193721236</v>
      </c>
      <c r="I23" s="159">
        <v>8.0680657387441297</v>
      </c>
      <c r="J23" s="159">
        <v>8.8423274403653309</v>
      </c>
      <c r="K23" s="176">
        <v>9</v>
      </c>
      <c r="L23" s="171"/>
    </row>
    <row r="24" spans="1:25" x14ac:dyDescent="0.25">
      <c r="A24" s="15"/>
      <c r="B24" s="11" t="s">
        <v>262</v>
      </c>
      <c r="C24" s="158">
        <v>13.989971903216</v>
      </c>
      <c r="D24" s="158">
        <v>12.54479368</v>
      </c>
      <c r="E24" s="158">
        <v>10.824369563826751</v>
      </c>
      <c r="F24" s="158">
        <v>12.807069057275516</v>
      </c>
      <c r="G24" s="158">
        <v>11.4006526737373</v>
      </c>
      <c r="H24" s="158">
        <v>9.2449247288867191</v>
      </c>
      <c r="I24" s="158">
        <v>9.9910143669167191</v>
      </c>
      <c r="J24" s="159">
        <v>8.7230052628395125</v>
      </c>
      <c r="K24" s="179">
        <v>10</v>
      </c>
      <c r="L24" s="156"/>
      <c r="O24" s="142"/>
    </row>
    <row r="25" spans="1:25" x14ac:dyDescent="0.25">
      <c r="A25" s="15"/>
      <c r="B25" s="11" t="s">
        <v>247</v>
      </c>
      <c r="C25" s="158">
        <v>9.5582068446965192</v>
      </c>
      <c r="D25" s="158">
        <v>6.662894183999998</v>
      </c>
      <c r="E25" s="158">
        <v>8.7816629232146415</v>
      </c>
      <c r="F25" s="158">
        <v>7.9091736611024848</v>
      </c>
      <c r="G25" s="158">
        <v>7.6093858554769502</v>
      </c>
      <c r="H25" s="158">
        <v>7.0482561940913557</v>
      </c>
      <c r="I25" s="158">
        <v>6.9034704397566706</v>
      </c>
      <c r="J25" s="159">
        <v>8.5574789607099806</v>
      </c>
      <c r="K25" s="179">
        <v>11</v>
      </c>
      <c r="L25" s="156"/>
      <c r="N25" s="18"/>
      <c r="O25" s="22"/>
    </row>
    <row r="26" spans="1:25" x14ac:dyDescent="0.25">
      <c r="A26" s="15"/>
      <c r="B26" s="11" t="s">
        <v>250</v>
      </c>
      <c r="C26" s="158">
        <v>7.847704965877651</v>
      </c>
      <c r="D26" s="158">
        <v>7.7656707569999988</v>
      </c>
      <c r="E26" s="158">
        <v>11.319848399503282</v>
      </c>
      <c r="F26" s="158">
        <v>6.7466902417729679</v>
      </c>
      <c r="G26" s="158">
        <v>7.1891364542062641</v>
      </c>
      <c r="H26" s="158">
        <v>6.2928384335341043</v>
      </c>
      <c r="I26" s="158">
        <v>6.5150648497166017</v>
      </c>
      <c r="J26" s="159">
        <v>8.4985956501135149</v>
      </c>
      <c r="K26" s="179">
        <v>12</v>
      </c>
      <c r="L26" s="156"/>
    </row>
    <row r="27" spans="1:25" x14ac:dyDescent="0.25">
      <c r="A27" s="15"/>
      <c r="B27" s="11" t="s">
        <v>253</v>
      </c>
      <c r="C27" s="158">
        <v>15.579806837955495</v>
      </c>
      <c r="D27" s="158">
        <v>12.81646375</v>
      </c>
      <c r="E27" s="158">
        <v>12.904963265691812</v>
      </c>
      <c r="F27" s="158">
        <v>11.184928422104568</v>
      </c>
      <c r="G27" s="158">
        <v>9.6655981738768624</v>
      </c>
      <c r="H27" s="158">
        <v>7.4662532508336383</v>
      </c>
      <c r="I27" s="158">
        <v>9.3652960656402886</v>
      </c>
      <c r="J27" s="159">
        <v>8.4819785912349612</v>
      </c>
      <c r="K27" s="179">
        <v>13</v>
      </c>
      <c r="L27" s="156"/>
    </row>
    <row r="28" spans="1:25" x14ac:dyDescent="0.25">
      <c r="A28" s="15"/>
      <c r="B28" s="11" t="s">
        <v>263</v>
      </c>
      <c r="C28" s="158">
        <v>13.370086786604952</v>
      </c>
      <c r="D28" s="158">
        <v>11.020093640000001</v>
      </c>
      <c r="E28" s="158">
        <v>10.605032383035638</v>
      </c>
      <c r="F28" s="158">
        <v>9.9909398271937739</v>
      </c>
      <c r="G28" s="158">
        <v>11.818422360328611</v>
      </c>
      <c r="H28" s="158">
        <v>8.6148060599548728</v>
      </c>
      <c r="I28" s="158">
        <v>8.1016347064016294</v>
      </c>
      <c r="J28" s="169">
        <v>8.0664394097229906</v>
      </c>
      <c r="K28" s="179">
        <v>14</v>
      </c>
      <c r="L28" s="156"/>
    </row>
    <row r="29" spans="1:25" x14ac:dyDescent="0.25">
      <c r="A29" s="15"/>
      <c r="B29" s="11" t="s">
        <v>254</v>
      </c>
      <c r="C29" s="158">
        <v>9.6114871987666959</v>
      </c>
      <c r="D29" s="158">
        <v>8.7001273260000005</v>
      </c>
      <c r="E29" s="158">
        <v>8.7411770205207286</v>
      </c>
      <c r="F29" s="158">
        <v>7.3167372939129649</v>
      </c>
      <c r="G29" s="158">
        <v>7.8444511194805795</v>
      </c>
      <c r="H29" s="158">
        <v>7.3437846280485859</v>
      </c>
      <c r="I29" s="158">
        <v>8.6687212034296515</v>
      </c>
      <c r="J29" s="169">
        <v>7.8565147480026116</v>
      </c>
      <c r="K29" s="179">
        <v>15</v>
      </c>
      <c r="L29" s="156"/>
    </row>
    <row r="30" spans="1:25" x14ac:dyDescent="0.25">
      <c r="A30" s="15"/>
      <c r="B30" s="11" t="s">
        <v>269</v>
      </c>
      <c r="C30" s="158">
        <v>7.4626027920631008</v>
      </c>
      <c r="D30" s="158">
        <v>8.1000976850000015</v>
      </c>
      <c r="E30" s="158">
        <v>6.6896696165820009</v>
      </c>
      <c r="F30" s="158">
        <v>5.5548212633556844</v>
      </c>
      <c r="G30" s="158">
        <v>5.8561673437635049</v>
      </c>
      <c r="H30" s="158">
        <v>5.4365264647131299</v>
      </c>
      <c r="I30" s="158">
        <v>5.5449589390744682</v>
      </c>
      <c r="J30" s="169">
        <v>6.7919603415112491</v>
      </c>
      <c r="K30" s="179">
        <v>16</v>
      </c>
      <c r="L30" s="156"/>
    </row>
    <row r="31" spans="1:25" x14ac:dyDescent="0.25">
      <c r="A31" s="15"/>
      <c r="B31" s="11" t="s">
        <v>261</v>
      </c>
      <c r="C31" s="158">
        <v>7.6591737343767372</v>
      </c>
      <c r="D31" s="158">
        <v>6.3279586249999999</v>
      </c>
      <c r="E31" s="158">
        <v>4.9298205886829436</v>
      </c>
      <c r="F31" s="158">
        <v>4.6510761550855424</v>
      </c>
      <c r="G31" s="158">
        <v>6.0232297645542925</v>
      </c>
      <c r="H31" s="158">
        <v>6.9482393590026179</v>
      </c>
      <c r="I31" s="158">
        <v>6.965491773008905</v>
      </c>
      <c r="J31" s="169">
        <v>6.6107678581292912</v>
      </c>
      <c r="K31" s="179">
        <v>17</v>
      </c>
      <c r="L31" s="156"/>
    </row>
    <row r="32" spans="1:25" x14ac:dyDescent="0.25">
      <c r="A32" s="15"/>
      <c r="B32" s="11" t="s">
        <v>266</v>
      </c>
      <c r="C32" s="158">
        <v>11.235592133559695</v>
      </c>
      <c r="D32" s="158">
        <v>6.2744579030000018</v>
      </c>
      <c r="E32" s="158">
        <v>8.6890588197334875</v>
      </c>
      <c r="F32" s="158">
        <v>6.3975940581488882</v>
      </c>
      <c r="G32" s="158">
        <v>10.471148783965758</v>
      </c>
      <c r="H32" s="158">
        <v>7.0464618963142396</v>
      </c>
      <c r="I32" s="158">
        <v>9.426771288315102</v>
      </c>
      <c r="J32" s="169">
        <v>5.9124467410960397</v>
      </c>
      <c r="K32" s="179">
        <v>18</v>
      </c>
      <c r="L32" s="156"/>
    </row>
    <row r="33" spans="1:14" x14ac:dyDescent="0.25">
      <c r="A33" s="15"/>
      <c r="B33" s="11" t="s">
        <v>255</v>
      </c>
      <c r="C33" s="158">
        <v>8.2367661416183111</v>
      </c>
      <c r="D33" s="158">
        <v>4.7653783089999999</v>
      </c>
      <c r="E33" s="158">
        <v>8.2760280532580062</v>
      </c>
      <c r="F33" s="158">
        <v>9.5135720407263822</v>
      </c>
      <c r="G33" s="158">
        <v>7.3987799670835699</v>
      </c>
      <c r="H33" s="158">
        <v>5.5962595056612798</v>
      </c>
      <c r="I33" s="158">
        <v>6.3368397810967272</v>
      </c>
      <c r="J33" s="169">
        <v>5.3252594942303775</v>
      </c>
      <c r="K33" s="179">
        <v>19</v>
      </c>
      <c r="L33" s="156"/>
    </row>
    <row r="34" spans="1:14" x14ac:dyDescent="0.25">
      <c r="A34" s="15"/>
      <c r="B34" s="11" t="s">
        <v>268</v>
      </c>
      <c r="C34" s="158">
        <v>7.202964781938995</v>
      </c>
      <c r="D34" s="158">
        <v>8.9803601059999991</v>
      </c>
      <c r="E34" s="158">
        <v>11.974170480167571</v>
      </c>
      <c r="F34" s="158">
        <v>8.3896869415887334</v>
      </c>
      <c r="G34" s="158">
        <v>8.0859016214544894</v>
      </c>
      <c r="H34" s="158">
        <v>7.0088552741366756</v>
      </c>
      <c r="I34" s="158">
        <v>7.0638316547078315</v>
      </c>
      <c r="J34" s="169">
        <v>5.277139513628482</v>
      </c>
      <c r="K34" s="179">
        <v>20</v>
      </c>
      <c r="L34" s="156"/>
    </row>
    <row r="35" spans="1:14" x14ac:dyDescent="0.25">
      <c r="A35" s="15"/>
      <c r="B35" s="11" t="s">
        <v>251</v>
      </c>
      <c r="C35" s="158">
        <v>5.3297111015788126</v>
      </c>
      <c r="D35" s="158">
        <v>7.7830003739999984</v>
      </c>
      <c r="E35" s="158">
        <v>6.3522229355384754</v>
      </c>
      <c r="F35" s="158">
        <v>6.8016209059030643</v>
      </c>
      <c r="G35" s="158">
        <v>3.2694502065234432</v>
      </c>
      <c r="H35" s="158">
        <v>5.2793120511414564</v>
      </c>
      <c r="I35" s="158">
        <v>7.5485204642214496</v>
      </c>
      <c r="J35" s="169">
        <v>4.8430342939260953</v>
      </c>
      <c r="K35" s="179">
        <v>21</v>
      </c>
      <c r="L35" s="156"/>
    </row>
    <row r="36" spans="1:14" x14ac:dyDescent="0.25">
      <c r="A36" s="15"/>
      <c r="B36" s="11" t="s">
        <v>257</v>
      </c>
      <c r="C36" s="158">
        <v>6.7090058215500594</v>
      </c>
      <c r="D36" s="158">
        <v>7.2941779359999996</v>
      </c>
      <c r="E36" s="158">
        <v>6.1094498799926633</v>
      </c>
      <c r="F36" s="158">
        <v>4.3376429293531844</v>
      </c>
      <c r="G36" s="158">
        <v>4.9663184105508842</v>
      </c>
      <c r="H36" s="158">
        <v>4.2583180676647876</v>
      </c>
      <c r="I36" s="158">
        <v>4.5897503940557529</v>
      </c>
      <c r="J36" s="169">
        <v>3.957447596817369</v>
      </c>
      <c r="K36" s="179">
        <v>22</v>
      </c>
      <c r="L36" s="156"/>
    </row>
    <row r="37" spans="1:14" ht="14.25" customHeight="1" x14ac:dyDescent="0.25">
      <c r="A37" s="15"/>
      <c r="B37" s="11" t="s">
        <v>267</v>
      </c>
      <c r="C37" s="158">
        <v>9.8698770895151053</v>
      </c>
      <c r="D37" s="158">
        <v>4.7998386609999999</v>
      </c>
      <c r="E37" s="158">
        <v>3.5277680754453367</v>
      </c>
      <c r="F37" s="158">
        <v>4.6178595322754052</v>
      </c>
      <c r="G37" s="158">
        <v>4.5722863607356254</v>
      </c>
      <c r="H37" s="158">
        <v>3.3253740315255143</v>
      </c>
      <c r="I37" s="158">
        <v>3.321275169268628</v>
      </c>
      <c r="J37" s="169">
        <v>3.09135863138658</v>
      </c>
      <c r="K37" s="179">
        <v>23</v>
      </c>
      <c r="L37" s="156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6"/>
    </row>
    <row r="39" spans="1:14" x14ac:dyDescent="0.25">
      <c r="A39" s="15"/>
      <c r="B39" s="11"/>
      <c r="C39" s="236" t="s">
        <v>133</v>
      </c>
      <c r="D39" s="236"/>
      <c r="E39" s="236"/>
      <c r="F39" s="236"/>
      <c r="G39" s="236"/>
      <c r="H39" s="236"/>
      <c r="I39" s="236"/>
      <c r="J39" s="236"/>
      <c r="K39" s="236"/>
      <c r="L39" s="156"/>
      <c r="N39" s="9" t="s">
        <v>259</v>
      </c>
    </row>
    <row r="40" spans="1:14" x14ac:dyDescent="0.25">
      <c r="A40" s="15"/>
      <c r="B40" s="11"/>
      <c r="C40" s="236" t="str">
        <f>'Subem obje inadecua competencia'!C40:K40</f>
        <v>Porcentaje, Trimestre móvil 2014 - 2020</v>
      </c>
      <c r="D40" s="236"/>
      <c r="E40" s="236"/>
      <c r="F40" s="236"/>
      <c r="G40" s="236"/>
      <c r="H40" s="236"/>
      <c r="I40" s="236"/>
      <c r="J40" s="236"/>
      <c r="K40" s="236"/>
      <c r="L40" s="156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6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6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6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6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6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6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6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6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6"/>
      <c r="N49" s="9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2"/>
      <c r="L53" s="156"/>
    </row>
    <row r="54" spans="1:14" x14ac:dyDescent="0.25">
      <c r="A54" s="15"/>
      <c r="B54" s="123" t="str">
        <f>'Subem obje inadecua competencia'!B54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77"/>
      <c r="L55" s="178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6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7"/>
      <c r="K1" s="150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55"/>
      <c r="K2" s="150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55"/>
      <c r="K3" s="150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55"/>
      <c r="K4" s="150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55"/>
      <c r="K5" s="150"/>
      <c r="L5" s="41"/>
      <c r="M5" s="11"/>
    </row>
    <row r="6" spans="1:13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5"/>
      <c r="K6" s="150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56"/>
    </row>
    <row r="8" spans="1:13" x14ac:dyDescent="0.25">
      <c r="A8" s="15"/>
      <c r="B8" s="3"/>
      <c r="C8" s="233" t="s">
        <v>82</v>
      </c>
      <c r="D8" s="233"/>
      <c r="E8" s="233"/>
      <c r="F8" s="233"/>
      <c r="G8" s="233"/>
      <c r="H8" s="233"/>
      <c r="I8" s="233"/>
      <c r="J8" s="188"/>
    </row>
    <row r="9" spans="1:13" x14ac:dyDescent="0.25">
      <c r="A9" s="15"/>
      <c r="B9" s="3"/>
      <c r="C9" s="233" t="s">
        <v>245</v>
      </c>
      <c r="D9" s="233"/>
      <c r="E9" s="233"/>
      <c r="F9" s="233"/>
      <c r="G9" s="233"/>
      <c r="H9" s="233"/>
      <c r="I9" s="233"/>
      <c r="J9" s="188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56"/>
    </row>
    <row r="11" spans="1:13" ht="15.75" customHeight="1" x14ac:dyDescent="0.25">
      <c r="A11" s="15"/>
      <c r="B11" s="11"/>
      <c r="C11" s="235" t="s">
        <v>1</v>
      </c>
      <c r="D11" s="235"/>
      <c r="E11" s="235"/>
      <c r="F11" s="235"/>
      <c r="G11" s="240" t="s">
        <v>277</v>
      </c>
      <c r="H11" s="240"/>
      <c r="I11" s="240" t="s">
        <v>278</v>
      </c>
      <c r="J11" s="156"/>
    </row>
    <row r="12" spans="1:13" ht="31.5" x14ac:dyDescent="0.25">
      <c r="A12" s="15"/>
      <c r="B12" s="11"/>
      <c r="C12" s="145">
        <v>2017</v>
      </c>
      <c r="D12" s="145">
        <v>2018</v>
      </c>
      <c r="E12" s="109">
        <v>2019</v>
      </c>
      <c r="F12" s="35">
        <v>2020</v>
      </c>
      <c r="G12" s="57" t="s">
        <v>59</v>
      </c>
      <c r="H12" s="57" t="s">
        <v>60</v>
      </c>
      <c r="I12" s="240"/>
      <c r="J12" s="156"/>
      <c r="M12" s="2"/>
    </row>
    <row r="13" spans="1:1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156"/>
    </row>
    <row r="14" spans="1:13" x14ac:dyDescent="0.25">
      <c r="A14" s="15"/>
      <c r="B14" s="11" t="s">
        <v>4</v>
      </c>
      <c r="C14" s="189">
        <v>8009.5453333333307</v>
      </c>
      <c r="D14" s="189">
        <v>8109.9596666666685</v>
      </c>
      <c r="E14" s="189">
        <v>8209.9766666666692</v>
      </c>
      <c r="F14" s="190">
        <v>8309.7119999999995</v>
      </c>
      <c r="G14" s="158">
        <v>1.2148065382239892</v>
      </c>
      <c r="H14" s="189">
        <v>99.735333333330345</v>
      </c>
      <c r="I14" s="158">
        <v>100</v>
      </c>
      <c r="J14" s="156"/>
    </row>
    <row r="15" spans="1:13" x14ac:dyDescent="0.25">
      <c r="A15" s="15"/>
      <c r="B15" s="11" t="s">
        <v>5</v>
      </c>
      <c r="C15" s="189">
        <v>6566.6396666666669</v>
      </c>
      <c r="D15" s="189">
        <v>6662.932333333335</v>
      </c>
      <c r="E15" s="189">
        <v>6758.741666666665</v>
      </c>
      <c r="F15" s="190">
        <v>6854.3506666666644</v>
      </c>
      <c r="G15" s="158">
        <v>1.4145976383670877</v>
      </c>
      <c r="H15" s="189">
        <v>95.608999999999469</v>
      </c>
      <c r="I15" s="158">
        <v>82.486019571637001</v>
      </c>
      <c r="J15" s="156"/>
      <c r="M15" s="22"/>
    </row>
    <row r="16" spans="1:13" x14ac:dyDescent="0.25">
      <c r="A16" s="15"/>
      <c r="B16" s="11" t="s">
        <v>6</v>
      </c>
      <c r="C16" s="189">
        <v>4625.1930000000002</v>
      </c>
      <c r="D16" s="189">
        <v>4571.1816666666655</v>
      </c>
      <c r="E16" s="189">
        <v>4652.6393333333344</v>
      </c>
      <c r="F16" s="190">
        <v>4706.5323333333317</v>
      </c>
      <c r="G16" s="158">
        <v>1.1583317798542048</v>
      </c>
      <c r="H16" s="189">
        <v>53.892999999997301</v>
      </c>
      <c r="I16" s="158">
        <v>56.638934458057413</v>
      </c>
      <c r="J16" s="156"/>
      <c r="M16" s="22"/>
    </row>
    <row r="17" spans="1:10" x14ac:dyDescent="0.25">
      <c r="A17" s="15"/>
      <c r="B17" s="11" t="s">
        <v>7</v>
      </c>
      <c r="C17" s="189">
        <v>4133.8503333333329</v>
      </c>
      <c r="D17" s="189">
        <v>4072.0203333333329</v>
      </c>
      <c r="E17" s="189">
        <v>4113.8073333333341</v>
      </c>
      <c r="F17" s="190">
        <v>4209.215666666666</v>
      </c>
      <c r="G17" s="158">
        <v>2.3192222095638204</v>
      </c>
      <c r="H17" s="189">
        <v>95.408333333331939</v>
      </c>
      <c r="I17" s="158">
        <v>50.654170284922799</v>
      </c>
      <c r="J17" s="156"/>
    </row>
    <row r="18" spans="1:10" x14ac:dyDescent="0.25">
      <c r="A18" s="15"/>
      <c r="B18" s="11" t="s">
        <v>8</v>
      </c>
      <c r="C18" s="189">
        <v>491.34266666666656</v>
      </c>
      <c r="D18" s="189">
        <v>499.16133333333318</v>
      </c>
      <c r="E18" s="189">
        <v>538.83233333333317</v>
      </c>
      <c r="F18" s="190">
        <v>497.31700000000001</v>
      </c>
      <c r="G18" s="158">
        <v>-7.704684883423818</v>
      </c>
      <c r="H18" s="189">
        <v>-41.51533333333316</v>
      </c>
      <c r="I18" s="158">
        <v>5.9847681845050706</v>
      </c>
      <c r="J18" s="156"/>
    </row>
    <row r="19" spans="1:10" x14ac:dyDescent="0.25">
      <c r="A19" s="15"/>
      <c r="B19" s="11" t="s">
        <v>34</v>
      </c>
      <c r="C19" s="189">
        <v>463.9310000000001</v>
      </c>
      <c r="D19" s="189">
        <v>476.75133333333321</v>
      </c>
      <c r="E19" s="189">
        <v>514.98066666666682</v>
      </c>
      <c r="F19" s="190">
        <v>488.27666666666659</v>
      </c>
      <c r="G19" s="158">
        <v>-5.1854373821153548</v>
      </c>
      <c r="H19" s="189">
        <v>-26.704000000000235</v>
      </c>
      <c r="I19" s="158">
        <v>5.8759758059806</v>
      </c>
      <c r="J19" s="156"/>
    </row>
    <row r="20" spans="1:10" x14ac:dyDescent="0.25">
      <c r="A20" s="15"/>
      <c r="B20" s="11" t="s">
        <v>35</v>
      </c>
      <c r="C20" s="189">
        <v>27.411666666666676</v>
      </c>
      <c r="D20" s="189">
        <v>22.41</v>
      </c>
      <c r="E20" s="189">
        <v>23.851333333333329</v>
      </c>
      <c r="F20" s="190">
        <v>9.0403333333333311</v>
      </c>
      <c r="G20" s="158">
        <v>-62.097157391620314</v>
      </c>
      <c r="H20" s="189">
        <v>-14.810999999999998</v>
      </c>
      <c r="I20" s="158">
        <v>0.1087923785244703</v>
      </c>
      <c r="J20" s="156"/>
    </row>
    <row r="21" spans="1:10" x14ac:dyDescent="0.25">
      <c r="A21" s="15"/>
      <c r="B21" s="11" t="s">
        <v>9</v>
      </c>
      <c r="C21" s="189">
        <v>1941.4466666666672</v>
      </c>
      <c r="D21" s="189">
        <v>2091.7506666666663</v>
      </c>
      <c r="E21" s="189">
        <v>2106.1023333333342</v>
      </c>
      <c r="F21" s="190">
        <v>2147.8183333333327</v>
      </c>
      <c r="G21" s="158">
        <v>1.9807204683152557</v>
      </c>
      <c r="H21" s="189">
        <v>41.71599999999853</v>
      </c>
      <c r="I21" s="158">
        <v>25.847085113579542</v>
      </c>
      <c r="J21" s="156"/>
    </row>
    <row r="22" spans="1:10" x14ac:dyDescent="0.25">
      <c r="A22" s="15"/>
      <c r="B22" s="11" t="s">
        <v>69</v>
      </c>
      <c r="C22" s="189">
        <v>728.13066666666657</v>
      </c>
      <c r="D22" s="189">
        <v>752.13233333333346</v>
      </c>
      <c r="E22" s="189">
        <v>730.10666666666702</v>
      </c>
      <c r="F22" s="190">
        <v>754.80933333333314</v>
      </c>
      <c r="G22" s="158">
        <v>3.3834325577996927</v>
      </c>
      <c r="H22" s="189">
        <v>24.702666666666119</v>
      </c>
      <c r="I22" s="158">
        <v>9.0834596112757371</v>
      </c>
      <c r="J22" s="156"/>
    </row>
    <row r="23" spans="1:10" x14ac:dyDescent="0.25">
      <c r="A23" s="15"/>
      <c r="B23" s="11" t="s">
        <v>70</v>
      </c>
      <c r="C23" s="189">
        <v>708.26966666666692</v>
      </c>
      <c r="D23" s="189">
        <v>735.63233333333346</v>
      </c>
      <c r="E23" s="189">
        <v>676.52666666666653</v>
      </c>
      <c r="F23" s="190">
        <v>698.27566666666689</v>
      </c>
      <c r="G23" s="158">
        <v>3.2148030627026758</v>
      </c>
      <c r="H23" s="189">
        <v>21.749000000000365</v>
      </c>
      <c r="I23" s="158">
        <v>8.4031271681457422</v>
      </c>
      <c r="J23" s="156"/>
    </row>
    <row r="24" spans="1:10" x14ac:dyDescent="0.25">
      <c r="A24" s="15"/>
      <c r="B24" s="11" t="s">
        <v>71</v>
      </c>
      <c r="C24" s="189">
        <v>505.04700000000008</v>
      </c>
      <c r="D24" s="189">
        <v>603.98599999999999</v>
      </c>
      <c r="E24" s="189">
        <v>699.46900000000005</v>
      </c>
      <c r="F24" s="190">
        <v>694.73266666666643</v>
      </c>
      <c r="G24" s="158">
        <v>-0.67713270113952673</v>
      </c>
      <c r="H24" s="189">
        <v>-4.7363333333336186</v>
      </c>
      <c r="I24" s="158">
        <v>8.3604903114171272</v>
      </c>
      <c r="J24" s="156"/>
    </row>
    <row r="25" spans="1:10" x14ac:dyDescent="0.25">
      <c r="A25" s="15"/>
      <c r="B25" s="11" t="s">
        <v>32</v>
      </c>
      <c r="C25" s="189">
        <v>1084.3846666666664</v>
      </c>
      <c r="D25" s="189">
        <v>910.57566666666639</v>
      </c>
      <c r="E25" s="189">
        <v>1224.424666666667</v>
      </c>
      <c r="F25" s="190">
        <v>1193.320666666667</v>
      </c>
      <c r="G25" s="158">
        <v>-2.5402951154746445</v>
      </c>
      <c r="H25" s="189">
        <v>-31.104000000000042</v>
      </c>
      <c r="I25" s="158">
        <v>14.360553851525385</v>
      </c>
      <c r="J25" s="156"/>
    </row>
    <row r="26" spans="1:10" x14ac:dyDescent="0.25">
      <c r="A26" s="15"/>
      <c r="B26" s="11" t="s">
        <v>10</v>
      </c>
      <c r="C26" s="189">
        <v>367.346</v>
      </c>
      <c r="D26" s="189">
        <v>244.56633333333329</v>
      </c>
      <c r="E26" s="189">
        <v>359.67733333333325</v>
      </c>
      <c r="F26" s="190">
        <v>326.48933333333338</v>
      </c>
      <c r="G26" s="158">
        <v>-9.2271591574670353</v>
      </c>
      <c r="H26" s="189">
        <v>-33.187999999999874</v>
      </c>
      <c r="I26" s="158">
        <v>3.9290090117844443</v>
      </c>
      <c r="J26" s="156"/>
    </row>
    <row r="27" spans="1:10" x14ac:dyDescent="0.25">
      <c r="A27" s="15"/>
      <c r="B27" s="11" t="s">
        <v>19</v>
      </c>
      <c r="C27" s="189">
        <v>807.5083333333331</v>
      </c>
      <c r="D27" s="189">
        <v>691.54766666666683</v>
      </c>
      <c r="E27" s="189">
        <v>903.16066666666643</v>
      </c>
      <c r="F27" s="190">
        <v>886.01599999999996</v>
      </c>
      <c r="G27" s="158">
        <v>-1.8982964271399227</v>
      </c>
      <c r="H27" s="189">
        <v>-17.144666666666467</v>
      </c>
      <c r="I27" s="158">
        <v>10.662415255787446</v>
      </c>
      <c r="J27" s="156"/>
    </row>
    <row r="28" spans="1:10" x14ac:dyDescent="0.25">
      <c r="A28" s="15"/>
      <c r="B28" s="11" t="s">
        <v>11</v>
      </c>
      <c r="C28" s="189">
        <v>899.53066666666643</v>
      </c>
      <c r="D28" s="189">
        <v>802.73533333333341</v>
      </c>
      <c r="E28" s="189">
        <v>1021.0843333333336</v>
      </c>
      <c r="F28" s="190">
        <v>1043.232</v>
      </c>
      <c r="G28" s="158">
        <v>2.1690340301633304</v>
      </c>
      <c r="H28" s="189">
        <v>22.147666666666396</v>
      </c>
      <c r="I28" s="158">
        <v>12.55437011535418</v>
      </c>
      <c r="J28" s="156"/>
    </row>
    <row r="29" spans="1:10" x14ac:dyDescent="0.25">
      <c r="A29" s="15"/>
      <c r="B29" s="11" t="s">
        <v>33</v>
      </c>
      <c r="C29" s="189">
        <v>354.58966666666674</v>
      </c>
      <c r="D29" s="189">
        <v>326.80799999999999</v>
      </c>
      <c r="E29" s="189">
        <v>457.22700000000009</v>
      </c>
      <c r="F29" s="190">
        <v>488.2916666666668</v>
      </c>
      <c r="G29" s="158">
        <v>6.7941452859666462</v>
      </c>
      <c r="H29" s="189">
        <v>31.06466666666671</v>
      </c>
      <c r="I29" s="158">
        <v>5.8761563176517653</v>
      </c>
      <c r="J29" s="156"/>
    </row>
    <row r="30" spans="1:10" x14ac:dyDescent="0.25">
      <c r="A30" s="15"/>
      <c r="B30" s="11" t="s">
        <v>10</v>
      </c>
      <c r="C30" s="189">
        <v>127.26199999999999</v>
      </c>
      <c r="D30" s="189">
        <v>106.717</v>
      </c>
      <c r="E30" s="189">
        <v>156.10066666666668</v>
      </c>
      <c r="F30" s="190">
        <v>164.18633333333338</v>
      </c>
      <c r="G30" s="158">
        <v>5.1797771523504288</v>
      </c>
      <c r="H30" s="189">
        <v>8.0856666666666968</v>
      </c>
      <c r="I30" s="158">
        <v>1.9758366274707642</v>
      </c>
      <c r="J30" s="156"/>
    </row>
    <row r="31" spans="1:10" x14ac:dyDescent="0.25">
      <c r="A31" s="15"/>
      <c r="B31" s="11" t="s">
        <v>19</v>
      </c>
      <c r="C31" s="189">
        <v>272.48200000000003</v>
      </c>
      <c r="D31" s="189">
        <v>249.69500000000005</v>
      </c>
      <c r="E31" s="189">
        <v>328.24533333333324</v>
      </c>
      <c r="F31" s="190">
        <v>360.51100000000002</v>
      </c>
      <c r="G31" s="158">
        <v>9.8297411692068071</v>
      </c>
      <c r="H31" s="189">
        <v>32.265666666666789</v>
      </c>
      <c r="I31" s="158">
        <v>4.3384295388335961</v>
      </c>
      <c r="J31" s="156"/>
    </row>
    <row r="32" spans="1:10" x14ac:dyDescent="0.25">
      <c r="A32" s="15"/>
      <c r="B32" s="11" t="s">
        <v>11</v>
      </c>
      <c r="C32" s="189">
        <v>302.02433333333335</v>
      </c>
      <c r="D32" s="189">
        <v>285.46266666666662</v>
      </c>
      <c r="E32" s="189">
        <v>375.37799999999993</v>
      </c>
      <c r="F32" s="190">
        <v>416.16699999999997</v>
      </c>
      <c r="G32" s="158">
        <v>10.866113624133543</v>
      </c>
      <c r="H32" s="189">
        <v>40.789000000000044</v>
      </c>
      <c r="I32" s="158">
        <v>5.0082000435153473</v>
      </c>
      <c r="J32" s="156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56"/>
    </row>
    <row r="34" spans="1:12" x14ac:dyDescent="0.25">
      <c r="A34" s="15"/>
      <c r="B34" s="236" t="s">
        <v>135</v>
      </c>
      <c r="C34" s="236"/>
      <c r="D34" s="236"/>
      <c r="E34" s="236" t="s">
        <v>136</v>
      </c>
      <c r="F34" s="236"/>
      <c r="G34" s="236"/>
      <c r="H34" s="236"/>
      <c r="I34" s="236"/>
      <c r="J34" s="156"/>
      <c r="L34" s="18">
        <v>1</v>
      </c>
    </row>
    <row r="35" spans="1:12" x14ac:dyDescent="0.25">
      <c r="A35" s="15"/>
      <c r="B35" s="236" t="s">
        <v>276</v>
      </c>
      <c r="C35" s="236"/>
      <c r="D35" s="236"/>
      <c r="E35" s="236" t="s">
        <v>276</v>
      </c>
      <c r="F35" s="236"/>
      <c r="G35" s="236"/>
      <c r="H35" s="236"/>
      <c r="I35" s="236"/>
      <c r="J35" s="156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6"/>
      <c r="L36" s="18" t="s">
        <v>259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6"/>
      <c r="L37" s="18" t="s">
        <v>259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6"/>
      <c r="L38" s="18" t="s">
        <v>259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6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6"/>
      <c r="L40" s="18" t="s">
        <v>259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6"/>
      <c r="L41" s="18" t="s">
        <v>259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6"/>
      <c r="L42" s="18" t="s">
        <v>259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6"/>
      <c r="L43" s="18" t="s">
        <v>259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6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56"/>
    </row>
    <row r="46" spans="1:12" x14ac:dyDescent="0.25">
      <c r="A46" s="15"/>
      <c r="B46" s="123" t="s">
        <v>246</v>
      </c>
      <c r="C46" s="5"/>
      <c r="D46" s="5"/>
      <c r="E46" s="5"/>
      <c r="F46" s="5"/>
      <c r="G46" s="6"/>
      <c r="H46" s="6"/>
      <c r="I46" s="6"/>
      <c r="J46" s="156"/>
    </row>
    <row r="47" spans="1:12" x14ac:dyDescent="0.25">
      <c r="A47" s="15"/>
      <c r="B47" s="123" t="str">
        <f>'Subem Obje inadecuado ingresos'!B54</f>
        <v>Nota: Se compara el mismo trimestre móvil para cada año.</v>
      </c>
      <c r="C47" s="5"/>
      <c r="D47" s="5"/>
      <c r="E47" s="5"/>
      <c r="F47" s="5"/>
      <c r="G47" s="6"/>
      <c r="H47" s="6"/>
      <c r="I47" s="6"/>
      <c r="J47" s="156"/>
    </row>
    <row r="48" spans="1:12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78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B50" s="11"/>
      <c r="D50" s="18"/>
      <c r="E50" s="18"/>
      <c r="F50" s="18"/>
      <c r="G50" s="18"/>
      <c r="H50" s="37"/>
    </row>
    <row r="51" spans="2:8" x14ac:dyDescent="0.25">
      <c r="D51" s="18"/>
      <c r="E51" s="18" t="s">
        <v>64</v>
      </c>
      <c r="F51" s="22">
        <v>4706.5323333333317</v>
      </c>
      <c r="G51" s="18"/>
      <c r="H51" s="37"/>
    </row>
    <row r="52" spans="2:8" x14ac:dyDescent="0.25">
      <c r="D52" s="18"/>
      <c r="E52" s="18" t="s">
        <v>26</v>
      </c>
      <c r="F52" s="22">
        <v>2147.8183333333327</v>
      </c>
      <c r="G52" s="18"/>
      <c r="H52" s="37"/>
    </row>
    <row r="53" spans="2:8" x14ac:dyDescent="0.25">
      <c r="D53" s="18"/>
      <c r="E53" s="18"/>
      <c r="F53" s="18"/>
      <c r="G53" s="18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  <row r="56" spans="2:8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6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6" x14ac:dyDescent="0.25">
      <c r="A8" s="15"/>
      <c r="B8" s="103"/>
      <c r="C8" s="233" t="s">
        <v>4</v>
      </c>
      <c r="D8" s="233"/>
      <c r="E8" s="233"/>
      <c r="F8" s="233"/>
      <c r="G8" s="233"/>
      <c r="H8" s="233"/>
      <c r="I8" s="233"/>
      <c r="J8" s="233"/>
      <c r="K8" s="233"/>
      <c r="L8" s="156"/>
    </row>
    <row r="9" spans="1:16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6" x14ac:dyDescent="0.25">
      <c r="A10" s="15"/>
      <c r="B10" s="10"/>
      <c r="C10" s="84"/>
      <c r="D10" s="84"/>
      <c r="E10" s="84"/>
      <c r="F10" s="84"/>
      <c r="G10" s="84"/>
      <c r="H10" s="10"/>
      <c r="I10" s="10"/>
      <c r="J10" s="10"/>
      <c r="K10" s="10"/>
      <c r="L10" s="156"/>
    </row>
    <row r="11" spans="1:16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6" x14ac:dyDescent="0.25">
      <c r="A12" s="15"/>
      <c r="B12" s="11"/>
      <c r="C12" s="145">
        <v>2016</v>
      </c>
      <c r="D12" s="145">
        <v>2017</v>
      </c>
      <c r="E12" s="145">
        <v>2018</v>
      </c>
      <c r="F12" s="109">
        <v>2019</v>
      </c>
      <c r="G12" s="224">
        <v>2020</v>
      </c>
      <c r="H12" s="240"/>
      <c r="I12" s="240"/>
      <c r="J12" s="240"/>
      <c r="K12" s="240"/>
      <c r="L12" s="156"/>
      <c r="O12" s="55"/>
    </row>
    <row r="13" spans="1:16" ht="12" customHeight="1" x14ac:dyDescent="0.25">
      <c r="A13" s="15"/>
      <c r="B13" s="11"/>
      <c r="C13" s="84"/>
      <c r="D13" s="84"/>
      <c r="E13" s="84"/>
      <c r="F13" s="84"/>
      <c r="G13" s="84"/>
      <c r="H13" s="84"/>
      <c r="I13" s="84"/>
      <c r="J13" s="84"/>
      <c r="K13" s="84"/>
      <c r="L13" s="156"/>
      <c r="N13" s="37"/>
      <c r="O13" s="37"/>
      <c r="P13" s="37"/>
    </row>
    <row r="14" spans="1:16" x14ac:dyDescent="0.25">
      <c r="A14" s="15"/>
      <c r="B14" s="12" t="s">
        <v>185</v>
      </c>
      <c r="C14" s="191">
        <v>47059.018666666678</v>
      </c>
      <c r="D14" s="191">
        <v>47584.055333333323</v>
      </c>
      <c r="E14" s="191">
        <v>48107.72</v>
      </c>
      <c r="F14" s="191">
        <v>48629.444666666677</v>
      </c>
      <c r="G14" s="190">
        <v>49147.81666666668</v>
      </c>
      <c r="H14" s="167">
        <v>1.0659632318510193</v>
      </c>
      <c r="I14" s="167">
        <v>1.0844926067306471</v>
      </c>
      <c r="J14" s="167">
        <v>100</v>
      </c>
      <c r="K14" s="167">
        <v>100</v>
      </c>
      <c r="L14" s="156"/>
      <c r="N14" s="37"/>
      <c r="O14" s="37"/>
      <c r="P14" s="37"/>
    </row>
    <row r="15" spans="1:16" x14ac:dyDescent="0.25">
      <c r="A15" s="15"/>
      <c r="B15" s="11" t="s">
        <v>3</v>
      </c>
      <c r="C15" s="189">
        <v>23119.184000000016</v>
      </c>
      <c r="D15" s="189">
        <v>23343.631999999991</v>
      </c>
      <c r="E15" s="189">
        <v>23568.871666666666</v>
      </c>
      <c r="F15" s="189">
        <v>23794.714666666678</v>
      </c>
      <c r="G15" s="193">
        <v>24020.234666666689</v>
      </c>
      <c r="H15" s="158">
        <v>0.94777349995263105</v>
      </c>
      <c r="I15" s="158">
        <v>0.95822576147936989</v>
      </c>
      <c r="J15" s="158">
        <v>48.873452160811517</v>
      </c>
      <c r="K15" s="158">
        <v>48.930673236696236</v>
      </c>
      <c r="L15" s="156"/>
      <c r="P15" s="18"/>
    </row>
    <row r="16" spans="1:16" x14ac:dyDescent="0.25">
      <c r="A16" s="15"/>
      <c r="B16" s="12" t="s">
        <v>2</v>
      </c>
      <c r="C16" s="190">
        <v>7908.6940000000004</v>
      </c>
      <c r="D16" s="190">
        <v>8009.5453333333307</v>
      </c>
      <c r="E16" s="190">
        <v>8109.9596666666685</v>
      </c>
      <c r="F16" s="190">
        <v>8209.9766666666692</v>
      </c>
      <c r="G16" s="190">
        <v>8309.7119999999995</v>
      </c>
      <c r="H16" s="159">
        <v>1.2148065382239892</v>
      </c>
      <c r="I16" s="159">
        <v>1.2332613738029701</v>
      </c>
      <c r="J16" s="159">
        <v>16.907591351124783</v>
      </c>
      <c r="K16" s="159">
        <v>16.882727579848847</v>
      </c>
      <c r="L16" s="156"/>
      <c r="N16" s="18" t="s">
        <v>2</v>
      </c>
      <c r="O16" s="22">
        <v>16.907591351124783</v>
      </c>
      <c r="P16" s="18"/>
    </row>
    <row r="17" spans="1:16" x14ac:dyDescent="0.25">
      <c r="A17" s="15"/>
      <c r="B17" s="11" t="s">
        <v>247</v>
      </c>
      <c r="C17" s="192">
        <v>3618.6419999999994</v>
      </c>
      <c r="D17" s="192">
        <v>3663.2189999999991</v>
      </c>
      <c r="E17" s="192">
        <v>3707.096</v>
      </c>
      <c r="F17" s="192">
        <v>3750.1623333333346</v>
      </c>
      <c r="G17" s="193">
        <v>3792.4029999999998</v>
      </c>
      <c r="H17" s="158">
        <v>1.1263690185144393</v>
      </c>
      <c r="I17" s="158">
        <v>1.1617269510510342</v>
      </c>
      <c r="J17" s="158">
        <v>7.7163203926657955</v>
      </c>
      <c r="K17" s="158">
        <v>7.7117112050919712</v>
      </c>
      <c r="L17" s="156"/>
      <c r="N17" s="18" t="s">
        <v>12</v>
      </c>
      <c r="O17" s="22">
        <v>83.092408648875221</v>
      </c>
      <c r="P17" s="18"/>
    </row>
    <row r="18" spans="1:16" x14ac:dyDescent="0.25">
      <c r="A18" s="15"/>
      <c r="B18" s="11" t="s">
        <v>248</v>
      </c>
      <c r="C18" s="192">
        <v>2448.6846666666661</v>
      </c>
      <c r="D18" s="192">
        <v>2476.2719999999999</v>
      </c>
      <c r="E18" s="192">
        <v>2504.0160000000001</v>
      </c>
      <c r="F18" s="192">
        <v>2531.9380000000001</v>
      </c>
      <c r="G18" s="193">
        <v>2560.0810000000001</v>
      </c>
      <c r="H18" s="158">
        <v>1.1115201083122805</v>
      </c>
      <c r="I18" s="158">
        <v>1.1150887214778082</v>
      </c>
      <c r="J18" s="158">
        <v>5.2089414619638914</v>
      </c>
      <c r="K18" s="158">
        <v>5.206594517694608</v>
      </c>
      <c r="L18" s="156"/>
      <c r="P18" s="18"/>
    </row>
    <row r="19" spans="1:16" x14ac:dyDescent="0.25">
      <c r="A19" s="15"/>
      <c r="B19" s="11" t="s">
        <v>249</v>
      </c>
      <c r="C19" s="192">
        <v>1839.1833333333336</v>
      </c>
      <c r="D19" s="192">
        <v>1860.9016666666664</v>
      </c>
      <c r="E19" s="192">
        <v>1882.3596666666665</v>
      </c>
      <c r="F19" s="192">
        <v>1903.5683333333336</v>
      </c>
      <c r="G19" s="193">
        <v>1924.4863333333335</v>
      </c>
      <c r="H19" s="158">
        <v>1.0988835879282899</v>
      </c>
      <c r="I19" s="158">
        <v>1.1267063910386454</v>
      </c>
      <c r="J19" s="158">
        <v>3.9157107352005118</v>
      </c>
      <c r="K19" s="158">
        <v>3.9144356806487348</v>
      </c>
      <c r="L19" s="156"/>
      <c r="N19" s="37"/>
      <c r="O19" s="37"/>
      <c r="P19" s="37"/>
    </row>
    <row r="20" spans="1:16" x14ac:dyDescent="0.25">
      <c r="A20" s="15"/>
      <c r="B20" s="11" t="s">
        <v>250</v>
      </c>
      <c r="C20" s="192">
        <v>1064.8590000000002</v>
      </c>
      <c r="D20" s="192">
        <v>1073.7830000000001</v>
      </c>
      <c r="E20" s="192">
        <v>1082.6016666666665</v>
      </c>
      <c r="F20" s="192">
        <v>1091.3166666666664</v>
      </c>
      <c r="G20" s="193">
        <v>1099.9259999999997</v>
      </c>
      <c r="H20" s="158">
        <v>0.78889414926923696</v>
      </c>
      <c r="I20" s="158">
        <v>0.80500522660689189</v>
      </c>
      <c r="J20" s="158">
        <v>2.2379956518923003</v>
      </c>
      <c r="K20" s="158">
        <v>2.2441479111002791</v>
      </c>
      <c r="L20" s="156"/>
    </row>
    <row r="21" spans="1:16" x14ac:dyDescent="0.25">
      <c r="A21" s="15"/>
      <c r="B21" s="11" t="s">
        <v>251</v>
      </c>
      <c r="C21" s="192">
        <v>965.10333333333313</v>
      </c>
      <c r="D21" s="192">
        <v>977.03266666666639</v>
      </c>
      <c r="E21" s="192">
        <v>988.70366666666689</v>
      </c>
      <c r="F21" s="192">
        <v>1000.0359999999999</v>
      </c>
      <c r="G21" s="193">
        <v>1010.886</v>
      </c>
      <c r="H21" s="158">
        <v>1.0849609414061101</v>
      </c>
      <c r="I21" s="158">
        <v>1.1461809756950769</v>
      </c>
      <c r="J21" s="158">
        <v>2.0568278889296194</v>
      </c>
      <c r="K21" s="158">
        <v>2.0564413327250683</v>
      </c>
      <c r="L21" s="156"/>
    </row>
    <row r="22" spans="1:16" x14ac:dyDescent="0.25">
      <c r="A22" s="15"/>
      <c r="B22" s="11" t="s">
        <v>252</v>
      </c>
      <c r="C22" s="192">
        <v>814.5526666666666</v>
      </c>
      <c r="D22" s="192">
        <v>824.04233333333309</v>
      </c>
      <c r="E22" s="192">
        <v>833.44799999999987</v>
      </c>
      <c r="F22" s="192">
        <v>842.70299999999986</v>
      </c>
      <c r="G22" s="193">
        <v>851.71099999999979</v>
      </c>
      <c r="H22" s="158">
        <v>1.0689412521374564</v>
      </c>
      <c r="I22" s="158">
        <v>1.110447202464937</v>
      </c>
      <c r="J22" s="158">
        <v>1.7329579577797443</v>
      </c>
      <c r="K22" s="158">
        <v>1.7329068957631657</v>
      </c>
      <c r="L22" s="156"/>
    </row>
    <row r="23" spans="1:16" x14ac:dyDescent="0.25">
      <c r="A23" s="15"/>
      <c r="B23" s="11" t="s">
        <v>255</v>
      </c>
      <c r="C23" s="192">
        <v>620.1840000000002</v>
      </c>
      <c r="D23" s="192">
        <v>624.79</v>
      </c>
      <c r="E23" s="192">
        <v>629.39333333333354</v>
      </c>
      <c r="F23" s="192">
        <v>633.98333333333323</v>
      </c>
      <c r="G23" s="193">
        <v>638.55933333333326</v>
      </c>
      <c r="H23" s="158">
        <v>0.72178553589736794</v>
      </c>
      <c r="I23" s="158">
        <v>0.72927369212676396</v>
      </c>
      <c r="J23" s="158">
        <v>1.2992628699342015</v>
      </c>
      <c r="K23" s="158">
        <v>1.3037025976319665</v>
      </c>
      <c r="L23" s="156"/>
    </row>
    <row r="24" spans="1:16" x14ac:dyDescent="0.25">
      <c r="A24" s="15"/>
      <c r="B24" s="11" t="s">
        <v>253</v>
      </c>
      <c r="C24" s="192">
        <v>525.42466666666655</v>
      </c>
      <c r="D24" s="192">
        <v>530.57000000000005</v>
      </c>
      <c r="E24" s="192">
        <v>535.69866666666678</v>
      </c>
      <c r="F24" s="192">
        <v>540.80099999999993</v>
      </c>
      <c r="G24" s="193">
        <v>545.88166666666643</v>
      </c>
      <c r="H24" s="158">
        <v>0.93947064940089753</v>
      </c>
      <c r="I24" s="158">
        <v>0.95246332515290799</v>
      </c>
      <c r="J24" s="158">
        <v>1.1106936252509005</v>
      </c>
      <c r="K24" s="158">
        <v>1.1120854941012619</v>
      </c>
      <c r="L24" s="156"/>
    </row>
    <row r="25" spans="1:16" x14ac:dyDescent="0.25">
      <c r="A25" s="15"/>
      <c r="B25" s="11" t="s">
        <v>254</v>
      </c>
      <c r="C25" s="192">
        <v>465.61033333333319</v>
      </c>
      <c r="D25" s="192">
        <v>476.26933333333346</v>
      </c>
      <c r="E25" s="192">
        <v>486.94066666666657</v>
      </c>
      <c r="F25" s="192">
        <v>497.62</v>
      </c>
      <c r="G25" s="193">
        <v>508.2986666666668</v>
      </c>
      <c r="H25" s="158">
        <v>2.1459480460324754</v>
      </c>
      <c r="I25" s="158">
        <v>2.1931487888326107</v>
      </c>
      <c r="J25" s="158">
        <v>1.0342243076922033</v>
      </c>
      <c r="K25" s="158">
        <v>1.0232894975687361</v>
      </c>
      <c r="L25" s="156"/>
    </row>
    <row r="26" spans="1:16" x14ac:dyDescent="0.25">
      <c r="A26" s="15"/>
      <c r="B26" s="11" t="s">
        <v>260</v>
      </c>
      <c r="C26" s="192">
        <v>470.07966666666681</v>
      </c>
      <c r="D26" s="192">
        <v>478.27999999999992</v>
      </c>
      <c r="E26" s="192">
        <v>486.50866666666656</v>
      </c>
      <c r="F26" s="192">
        <v>494.76600000000002</v>
      </c>
      <c r="G26" s="193">
        <v>503.05033333333341</v>
      </c>
      <c r="H26" s="158">
        <v>1.6743942254183519</v>
      </c>
      <c r="I26" s="158">
        <v>1.697263358103962</v>
      </c>
      <c r="J26" s="158">
        <v>1.0235456373273955</v>
      </c>
      <c r="K26" s="158">
        <v>1.017420625284541</v>
      </c>
      <c r="L26" s="156"/>
    </row>
    <row r="27" spans="1:16" x14ac:dyDescent="0.25">
      <c r="A27" s="15"/>
      <c r="B27" s="11" t="s">
        <v>261</v>
      </c>
      <c r="C27" s="192">
        <v>390.90766666666673</v>
      </c>
      <c r="D27" s="192">
        <v>400.06633333333343</v>
      </c>
      <c r="E27" s="192">
        <v>409.29200000000009</v>
      </c>
      <c r="F27" s="192">
        <v>418.58233333333328</v>
      </c>
      <c r="G27" s="193">
        <v>427.93966666666671</v>
      </c>
      <c r="H27" s="158">
        <v>2.2354821472796882</v>
      </c>
      <c r="I27" s="158">
        <v>2.2698546107261297</v>
      </c>
      <c r="J27" s="158">
        <v>0.87071958774703095</v>
      </c>
      <c r="K27" s="158">
        <v>0.86075902409030147</v>
      </c>
      <c r="L27" s="156"/>
    </row>
    <row r="28" spans="1:16" x14ac:dyDescent="0.25">
      <c r="A28" s="15"/>
      <c r="B28" s="11" t="s">
        <v>257</v>
      </c>
      <c r="C28" s="192">
        <v>416.23233333333326</v>
      </c>
      <c r="D28" s="192">
        <v>418.64066666666656</v>
      </c>
      <c r="E28" s="192">
        <v>421.03066666666678</v>
      </c>
      <c r="F28" s="192">
        <v>423.38866666666655</v>
      </c>
      <c r="G28" s="193">
        <v>425.71</v>
      </c>
      <c r="H28" s="158">
        <v>0.54827479242873789</v>
      </c>
      <c r="I28" s="158">
        <v>0.56005421616156514</v>
      </c>
      <c r="J28" s="158">
        <v>0.86618293318557016</v>
      </c>
      <c r="K28" s="158">
        <v>0.87064261080670047</v>
      </c>
      <c r="L28" s="156"/>
    </row>
    <row r="29" spans="1:16" x14ac:dyDescent="0.25">
      <c r="A29" s="15"/>
      <c r="B29" s="11" t="s">
        <v>256</v>
      </c>
      <c r="C29" s="192">
        <v>368.12966666666671</v>
      </c>
      <c r="D29" s="192">
        <v>373.4849999999999</v>
      </c>
      <c r="E29" s="192">
        <v>378.71599999999989</v>
      </c>
      <c r="F29" s="192">
        <v>383.79833333333346</v>
      </c>
      <c r="G29" s="193">
        <v>388.67166666666657</v>
      </c>
      <c r="H29" s="158">
        <v>1.2697640688034362</v>
      </c>
      <c r="I29" s="158">
        <v>1.3419906561469741</v>
      </c>
      <c r="J29" s="158">
        <v>0.79082183711789122</v>
      </c>
      <c r="K29" s="158">
        <v>0.78923034380528334</v>
      </c>
      <c r="L29" s="156"/>
    </row>
    <row r="30" spans="1:16" x14ac:dyDescent="0.25">
      <c r="A30" s="15"/>
      <c r="B30" s="11" t="s">
        <v>258</v>
      </c>
      <c r="C30" s="192">
        <v>343.88966666666676</v>
      </c>
      <c r="D30" s="192">
        <v>349.37400000000002</v>
      </c>
      <c r="E30" s="192">
        <v>354.75499999999994</v>
      </c>
      <c r="F30" s="192">
        <v>360.00433333333342</v>
      </c>
      <c r="G30" s="193">
        <v>365.02866666666654</v>
      </c>
      <c r="H30" s="158">
        <v>1.3956313488818539</v>
      </c>
      <c r="I30" s="158">
        <v>1.4797066520086943</v>
      </c>
      <c r="J30" s="158">
        <v>0.7427159361775646</v>
      </c>
      <c r="K30" s="158">
        <v>0.74030114018575333</v>
      </c>
      <c r="L30" s="156"/>
    </row>
    <row r="31" spans="1:16" x14ac:dyDescent="0.25">
      <c r="A31" s="15"/>
      <c r="B31" s="11" t="s">
        <v>262</v>
      </c>
      <c r="C31" s="192">
        <v>323.34533333333326</v>
      </c>
      <c r="D31" s="192">
        <v>325.21366666666677</v>
      </c>
      <c r="E31" s="192">
        <v>326.95366666666678</v>
      </c>
      <c r="F31" s="192">
        <v>328.55766666666665</v>
      </c>
      <c r="G31" s="193">
        <v>330.02233333333334</v>
      </c>
      <c r="H31" s="158">
        <v>0.44578678730167187</v>
      </c>
      <c r="I31" s="158">
        <v>0.49058939034170024</v>
      </c>
      <c r="J31" s="158">
        <v>0.6714893065782167</v>
      </c>
      <c r="K31" s="158">
        <v>0.67563524304828904</v>
      </c>
      <c r="L31" s="156"/>
    </row>
    <row r="32" spans="1:16" x14ac:dyDescent="0.25">
      <c r="A32" s="15"/>
      <c r="B32" s="11" t="s">
        <v>263</v>
      </c>
      <c r="C32" s="192">
        <v>289.37633333333326</v>
      </c>
      <c r="D32" s="192">
        <v>290.87733333333324</v>
      </c>
      <c r="E32" s="192">
        <v>292.37133333333321</v>
      </c>
      <c r="F32" s="192">
        <v>293.85700000000003</v>
      </c>
      <c r="G32" s="193">
        <v>295.33366666666666</v>
      </c>
      <c r="H32" s="158">
        <v>0.50251199279467418</v>
      </c>
      <c r="I32" s="158">
        <v>0.50814375326360128</v>
      </c>
      <c r="J32" s="158">
        <v>0.60090902647760869</v>
      </c>
      <c r="K32" s="158">
        <v>0.60427792670522917</v>
      </c>
      <c r="L32" s="156"/>
    </row>
    <row r="33" spans="1:14" x14ac:dyDescent="0.25">
      <c r="A33" s="15"/>
      <c r="B33" s="11" t="s">
        <v>265</v>
      </c>
      <c r="C33" s="192">
        <v>259.42</v>
      </c>
      <c r="D33" s="192">
        <v>263.28066666666678</v>
      </c>
      <c r="E33" s="192">
        <v>267.17666666666673</v>
      </c>
      <c r="F33" s="192">
        <v>271.10466666666679</v>
      </c>
      <c r="G33" s="193">
        <v>275.08566666666661</v>
      </c>
      <c r="H33" s="158">
        <v>1.4684365448030423</v>
      </c>
      <c r="I33" s="158">
        <v>1.4701882649433173</v>
      </c>
      <c r="J33" s="158">
        <v>0.55971085863766734</v>
      </c>
      <c r="K33" s="158">
        <v>0.55749077236018074</v>
      </c>
      <c r="L33" s="156"/>
    </row>
    <row r="34" spans="1:14" x14ac:dyDescent="0.25">
      <c r="A34" s="15"/>
      <c r="B34" s="11" t="s">
        <v>266</v>
      </c>
      <c r="C34" s="192">
        <v>248.67033333333339</v>
      </c>
      <c r="D34" s="192">
        <v>251.16499999999999</v>
      </c>
      <c r="E34" s="192">
        <v>253.53100000000001</v>
      </c>
      <c r="F34" s="192">
        <v>255.70233333333329</v>
      </c>
      <c r="G34" s="193">
        <v>257.52999999999997</v>
      </c>
      <c r="H34" s="158">
        <v>0.71476339024414415</v>
      </c>
      <c r="I34" s="158">
        <v>0.85643701690651941</v>
      </c>
      <c r="J34" s="158">
        <v>0.52399072322303886</v>
      </c>
      <c r="K34" s="158">
        <v>0.52581791769587249</v>
      </c>
      <c r="L34" s="156"/>
    </row>
    <row r="35" spans="1:14" x14ac:dyDescent="0.25">
      <c r="A35" s="15"/>
      <c r="B35" s="11" t="s">
        <v>264</v>
      </c>
      <c r="C35" s="192">
        <v>224.31766666666661</v>
      </c>
      <c r="D35" s="192">
        <v>232.46466666666672</v>
      </c>
      <c r="E35" s="192">
        <v>240.45699999999997</v>
      </c>
      <c r="F35" s="192">
        <v>248.27699999999999</v>
      </c>
      <c r="G35" s="193">
        <v>255.88666666666671</v>
      </c>
      <c r="H35" s="158">
        <v>3.0649905817561551</v>
      </c>
      <c r="I35" s="158">
        <v>3.2521407153877968</v>
      </c>
      <c r="J35" s="158">
        <v>0.52064706841843422</v>
      </c>
      <c r="K35" s="158">
        <v>0.51054870501160143</v>
      </c>
      <c r="L35" s="156"/>
    </row>
    <row r="36" spans="1:14" x14ac:dyDescent="0.25">
      <c r="A36" s="15"/>
      <c r="B36" s="11" t="s">
        <v>269</v>
      </c>
      <c r="C36" s="192">
        <v>182.20699999999999</v>
      </c>
      <c r="D36" s="192">
        <v>185.77066666666664</v>
      </c>
      <c r="E36" s="192">
        <v>189.40766666666664</v>
      </c>
      <c r="F36" s="192">
        <v>193.12700000000004</v>
      </c>
      <c r="G36" s="193">
        <v>196.92999999999995</v>
      </c>
      <c r="H36" s="158">
        <v>1.9691705458066089</v>
      </c>
      <c r="I36" s="158">
        <v>1.9636656735120273</v>
      </c>
      <c r="J36" s="158">
        <v>0.40068921338994695</v>
      </c>
      <c r="K36" s="158">
        <v>0.39714004822345839</v>
      </c>
      <c r="L36" s="156"/>
    </row>
    <row r="37" spans="1:14" x14ac:dyDescent="0.25">
      <c r="A37" s="15"/>
      <c r="B37" s="11" t="s">
        <v>268</v>
      </c>
      <c r="C37" s="192">
        <v>152.321</v>
      </c>
      <c r="D37" s="192">
        <v>155.38</v>
      </c>
      <c r="E37" s="192">
        <v>158.43133333333338</v>
      </c>
      <c r="F37" s="192">
        <v>161.45933333333338</v>
      </c>
      <c r="G37" s="193">
        <v>164.44833333333338</v>
      </c>
      <c r="H37" s="158">
        <v>1.8512401471578066</v>
      </c>
      <c r="I37" s="158">
        <v>1.9112380968411058</v>
      </c>
      <c r="J37" s="158">
        <v>0.33459946847418448</v>
      </c>
      <c r="K37" s="158">
        <v>0.33201969391192032</v>
      </c>
      <c r="L37" s="156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6"/>
    </row>
    <row r="39" spans="1:14" ht="14.25" customHeight="1" x14ac:dyDescent="0.25">
      <c r="A39" s="15"/>
      <c r="B39" s="236" t="s">
        <v>137</v>
      </c>
      <c r="C39" s="236"/>
      <c r="D39" s="236"/>
      <c r="E39" s="236"/>
      <c r="F39" s="236"/>
      <c r="G39" s="236"/>
      <c r="H39" s="236" t="s">
        <v>139</v>
      </c>
      <c r="I39" s="236"/>
      <c r="J39" s="236"/>
      <c r="K39" s="236"/>
      <c r="L39" s="156"/>
    </row>
    <row r="40" spans="1:14" x14ac:dyDescent="0.25">
      <c r="A40" s="15"/>
      <c r="B40" s="236" t="s">
        <v>279</v>
      </c>
      <c r="C40" s="236"/>
      <c r="D40" s="236"/>
      <c r="E40" s="236"/>
      <c r="F40" s="236"/>
      <c r="G40" s="236"/>
      <c r="H40" s="236" t="s">
        <v>280</v>
      </c>
      <c r="I40" s="236"/>
      <c r="J40" s="236"/>
      <c r="K40" s="236"/>
      <c r="L40" s="156"/>
      <c r="N40" s="18" t="s">
        <v>259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22" x14ac:dyDescent="0.25">
      <c r="A50" s="15"/>
      <c r="B50" s="125" t="s">
        <v>246</v>
      </c>
      <c r="C50" s="5"/>
      <c r="D50" s="5"/>
      <c r="E50" s="5"/>
      <c r="F50" s="5"/>
      <c r="G50" s="5"/>
      <c r="H50" s="6"/>
      <c r="I50" s="6"/>
      <c r="J50" s="6"/>
      <c r="K50" s="6"/>
      <c r="L50" s="156"/>
    </row>
    <row r="51" spans="1:22" ht="15.6" customHeight="1" x14ac:dyDescent="0.35">
      <c r="A51" s="15"/>
      <c r="B51" s="12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6"/>
      <c r="V51" s="110" t="s">
        <v>124</v>
      </c>
    </row>
    <row r="52" spans="1:22" ht="15.6" customHeight="1" x14ac:dyDescent="0.35">
      <c r="A52" s="15"/>
      <c r="B52" s="12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  <c r="V52" s="111">
        <v>2014</v>
      </c>
    </row>
    <row r="53" spans="1:22" ht="15.6" customHeight="1" x14ac:dyDescent="0.25">
      <c r="A53" s="15"/>
      <c r="B53" s="125" t="s">
        <v>92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22" ht="15.6" customHeight="1" x14ac:dyDescent="0.25">
      <c r="A54" s="15"/>
      <c r="B54" s="125" t="str">
        <f>'Mercado laboral (personas)'!$B$47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22" ht="15.6" customHeight="1" x14ac:dyDescent="0.25">
      <c r="A55" s="160"/>
      <c r="B55" s="194" t="s">
        <v>87</v>
      </c>
      <c r="C55" s="154"/>
      <c r="D55" s="154"/>
      <c r="E55" s="154"/>
      <c r="F55" s="154"/>
      <c r="G55" s="154"/>
      <c r="H55" s="154"/>
      <c r="I55" s="154"/>
      <c r="J55" s="154"/>
      <c r="K55" s="154"/>
      <c r="L55" s="178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3" t="s">
        <v>5</v>
      </c>
      <c r="D8" s="233"/>
      <c r="E8" s="233"/>
      <c r="F8" s="233"/>
      <c r="G8" s="233"/>
      <c r="H8" s="233"/>
      <c r="I8" s="233"/>
      <c r="J8" s="233"/>
      <c r="K8" s="233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9">
        <v>2016</v>
      </c>
      <c r="D12" s="139">
        <v>2017</v>
      </c>
      <c r="E12" s="139">
        <v>2018</v>
      </c>
      <c r="F12" s="139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5" x14ac:dyDescent="0.25">
      <c r="A14" s="15"/>
      <c r="B14" s="12" t="s">
        <v>185</v>
      </c>
      <c r="C14" s="191">
        <v>37576.908333333326</v>
      </c>
      <c r="D14" s="191">
        <v>38082.801666666659</v>
      </c>
      <c r="E14" s="191">
        <v>38607.050333333347</v>
      </c>
      <c r="F14" s="191">
        <v>39084.462999999989</v>
      </c>
      <c r="G14" s="190">
        <v>39584.165000000001</v>
      </c>
      <c r="H14" s="167">
        <v>1.2785182695231434</v>
      </c>
      <c r="I14" s="167">
        <v>1.2365945145890622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17979.567666666662</v>
      </c>
      <c r="D15" s="189">
        <v>18189.987333333331</v>
      </c>
      <c r="E15" s="189">
        <v>18420.920000000016</v>
      </c>
      <c r="F15" s="189">
        <v>18610.479999999989</v>
      </c>
      <c r="G15" s="193">
        <v>18826.204333333339</v>
      </c>
      <c r="H15" s="158">
        <v>1.1591551283650414</v>
      </c>
      <c r="I15" s="158">
        <v>1.0290474091412039</v>
      </c>
      <c r="J15" s="158">
        <v>47.559938003828897</v>
      </c>
      <c r="K15" s="158">
        <v>47.616056538886035</v>
      </c>
      <c r="L15" s="156"/>
    </row>
    <row r="16" spans="1:15" x14ac:dyDescent="0.25">
      <c r="A16" s="15"/>
      <c r="B16" s="12" t="s">
        <v>2</v>
      </c>
      <c r="C16" s="190">
        <v>6470.0816666666651</v>
      </c>
      <c r="D16" s="190">
        <v>6566.6396666666669</v>
      </c>
      <c r="E16" s="190">
        <v>6662.932333333335</v>
      </c>
      <c r="F16" s="190">
        <v>6758.741666666665</v>
      </c>
      <c r="G16" s="190">
        <v>6854.3506666666644</v>
      </c>
      <c r="H16" s="159">
        <v>1.4145976383670877</v>
      </c>
      <c r="I16" s="159">
        <v>1.4379454651522572</v>
      </c>
      <c r="J16" s="159">
        <v>17.31589049981644</v>
      </c>
      <c r="K16" s="159">
        <v>17.292655822511023</v>
      </c>
      <c r="L16" s="156"/>
      <c r="N16" s="18" t="s">
        <v>2</v>
      </c>
      <c r="O16" s="22">
        <v>17.31589049981644</v>
      </c>
    </row>
    <row r="17" spans="1:15" x14ac:dyDescent="0.25">
      <c r="A17" s="15"/>
      <c r="B17" s="11" t="s">
        <v>247</v>
      </c>
      <c r="C17" s="192">
        <v>3051.174</v>
      </c>
      <c r="D17" s="192">
        <v>3092.9313333333334</v>
      </c>
      <c r="E17" s="192">
        <v>3134.7536666666674</v>
      </c>
      <c r="F17" s="192">
        <v>3173.4676666666678</v>
      </c>
      <c r="G17" s="193">
        <v>3210.7936666666665</v>
      </c>
      <c r="H17" s="158">
        <v>1.1761897054147319</v>
      </c>
      <c r="I17" s="158">
        <v>1.2349933716216732</v>
      </c>
      <c r="J17" s="158">
        <v>8.1113083139853188</v>
      </c>
      <c r="K17" s="158">
        <v>8.1195120083053691</v>
      </c>
      <c r="L17" s="156"/>
      <c r="N17" s="18" t="s">
        <v>12</v>
      </c>
      <c r="O17" s="22">
        <v>82.684109500183553</v>
      </c>
    </row>
    <row r="18" spans="1:15" x14ac:dyDescent="0.25">
      <c r="A18" s="15"/>
      <c r="B18" s="11" t="s">
        <v>248</v>
      </c>
      <c r="C18" s="192">
        <v>2010.3926666666664</v>
      </c>
      <c r="D18" s="192">
        <v>2037.0516666666672</v>
      </c>
      <c r="E18" s="192">
        <v>2063.6986666666671</v>
      </c>
      <c r="F18" s="192">
        <v>2090.4296666666664</v>
      </c>
      <c r="G18" s="193">
        <v>2117.3706666666658</v>
      </c>
      <c r="H18" s="158">
        <v>1.2887781124422348</v>
      </c>
      <c r="I18" s="158">
        <v>1.2952956956247874</v>
      </c>
      <c r="J18" s="158">
        <v>5.3490345613370041</v>
      </c>
      <c r="K18" s="158">
        <v>5.348492741646897</v>
      </c>
      <c r="L18" s="156"/>
    </row>
    <row r="19" spans="1:15" x14ac:dyDescent="0.25">
      <c r="A19" s="15"/>
      <c r="B19" s="11" t="s">
        <v>249</v>
      </c>
      <c r="C19" s="192">
        <v>1467.0706666666663</v>
      </c>
      <c r="D19" s="192">
        <v>1489.5516666666663</v>
      </c>
      <c r="E19" s="192">
        <v>1511.6953333333331</v>
      </c>
      <c r="F19" s="192">
        <v>1533.5986666666668</v>
      </c>
      <c r="G19" s="193">
        <v>1555.2873333333339</v>
      </c>
      <c r="H19" s="158">
        <v>1.4142335369792924</v>
      </c>
      <c r="I19" s="158">
        <v>1.4489251140992865</v>
      </c>
      <c r="J19" s="158">
        <v>3.9290643956575408</v>
      </c>
      <c r="K19" s="158">
        <v>3.9238064155228827</v>
      </c>
      <c r="L19" s="156"/>
    </row>
    <row r="20" spans="1:15" x14ac:dyDescent="0.25">
      <c r="A20" s="15"/>
      <c r="B20" s="11" t="s">
        <v>250</v>
      </c>
      <c r="C20" s="192">
        <v>881.18233333333364</v>
      </c>
      <c r="D20" s="192">
        <v>891.25933333333364</v>
      </c>
      <c r="E20" s="192">
        <v>901.10933333333355</v>
      </c>
      <c r="F20" s="192">
        <v>910.74799999999982</v>
      </c>
      <c r="G20" s="193">
        <v>920.14300000000003</v>
      </c>
      <c r="H20" s="158">
        <v>1.0315696548331976</v>
      </c>
      <c r="I20" s="158">
        <v>1.0696445270421684</v>
      </c>
      <c r="J20" s="158">
        <v>2.3245229500230709</v>
      </c>
      <c r="K20" s="158">
        <v>2.330204715873927</v>
      </c>
      <c r="L20" s="156"/>
    </row>
    <row r="21" spans="1:15" x14ac:dyDescent="0.25">
      <c r="A21" s="15"/>
      <c r="B21" s="11" t="s">
        <v>251</v>
      </c>
      <c r="C21" s="192">
        <v>772.14</v>
      </c>
      <c r="D21" s="192">
        <v>785.13466666666693</v>
      </c>
      <c r="E21" s="192">
        <v>797.76133333333314</v>
      </c>
      <c r="F21" s="192">
        <v>809.94200000000001</v>
      </c>
      <c r="G21" s="193">
        <v>821.52900000000011</v>
      </c>
      <c r="H21" s="158">
        <v>1.4305962649177495</v>
      </c>
      <c r="I21" s="158">
        <v>1.5268559853323094</v>
      </c>
      <c r="J21" s="158">
        <v>2.0753980790045716</v>
      </c>
      <c r="K21" s="158">
        <v>2.0722863711853998</v>
      </c>
      <c r="L21" s="156"/>
    </row>
    <row r="22" spans="1:15" x14ac:dyDescent="0.25">
      <c r="A22" s="15"/>
      <c r="B22" s="11" t="s">
        <v>252</v>
      </c>
      <c r="C22" s="192">
        <v>645.19000000000017</v>
      </c>
      <c r="D22" s="192">
        <v>655.07233333333352</v>
      </c>
      <c r="E22" s="192">
        <v>664.63900000000012</v>
      </c>
      <c r="F22" s="192">
        <v>673.88400000000001</v>
      </c>
      <c r="G22" s="193">
        <v>682.78433333333351</v>
      </c>
      <c r="H22" s="158">
        <v>1.320751543786991</v>
      </c>
      <c r="I22" s="158">
        <v>1.390980667700803</v>
      </c>
      <c r="J22" s="158">
        <v>1.7248926012038739</v>
      </c>
      <c r="K22" s="158">
        <v>1.7241736185552816</v>
      </c>
      <c r="L22" s="156"/>
    </row>
    <row r="23" spans="1:15" x14ac:dyDescent="0.25">
      <c r="A23" s="15"/>
      <c r="B23" s="11" t="s">
        <v>255</v>
      </c>
      <c r="C23" s="192">
        <v>511.77066666666656</v>
      </c>
      <c r="D23" s="192">
        <v>516.61933333333354</v>
      </c>
      <c r="E23" s="192">
        <v>521.42500000000007</v>
      </c>
      <c r="F23" s="192">
        <v>526.19833333333349</v>
      </c>
      <c r="G23" s="193">
        <v>530.97666666666692</v>
      </c>
      <c r="H23" s="158">
        <v>0.90808598785629968</v>
      </c>
      <c r="I23" s="158">
        <v>0.91544006009174339</v>
      </c>
      <c r="J23" s="158">
        <v>1.3413865536046217</v>
      </c>
      <c r="K23" s="158">
        <v>1.346310766335292</v>
      </c>
      <c r="L23" s="156"/>
    </row>
    <row r="24" spans="1:15" x14ac:dyDescent="0.25">
      <c r="A24" s="15"/>
      <c r="B24" s="11" t="s">
        <v>253</v>
      </c>
      <c r="C24" s="192">
        <v>424.41766666666672</v>
      </c>
      <c r="D24" s="192">
        <v>429.892</v>
      </c>
      <c r="E24" s="192">
        <v>435.23766666666683</v>
      </c>
      <c r="F24" s="192">
        <v>440.46533333333343</v>
      </c>
      <c r="G24" s="193">
        <v>445.5209999999999</v>
      </c>
      <c r="H24" s="158">
        <v>1.1478012647230251</v>
      </c>
      <c r="I24" s="158">
        <v>1.2011062155312668</v>
      </c>
      <c r="J24" s="158">
        <v>1.1255030894298259</v>
      </c>
      <c r="K24" s="158">
        <v>1.1269576182569876</v>
      </c>
      <c r="L24" s="156"/>
    </row>
    <row r="25" spans="1:15" x14ac:dyDescent="0.25">
      <c r="A25" s="15"/>
      <c r="B25" s="11" t="s">
        <v>254</v>
      </c>
      <c r="C25" s="192">
        <v>367.49</v>
      </c>
      <c r="D25" s="192">
        <v>376.99633333333327</v>
      </c>
      <c r="E25" s="192">
        <v>386.53733333333344</v>
      </c>
      <c r="F25" s="192">
        <v>396.1110000000001</v>
      </c>
      <c r="G25" s="193">
        <v>405.69366666666673</v>
      </c>
      <c r="H25" s="158">
        <v>2.4191872143582538</v>
      </c>
      <c r="I25" s="158">
        <v>2.4767767149701747</v>
      </c>
      <c r="J25" s="158">
        <v>1.0248887823367419</v>
      </c>
      <c r="K25" s="158">
        <v>1.0134743312195442</v>
      </c>
      <c r="L25" s="156"/>
    </row>
    <row r="26" spans="1:15" x14ac:dyDescent="0.25">
      <c r="A26" s="15"/>
      <c r="B26" s="11" t="s">
        <v>260</v>
      </c>
      <c r="C26" s="192">
        <v>360.08733333333345</v>
      </c>
      <c r="D26" s="192">
        <v>368.24266666666654</v>
      </c>
      <c r="E26" s="192">
        <v>376.32</v>
      </c>
      <c r="F26" s="192">
        <v>384.31099999999998</v>
      </c>
      <c r="G26" s="193">
        <v>392.14966666666675</v>
      </c>
      <c r="H26" s="158">
        <v>2.0396675262136066</v>
      </c>
      <c r="I26" s="158">
        <v>2.1234587585033937</v>
      </c>
      <c r="J26" s="158">
        <v>0.990673080174021</v>
      </c>
      <c r="K26" s="158">
        <v>0.98328330620789162</v>
      </c>
      <c r="L26" s="156"/>
    </row>
    <row r="27" spans="1:15" x14ac:dyDescent="0.25">
      <c r="A27" s="15"/>
      <c r="B27" s="11" t="s">
        <v>257</v>
      </c>
      <c r="C27" s="192">
        <v>349.70566666666679</v>
      </c>
      <c r="D27" s="192">
        <v>352.51066666666674</v>
      </c>
      <c r="E27" s="192">
        <v>355.30233333333342</v>
      </c>
      <c r="F27" s="192">
        <v>358.06299999999993</v>
      </c>
      <c r="G27" s="193">
        <v>360.74200000000002</v>
      </c>
      <c r="H27" s="158">
        <v>0.74819235721090838</v>
      </c>
      <c r="I27" s="158">
        <v>0.77699086318032684</v>
      </c>
      <c r="J27" s="158">
        <v>0.91132906302305483</v>
      </c>
      <c r="K27" s="158">
        <v>0.91612618548705671</v>
      </c>
      <c r="L27" s="156"/>
    </row>
    <row r="28" spans="1:15" x14ac:dyDescent="0.25">
      <c r="A28" s="15"/>
      <c r="B28" s="11" t="s">
        <v>261</v>
      </c>
      <c r="C28" s="192">
        <v>301.29466666666661</v>
      </c>
      <c r="D28" s="192">
        <v>309.84933333333333</v>
      </c>
      <c r="E28" s="192">
        <v>318.41933333333321</v>
      </c>
      <c r="F28" s="192">
        <v>327.00766666666675</v>
      </c>
      <c r="G28" s="193">
        <v>335.62166666666656</v>
      </c>
      <c r="H28" s="158">
        <v>2.6341890047429484</v>
      </c>
      <c r="I28" s="158">
        <v>2.6971770977056053</v>
      </c>
      <c r="J28" s="158">
        <v>0.84786850162600769</v>
      </c>
      <c r="K28" s="158">
        <v>0.83666920706232262</v>
      </c>
      <c r="L28" s="156"/>
    </row>
    <row r="29" spans="1:15" x14ac:dyDescent="0.25">
      <c r="A29" s="15"/>
      <c r="B29" s="11" t="s">
        <v>256</v>
      </c>
      <c r="C29" s="192">
        <v>304.04966666666678</v>
      </c>
      <c r="D29" s="192">
        <v>309.73266666666677</v>
      </c>
      <c r="E29" s="192">
        <v>315.25966666666665</v>
      </c>
      <c r="F29" s="192">
        <v>320.60666666666663</v>
      </c>
      <c r="G29" s="193">
        <v>325.70333333333326</v>
      </c>
      <c r="H29" s="158">
        <v>1.5896945374394233</v>
      </c>
      <c r="I29" s="158">
        <v>1.6960621878895576</v>
      </c>
      <c r="J29" s="158">
        <v>0.82281218596712424</v>
      </c>
      <c r="K29" s="158">
        <v>0.82029185527422166</v>
      </c>
      <c r="L29" s="156"/>
    </row>
    <row r="30" spans="1:15" x14ac:dyDescent="0.25">
      <c r="A30" s="15"/>
      <c r="B30" s="11" t="s">
        <v>258</v>
      </c>
      <c r="C30" s="192">
        <v>271.81933333333342</v>
      </c>
      <c r="D30" s="192">
        <v>277.21833333333325</v>
      </c>
      <c r="E30" s="192">
        <v>282.55700000000002</v>
      </c>
      <c r="F30" s="192">
        <v>287.81333333333322</v>
      </c>
      <c r="G30" s="193">
        <v>292.91699999999997</v>
      </c>
      <c r="H30" s="158">
        <v>1.7732558139535115</v>
      </c>
      <c r="I30" s="158">
        <v>1.8602736203078285</v>
      </c>
      <c r="J30" s="158">
        <v>0.73998529462475704</v>
      </c>
      <c r="K30" s="158">
        <v>0.73638809706387243</v>
      </c>
      <c r="L30" s="156"/>
    </row>
    <row r="31" spans="1:15" x14ac:dyDescent="0.25">
      <c r="A31" s="15"/>
      <c r="B31" s="11" t="s">
        <v>262</v>
      </c>
      <c r="C31" s="192">
        <v>263.13266666666669</v>
      </c>
      <c r="D31" s="192">
        <v>265.61899999999997</v>
      </c>
      <c r="E31" s="192">
        <v>267.96700000000004</v>
      </c>
      <c r="F31" s="192">
        <v>270.18366666666662</v>
      </c>
      <c r="G31" s="193">
        <v>272.25833333333321</v>
      </c>
      <c r="H31" s="158">
        <v>0.76787271868146156</v>
      </c>
      <c r="I31" s="158">
        <v>0.82721628658251056</v>
      </c>
      <c r="J31" s="158">
        <v>0.68779607535824794</v>
      </c>
      <c r="K31" s="158">
        <v>0.69128151170112451</v>
      </c>
      <c r="L31" s="156"/>
    </row>
    <row r="32" spans="1:15" x14ac:dyDescent="0.25">
      <c r="A32" s="15"/>
      <c r="B32" s="11" t="s">
        <v>263</v>
      </c>
      <c r="C32" s="192">
        <v>236.74666666666673</v>
      </c>
      <c r="D32" s="192">
        <v>238.38600000000005</v>
      </c>
      <c r="E32" s="192">
        <v>240.01666666666659</v>
      </c>
      <c r="F32" s="192">
        <v>241.65266666666673</v>
      </c>
      <c r="G32" s="193">
        <v>243.32666666666671</v>
      </c>
      <c r="H32" s="158">
        <v>0.69272978572549881</v>
      </c>
      <c r="I32" s="158">
        <v>0.68161933199089031</v>
      </c>
      <c r="J32" s="158">
        <v>0.61470708468062096</v>
      </c>
      <c r="K32" s="158">
        <v>0.61828319520896791</v>
      </c>
      <c r="L32" s="156"/>
    </row>
    <row r="33" spans="1:14" x14ac:dyDescent="0.25">
      <c r="A33" s="15"/>
      <c r="B33" s="11" t="s">
        <v>265</v>
      </c>
      <c r="C33" s="192">
        <v>205.55199999999999</v>
      </c>
      <c r="D33" s="192">
        <v>209.47499999999999</v>
      </c>
      <c r="E33" s="192">
        <v>213.405</v>
      </c>
      <c r="F33" s="192">
        <v>217.34366666666671</v>
      </c>
      <c r="G33" s="193">
        <v>221.32200000000003</v>
      </c>
      <c r="H33" s="158">
        <v>1.8304344425341679</v>
      </c>
      <c r="I33" s="158">
        <v>1.845629983677366</v>
      </c>
      <c r="J33" s="158">
        <v>0.55911751580461533</v>
      </c>
      <c r="K33" s="158">
        <v>0.55608712512352232</v>
      </c>
      <c r="L33" s="156"/>
    </row>
    <row r="34" spans="1:14" x14ac:dyDescent="0.25">
      <c r="A34" s="15"/>
      <c r="B34" s="11" t="s">
        <v>266</v>
      </c>
      <c r="C34" s="192">
        <v>208.19566666666665</v>
      </c>
      <c r="D34" s="192">
        <v>211.08266666666671</v>
      </c>
      <c r="E34" s="192">
        <v>213.83233333333339</v>
      </c>
      <c r="F34" s="192">
        <v>216.39133333333339</v>
      </c>
      <c r="G34" s="193">
        <v>218.631</v>
      </c>
      <c r="H34" s="158">
        <v>1.0350075634575351</v>
      </c>
      <c r="I34" s="158">
        <v>1.1967320190117814</v>
      </c>
      <c r="J34" s="158">
        <v>0.55231934284833339</v>
      </c>
      <c r="K34" s="158">
        <v>0.55365052177724294</v>
      </c>
      <c r="L34" s="156"/>
    </row>
    <row r="35" spans="1:14" x14ac:dyDescent="0.25">
      <c r="A35" s="15"/>
      <c r="B35" s="11" t="s">
        <v>264</v>
      </c>
      <c r="C35" s="192">
        <v>156.01866666666669</v>
      </c>
      <c r="D35" s="192">
        <v>162.45466666666667</v>
      </c>
      <c r="E35" s="192">
        <v>168.93766666666662</v>
      </c>
      <c r="F35" s="192">
        <v>175.48133333333328</v>
      </c>
      <c r="G35" s="193">
        <v>182.13566666666665</v>
      </c>
      <c r="H35" s="158">
        <v>3.7920462575316893</v>
      </c>
      <c r="I35" s="158">
        <v>3.8734207686069722</v>
      </c>
      <c r="J35" s="158">
        <v>0.46012254310951523</v>
      </c>
      <c r="K35" s="158">
        <v>0.44897977319870902</v>
      </c>
      <c r="L35" s="156"/>
    </row>
    <row r="36" spans="1:14" x14ac:dyDescent="0.25">
      <c r="A36" s="15"/>
      <c r="B36" s="11" t="s">
        <v>269</v>
      </c>
      <c r="C36" s="192">
        <v>147.256</v>
      </c>
      <c r="D36" s="192">
        <v>150.95066666666662</v>
      </c>
      <c r="E36" s="192">
        <v>154.66066666666663</v>
      </c>
      <c r="F36" s="192">
        <v>158.39599999999999</v>
      </c>
      <c r="G36" s="193">
        <v>162.09899999999996</v>
      </c>
      <c r="H36" s="158">
        <v>2.3378115608979844</v>
      </c>
      <c r="I36" s="158">
        <v>2.4151798992202433</v>
      </c>
      <c r="J36" s="158">
        <v>0.40950465924947499</v>
      </c>
      <c r="K36" s="158">
        <v>0.4052658981140409</v>
      </c>
      <c r="L36" s="156"/>
    </row>
    <row r="37" spans="1:14" x14ac:dyDescent="0.25">
      <c r="A37" s="15"/>
      <c r="B37" s="11" t="s">
        <v>268</v>
      </c>
      <c r="C37" s="192">
        <v>117.24133333333336</v>
      </c>
      <c r="D37" s="192">
        <v>120.09166666666664</v>
      </c>
      <c r="E37" s="192">
        <v>122.925</v>
      </c>
      <c r="F37" s="192">
        <v>125.73566666666665</v>
      </c>
      <c r="G37" s="193">
        <v>128.53700000000001</v>
      </c>
      <c r="H37" s="158">
        <v>2.2279544122988382</v>
      </c>
      <c r="I37" s="158">
        <v>2.2864890515897018</v>
      </c>
      <c r="J37" s="158">
        <v>0.32471823013065959</v>
      </c>
      <c r="K37" s="158">
        <v>0.32170242857543335</v>
      </c>
      <c r="L37" s="156"/>
    </row>
    <row r="38" spans="1:14" x14ac:dyDescent="0.25">
      <c r="A38" s="15"/>
      <c r="B38" s="11" t="s">
        <v>267</v>
      </c>
      <c r="C38" s="192">
        <v>75.331333333333347</v>
      </c>
      <c r="D38" s="192">
        <v>76.052666666666653</v>
      </c>
      <c r="E38" s="192">
        <v>76.738</v>
      </c>
      <c r="F38" s="192">
        <v>77.410666666666685</v>
      </c>
      <c r="G38" s="193">
        <v>78.067333333333337</v>
      </c>
      <c r="H38" s="158">
        <v>0.84828964139307406</v>
      </c>
      <c r="I38" s="158">
        <v>0.87657570781971561</v>
      </c>
      <c r="J38" s="158">
        <v>0.1972185931756634</v>
      </c>
      <c r="K38" s="158">
        <v>0.1980599469069505</v>
      </c>
      <c r="L38" s="156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6"/>
    </row>
    <row r="40" spans="1:14" ht="14.25" customHeight="1" x14ac:dyDescent="0.25">
      <c r="A40" s="15"/>
      <c r="B40" s="236" t="s">
        <v>138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">
        <v>279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  <c r="N44" s="18" t="s">
        <v>259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23" t="s">
        <v>246</v>
      </c>
      <c r="C50" s="5"/>
      <c r="D50" s="5"/>
      <c r="E50" s="5"/>
      <c r="F50" s="5"/>
      <c r="G50" s="5"/>
      <c r="H50" s="6"/>
      <c r="I50" s="6"/>
      <c r="J50" s="6"/>
      <c r="K50" s="6"/>
      <c r="L50" s="156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6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92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tr">
        <f>'Población total'!B54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60"/>
      <c r="B55" s="153" t="s">
        <v>87</v>
      </c>
      <c r="C55" s="154"/>
      <c r="D55" s="154"/>
      <c r="E55" s="154"/>
      <c r="F55" s="154"/>
      <c r="G55" s="154"/>
      <c r="H55" s="154"/>
      <c r="I55" s="154"/>
      <c r="J55" s="154"/>
      <c r="K55" s="154"/>
      <c r="L55" s="178"/>
    </row>
  </sheetData>
  <mergeCells count="11">
    <mergeCell ref="C8:K8"/>
    <mergeCell ref="C9:K9"/>
    <mergeCell ref="I11:I12"/>
    <mergeCell ref="C11:G11"/>
    <mergeCell ref="H11:H12"/>
    <mergeCell ref="J11:J12"/>
    <mergeCell ref="B40:G40"/>
    <mergeCell ref="H40:K40"/>
    <mergeCell ref="H41:K41"/>
    <mergeCell ref="B41:G41"/>
    <mergeCell ref="K11:K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  <c r="M7" s="11"/>
    </row>
    <row r="8" spans="1:15" x14ac:dyDescent="0.25">
      <c r="A8" s="15"/>
      <c r="B8" s="103"/>
      <c r="C8" s="238" t="s">
        <v>6</v>
      </c>
      <c r="D8" s="238"/>
      <c r="E8" s="238"/>
      <c r="F8" s="238"/>
      <c r="G8" s="238"/>
      <c r="H8" s="238"/>
      <c r="I8" s="238"/>
      <c r="J8" s="238"/>
      <c r="K8" s="238"/>
      <c r="L8" s="156"/>
      <c r="M8" s="11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  <c r="M10" s="11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M11" s="1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  <c r="M13" s="11"/>
    </row>
    <row r="14" spans="1:15" x14ac:dyDescent="0.25">
      <c r="A14" s="15"/>
      <c r="B14" s="12" t="s">
        <v>185</v>
      </c>
      <c r="C14" s="191">
        <v>24464.219000000001</v>
      </c>
      <c r="D14" s="191">
        <v>24589.71466666667</v>
      </c>
      <c r="E14" s="191">
        <v>24740.115666666672</v>
      </c>
      <c r="F14" s="191">
        <v>24956.275666666661</v>
      </c>
      <c r="G14" s="190">
        <v>25041.949000000004</v>
      </c>
      <c r="H14" s="167">
        <v>0.3432937449387774</v>
      </c>
      <c r="I14" s="167">
        <v>0.87372267337952891</v>
      </c>
      <c r="J14" s="167">
        <v>100</v>
      </c>
      <c r="K14" s="167">
        <v>100</v>
      </c>
      <c r="L14" s="156"/>
      <c r="M14" s="11"/>
    </row>
    <row r="15" spans="1:15" x14ac:dyDescent="0.25">
      <c r="A15" s="15"/>
      <c r="B15" s="11" t="s">
        <v>3</v>
      </c>
      <c r="C15" s="189">
        <v>11231.992999999999</v>
      </c>
      <c r="D15" s="189">
        <v>11259.070333333342</v>
      </c>
      <c r="E15" s="189">
        <v>11470.301000000005</v>
      </c>
      <c r="F15" s="189">
        <v>11578.722333333326</v>
      </c>
      <c r="G15" s="193">
        <v>11445.744666666675</v>
      </c>
      <c r="H15" s="158">
        <v>-1.1484658051072683</v>
      </c>
      <c r="I15" s="158">
        <v>0.94523529359273883</v>
      </c>
      <c r="J15" s="158">
        <v>45.706285348103989</v>
      </c>
      <c r="K15" s="158">
        <v>46.396034760902538</v>
      </c>
      <c r="L15" s="156"/>
      <c r="M15" s="11"/>
    </row>
    <row r="16" spans="1:15" x14ac:dyDescent="0.25">
      <c r="A16" s="15"/>
      <c r="B16" s="12" t="s">
        <v>2</v>
      </c>
      <c r="C16" s="190">
        <v>4619.097999999999</v>
      </c>
      <c r="D16" s="190">
        <v>4625.1930000000002</v>
      </c>
      <c r="E16" s="190">
        <v>4571.1816666666655</v>
      </c>
      <c r="F16" s="190">
        <v>4652.6393333333344</v>
      </c>
      <c r="G16" s="190">
        <v>4706.5323333333317</v>
      </c>
      <c r="H16" s="159">
        <v>1.1583317798542048</v>
      </c>
      <c r="I16" s="159">
        <v>1.7819827039617264</v>
      </c>
      <c r="J16" s="159">
        <v>18.794592758468323</v>
      </c>
      <c r="K16" s="159">
        <v>18.643163729545282</v>
      </c>
      <c r="L16" s="156"/>
      <c r="M16" s="11"/>
      <c r="N16" s="18" t="s">
        <v>2</v>
      </c>
      <c r="O16" s="22">
        <v>18.794592758468323</v>
      </c>
    </row>
    <row r="17" spans="1:15" x14ac:dyDescent="0.25">
      <c r="A17" s="15"/>
      <c r="B17" s="11" t="s">
        <v>247</v>
      </c>
      <c r="C17" s="192">
        <v>1997.9373333333335</v>
      </c>
      <c r="D17" s="192">
        <v>2052.5353333333328</v>
      </c>
      <c r="E17" s="192">
        <v>2035.1653333333336</v>
      </c>
      <c r="F17" s="192">
        <v>2049.4136666666673</v>
      </c>
      <c r="G17" s="193">
        <v>2098.5736666666662</v>
      </c>
      <c r="H17" s="158">
        <v>2.3987348576608669</v>
      </c>
      <c r="I17" s="158">
        <v>0.70010692006023945</v>
      </c>
      <c r="J17" s="158">
        <v>8.3802329709507273</v>
      </c>
      <c r="K17" s="158">
        <v>8.212017265877563</v>
      </c>
      <c r="L17" s="156"/>
      <c r="M17" s="11"/>
      <c r="N17" s="18" t="s">
        <v>12</v>
      </c>
      <c r="O17" s="22">
        <v>81.205407241531674</v>
      </c>
    </row>
    <row r="18" spans="1:15" x14ac:dyDescent="0.25">
      <c r="A18" s="15"/>
      <c r="B18" s="11" t="s">
        <v>248</v>
      </c>
      <c r="C18" s="192">
        <v>1385.2840000000001</v>
      </c>
      <c r="D18" s="192">
        <v>1398.3673333333338</v>
      </c>
      <c r="E18" s="192">
        <v>1390.2593333333339</v>
      </c>
      <c r="F18" s="192">
        <v>1387.3196666666663</v>
      </c>
      <c r="G18" s="193">
        <v>1454.115</v>
      </c>
      <c r="H18" s="158">
        <v>4.8147038449922519</v>
      </c>
      <c r="I18" s="158">
        <v>-0.21144736066035508</v>
      </c>
      <c r="J18" s="158">
        <v>5.8067165618778303</v>
      </c>
      <c r="K18" s="158">
        <v>5.5590012115456275</v>
      </c>
      <c r="L18" s="156"/>
      <c r="M18" s="11"/>
    </row>
    <row r="19" spans="1:15" x14ac:dyDescent="0.25">
      <c r="A19" s="15"/>
      <c r="B19" s="11" t="s">
        <v>249</v>
      </c>
      <c r="C19" s="192">
        <v>966.77</v>
      </c>
      <c r="D19" s="192">
        <v>987.80499999999995</v>
      </c>
      <c r="E19" s="192">
        <v>977.06</v>
      </c>
      <c r="F19" s="192">
        <v>988.1956666666664</v>
      </c>
      <c r="G19" s="193">
        <v>999.20266666666635</v>
      </c>
      <c r="H19" s="158">
        <v>1.1138482358588275</v>
      </c>
      <c r="I19" s="158">
        <v>1.1397116519626715</v>
      </c>
      <c r="J19" s="158">
        <v>3.9901154126089238</v>
      </c>
      <c r="K19" s="158">
        <v>3.9597080905247788</v>
      </c>
      <c r="L19" s="156"/>
      <c r="M19" s="11"/>
    </row>
    <row r="20" spans="1:15" x14ac:dyDescent="0.25">
      <c r="A20" s="15"/>
      <c r="B20" s="11" t="s">
        <v>250</v>
      </c>
      <c r="C20" s="192">
        <v>607.04333333333352</v>
      </c>
      <c r="D20" s="192">
        <v>620.81633333333332</v>
      </c>
      <c r="E20" s="192">
        <v>609.70366666666666</v>
      </c>
      <c r="F20" s="192">
        <v>602.57266666666669</v>
      </c>
      <c r="G20" s="193">
        <v>625.31899999999996</v>
      </c>
      <c r="H20" s="158">
        <v>3.7748697529149888</v>
      </c>
      <c r="I20" s="158">
        <v>-1.169584568678439</v>
      </c>
      <c r="J20" s="158">
        <v>2.4970859895929021</v>
      </c>
      <c r="K20" s="158">
        <v>2.4145135865425011</v>
      </c>
      <c r="L20" s="156"/>
      <c r="M20" s="11"/>
    </row>
    <row r="21" spans="1:15" x14ac:dyDescent="0.25">
      <c r="A21" s="15"/>
      <c r="B21" s="11" t="s">
        <v>251</v>
      </c>
      <c r="C21" s="192">
        <v>458.18</v>
      </c>
      <c r="D21" s="192">
        <v>457.17166666666679</v>
      </c>
      <c r="E21" s="192">
        <v>448.63799999999998</v>
      </c>
      <c r="F21" s="192">
        <v>460.52733333333322</v>
      </c>
      <c r="G21" s="193">
        <v>475.27366666666683</v>
      </c>
      <c r="H21" s="158">
        <v>3.2020538773667395</v>
      </c>
      <c r="I21" s="158">
        <v>2.650095028359889</v>
      </c>
      <c r="J21" s="158">
        <v>1.8979100495199746</v>
      </c>
      <c r="K21" s="158">
        <v>1.8453367781493357</v>
      </c>
      <c r="L21" s="156"/>
      <c r="M21" s="11"/>
    </row>
    <row r="22" spans="1:15" x14ac:dyDescent="0.25">
      <c r="A22" s="15"/>
      <c r="B22" s="11" t="s">
        <v>252</v>
      </c>
      <c r="C22" s="192">
        <v>414.11099999999999</v>
      </c>
      <c r="D22" s="192">
        <v>411.85266666666655</v>
      </c>
      <c r="E22" s="192">
        <v>406.52733333333327</v>
      </c>
      <c r="F22" s="192">
        <v>398.16366666666659</v>
      </c>
      <c r="G22" s="193">
        <v>410.50233333333347</v>
      </c>
      <c r="H22" s="158">
        <v>3.0988931687221388</v>
      </c>
      <c r="I22" s="158">
        <v>-2.0573442376158435</v>
      </c>
      <c r="J22" s="158">
        <v>1.6392587227668798</v>
      </c>
      <c r="K22" s="158">
        <v>1.5954450575270802</v>
      </c>
      <c r="L22" s="156"/>
      <c r="M22" s="11"/>
    </row>
    <row r="23" spans="1:15" x14ac:dyDescent="0.25">
      <c r="A23" s="15"/>
      <c r="B23" s="11" t="s">
        <v>255</v>
      </c>
      <c r="C23" s="192">
        <v>341.10566666666654</v>
      </c>
      <c r="D23" s="192">
        <v>332.55933333333337</v>
      </c>
      <c r="E23" s="192">
        <v>338.35100000000006</v>
      </c>
      <c r="F23" s="192">
        <v>338.17066666666653</v>
      </c>
      <c r="G23" s="193">
        <v>324.28466666666674</v>
      </c>
      <c r="H23" s="158">
        <v>-4.1062106707460693</v>
      </c>
      <c r="I23" s="158">
        <v>-5.3297709577782015E-2</v>
      </c>
      <c r="J23" s="158">
        <v>1.2949657659101004</v>
      </c>
      <c r="K23" s="158">
        <v>1.3550526175600426</v>
      </c>
      <c r="L23" s="156"/>
      <c r="M23" s="11"/>
    </row>
    <row r="24" spans="1:15" x14ac:dyDescent="0.25">
      <c r="A24" s="15"/>
      <c r="B24" s="11" t="s">
        <v>253</v>
      </c>
      <c r="C24" s="192">
        <v>297.53133333333324</v>
      </c>
      <c r="D24" s="192">
        <v>286.80066666666676</v>
      </c>
      <c r="E24" s="192">
        <v>290.69466666666665</v>
      </c>
      <c r="F24" s="192">
        <v>290.79700000000008</v>
      </c>
      <c r="G24" s="193">
        <v>277.20733333333322</v>
      </c>
      <c r="H24" s="158">
        <v>-4.673248577759348</v>
      </c>
      <c r="I24" s="158">
        <v>3.5203030900721188E-2</v>
      </c>
      <c r="J24" s="158">
        <v>1.1069718787995821</v>
      </c>
      <c r="K24" s="158">
        <v>1.165225949112306</v>
      </c>
      <c r="L24" s="156"/>
      <c r="M24" s="11"/>
    </row>
    <row r="25" spans="1:15" x14ac:dyDescent="0.25">
      <c r="A25" s="15"/>
      <c r="B25" s="11" t="s">
        <v>254</v>
      </c>
      <c r="C25" s="192">
        <v>244.47600000000003</v>
      </c>
      <c r="D25" s="192">
        <v>245.24766666666659</v>
      </c>
      <c r="E25" s="192">
        <v>252.68533333333329</v>
      </c>
      <c r="F25" s="192">
        <v>262.18400000000003</v>
      </c>
      <c r="G25" s="193">
        <v>265.34666666666658</v>
      </c>
      <c r="H25" s="158">
        <v>1.2062775251985514</v>
      </c>
      <c r="I25" s="158">
        <v>3.759089038276886</v>
      </c>
      <c r="J25" s="158">
        <v>1.0596086856764486</v>
      </c>
      <c r="K25" s="158">
        <v>1.0505734249048677</v>
      </c>
      <c r="L25" s="156"/>
      <c r="M25" s="11"/>
    </row>
    <row r="26" spans="1:15" x14ac:dyDescent="0.25">
      <c r="A26" s="15"/>
      <c r="B26" s="11" t="s">
        <v>260</v>
      </c>
      <c r="C26" s="192">
        <v>224.42633333333328</v>
      </c>
      <c r="D26" s="192">
        <v>216.32933333333341</v>
      </c>
      <c r="E26" s="192">
        <v>223.88366666666673</v>
      </c>
      <c r="F26" s="192">
        <v>230.79766666666671</v>
      </c>
      <c r="G26" s="193">
        <v>231.11366666666672</v>
      </c>
      <c r="H26" s="158">
        <v>0.13691646218261244</v>
      </c>
      <c r="I26" s="158">
        <v>3.0882109905292943</v>
      </c>
      <c r="J26" s="158">
        <v>0.9229060672021443</v>
      </c>
      <c r="K26" s="158">
        <v>0.9248081314269827</v>
      </c>
      <c r="L26" s="156"/>
      <c r="M26" s="11"/>
    </row>
    <row r="27" spans="1:15" x14ac:dyDescent="0.25">
      <c r="A27" s="15"/>
      <c r="B27" s="11" t="s">
        <v>256</v>
      </c>
      <c r="C27" s="192">
        <v>210.43966666666671</v>
      </c>
      <c r="D27" s="192">
        <v>215.92399999999995</v>
      </c>
      <c r="E27" s="192">
        <v>216.95666666666659</v>
      </c>
      <c r="F27" s="192">
        <v>198.31366666666673</v>
      </c>
      <c r="G27" s="193">
        <v>216.49600000000001</v>
      </c>
      <c r="H27" s="158">
        <v>9.1684721678283676</v>
      </c>
      <c r="I27" s="158">
        <v>-8.592960191743293</v>
      </c>
      <c r="J27" s="158">
        <v>0.86453334762402068</v>
      </c>
      <c r="K27" s="158">
        <v>0.7946444786693404</v>
      </c>
      <c r="L27" s="156"/>
      <c r="M27" s="11"/>
    </row>
    <row r="28" spans="1:15" x14ac:dyDescent="0.25">
      <c r="A28" s="15"/>
      <c r="B28" s="11" t="s">
        <v>257</v>
      </c>
      <c r="C28" s="192">
        <v>212.34266666666664</v>
      </c>
      <c r="D28" s="192">
        <v>211.24300000000005</v>
      </c>
      <c r="E28" s="192">
        <v>217.809</v>
      </c>
      <c r="F28" s="192">
        <v>208.51533333333336</v>
      </c>
      <c r="G28" s="193">
        <v>215.92199999999997</v>
      </c>
      <c r="H28" s="158">
        <v>3.5520968881584736</v>
      </c>
      <c r="I28" s="158">
        <v>-4.2668882675493851</v>
      </c>
      <c r="J28" s="158">
        <v>0.86224119376650721</v>
      </c>
      <c r="K28" s="158">
        <v>0.83552264015035282</v>
      </c>
      <c r="L28" s="156"/>
      <c r="M28" s="11"/>
    </row>
    <row r="29" spans="1:15" x14ac:dyDescent="0.25">
      <c r="A29" s="15"/>
      <c r="B29" s="11" t="s">
        <v>261</v>
      </c>
      <c r="C29" s="192">
        <v>178.95500000000001</v>
      </c>
      <c r="D29" s="192">
        <v>182.12266666666665</v>
      </c>
      <c r="E29" s="192">
        <v>195.071</v>
      </c>
      <c r="F29" s="192">
        <v>203.09166666666673</v>
      </c>
      <c r="G29" s="193">
        <v>199.12966666666671</v>
      </c>
      <c r="H29" s="158">
        <v>-1.9508432152968824</v>
      </c>
      <c r="I29" s="158">
        <v>4.1116653252747604</v>
      </c>
      <c r="J29" s="158">
        <v>0.79518437908593576</v>
      </c>
      <c r="K29" s="158">
        <v>0.81378996361195866</v>
      </c>
      <c r="L29" s="156"/>
      <c r="M29" s="11"/>
    </row>
    <row r="30" spans="1:15" x14ac:dyDescent="0.25">
      <c r="A30" s="15"/>
      <c r="B30" s="11" t="s">
        <v>258</v>
      </c>
      <c r="C30" s="192">
        <v>173.44533333333328</v>
      </c>
      <c r="D30" s="192">
        <v>170.95733333333328</v>
      </c>
      <c r="E30" s="192">
        <v>178.154</v>
      </c>
      <c r="F30" s="192">
        <v>181.61866666666663</v>
      </c>
      <c r="G30" s="193">
        <v>181.16033333333328</v>
      </c>
      <c r="H30" s="158">
        <v>-0.25236025665497097</v>
      </c>
      <c r="I30" s="158">
        <v>1.9447594029135651</v>
      </c>
      <c r="J30" s="158">
        <v>0.72342745100764028</v>
      </c>
      <c r="K30" s="158">
        <v>0.72774747759838687</v>
      </c>
      <c r="L30" s="156"/>
      <c r="M30" s="11"/>
    </row>
    <row r="31" spans="1:15" x14ac:dyDescent="0.25">
      <c r="A31" s="15"/>
      <c r="B31" s="11" t="s">
        <v>262</v>
      </c>
      <c r="C31" s="192">
        <v>181.63666666666663</v>
      </c>
      <c r="D31" s="192">
        <v>179.77333333333328</v>
      </c>
      <c r="E31" s="192">
        <v>174.83466666666672</v>
      </c>
      <c r="F31" s="192">
        <v>165.07833333333338</v>
      </c>
      <c r="G31" s="193">
        <v>165.31</v>
      </c>
      <c r="H31" s="158">
        <v>0.14033741557035739</v>
      </c>
      <c r="I31" s="158">
        <v>-5.5803196925094944</v>
      </c>
      <c r="J31" s="158">
        <v>0.66013232436500835</v>
      </c>
      <c r="K31" s="158">
        <v>0.66147022712136294</v>
      </c>
      <c r="L31" s="156"/>
      <c r="M31" s="11"/>
    </row>
    <row r="32" spans="1:15" x14ac:dyDescent="0.25">
      <c r="A32" s="15"/>
      <c r="B32" s="11" t="s">
        <v>263</v>
      </c>
      <c r="C32" s="192">
        <v>150.84333333333339</v>
      </c>
      <c r="D32" s="192">
        <v>154.953</v>
      </c>
      <c r="E32" s="192">
        <v>155.11666666666667</v>
      </c>
      <c r="F32" s="192">
        <v>156.70500000000004</v>
      </c>
      <c r="G32" s="193">
        <v>150.39266666666663</v>
      </c>
      <c r="H32" s="158">
        <v>-4.0281633217404744</v>
      </c>
      <c r="I32" s="158">
        <v>1.0239604598689445</v>
      </c>
      <c r="J32" s="158">
        <v>0.60056294606568605</v>
      </c>
      <c r="K32" s="158">
        <v>0.62791821220866761</v>
      </c>
      <c r="L32" s="156"/>
      <c r="M32" s="11"/>
    </row>
    <row r="33" spans="1:14" x14ac:dyDescent="0.25">
      <c r="A33" s="15"/>
      <c r="B33" s="11" t="s">
        <v>265</v>
      </c>
      <c r="C33" s="192">
        <v>133.42166666666662</v>
      </c>
      <c r="D33" s="192">
        <v>137.43233333333339</v>
      </c>
      <c r="E33" s="192">
        <v>147.13800000000001</v>
      </c>
      <c r="F33" s="192">
        <v>151.80066666666661</v>
      </c>
      <c r="G33" s="193">
        <v>141.40733333333338</v>
      </c>
      <c r="H33" s="158">
        <v>-6.8466980821339618</v>
      </c>
      <c r="I33" s="158">
        <v>3.1689071937001989</v>
      </c>
      <c r="J33" s="158">
        <v>0.56468181982693666</v>
      </c>
      <c r="K33" s="158">
        <v>0.60826650856971487</v>
      </c>
      <c r="L33" s="156"/>
      <c r="M33" s="11"/>
    </row>
    <row r="34" spans="1:14" x14ac:dyDescent="0.25">
      <c r="A34" s="15"/>
      <c r="B34" s="11" t="s">
        <v>266</v>
      </c>
      <c r="C34" s="192">
        <v>126.0213333333333</v>
      </c>
      <c r="D34" s="192">
        <v>125.997</v>
      </c>
      <c r="E34" s="192">
        <v>124.38866666666669</v>
      </c>
      <c r="F34" s="192">
        <v>129.35499999999999</v>
      </c>
      <c r="G34" s="193">
        <v>129.39933333333329</v>
      </c>
      <c r="H34" s="158">
        <v>3.427260897010953E-2</v>
      </c>
      <c r="I34" s="158">
        <v>3.9925931086969069</v>
      </c>
      <c r="J34" s="158">
        <v>0.51673028059171133</v>
      </c>
      <c r="K34" s="158">
        <v>0.51832653929518635</v>
      </c>
      <c r="L34" s="156"/>
      <c r="M34" s="11"/>
    </row>
    <row r="35" spans="1:14" x14ac:dyDescent="0.25">
      <c r="A35" s="15"/>
      <c r="B35" s="11" t="s">
        <v>264</v>
      </c>
      <c r="C35" s="192">
        <v>99.684333333333313</v>
      </c>
      <c r="D35" s="192">
        <v>105.7373333333333</v>
      </c>
      <c r="E35" s="192">
        <v>107.01433333333335</v>
      </c>
      <c r="F35" s="192">
        <v>104.97766666666664</v>
      </c>
      <c r="G35" s="193">
        <v>110.491</v>
      </c>
      <c r="H35" s="158">
        <v>5.2519107238682805</v>
      </c>
      <c r="I35" s="158">
        <v>-1.9031718492538818</v>
      </c>
      <c r="J35" s="158">
        <v>0.44122364437368666</v>
      </c>
      <c r="K35" s="158">
        <v>0.42064636594346533</v>
      </c>
      <c r="L35" s="156"/>
      <c r="M35" s="11"/>
    </row>
    <row r="36" spans="1:14" x14ac:dyDescent="0.25">
      <c r="A36" s="15"/>
      <c r="B36" s="11" t="s">
        <v>269</v>
      </c>
      <c r="C36" s="192">
        <v>93.312333333333356</v>
      </c>
      <c r="D36" s="192">
        <v>92.551999999999978</v>
      </c>
      <c r="E36" s="192">
        <v>94.950333333333319</v>
      </c>
      <c r="F36" s="192">
        <v>96.117333333333306</v>
      </c>
      <c r="G36" s="193">
        <v>97.566333333333318</v>
      </c>
      <c r="H36" s="158">
        <v>1.5075324603262885</v>
      </c>
      <c r="I36" s="158">
        <v>1.2290636157148649</v>
      </c>
      <c r="J36" s="158">
        <v>0.3896115806854063</v>
      </c>
      <c r="K36" s="158">
        <v>0.38514293806152461</v>
      </c>
      <c r="L36" s="156"/>
      <c r="M36" s="11"/>
    </row>
    <row r="37" spans="1:14" x14ac:dyDescent="0.25">
      <c r="A37" s="15"/>
      <c r="B37" s="11" t="s">
        <v>268</v>
      </c>
      <c r="C37" s="192">
        <v>71.818333333333314</v>
      </c>
      <c r="D37" s="192">
        <v>73.308666666666682</v>
      </c>
      <c r="E37" s="192">
        <v>74.305999999999997</v>
      </c>
      <c r="F37" s="192">
        <v>75.954999999999998</v>
      </c>
      <c r="G37" s="193">
        <v>78.047333333333313</v>
      </c>
      <c r="H37" s="158">
        <v>2.7547012485462652</v>
      </c>
      <c r="I37" s="158">
        <v>2.2192016795413494</v>
      </c>
      <c r="J37" s="158">
        <v>0.31166636963174588</v>
      </c>
      <c r="K37" s="158">
        <v>0.30435230406374608</v>
      </c>
      <c r="L37" s="156"/>
      <c r="M37" s="11"/>
    </row>
    <row r="38" spans="1:14" x14ac:dyDescent="0.25">
      <c r="A38" s="15"/>
      <c r="B38" s="11" t="s">
        <v>267</v>
      </c>
      <c r="C38" s="192">
        <v>44.342333333333322</v>
      </c>
      <c r="D38" s="192">
        <v>45.965333333333319</v>
      </c>
      <c r="E38" s="192">
        <v>39.925333333333342</v>
      </c>
      <c r="F38" s="192">
        <v>45.243666666666655</v>
      </c>
      <c r="G38" s="193">
        <v>43.411333333333346</v>
      </c>
      <c r="H38" s="158">
        <v>-4.0499222727305657</v>
      </c>
      <c r="I38" s="158">
        <v>13.32069863745653</v>
      </c>
      <c r="J38" s="158">
        <v>0.17335445149789794</v>
      </c>
      <c r="K38" s="158">
        <v>0.18129174108738208</v>
      </c>
      <c r="L38" s="156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6"/>
      <c r="M39" s="11"/>
    </row>
    <row r="40" spans="1:14" ht="14.25" customHeight="1" x14ac:dyDescent="0.25">
      <c r="A40" s="15"/>
      <c r="B40" s="236" t="s">
        <v>140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  <c r="M40" s="11"/>
    </row>
    <row r="41" spans="1:14" x14ac:dyDescent="0.25">
      <c r="A41" s="15"/>
      <c r="B41" s="236" t="str">
        <f>'Población en edad de trabajar'!B41:G41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M41" s="11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11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M47" s="11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M48" s="11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M49" s="11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6"/>
      <c r="M51" s="11"/>
      <c r="N51" s="18" t="s">
        <v>259</v>
      </c>
    </row>
    <row r="52" spans="1:14" x14ac:dyDescent="0.25">
      <c r="A52" s="15"/>
      <c r="B52" s="123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56"/>
      <c r="M52" s="1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  <c r="M53" s="1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  <c r="M54" s="11"/>
    </row>
    <row r="55" spans="1:14" x14ac:dyDescent="0.25">
      <c r="A55" s="15"/>
      <c r="B55" s="123" t="s">
        <v>92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  <c r="M55" s="11"/>
    </row>
    <row r="56" spans="1:14" x14ac:dyDescent="0.25">
      <c r="A56" s="15"/>
      <c r="B56" s="123" t="str">
        <f>'Población en edad de trabajar'!B54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6"/>
      <c r="M56" s="11"/>
    </row>
    <row r="57" spans="1:14" x14ac:dyDescent="0.25">
      <c r="A57" s="160"/>
      <c r="B57" s="153" t="s">
        <v>87</v>
      </c>
      <c r="C57" s="154"/>
      <c r="D57" s="154"/>
      <c r="E57" s="154"/>
      <c r="F57" s="154"/>
      <c r="G57" s="154"/>
      <c r="H57" s="154"/>
      <c r="I57" s="154"/>
      <c r="J57" s="154"/>
      <c r="K57" s="154"/>
      <c r="L57" s="178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7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</row>
    <row r="14" spans="1:15" x14ac:dyDescent="0.25">
      <c r="A14" s="15"/>
      <c r="B14" s="12" t="s">
        <v>185</v>
      </c>
      <c r="C14" s="191">
        <v>22202.823333333341</v>
      </c>
      <c r="D14" s="191">
        <v>22299.340333333341</v>
      </c>
      <c r="E14" s="191">
        <v>22371.355666666674</v>
      </c>
      <c r="F14" s="191">
        <v>22354.835999999996</v>
      </c>
      <c r="G14" s="190">
        <v>22393.341666666671</v>
      </c>
      <c r="H14" s="167">
        <v>0.17224759182610239</v>
      </c>
      <c r="I14" s="167">
        <v>-7.3842939662760454E-2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10389.944666666679</v>
      </c>
      <c r="D15" s="189">
        <v>10403.267000000002</v>
      </c>
      <c r="E15" s="189">
        <v>10561.186666666676</v>
      </c>
      <c r="F15" s="189">
        <v>10528.656999999994</v>
      </c>
      <c r="G15" s="193">
        <v>10377.17633333334</v>
      </c>
      <c r="H15" s="158">
        <v>-1.4387463345672091</v>
      </c>
      <c r="I15" s="158">
        <v>-0.30801147345830282</v>
      </c>
      <c r="J15" s="158">
        <v>46.340454621742126</v>
      </c>
      <c r="K15" s="158">
        <v>47.097894164824098</v>
      </c>
      <c r="L15" s="156"/>
    </row>
    <row r="16" spans="1:15" x14ac:dyDescent="0.25">
      <c r="A16" s="15"/>
      <c r="B16" s="12" t="s">
        <v>2</v>
      </c>
      <c r="C16" s="190">
        <v>4139.7006666666657</v>
      </c>
      <c r="D16" s="190">
        <v>4133.8503333333329</v>
      </c>
      <c r="E16" s="190">
        <v>4072.0203333333329</v>
      </c>
      <c r="F16" s="190">
        <v>4113.8073333333341</v>
      </c>
      <c r="G16" s="190">
        <v>4209.215666666666</v>
      </c>
      <c r="H16" s="159">
        <v>2.3192222095638204</v>
      </c>
      <c r="I16" s="159">
        <v>1.0261982156114291</v>
      </c>
      <c r="J16" s="159">
        <v>18.796728640693413</v>
      </c>
      <c r="K16" s="159">
        <v>18.402314977096388</v>
      </c>
      <c r="L16" s="156"/>
      <c r="N16" s="22" t="s">
        <v>2</v>
      </c>
      <c r="O16" s="22">
        <v>18.796728640693413</v>
      </c>
    </row>
    <row r="17" spans="1:15" x14ac:dyDescent="0.25">
      <c r="A17" s="15"/>
      <c r="B17" s="11" t="s">
        <v>247</v>
      </c>
      <c r="C17" s="192">
        <v>1769.3673333333338</v>
      </c>
      <c r="D17" s="192">
        <v>1825.1786666666671</v>
      </c>
      <c r="E17" s="192">
        <v>1792.7896666666672</v>
      </c>
      <c r="F17" s="192">
        <v>1807.623</v>
      </c>
      <c r="G17" s="193">
        <v>1867.0156666666671</v>
      </c>
      <c r="H17" s="158">
        <v>3.2856777473326604</v>
      </c>
      <c r="I17" s="158">
        <v>0.82738837740583548</v>
      </c>
      <c r="J17" s="158">
        <v>8.3373696273557503</v>
      </c>
      <c r="K17" s="158">
        <v>8.0860490320752092</v>
      </c>
      <c r="L17" s="156"/>
      <c r="N17" s="18" t="s">
        <v>12</v>
      </c>
      <c r="O17" s="22">
        <v>81.203271359306584</v>
      </c>
    </row>
    <row r="18" spans="1:15" x14ac:dyDescent="0.25">
      <c r="A18" s="15"/>
      <c r="B18" s="11" t="s">
        <v>248</v>
      </c>
      <c r="C18" s="192">
        <v>1226.6809999999998</v>
      </c>
      <c r="D18" s="192">
        <v>1244.4449999999997</v>
      </c>
      <c r="E18" s="192">
        <v>1225.5823333333335</v>
      </c>
      <c r="F18" s="192">
        <v>1219.0273333333337</v>
      </c>
      <c r="G18" s="193">
        <v>1264.7360000000001</v>
      </c>
      <c r="H18" s="158">
        <v>3.7496014582117487</v>
      </c>
      <c r="I18" s="158">
        <v>-0.53484778800388932</v>
      </c>
      <c r="J18" s="158">
        <v>5.6478216553209073</v>
      </c>
      <c r="K18" s="158">
        <v>5.4530810842599511</v>
      </c>
      <c r="L18" s="156"/>
    </row>
    <row r="19" spans="1:15" x14ac:dyDescent="0.25">
      <c r="A19" s="15"/>
      <c r="B19" s="11" t="s">
        <v>249</v>
      </c>
      <c r="C19" s="192">
        <v>882.91266666666638</v>
      </c>
      <c r="D19" s="192">
        <v>908.12933333333365</v>
      </c>
      <c r="E19" s="192">
        <v>903.95633333333308</v>
      </c>
      <c r="F19" s="192">
        <v>907.7676666666664</v>
      </c>
      <c r="G19" s="193">
        <v>915.11333333333312</v>
      </c>
      <c r="H19" s="158">
        <v>0.80920117959699667</v>
      </c>
      <c r="I19" s="158">
        <v>0.42162803586751618</v>
      </c>
      <c r="J19" s="158">
        <v>4.0865420934273224</v>
      </c>
      <c r="K19" s="158">
        <v>4.0607216562298492</v>
      </c>
      <c r="L19" s="156"/>
    </row>
    <row r="20" spans="1:15" x14ac:dyDescent="0.25">
      <c r="A20" s="15"/>
      <c r="B20" s="11" t="s">
        <v>250</v>
      </c>
      <c r="C20" s="192">
        <v>560.89966666666646</v>
      </c>
      <c r="D20" s="192">
        <v>567.40599999999995</v>
      </c>
      <c r="E20" s="192">
        <v>556.64466666666647</v>
      </c>
      <c r="F20" s="192">
        <v>543.62633333333315</v>
      </c>
      <c r="G20" s="193">
        <v>555.19366666666679</v>
      </c>
      <c r="H20" s="158">
        <v>2.1278096045139305</v>
      </c>
      <c r="I20" s="158">
        <v>-2.338715182755724</v>
      </c>
      <c r="J20" s="158">
        <v>2.4792801133968019</v>
      </c>
      <c r="K20" s="158">
        <v>2.4318064034705209</v>
      </c>
      <c r="L20" s="156"/>
    </row>
    <row r="21" spans="1:15" x14ac:dyDescent="0.25">
      <c r="A21" s="15"/>
      <c r="B21" s="11" t="s">
        <v>251</v>
      </c>
      <c r="C21" s="192">
        <v>418.92066666666653</v>
      </c>
      <c r="D21" s="192">
        <v>416.68</v>
      </c>
      <c r="E21" s="192">
        <v>415.26499999999999</v>
      </c>
      <c r="F21" s="192">
        <v>418.97599999999994</v>
      </c>
      <c r="G21" s="193">
        <v>435.5713333333332</v>
      </c>
      <c r="H21" s="158">
        <v>3.9609269584256035</v>
      </c>
      <c r="I21" s="158">
        <v>0.89364622590393239</v>
      </c>
      <c r="J21" s="158">
        <v>1.9450930540737359</v>
      </c>
      <c r="K21" s="158">
        <v>1.8742074421838748</v>
      </c>
      <c r="L21" s="156"/>
    </row>
    <row r="22" spans="1:15" x14ac:dyDescent="0.25">
      <c r="A22" s="15"/>
      <c r="B22" s="11" t="s">
        <v>252</v>
      </c>
      <c r="C22" s="192">
        <v>350.6110000000001</v>
      </c>
      <c r="D22" s="192">
        <v>344.0440000000001</v>
      </c>
      <c r="E22" s="192">
        <v>339.51700000000005</v>
      </c>
      <c r="F22" s="192">
        <v>330.93066666666664</v>
      </c>
      <c r="G22" s="193">
        <v>343.86266666666677</v>
      </c>
      <c r="H22" s="158">
        <v>3.9077671858758434</v>
      </c>
      <c r="I22" s="158">
        <v>-2.5289848029210305</v>
      </c>
      <c r="J22" s="158">
        <v>1.5355576304117187</v>
      </c>
      <c r="K22" s="158">
        <v>1.4803538109904573</v>
      </c>
      <c r="L22" s="156"/>
    </row>
    <row r="23" spans="1:15" x14ac:dyDescent="0.25">
      <c r="A23" s="15"/>
      <c r="B23" s="11" t="s">
        <v>255</v>
      </c>
      <c r="C23" s="192">
        <v>300.76633333333325</v>
      </c>
      <c r="D23" s="192">
        <v>297.01366666666678</v>
      </c>
      <c r="E23" s="192">
        <v>307.71599999999989</v>
      </c>
      <c r="F23" s="192">
        <v>310.09966666666674</v>
      </c>
      <c r="G23" s="193">
        <v>292.15266666666673</v>
      </c>
      <c r="H23" s="158">
        <v>-5.7874941282318959</v>
      </c>
      <c r="I23" s="158">
        <v>0.77463202000118692</v>
      </c>
      <c r="J23" s="158">
        <v>1.3046407767785142</v>
      </c>
      <c r="K23" s="158">
        <v>1.3871703942120925</v>
      </c>
      <c r="L23" s="156"/>
    </row>
    <row r="24" spans="1:15" x14ac:dyDescent="0.25">
      <c r="A24" s="15"/>
      <c r="B24" s="11" t="s">
        <v>254</v>
      </c>
      <c r="C24" s="192">
        <v>217.37266666666673</v>
      </c>
      <c r="D24" s="192">
        <v>213.92200000000005</v>
      </c>
      <c r="E24" s="192">
        <v>220.69533333333328</v>
      </c>
      <c r="F24" s="192">
        <v>228.1073333333334</v>
      </c>
      <c r="G24" s="193">
        <v>229.05066666666659</v>
      </c>
      <c r="H24" s="158">
        <v>0.41354800810138315</v>
      </c>
      <c r="I24" s="158">
        <v>3.358476089209006</v>
      </c>
      <c r="J24" s="158">
        <v>1.0228516586589536</v>
      </c>
      <c r="K24" s="158">
        <v>1.0203936782776373</v>
      </c>
      <c r="L24" s="156"/>
    </row>
    <row r="25" spans="1:15" x14ac:dyDescent="0.25">
      <c r="A25" s="15"/>
      <c r="B25" s="11" t="s">
        <v>253</v>
      </c>
      <c r="C25" s="192">
        <v>253.27566666666675</v>
      </c>
      <c r="D25" s="192">
        <v>250.55566666666661</v>
      </c>
      <c r="E25" s="192">
        <v>248.94800000000001</v>
      </c>
      <c r="F25" s="192">
        <v>242.381</v>
      </c>
      <c r="G25" s="193">
        <v>225.76633333333339</v>
      </c>
      <c r="H25" s="158">
        <v>-6.8547727200839237</v>
      </c>
      <c r="I25" s="158">
        <v>-2.6379002843967436</v>
      </c>
      <c r="J25" s="158">
        <v>1.0081850966861059</v>
      </c>
      <c r="K25" s="158">
        <v>1.0842441429675442</v>
      </c>
      <c r="L25" s="156"/>
    </row>
    <row r="26" spans="1:15" x14ac:dyDescent="0.25">
      <c r="A26" s="15"/>
      <c r="B26" s="11" t="s">
        <v>260</v>
      </c>
      <c r="C26" s="192">
        <v>203.79333333333329</v>
      </c>
      <c r="D26" s="192">
        <v>199.24699999999996</v>
      </c>
      <c r="E26" s="192">
        <v>206.21266666666671</v>
      </c>
      <c r="F26" s="192">
        <v>210.85900000000001</v>
      </c>
      <c r="G26" s="193">
        <v>201.88800000000003</v>
      </c>
      <c r="H26" s="158">
        <v>-4.2545018234934169</v>
      </c>
      <c r="I26" s="158">
        <v>2.2531755242969131</v>
      </c>
      <c r="J26" s="158">
        <v>0.90155369843937982</v>
      </c>
      <c r="K26" s="158">
        <v>0.94323662226822003</v>
      </c>
      <c r="L26" s="156"/>
    </row>
    <row r="27" spans="1:15" x14ac:dyDescent="0.25">
      <c r="A27" s="15"/>
      <c r="B27" s="11" t="s">
        <v>256</v>
      </c>
      <c r="C27" s="192">
        <v>186.38166666666663</v>
      </c>
      <c r="D27" s="192">
        <v>194.23633333333336</v>
      </c>
      <c r="E27" s="192">
        <v>194.71466666666672</v>
      </c>
      <c r="F27" s="192">
        <v>179.04633333333339</v>
      </c>
      <c r="G27" s="193">
        <v>189.49133333333327</v>
      </c>
      <c r="H27" s="158">
        <v>5.8336855078479966</v>
      </c>
      <c r="I27" s="158">
        <v>-8.0468172231504482</v>
      </c>
      <c r="J27" s="158">
        <v>0.84619498132071214</v>
      </c>
      <c r="K27" s="158">
        <v>0.80092886091105053</v>
      </c>
      <c r="L27" s="156"/>
    </row>
    <row r="28" spans="1:15" x14ac:dyDescent="0.25">
      <c r="A28" s="15"/>
      <c r="B28" s="11" t="s">
        <v>257</v>
      </c>
      <c r="C28" s="192">
        <v>192.13166666666663</v>
      </c>
      <c r="D28" s="192">
        <v>188.661</v>
      </c>
      <c r="E28" s="192">
        <v>191.68066666666664</v>
      </c>
      <c r="F28" s="192">
        <v>183.38199999999995</v>
      </c>
      <c r="G28" s="193">
        <v>185.99299999999997</v>
      </c>
      <c r="H28" s="158">
        <v>1.4238038629745597</v>
      </c>
      <c r="I28" s="158">
        <v>-4.3294228943277275</v>
      </c>
      <c r="J28" s="158">
        <v>0.83057277814350283</v>
      </c>
      <c r="K28" s="158">
        <v>0.82032362035668693</v>
      </c>
      <c r="L28" s="156"/>
    </row>
    <row r="29" spans="1:15" x14ac:dyDescent="0.25">
      <c r="A29" s="15"/>
      <c r="B29" s="11" t="s">
        <v>261</v>
      </c>
      <c r="C29" s="192">
        <v>158.67633333333333</v>
      </c>
      <c r="D29" s="192">
        <v>158.84666666666669</v>
      </c>
      <c r="E29" s="192">
        <v>167.69266666666661</v>
      </c>
      <c r="F29" s="192">
        <v>170.73433333333338</v>
      </c>
      <c r="G29" s="193">
        <v>166.05466666666669</v>
      </c>
      <c r="H29" s="158">
        <v>-2.7409054613112493</v>
      </c>
      <c r="I29" s="158">
        <v>1.813834037664197</v>
      </c>
      <c r="J29" s="158">
        <v>0.74153589552846988</v>
      </c>
      <c r="K29" s="158">
        <v>0.76374674962202105</v>
      </c>
      <c r="L29" s="156"/>
    </row>
    <row r="30" spans="1:15" x14ac:dyDescent="0.25">
      <c r="A30" s="15"/>
      <c r="B30" s="11" t="s">
        <v>258</v>
      </c>
      <c r="C30" s="192">
        <v>157.63666666666663</v>
      </c>
      <c r="D30" s="192">
        <v>153.79566666666668</v>
      </c>
      <c r="E30" s="192">
        <v>158.59833333333339</v>
      </c>
      <c r="F30" s="192">
        <v>159.60366666666661</v>
      </c>
      <c r="G30" s="193">
        <v>157.99300000000005</v>
      </c>
      <c r="H30" s="158">
        <v>-1.0091664560755054</v>
      </c>
      <c r="I30" s="158">
        <v>0.63388644269057881</v>
      </c>
      <c r="J30" s="158">
        <v>0.70553561121776909</v>
      </c>
      <c r="K30" s="158">
        <v>0.71395588259590292</v>
      </c>
      <c r="L30" s="156"/>
    </row>
    <row r="31" spans="1:15" x14ac:dyDescent="0.25">
      <c r="A31" s="15"/>
      <c r="B31" s="11" t="s">
        <v>262</v>
      </c>
      <c r="C31" s="192">
        <v>160.65733333333338</v>
      </c>
      <c r="D31" s="192">
        <v>159.15100000000001</v>
      </c>
      <c r="E31" s="192">
        <v>154.53099999999995</v>
      </c>
      <c r="F31" s="192">
        <v>145.97766666666661</v>
      </c>
      <c r="G31" s="193">
        <v>140.10299999999998</v>
      </c>
      <c r="H31" s="158">
        <v>-4.0243598906681832</v>
      </c>
      <c r="I31" s="158">
        <v>-5.5350274917869813</v>
      </c>
      <c r="J31" s="158">
        <v>0.62564579277843357</v>
      </c>
      <c r="K31" s="158">
        <v>0.65300262845438295</v>
      </c>
      <c r="L31" s="156"/>
    </row>
    <row r="32" spans="1:15" x14ac:dyDescent="0.25">
      <c r="A32" s="15"/>
      <c r="B32" s="11" t="s">
        <v>263</v>
      </c>
      <c r="C32" s="192">
        <v>129.53200000000001</v>
      </c>
      <c r="D32" s="192">
        <v>131.43266666666671</v>
      </c>
      <c r="E32" s="192">
        <v>132.47133333333335</v>
      </c>
      <c r="F32" s="192">
        <v>131.67400000000001</v>
      </c>
      <c r="G32" s="193">
        <v>127.56966666666663</v>
      </c>
      <c r="H32" s="158">
        <v>-3.1170415824941733</v>
      </c>
      <c r="I32" s="158">
        <v>-0.60189122678114826</v>
      </c>
      <c r="J32" s="158">
        <v>0.56967677520215254</v>
      </c>
      <c r="K32" s="158">
        <v>0.58901796461401035</v>
      </c>
      <c r="L32" s="156"/>
    </row>
    <row r="33" spans="1:14" x14ac:dyDescent="0.25">
      <c r="A33" s="15"/>
      <c r="B33" s="11" t="s">
        <v>265</v>
      </c>
      <c r="C33" s="192">
        <v>120.9263333333333</v>
      </c>
      <c r="D33" s="192">
        <v>123.23599999999998</v>
      </c>
      <c r="E33" s="192">
        <v>133.20000000000002</v>
      </c>
      <c r="F33" s="192">
        <v>134.25533333333331</v>
      </c>
      <c r="G33" s="193">
        <v>122.98766666666664</v>
      </c>
      <c r="H33" s="158">
        <v>-8.3927143800618715</v>
      </c>
      <c r="I33" s="158">
        <v>0.79229229229227371</v>
      </c>
      <c r="J33" s="158">
        <v>0.54921533595737693</v>
      </c>
      <c r="K33" s="158">
        <v>0.6005650559607475</v>
      </c>
      <c r="L33" s="156"/>
    </row>
    <row r="34" spans="1:14" x14ac:dyDescent="0.25">
      <c r="A34" s="15"/>
      <c r="B34" s="11" t="s">
        <v>266</v>
      </c>
      <c r="C34" s="192">
        <v>110.68166666666664</v>
      </c>
      <c r="D34" s="192">
        <v>109.01333333333336</v>
      </c>
      <c r="E34" s="192">
        <v>110.83699999999997</v>
      </c>
      <c r="F34" s="192">
        <v>115.56266666666664</v>
      </c>
      <c r="G34" s="193">
        <v>110.46199999999997</v>
      </c>
      <c r="H34" s="158">
        <v>-4.4137668451172285</v>
      </c>
      <c r="I34" s="158">
        <v>4.263618346460718</v>
      </c>
      <c r="J34" s="158">
        <v>0.49328055474823035</v>
      </c>
      <c r="K34" s="158">
        <v>0.51694705640724303</v>
      </c>
      <c r="L34" s="156"/>
    </row>
    <row r="35" spans="1:14" x14ac:dyDescent="0.25">
      <c r="A35" s="15"/>
      <c r="B35" s="11" t="s">
        <v>264</v>
      </c>
      <c r="C35" s="192">
        <v>88.015333333333317</v>
      </c>
      <c r="D35" s="192">
        <v>90.614333333333306</v>
      </c>
      <c r="E35" s="192">
        <v>92.78333333333336</v>
      </c>
      <c r="F35" s="192">
        <v>88.307666666666634</v>
      </c>
      <c r="G35" s="193">
        <v>93.348333333333315</v>
      </c>
      <c r="H35" s="158">
        <v>5.7080736666880849</v>
      </c>
      <c r="I35" s="158">
        <v>-4.8237830070056331</v>
      </c>
      <c r="J35" s="158">
        <v>0.41685754061568137</v>
      </c>
      <c r="K35" s="158">
        <v>0.39502712820915636</v>
      </c>
      <c r="L35" s="156"/>
    </row>
    <row r="36" spans="1:14" x14ac:dyDescent="0.25">
      <c r="A36" s="15"/>
      <c r="B36" s="11" t="s">
        <v>269</v>
      </c>
      <c r="C36" s="192">
        <v>82.804666666666691</v>
      </c>
      <c r="D36" s="192">
        <v>82.803999999999988</v>
      </c>
      <c r="E36" s="192">
        <v>85.571666666666687</v>
      </c>
      <c r="F36" s="192">
        <v>83.328666666666692</v>
      </c>
      <c r="G36" s="193">
        <v>83.569333333333347</v>
      </c>
      <c r="H36" s="158">
        <v>0.28881617370570822</v>
      </c>
      <c r="I36" s="158">
        <v>-2.6211947100870603</v>
      </c>
      <c r="J36" s="158">
        <v>0.37318831006686881</v>
      </c>
      <c r="K36" s="158">
        <v>0.3727545425368663</v>
      </c>
      <c r="L36" s="156"/>
    </row>
    <row r="37" spans="1:14" x14ac:dyDescent="0.25">
      <c r="A37" s="15"/>
      <c r="B37" s="11" t="s">
        <v>268</v>
      </c>
      <c r="C37" s="192">
        <v>63.95233333333335</v>
      </c>
      <c r="D37" s="192">
        <v>65.146666666666647</v>
      </c>
      <c r="E37" s="192">
        <v>64.829000000000022</v>
      </c>
      <c r="F37" s="192">
        <v>64.391999999999996</v>
      </c>
      <c r="G37" s="193">
        <v>64.301000000000002</v>
      </c>
      <c r="H37" s="158">
        <v>-0.14132190334201766</v>
      </c>
      <c r="I37" s="158">
        <v>-0.67408104397727042</v>
      </c>
      <c r="J37" s="158">
        <v>0.28714338823184421</v>
      </c>
      <c r="K37" s="158">
        <v>0.28804505655957402</v>
      </c>
      <c r="L37" s="156"/>
    </row>
    <row r="38" spans="1:14" x14ac:dyDescent="0.25">
      <c r="A38" s="15"/>
      <c r="B38" s="11" t="s">
        <v>267</v>
      </c>
      <c r="C38" s="192">
        <v>37.181666666666672</v>
      </c>
      <c r="D38" s="192">
        <v>38.663999999999994</v>
      </c>
      <c r="E38" s="192">
        <v>33.911999999999999</v>
      </c>
      <c r="F38" s="192">
        <v>36.70933333333334</v>
      </c>
      <c r="G38" s="193">
        <v>34.726333333333343</v>
      </c>
      <c r="H38" s="158">
        <v>-5.4018959755920299</v>
      </c>
      <c r="I38" s="158">
        <v>8.2488008178029695</v>
      </c>
      <c r="J38" s="158">
        <v>0.15507436920423892</v>
      </c>
      <c r="K38" s="158">
        <v>0.16421204491651537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ht="14.25" customHeight="1" x14ac:dyDescent="0.25">
      <c r="A40" s="15"/>
      <c r="B40" s="236" t="s">
        <v>141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'Población económicamente activa'!$B$41:$G$41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'Población económicamente activa'!$B$56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topLeftCell="A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8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2261.3960000000002</v>
      </c>
      <c r="D14" s="191">
        <v>2290.3739999999998</v>
      </c>
      <c r="E14" s="191">
        <v>2368.7600000000002</v>
      </c>
      <c r="F14" s="191">
        <v>2601.4396666666671</v>
      </c>
      <c r="G14" s="190">
        <v>2648.6073333333338</v>
      </c>
      <c r="H14" s="167">
        <v>1.8131370591079055</v>
      </c>
      <c r="I14" s="167">
        <v>9.82284683406791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842.05066666666676</v>
      </c>
      <c r="D15" s="189">
        <v>855.80400000000009</v>
      </c>
      <c r="E15" s="189">
        <v>909.11499999999978</v>
      </c>
      <c r="F15" s="189">
        <v>1050.0673333333341</v>
      </c>
      <c r="G15" s="193">
        <v>1068.5670000000002</v>
      </c>
      <c r="H15" s="158">
        <v>1.7617600395148703</v>
      </c>
      <c r="I15" s="158">
        <v>15.504345801503039</v>
      </c>
      <c r="J15" s="158">
        <v>40.344485441531411</v>
      </c>
      <c r="K15" s="158">
        <v>40.364854383835436</v>
      </c>
      <c r="L15" s="156"/>
    </row>
    <row r="16" spans="1:15" x14ac:dyDescent="0.25">
      <c r="A16" s="15"/>
      <c r="B16" s="12" t="s">
        <v>2</v>
      </c>
      <c r="C16" s="190">
        <v>479.39733333333345</v>
      </c>
      <c r="D16" s="190">
        <v>491.34266666666656</v>
      </c>
      <c r="E16" s="190">
        <v>499.16133333333318</v>
      </c>
      <c r="F16" s="190">
        <v>538.83233333333317</v>
      </c>
      <c r="G16" s="190">
        <v>497.31700000000001</v>
      </c>
      <c r="H16" s="159">
        <v>-7.704684883423818</v>
      </c>
      <c r="I16" s="159">
        <v>7.947530658090507</v>
      </c>
      <c r="J16" s="159">
        <v>18.776546970219062</v>
      </c>
      <c r="K16" s="159">
        <v>20.7128514352117</v>
      </c>
      <c r="L16" s="156"/>
      <c r="M16" s="21"/>
      <c r="N16" s="18" t="s">
        <v>2</v>
      </c>
      <c r="O16" s="22">
        <v>18.776546970219062</v>
      </c>
    </row>
    <row r="17" spans="1:15" x14ac:dyDescent="0.25">
      <c r="A17" s="15"/>
      <c r="B17" s="11" t="s">
        <v>247</v>
      </c>
      <c r="C17" s="192">
        <v>228.56933333333339</v>
      </c>
      <c r="D17" s="192">
        <v>227.3566666666666</v>
      </c>
      <c r="E17" s="192">
        <v>242.3756666666666</v>
      </c>
      <c r="F17" s="192">
        <v>241.79</v>
      </c>
      <c r="G17" s="193">
        <v>231.55799999999999</v>
      </c>
      <c r="H17" s="158">
        <v>-4.231771371851611</v>
      </c>
      <c r="I17" s="158">
        <v>-0.24163591779700067</v>
      </c>
      <c r="J17" s="158">
        <v>8.7426322915363546</v>
      </c>
      <c r="K17" s="158">
        <v>9.2944688703780542</v>
      </c>
      <c r="L17" s="156"/>
      <c r="N17" s="18" t="s">
        <v>12</v>
      </c>
      <c r="O17" s="22">
        <v>81.223453029780941</v>
      </c>
    </row>
    <row r="18" spans="1:15" x14ac:dyDescent="0.25">
      <c r="A18" s="15"/>
      <c r="B18" s="11" t="s">
        <v>248</v>
      </c>
      <c r="C18" s="192">
        <v>158.60333333333332</v>
      </c>
      <c r="D18" s="192">
        <v>153.92233333333331</v>
      </c>
      <c r="E18" s="192">
        <v>164.67699999999999</v>
      </c>
      <c r="F18" s="192">
        <v>168.29233333333329</v>
      </c>
      <c r="G18" s="193">
        <v>189.37866666666665</v>
      </c>
      <c r="H18" s="158">
        <v>12.529586414116721</v>
      </c>
      <c r="I18" s="158">
        <v>2.1954087901366215</v>
      </c>
      <c r="J18" s="158">
        <v>7.1501224165353801</v>
      </c>
      <c r="K18" s="158">
        <v>6.4691999391618893</v>
      </c>
      <c r="L18" s="156"/>
    </row>
    <row r="19" spans="1:15" x14ac:dyDescent="0.25">
      <c r="A19" s="15"/>
      <c r="B19" s="11" t="s">
        <v>249</v>
      </c>
      <c r="C19" s="192">
        <v>83.857333333333344</v>
      </c>
      <c r="D19" s="192">
        <v>79.675666666666658</v>
      </c>
      <c r="E19" s="192">
        <v>73.104333333333315</v>
      </c>
      <c r="F19" s="192">
        <v>80.427999999999997</v>
      </c>
      <c r="G19" s="193">
        <v>84.089666666666687</v>
      </c>
      <c r="H19" s="158">
        <v>4.5527262479070574</v>
      </c>
      <c r="I19" s="158">
        <v>10.018101982098671</v>
      </c>
      <c r="J19" s="158">
        <v>3.174863469128808</v>
      </c>
      <c r="K19" s="158">
        <v>3.0916727007186657</v>
      </c>
      <c r="L19" s="156"/>
    </row>
    <row r="20" spans="1:15" x14ac:dyDescent="0.25">
      <c r="A20" s="15"/>
      <c r="B20" s="11" t="s">
        <v>250</v>
      </c>
      <c r="C20" s="192">
        <v>46.143666666666654</v>
      </c>
      <c r="D20" s="192">
        <v>53.410333333333341</v>
      </c>
      <c r="E20" s="192">
        <v>53.059333333333342</v>
      </c>
      <c r="F20" s="192">
        <v>58.946333333333328</v>
      </c>
      <c r="G20" s="193">
        <v>70.125333333333316</v>
      </c>
      <c r="H20" s="158">
        <v>18.964708011241839</v>
      </c>
      <c r="I20" s="158">
        <v>11.095126210908512</v>
      </c>
      <c r="J20" s="158">
        <v>2.6476304150785146</v>
      </c>
      <c r="K20" s="158">
        <v>2.2659119905272957</v>
      </c>
      <c r="L20" s="156"/>
    </row>
    <row r="21" spans="1:15" x14ac:dyDescent="0.25">
      <c r="A21" s="15"/>
      <c r="B21" s="11" t="s">
        <v>252</v>
      </c>
      <c r="C21" s="192">
        <v>63.5</v>
      </c>
      <c r="D21" s="192">
        <v>67.807666666666648</v>
      </c>
      <c r="E21" s="192">
        <v>67.01033333333335</v>
      </c>
      <c r="F21" s="192">
        <v>67.233000000000004</v>
      </c>
      <c r="G21" s="193">
        <v>66.639666666666642</v>
      </c>
      <c r="H21" s="158">
        <v>-0.88250313586090146</v>
      </c>
      <c r="I21" s="158">
        <v>0.33228706020462795</v>
      </c>
      <c r="J21" s="158">
        <v>2.5160266615587399</v>
      </c>
      <c r="K21" s="158">
        <v>2.5844535570624418</v>
      </c>
      <c r="L21" s="156"/>
    </row>
    <row r="22" spans="1:15" x14ac:dyDescent="0.25">
      <c r="A22" s="15"/>
      <c r="B22" s="11" t="s">
        <v>253</v>
      </c>
      <c r="C22" s="192">
        <v>44.255333333333347</v>
      </c>
      <c r="D22" s="192">
        <v>36.244999999999997</v>
      </c>
      <c r="E22" s="192">
        <v>41.747000000000007</v>
      </c>
      <c r="F22" s="192">
        <v>48.41599999999999</v>
      </c>
      <c r="G22" s="193">
        <v>51.440666666666658</v>
      </c>
      <c r="H22" s="158">
        <v>6.2472460894470228</v>
      </c>
      <c r="I22" s="158">
        <v>15.974800584473092</v>
      </c>
      <c r="J22" s="158">
        <v>1.9421779143806637</v>
      </c>
      <c r="K22" s="158">
        <v>1.8611233087730006</v>
      </c>
      <c r="L22" s="156"/>
    </row>
    <row r="23" spans="1:15" x14ac:dyDescent="0.25">
      <c r="A23" s="15"/>
      <c r="B23" s="11" t="s">
        <v>251</v>
      </c>
      <c r="C23" s="192">
        <v>39.259000000000007</v>
      </c>
      <c r="D23" s="192">
        <v>40.49133333333333</v>
      </c>
      <c r="E23" s="192">
        <v>33.372999999999998</v>
      </c>
      <c r="F23" s="192">
        <v>41.551333333333325</v>
      </c>
      <c r="G23" s="193">
        <v>39.702333333333343</v>
      </c>
      <c r="H23" s="158">
        <v>-4.4499173712836733</v>
      </c>
      <c r="I23" s="158">
        <v>24.505838052717245</v>
      </c>
      <c r="J23" s="158">
        <v>1.4989890284479064</v>
      </c>
      <c r="K23" s="158">
        <v>1.5972437825773134</v>
      </c>
      <c r="L23" s="156"/>
    </row>
    <row r="24" spans="1:15" x14ac:dyDescent="0.25">
      <c r="A24" s="15"/>
      <c r="B24" s="11" t="s">
        <v>254</v>
      </c>
      <c r="C24" s="192">
        <v>27.103333333333339</v>
      </c>
      <c r="D24" s="192">
        <v>31.325333333333322</v>
      </c>
      <c r="E24" s="192">
        <v>31.99</v>
      </c>
      <c r="F24" s="192">
        <v>34.076666666666654</v>
      </c>
      <c r="G24" s="193">
        <v>36.29633333333333</v>
      </c>
      <c r="H24" s="158">
        <v>6.5137435195148585</v>
      </c>
      <c r="I24" s="158">
        <v>6.5228717307491468</v>
      </c>
      <c r="J24" s="158">
        <v>1.3703931449760638</v>
      </c>
      <c r="K24" s="158">
        <v>1.3099157018056278</v>
      </c>
      <c r="L24" s="156"/>
    </row>
    <row r="25" spans="1:15" x14ac:dyDescent="0.25">
      <c r="A25" s="15"/>
      <c r="B25" s="11" t="s">
        <v>261</v>
      </c>
      <c r="C25" s="192">
        <v>20.278333333333329</v>
      </c>
      <c r="D25" s="192">
        <v>23.276</v>
      </c>
      <c r="E25" s="192">
        <v>27.378333333333323</v>
      </c>
      <c r="F25" s="192">
        <v>32.356999999999999</v>
      </c>
      <c r="G25" s="193">
        <v>33.075000000000003</v>
      </c>
      <c r="H25" s="158">
        <v>2.2189943443458926</v>
      </c>
      <c r="I25" s="158">
        <v>18.184695927436589</v>
      </c>
      <c r="J25" s="158">
        <v>1.2487694791048678</v>
      </c>
      <c r="K25" s="158">
        <v>1.2438112793697949</v>
      </c>
      <c r="L25" s="156"/>
    </row>
    <row r="26" spans="1:15" x14ac:dyDescent="0.25">
      <c r="A26" s="15"/>
      <c r="B26" s="11" t="s">
        <v>255</v>
      </c>
      <c r="C26" s="192">
        <v>40.338666666666668</v>
      </c>
      <c r="D26" s="192">
        <v>35.545999999999999</v>
      </c>
      <c r="E26" s="192">
        <v>30.635333333333335</v>
      </c>
      <c r="F26" s="192">
        <v>28.070666666666675</v>
      </c>
      <c r="G26" s="193">
        <v>32.131999999999998</v>
      </c>
      <c r="H26" s="158">
        <v>14.468246805680863</v>
      </c>
      <c r="I26" s="158">
        <v>-8.3715970665679933</v>
      </c>
      <c r="J26" s="158">
        <v>1.2131658625123993</v>
      </c>
      <c r="K26" s="158">
        <v>1.079043539865554</v>
      </c>
      <c r="L26" s="156"/>
    </row>
    <row r="27" spans="1:15" x14ac:dyDescent="0.25">
      <c r="A27" s="15"/>
      <c r="B27" s="11" t="s">
        <v>257</v>
      </c>
      <c r="C27" s="192">
        <v>20.210999999999999</v>
      </c>
      <c r="D27" s="192">
        <v>22.58166666666666</v>
      </c>
      <c r="E27" s="192">
        <v>26.127999999999997</v>
      </c>
      <c r="F27" s="192">
        <v>25.13333333333334</v>
      </c>
      <c r="G27" s="193">
        <v>29.928999999999998</v>
      </c>
      <c r="H27" s="158">
        <v>19.080901856763898</v>
      </c>
      <c r="I27" s="158">
        <v>-3.8068993672177642</v>
      </c>
      <c r="J27" s="158">
        <v>1.1299900752873646</v>
      </c>
      <c r="K27" s="158">
        <v>0.96613170220233202</v>
      </c>
      <c r="L27" s="156"/>
    </row>
    <row r="28" spans="1:15" x14ac:dyDescent="0.25">
      <c r="A28" s="15"/>
      <c r="B28" s="11" t="s">
        <v>260</v>
      </c>
      <c r="C28" s="192">
        <v>20.633666666666674</v>
      </c>
      <c r="D28" s="192">
        <v>17.082666666666672</v>
      </c>
      <c r="E28" s="192">
        <v>17.670999999999996</v>
      </c>
      <c r="F28" s="192">
        <v>19.938666666666663</v>
      </c>
      <c r="G28" s="193">
        <v>29.225999999999999</v>
      </c>
      <c r="H28" s="158">
        <v>46.5795104988632</v>
      </c>
      <c r="I28" s="158">
        <v>12.832701412860992</v>
      </c>
      <c r="J28" s="158">
        <v>1.1034478245296708</v>
      </c>
      <c r="K28" s="158">
        <v>0.76644739919011484</v>
      </c>
      <c r="L28" s="156"/>
    </row>
    <row r="29" spans="1:15" x14ac:dyDescent="0.25">
      <c r="A29" s="15"/>
      <c r="B29" s="11" t="s">
        <v>256</v>
      </c>
      <c r="C29" s="192">
        <v>24.057000000000006</v>
      </c>
      <c r="D29" s="192">
        <v>21.687666666666662</v>
      </c>
      <c r="E29" s="192">
        <v>22.241333333333326</v>
      </c>
      <c r="F29" s="192">
        <v>19.267333333333337</v>
      </c>
      <c r="G29" s="193">
        <v>27.004666666666676</v>
      </c>
      <c r="H29" s="158">
        <v>40.15778000761221</v>
      </c>
      <c r="I29" s="158">
        <v>-13.371500509561729</v>
      </c>
      <c r="J29" s="158">
        <v>1.0195798496367023</v>
      </c>
      <c r="K29" s="158">
        <v>0.74064117573871602</v>
      </c>
      <c r="L29" s="156"/>
    </row>
    <row r="30" spans="1:15" x14ac:dyDescent="0.25">
      <c r="A30" s="15"/>
      <c r="B30" s="11" t="s">
        <v>262</v>
      </c>
      <c r="C30" s="192">
        <v>20.97966666666667</v>
      </c>
      <c r="D30" s="192">
        <v>20.622333333333327</v>
      </c>
      <c r="E30" s="192">
        <v>20.303666666666672</v>
      </c>
      <c r="F30" s="192">
        <v>19.100999999999999</v>
      </c>
      <c r="G30" s="193">
        <v>25.207333333333342</v>
      </c>
      <c r="H30" s="158">
        <v>31.968657836413495</v>
      </c>
      <c r="I30" s="158">
        <v>-5.9233964308581637</v>
      </c>
      <c r="J30" s="158">
        <v>0.95172028771850181</v>
      </c>
      <c r="K30" s="158">
        <v>0.73424728025597086</v>
      </c>
      <c r="L30" s="156"/>
    </row>
    <row r="31" spans="1:15" x14ac:dyDescent="0.25">
      <c r="A31" s="15"/>
      <c r="B31" s="11" t="s">
        <v>258</v>
      </c>
      <c r="C31" s="192">
        <v>15.808333333333332</v>
      </c>
      <c r="D31" s="192">
        <v>17.161666666666662</v>
      </c>
      <c r="E31" s="192">
        <v>19.556000000000001</v>
      </c>
      <c r="F31" s="192">
        <v>22.015000000000001</v>
      </c>
      <c r="G31" s="193">
        <v>23.167666666666658</v>
      </c>
      <c r="H31" s="158">
        <v>5.2358240593534333</v>
      </c>
      <c r="I31" s="158">
        <v>12.574146042135403</v>
      </c>
      <c r="J31" s="158">
        <v>0.87471126335324367</v>
      </c>
      <c r="K31" s="158">
        <v>0.84626217867311659</v>
      </c>
      <c r="L31" s="156"/>
    </row>
    <row r="32" spans="1:15" x14ac:dyDescent="0.25">
      <c r="A32" s="15"/>
      <c r="B32" s="11" t="s">
        <v>263</v>
      </c>
      <c r="C32" s="192">
        <v>21.311666666666671</v>
      </c>
      <c r="D32" s="192">
        <v>23.52033333333333</v>
      </c>
      <c r="E32" s="192">
        <v>22.645</v>
      </c>
      <c r="F32" s="192">
        <v>25.031000000000002</v>
      </c>
      <c r="G32" s="193">
        <v>22.822999999999997</v>
      </c>
      <c r="H32" s="158">
        <v>-8.8210618832647683</v>
      </c>
      <c r="I32" s="158">
        <v>10.536542283064708</v>
      </c>
      <c r="J32" s="158">
        <v>0.86169813519608141</v>
      </c>
      <c r="K32" s="158">
        <v>0.96219798293739645</v>
      </c>
      <c r="L32" s="156"/>
    </row>
    <row r="33" spans="1:14" x14ac:dyDescent="0.25">
      <c r="A33" s="15"/>
      <c r="B33" s="11" t="s">
        <v>266</v>
      </c>
      <c r="C33" s="192">
        <v>15.339333333333338</v>
      </c>
      <c r="D33" s="192">
        <v>16.984333333333339</v>
      </c>
      <c r="E33" s="192">
        <v>13.551666666666669</v>
      </c>
      <c r="F33" s="192">
        <v>13.791999999999998</v>
      </c>
      <c r="G33" s="193">
        <v>18.937000000000001</v>
      </c>
      <c r="H33" s="158">
        <v>37.304234338747122</v>
      </c>
      <c r="I33" s="158">
        <v>1.7734595990652746</v>
      </c>
      <c r="J33" s="158">
        <v>0.71497952005469023</v>
      </c>
      <c r="K33" s="158">
        <v>0.53016797493797974</v>
      </c>
      <c r="L33" s="156"/>
    </row>
    <row r="34" spans="1:14" x14ac:dyDescent="0.25">
      <c r="A34" s="15"/>
      <c r="B34" s="11" t="s">
        <v>265</v>
      </c>
      <c r="C34" s="192">
        <v>12.495333333333329</v>
      </c>
      <c r="D34" s="192">
        <v>14.196</v>
      </c>
      <c r="E34" s="192">
        <v>13.937666666666662</v>
      </c>
      <c r="F34" s="192">
        <v>17.545000000000002</v>
      </c>
      <c r="G34" s="193">
        <v>18.419666666666672</v>
      </c>
      <c r="H34" s="158">
        <v>4.985275957062818</v>
      </c>
      <c r="I34" s="158">
        <v>25.881902757515675</v>
      </c>
      <c r="J34" s="158">
        <v>0.69544724258862078</v>
      </c>
      <c r="K34" s="158">
        <v>0.67443424596047397</v>
      </c>
      <c r="L34" s="156"/>
    </row>
    <row r="35" spans="1:14" x14ac:dyDescent="0.25">
      <c r="A35" s="15"/>
      <c r="B35" s="11" t="s">
        <v>264</v>
      </c>
      <c r="C35" s="192">
        <v>11.669333333333336</v>
      </c>
      <c r="D35" s="192">
        <v>15.122999999999999</v>
      </c>
      <c r="E35" s="192">
        <v>14.230333333333331</v>
      </c>
      <c r="F35" s="192">
        <v>16.669666666666668</v>
      </c>
      <c r="G35" s="193">
        <v>17.14266666666667</v>
      </c>
      <c r="H35" s="158">
        <v>2.8374892519346773</v>
      </c>
      <c r="I35" s="158">
        <v>17.141786324986551</v>
      </c>
      <c r="J35" s="158">
        <v>0.64723322520942461</v>
      </c>
      <c r="K35" s="158">
        <v>0.64078621081480647</v>
      </c>
      <c r="L35" s="156"/>
    </row>
    <row r="36" spans="1:14" x14ac:dyDescent="0.25">
      <c r="A36" s="15"/>
      <c r="B36" s="11" t="s">
        <v>269</v>
      </c>
      <c r="C36" s="192">
        <v>10.507666666666664</v>
      </c>
      <c r="D36" s="192">
        <v>9.7476666666666691</v>
      </c>
      <c r="E36" s="192">
        <v>9.3786666666666694</v>
      </c>
      <c r="F36" s="192">
        <v>12.788666666666664</v>
      </c>
      <c r="G36" s="193">
        <v>13.997</v>
      </c>
      <c r="H36" s="158">
        <v>9.4484699994787249</v>
      </c>
      <c r="I36" s="158">
        <v>36.359112880295626</v>
      </c>
      <c r="J36" s="158">
        <v>0.52846640662224742</v>
      </c>
      <c r="K36" s="158">
        <v>0.4915995873566929</v>
      </c>
      <c r="L36" s="156"/>
    </row>
    <row r="37" spans="1:14" x14ac:dyDescent="0.25">
      <c r="A37" s="15"/>
      <c r="B37" s="11" t="s">
        <v>268</v>
      </c>
      <c r="C37" s="192">
        <v>7.8659999999999988</v>
      </c>
      <c r="D37" s="192">
        <v>8.1623333333333346</v>
      </c>
      <c r="E37" s="192">
        <v>9.4769999999999985</v>
      </c>
      <c r="F37" s="192">
        <v>11.562666666666663</v>
      </c>
      <c r="G37" s="193">
        <v>13.746333333333338</v>
      </c>
      <c r="H37" s="158">
        <v>18.885493542435494</v>
      </c>
      <c r="I37" s="158">
        <v>22.007667686680009</v>
      </c>
      <c r="J37" s="158">
        <v>0.51900231341703862</v>
      </c>
      <c r="K37" s="158">
        <v>0.44447183668427681</v>
      </c>
      <c r="L37" s="156"/>
    </row>
    <row r="38" spans="1:14" x14ac:dyDescent="0.25">
      <c r="A38" s="15"/>
      <c r="B38" s="11" t="s">
        <v>267</v>
      </c>
      <c r="C38" s="192">
        <v>7.1606666666666685</v>
      </c>
      <c r="D38" s="192">
        <v>7.3013333333333312</v>
      </c>
      <c r="E38" s="192">
        <v>6.0129999999999981</v>
      </c>
      <c r="F38" s="192">
        <v>8.5343333333333362</v>
      </c>
      <c r="G38" s="193">
        <v>8.685333333333336</v>
      </c>
      <c r="H38" s="158">
        <v>1.769323907354603</v>
      </c>
      <c r="I38" s="158">
        <v>41.931370918565428</v>
      </c>
      <c r="J38" s="158">
        <v>0.32792076137623022</v>
      </c>
      <c r="K38" s="158">
        <v>0.32806193596135685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ht="14.25" customHeight="1" x14ac:dyDescent="0.25">
      <c r="A40" s="15"/>
      <c r="B40" s="236" t="s">
        <v>142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Ocupados!B41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  <c r="N44" s="18" t="s">
        <v>259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Ocupados!B55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48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2109.6673333333338</v>
      </c>
      <c r="D14" s="191">
        <v>2121.3103333333329</v>
      </c>
      <c r="E14" s="191">
        <v>2219.3676666666661</v>
      </c>
      <c r="F14" s="191">
        <v>2415.3086666666659</v>
      </c>
      <c r="G14" s="190">
        <v>2467.3160000000003</v>
      </c>
      <c r="H14" s="167">
        <v>2.1532375572149487</v>
      </c>
      <c r="I14" s="167">
        <v>8.8286858884580219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775.56466666666711</v>
      </c>
      <c r="D15" s="189">
        <v>781.83733333333271</v>
      </c>
      <c r="E15" s="189">
        <v>838.45366666666609</v>
      </c>
      <c r="F15" s="189">
        <v>949.83499999999958</v>
      </c>
      <c r="G15" s="193">
        <v>953.49533333333352</v>
      </c>
      <c r="H15" s="158">
        <v>0.38536517746070587</v>
      </c>
      <c r="I15" s="158">
        <v>13.284136948931025</v>
      </c>
      <c r="J15" s="158">
        <v>38.645043169716949</v>
      </c>
      <c r="K15" s="158">
        <v>39.325615525193044</v>
      </c>
      <c r="L15" s="156"/>
    </row>
    <row r="16" spans="1:15" x14ac:dyDescent="0.25">
      <c r="A16" s="15"/>
      <c r="B16" s="12" t="s">
        <v>2</v>
      </c>
      <c r="C16" s="190">
        <v>453.89366666666677</v>
      </c>
      <c r="D16" s="190">
        <v>463.9310000000001</v>
      </c>
      <c r="E16" s="190">
        <v>476.75133333333321</v>
      </c>
      <c r="F16" s="190">
        <v>514.98066666666682</v>
      </c>
      <c r="G16" s="190">
        <v>488.27666666666659</v>
      </c>
      <c r="H16" s="159">
        <v>-5.1854373821153548</v>
      </c>
      <c r="I16" s="159">
        <v>8.0187155568172344</v>
      </c>
      <c r="J16" s="159">
        <v>19.789790471373205</v>
      </c>
      <c r="K16" s="159">
        <v>21.321526054778932</v>
      </c>
      <c r="L16" s="156"/>
      <c r="N16" s="18" t="s">
        <v>2</v>
      </c>
      <c r="O16" s="22">
        <v>19.789790471373205</v>
      </c>
    </row>
    <row r="17" spans="1:15" x14ac:dyDescent="0.25">
      <c r="A17" s="15"/>
      <c r="B17" s="11" t="s">
        <v>247</v>
      </c>
      <c r="C17" s="192">
        <v>214.8513333333334</v>
      </c>
      <c r="D17" s="192">
        <v>204.33133333333328</v>
      </c>
      <c r="E17" s="192">
        <v>224.17466666666672</v>
      </c>
      <c r="F17" s="192">
        <v>226.79333333333329</v>
      </c>
      <c r="G17" s="193">
        <v>217.72266666666661</v>
      </c>
      <c r="H17" s="158">
        <v>-3.999529674593616</v>
      </c>
      <c r="I17" s="158">
        <v>1.1681367505099738</v>
      </c>
      <c r="J17" s="158">
        <v>8.8242716647023158</v>
      </c>
      <c r="K17" s="158">
        <v>9.3898281599894915</v>
      </c>
      <c r="L17" s="156"/>
      <c r="N17" s="18" t="s">
        <v>12</v>
      </c>
      <c r="O17" s="22">
        <v>80.210209528626791</v>
      </c>
    </row>
    <row r="18" spans="1:15" x14ac:dyDescent="0.25">
      <c r="A18" s="15"/>
      <c r="B18" s="11" t="s">
        <v>248</v>
      </c>
      <c r="C18" s="192">
        <v>146.749</v>
      </c>
      <c r="D18" s="192">
        <v>141.8716666666667</v>
      </c>
      <c r="E18" s="192">
        <v>153.93766666666667</v>
      </c>
      <c r="F18" s="192">
        <v>157.52700000000004</v>
      </c>
      <c r="G18" s="193">
        <v>177.52766666666662</v>
      </c>
      <c r="H18" s="158">
        <v>12.696659408651566</v>
      </c>
      <c r="I18" s="158">
        <v>2.3316797058549943</v>
      </c>
      <c r="J18" s="158">
        <v>7.1951734867632124</v>
      </c>
      <c r="K18" s="158">
        <v>6.5220235481289803</v>
      </c>
      <c r="L18" s="156"/>
    </row>
    <row r="19" spans="1:15" x14ac:dyDescent="0.25">
      <c r="A19" s="15"/>
      <c r="B19" s="11" t="s">
        <v>249</v>
      </c>
      <c r="C19" s="192">
        <v>78.508333333333312</v>
      </c>
      <c r="D19" s="192">
        <v>71.484999999999999</v>
      </c>
      <c r="E19" s="192">
        <v>67.868666666666684</v>
      </c>
      <c r="F19" s="192">
        <v>70.067999999999998</v>
      </c>
      <c r="G19" s="193">
        <v>77.279666666666685</v>
      </c>
      <c r="H19" s="158">
        <v>10.29238263781853</v>
      </c>
      <c r="I19" s="158">
        <v>3.2405724782176959</v>
      </c>
      <c r="J19" s="158">
        <v>3.1321349460979739</v>
      </c>
      <c r="K19" s="158">
        <v>2.9009956767430425</v>
      </c>
      <c r="L19" s="156"/>
    </row>
    <row r="20" spans="1:15" x14ac:dyDescent="0.25">
      <c r="A20" s="15"/>
      <c r="B20" s="11" t="s">
        <v>250</v>
      </c>
      <c r="C20" s="192">
        <v>44.802666666666681</v>
      </c>
      <c r="D20" s="192">
        <v>52.082999999999991</v>
      </c>
      <c r="E20" s="192">
        <v>50.32466666666668</v>
      </c>
      <c r="F20" s="192">
        <v>56.630333333333354</v>
      </c>
      <c r="G20" s="193">
        <v>67.057333333333332</v>
      </c>
      <c r="H20" s="158">
        <v>18.412393828984431</v>
      </c>
      <c r="I20" s="158">
        <v>12.529972048167238</v>
      </c>
      <c r="J20" s="158">
        <v>2.7178250914488991</v>
      </c>
      <c r="K20" s="158">
        <v>2.3446416648472552</v>
      </c>
      <c r="L20" s="156"/>
    </row>
    <row r="21" spans="1:15" x14ac:dyDescent="0.25">
      <c r="A21" s="15"/>
      <c r="B21" s="11" t="s">
        <v>252</v>
      </c>
      <c r="C21" s="192">
        <v>59.399666666666675</v>
      </c>
      <c r="D21" s="192">
        <v>66.243333333333354</v>
      </c>
      <c r="E21" s="192">
        <v>65.52200000000002</v>
      </c>
      <c r="F21" s="192">
        <v>64.603333333333353</v>
      </c>
      <c r="G21" s="193">
        <v>64.797666666666643</v>
      </c>
      <c r="H21" s="158">
        <v>0.30081007171964824</v>
      </c>
      <c r="I21" s="158">
        <v>-1.4020736037768433</v>
      </c>
      <c r="J21" s="158">
        <v>2.6262410922097792</v>
      </c>
      <c r="K21" s="158">
        <v>2.6747444011986889</v>
      </c>
      <c r="L21" s="156"/>
    </row>
    <row r="22" spans="1:15" x14ac:dyDescent="0.25">
      <c r="A22" s="15"/>
      <c r="B22" s="11" t="s">
        <v>253</v>
      </c>
      <c r="C22" s="192">
        <v>39.978333333333325</v>
      </c>
      <c r="D22" s="192">
        <v>34.520999999999994</v>
      </c>
      <c r="E22" s="192">
        <v>39.568000000000005</v>
      </c>
      <c r="F22" s="192">
        <v>45.817666666666653</v>
      </c>
      <c r="G22" s="193">
        <v>49.53833333333332</v>
      </c>
      <c r="H22" s="158">
        <v>8.1205939484769285</v>
      </c>
      <c r="I22" s="158">
        <v>15.794749966302678</v>
      </c>
      <c r="J22" s="158">
        <v>2.0077822756928305</v>
      </c>
      <c r="K22" s="158">
        <v>1.8969694142612001</v>
      </c>
      <c r="L22" s="156"/>
    </row>
    <row r="23" spans="1:15" x14ac:dyDescent="0.25">
      <c r="A23" s="15"/>
      <c r="B23" s="11" t="s">
        <v>251</v>
      </c>
      <c r="C23" s="192">
        <v>37.304000000000002</v>
      </c>
      <c r="D23" s="192">
        <v>35.765666666666675</v>
      </c>
      <c r="E23" s="192">
        <v>31.542666666666676</v>
      </c>
      <c r="F23" s="192">
        <v>38.877000000000002</v>
      </c>
      <c r="G23" s="193">
        <v>37.313333333333325</v>
      </c>
      <c r="H23" s="158">
        <v>-4.02208675223571</v>
      </c>
      <c r="I23" s="158">
        <v>23.252102971636269</v>
      </c>
      <c r="J23" s="158">
        <v>1.5123045987353594</v>
      </c>
      <c r="K23" s="158">
        <v>1.6096079369289731</v>
      </c>
      <c r="L23" s="156"/>
    </row>
    <row r="24" spans="1:15" x14ac:dyDescent="0.25">
      <c r="A24" s="15"/>
      <c r="B24" s="11" t="s">
        <v>254</v>
      </c>
      <c r="C24" s="192">
        <v>26.093666666666671</v>
      </c>
      <c r="D24" s="192">
        <v>30.399999999999991</v>
      </c>
      <c r="E24" s="192">
        <v>30.761666666666677</v>
      </c>
      <c r="F24" s="192">
        <v>32.562000000000005</v>
      </c>
      <c r="G24" s="193">
        <v>35.370666666666658</v>
      </c>
      <c r="H24" s="158">
        <v>8.6255962983436305</v>
      </c>
      <c r="I24" s="158">
        <v>5.8525220783442355</v>
      </c>
      <c r="J24" s="158">
        <v>1.4335685687065076</v>
      </c>
      <c r="K24" s="158">
        <v>1.3481506711495541</v>
      </c>
      <c r="L24" s="156"/>
    </row>
    <row r="25" spans="1:15" x14ac:dyDescent="0.25">
      <c r="A25" s="15"/>
      <c r="B25" s="11" t="s">
        <v>255</v>
      </c>
      <c r="C25" s="192">
        <v>37.697666666666656</v>
      </c>
      <c r="D25" s="192">
        <v>34.550333333333342</v>
      </c>
      <c r="E25" s="192">
        <v>29.48</v>
      </c>
      <c r="F25" s="192">
        <v>27.277000000000001</v>
      </c>
      <c r="G25" s="193">
        <v>31.902999999999999</v>
      </c>
      <c r="H25" s="158">
        <v>16.959343036257636</v>
      </c>
      <c r="I25" s="158">
        <v>-7.4728629579375871</v>
      </c>
      <c r="J25" s="158">
        <v>1.2930244849058652</v>
      </c>
      <c r="K25" s="158">
        <v>1.1293380583792882</v>
      </c>
      <c r="L25" s="156"/>
    </row>
    <row r="26" spans="1:15" x14ac:dyDescent="0.25">
      <c r="A26" s="15"/>
      <c r="B26" s="11" t="s">
        <v>261</v>
      </c>
      <c r="C26" s="192">
        <v>19.72966666666667</v>
      </c>
      <c r="D26" s="192">
        <v>22.470666666666673</v>
      </c>
      <c r="E26" s="192">
        <v>25.791333333333327</v>
      </c>
      <c r="F26" s="192">
        <v>30.27</v>
      </c>
      <c r="G26" s="193">
        <v>31.499666666666677</v>
      </c>
      <c r="H26" s="158">
        <v>4.0623279374518484</v>
      </c>
      <c r="I26" s="158">
        <v>17.365006332876696</v>
      </c>
      <c r="J26" s="158">
        <v>1.2766774368044738</v>
      </c>
      <c r="K26" s="158">
        <v>1.2532559675602544</v>
      </c>
      <c r="L26" s="156"/>
    </row>
    <row r="27" spans="1:15" x14ac:dyDescent="0.25">
      <c r="A27" s="15"/>
      <c r="B27" s="11" t="s">
        <v>257</v>
      </c>
      <c r="C27" s="192">
        <v>18.448000000000004</v>
      </c>
      <c r="D27" s="192">
        <v>21.372</v>
      </c>
      <c r="E27" s="192">
        <v>24.26733333333334</v>
      </c>
      <c r="F27" s="192">
        <v>24.06933333333334</v>
      </c>
      <c r="G27" s="193">
        <v>28.363999999999997</v>
      </c>
      <c r="H27" s="158">
        <v>17.842898293817822</v>
      </c>
      <c r="I27" s="158">
        <v>-0.81591165077882222</v>
      </c>
      <c r="J27" s="158">
        <v>1.1495892702839845</v>
      </c>
      <c r="K27" s="158">
        <v>0.99653239627343748</v>
      </c>
      <c r="L27" s="156"/>
    </row>
    <row r="28" spans="1:15" x14ac:dyDescent="0.25">
      <c r="A28" s="15"/>
      <c r="B28" s="11" t="s">
        <v>260</v>
      </c>
      <c r="C28" s="192">
        <v>18.760666666666673</v>
      </c>
      <c r="D28" s="192">
        <v>15.429666666666668</v>
      </c>
      <c r="E28" s="192">
        <v>16.666666666666671</v>
      </c>
      <c r="F28" s="192">
        <v>18.853333333333328</v>
      </c>
      <c r="G28" s="193">
        <v>28.248333333333338</v>
      </c>
      <c r="H28" s="158">
        <v>49.832036775106147</v>
      </c>
      <c r="I28" s="158">
        <v>13.119999999999932</v>
      </c>
      <c r="J28" s="158">
        <v>1.1449013151673046</v>
      </c>
      <c r="K28" s="158">
        <v>0.78057656122902719</v>
      </c>
      <c r="L28" s="156"/>
    </row>
    <row r="29" spans="1:15" x14ac:dyDescent="0.25">
      <c r="A29" s="15"/>
      <c r="B29" s="11" t="s">
        <v>256</v>
      </c>
      <c r="C29" s="192">
        <v>22.975999999999999</v>
      </c>
      <c r="D29" s="192">
        <v>20.798333333333328</v>
      </c>
      <c r="E29" s="192">
        <v>21.410333333333327</v>
      </c>
      <c r="F29" s="192">
        <v>18.13666666666667</v>
      </c>
      <c r="G29" s="193">
        <v>25.561333333333327</v>
      </c>
      <c r="H29" s="158">
        <v>40.937327697114448</v>
      </c>
      <c r="I29" s="158">
        <v>-15.290124706138741</v>
      </c>
      <c r="J29" s="158">
        <v>1.035997550914975</v>
      </c>
      <c r="K29" s="158">
        <v>0.75090471528414771</v>
      </c>
      <c r="L29" s="156"/>
    </row>
    <row r="30" spans="1:15" x14ac:dyDescent="0.25">
      <c r="A30" s="15"/>
      <c r="B30" s="11" t="s">
        <v>262</v>
      </c>
      <c r="C30" s="192">
        <v>19.621333333333336</v>
      </c>
      <c r="D30" s="192">
        <v>19.47966666666667</v>
      </c>
      <c r="E30" s="192">
        <v>19.739000000000001</v>
      </c>
      <c r="F30" s="192">
        <v>18.427333333333326</v>
      </c>
      <c r="G30" s="193">
        <v>24.420333333333328</v>
      </c>
      <c r="H30" s="158">
        <v>32.522340002170715</v>
      </c>
      <c r="I30" s="158">
        <v>-6.64505125217425</v>
      </c>
      <c r="J30" s="158">
        <v>0.98975296773227783</v>
      </c>
      <c r="K30" s="158">
        <v>0.7629390639650474</v>
      </c>
      <c r="L30" s="156"/>
    </row>
    <row r="31" spans="1:15" x14ac:dyDescent="0.25">
      <c r="A31" s="15"/>
      <c r="B31" s="11" t="s">
        <v>258</v>
      </c>
      <c r="C31" s="192">
        <v>15.291999999999996</v>
      </c>
      <c r="D31" s="192">
        <v>16.781000000000002</v>
      </c>
      <c r="E31" s="192">
        <v>18.747333333333327</v>
      </c>
      <c r="F31" s="192">
        <v>20.833666666666673</v>
      </c>
      <c r="G31" s="193">
        <v>22.35433333333334</v>
      </c>
      <c r="H31" s="158">
        <v>7.2990832146685669</v>
      </c>
      <c r="I31" s="158">
        <v>11.128693858682205</v>
      </c>
      <c r="J31" s="158">
        <v>0.90601825357324883</v>
      </c>
      <c r="K31" s="158">
        <v>0.86256746204694934</v>
      </c>
      <c r="L31" s="156"/>
    </row>
    <row r="32" spans="1:15" x14ac:dyDescent="0.25">
      <c r="A32" s="15"/>
      <c r="B32" s="11" t="s">
        <v>263</v>
      </c>
      <c r="C32" s="192">
        <v>19.545666666666666</v>
      </c>
      <c r="D32" s="192">
        <v>21.161666666666662</v>
      </c>
      <c r="E32" s="192">
        <v>20.677666666666671</v>
      </c>
      <c r="F32" s="192">
        <v>23.195000000000004</v>
      </c>
      <c r="G32" s="193">
        <v>21.452333333333328</v>
      </c>
      <c r="H32" s="158">
        <v>-7.513113458360321</v>
      </c>
      <c r="I32" s="158">
        <v>12.174165363596789</v>
      </c>
      <c r="J32" s="158">
        <v>0.86946030963740861</v>
      </c>
      <c r="K32" s="158">
        <v>0.96033274422068393</v>
      </c>
      <c r="L32" s="156"/>
    </row>
    <row r="33" spans="1:14" x14ac:dyDescent="0.25">
      <c r="A33" s="15"/>
      <c r="B33" s="11" t="s">
        <v>266</v>
      </c>
      <c r="C33" s="192">
        <v>14.881999999999996</v>
      </c>
      <c r="D33" s="192">
        <v>16.59066666666666</v>
      </c>
      <c r="E33" s="192">
        <v>13.44033333333333</v>
      </c>
      <c r="F33" s="192">
        <v>13.26866666666667</v>
      </c>
      <c r="G33" s="193">
        <v>18.067333333333337</v>
      </c>
      <c r="H33" s="158">
        <v>36.165402200673256</v>
      </c>
      <c r="I33" s="158">
        <v>-1.2772500682026178</v>
      </c>
      <c r="J33" s="158">
        <v>0.73226669519969612</v>
      </c>
      <c r="K33" s="158">
        <v>0.54935697659622829</v>
      </c>
      <c r="L33" s="156"/>
    </row>
    <row r="34" spans="1:14" x14ac:dyDescent="0.25">
      <c r="A34" s="15"/>
      <c r="B34" s="11" t="s">
        <v>265</v>
      </c>
      <c r="C34" s="192">
        <v>11.573999999999998</v>
      </c>
      <c r="D34" s="192">
        <v>12.923333333333336</v>
      </c>
      <c r="E34" s="192">
        <v>13.406000000000001</v>
      </c>
      <c r="F34" s="192">
        <v>16.584666666666667</v>
      </c>
      <c r="G34" s="193">
        <v>17.048333333333328</v>
      </c>
      <c r="H34" s="158">
        <v>2.7957551151665871</v>
      </c>
      <c r="I34" s="158">
        <v>23.710776269332136</v>
      </c>
      <c r="J34" s="158">
        <v>0.69096675631874183</v>
      </c>
      <c r="K34" s="158">
        <v>0.68664791774025868</v>
      </c>
      <c r="L34" s="156"/>
    </row>
    <row r="35" spans="1:14" x14ac:dyDescent="0.25">
      <c r="A35" s="15"/>
      <c r="B35" s="11" t="s">
        <v>264</v>
      </c>
      <c r="C35" s="192">
        <v>10.589</v>
      </c>
      <c r="D35" s="192">
        <v>13.821999999999999</v>
      </c>
      <c r="E35" s="192">
        <v>13.19033333333333</v>
      </c>
      <c r="F35" s="192">
        <v>15.457666666666661</v>
      </c>
      <c r="G35" s="193">
        <v>15.423</v>
      </c>
      <c r="H35" s="158">
        <v>-0.22426843206172498</v>
      </c>
      <c r="I35" s="158">
        <v>17.189355841398999</v>
      </c>
      <c r="J35" s="158">
        <v>0.62509220545726607</v>
      </c>
      <c r="K35" s="158">
        <v>0.63998721488461241</v>
      </c>
      <c r="L35" s="156"/>
    </row>
    <row r="36" spans="1:14" x14ac:dyDescent="0.25">
      <c r="A36" s="15"/>
      <c r="B36" s="11" t="s">
        <v>269</v>
      </c>
      <c r="C36" s="192">
        <v>9.7623333333333306</v>
      </c>
      <c r="D36" s="192">
        <v>9.128666666666664</v>
      </c>
      <c r="E36" s="192">
        <v>8.8100000000000023</v>
      </c>
      <c r="F36" s="192">
        <v>12.332666666666665</v>
      </c>
      <c r="G36" s="193">
        <v>13.334666666666671</v>
      </c>
      <c r="H36" s="158">
        <v>8.1247635007298147</v>
      </c>
      <c r="I36" s="158">
        <v>39.984865682935997</v>
      </c>
      <c r="J36" s="158">
        <v>0.54045232417196132</v>
      </c>
      <c r="K36" s="158">
        <v>0.51060416570635703</v>
      </c>
      <c r="L36" s="156"/>
    </row>
    <row r="37" spans="1:14" x14ac:dyDescent="0.25">
      <c r="A37" s="15"/>
      <c r="B37" s="11" t="s">
        <v>268</v>
      </c>
      <c r="C37" s="192">
        <v>7.422666666666669</v>
      </c>
      <c r="D37" s="192">
        <v>7.6106666666666687</v>
      </c>
      <c r="E37" s="192">
        <v>9.0359999999999996</v>
      </c>
      <c r="F37" s="192">
        <v>10.892666666666663</v>
      </c>
      <c r="G37" s="193">
        <v>13.196666666666671</v>
      </c>
      <c r="H37" s="158">
        <v>21.151845278168867</v>
      </c>
      <c r="I37" s="158">
        <v>20.547439870148999</v>
      </c>
      <c r="J37" s="158">
        <v>0.53485920192900582</v>
      </c>
      <c r="K37" s="158">
        <v>0.4509844566450168</v>
      </c>
      <c r="L37" s="156"/>
    </row>
    <row r="38" spans="1:14" x14ac:dyDescent="0.25">
      <c r="A38" s="15"/>
      <c r="B38" s="11" t="s">
        <v>267</v>
      </c>
      <c r="C38" s="192">
        <v>6.2210000000000001</v>
      </c>
      <c r="D38" s="192">
        <v>6.722333333333335</v>
      </c>
      <c r="E38" s="192">
        <v>5.8003333333333353</v>
      </c>
      <c r="F38" s="192">
        <v>8.0156666666666663</v>
      </c>
      <c r="G38" s="193">
        <v>8.0633333333333308</v>
      </c>
      <c r="H38" s="158">
        <v>0.59466877365157433</v>
      </c>
      <c r="I38" s="158">
        <v>38.193207286937472</v>
      </c>
      <c r="J38" s="158">
        <v>0.32680586245674775</v>
      </c>
      <c r="K38" s="158">
        <v>0.33186924624954772</v>
      </c>
      <c r="L38" s="156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6"/>
    </row>
    <row r="40" spans="1:14" ht="14.25" customHeight="1" x14ac:dyDescent="0.25">
      <c r="A40" s="15"/>
      <c r="B40" s="236" t="s">
        <v>145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Desocupados!B41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6"/>
      <c r="N51" s="18" t="s">
        <v>259</v>
      </c>
    </row>
    <row r="52" spans="1:14" x14ac:dyDescent="0.25">
      <c r="A52" s="15"/>
      <c r="B52" s="123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56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">
        <v>92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5"/>
      <c r="B56" s="123" t="str">
        <f>Desocupados!B55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6"/>
    </row>
    <row r="57" spans="1:14" x14ac:dyDescent="0.25">
      <c r="A57" s="160"/>
      <c r="B57" s="153" t="s">
        <v>87</v>
      </c>
      <c r="C57" s="154"/>
      <c r="D57" s="154"/>
      <c r="E57" s="154"/>
      <c r="F57" s="154"/>
      <c r="G57" s="154"/>
      <c r="H57" s="154"/>
      <c r="I57" s="154"/>
      <c r="J57" s="154"/>
      <c r="K57" s="154"/>
      <c r="L57" s="178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224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5">
        <v>13112.689333333336</v>
      </c>
      <c r="D14" s="195">
        <v>13493.087</v>
      </c>
      <c r="E14" s="195">
        <v>13866.934666666662</v>
      </c>
      <c r="F14" s="195">
        <v>14128.18733333333</v>
      </c>
      <c r="G14" s="190">
        <v>14542.216</v>
      </c>
      <c r="H14" s="167">
        <v>2.9305151248230743</v>
      </c>
      <c r="I14" s="167">
        <v>1.8839972419763873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6747.5746666666682</v>
      </c>
      <c r="D15" s="189">
        <v>6930.9169999999986</v>
      </c>
      <c r="E15" s="189">
        <v>6950.6189999999988</v>
      </c>
      <c r="F15" s="189">
        <v>7031.7576666666628</v>
      </c>
      <c r="G15" s="193">
        <v>7380.4596666666666</v>
      </c>
      <c r="H15" s="158">
        <v>4.9589592891261081</v>
      </c>
      <c r="I15" s="158">
        <v>1.1673588592133077</v>
      </c>
      <c r="J15" s="158">
        <v>50.751960132256777</v>
      </c>
      <c r="K15" s="158">
        <v>49.771124212631932</v>
      </c>
      <c r="L15" s="156"/>
    </row>
    <row r="16" spans="1:15" x14ac:dyDescent="0.25">
      <c r="A16" s="15"/>
      <c r="B16" s="12" t="s">
        <v>2</v>
      </c>
      <c r="C16" s="190">
        <v>1850.9836666666672</v>
      </c>
      <c r="D16" s="190">
        <v>1941.4466666666672</v>
      </c>
      <c r="E16" s="190">
        <v>2091.7506666666663</v>
      </c>
      <c r="F16" s="190">
        <v>2106.1023333333342</v>
      </c>
      <c r="G16" s="190">
        <v>2147.8183333333327</v>
      </c>
      <c r="H16" s="159">
        <v>1.9807204683152557</v>
      </c>
      <c r="I16" s="159">
        <v>0.68610790451129056</v>
      </c>
      <c r="J16" s="159">
        <v>14.769539479631803</v>
      </c>
      <c r="K16" s="159">
        <v>14.907095182439315</v>
      </c>
      <c r="L16" s="156"/>
      <c r="N16" s="18" t="s">
        <v>2</v>
      </c>
      <c r="O16" s="22">
        <v>14.769539479631803</v>
      </c>
    </row>
    <row r="17" spans="1:15" x14ac:dyDescent="0.25">
      <c r="A17" s="15"/>
      <c r="B17" s="11" t="s">
        <v>247</v>
      </c>
      <c r="C17" s="192">
        <v>1053.2366666666669</v>
      </c>
      <c r="D17" s="192">
        <v>1040.3959999999997</v>
      </c>
      <c r="E17" s="192">
        <v>1099.5883333333329</v>
      </c>
      <c r="F17" s="192">
        <v>1124.0540000000001</v>
      </c>
      <c r="G17" s="193">
        <v>1112.22</v>
      </c>
      <c r="H17" s="158">
        <v>-1.0527963959026887</v>
      </c>
      <c r="I17" s="158">
        <v>2.2249841986319518</v>
      </c>
      <c r="J17" s="158">
        <v>7.6482153751532778</v>
      </c>
      <c r="K17" s="158">
        <v>7.9561091135022259</v>
      </c>
      <c r="L17" s="156"/>
      <c r="N17" s="18" t="s">
        <v>12</v>
      </c>
      <c r="O17" s="22">
        <v>85.230460520368197</v>
      </c>
    </row>
    <row r="18" spans="1:15" x14ac:dyDescent="0.25">
      <c r="A18" s="15"/>
      <c r="B18" s="11" t="s">
        <v>248</v>
      </c>
      <c r="C18" s="192">
        <v>625.10866666666652</v>
      </c>
      <c r="D18" s="192">
        <v>638.68433333333348</v>
      </c>
      <c r="E18" s="192">
        <v>673.43933333333348</v>
      </c>
      <c r="F18" s="192">
        <v>703.11</v>
      </c>
      <c r="G18" s="193">
        <v>663.25566666666668</v>
      </c>
      <c r="H18" s="158">
        <v>-5.6682927754310608</v>
      </c>
      <c r="I18" s="158">
        <v>4.4058410606646836</v>
      </c>
      <c r="J18" s="158">
        <v>4.560898192315852</v>
      </c>
      <c r="K18" s="158">
        <v>4.9766469215843276</v>
      </c>
      <c r="L18" s="156"/>
    </row>
    <row r="19" spans="1:15" x14ac:dyDescent="0.25">
      <c r="A19" s="15"/>
      <c r="B19" s="11" t="s">
        <v>249</v>
      </c>
      <c r="C19" s="192">
        <v>500.30066666666681</v>
      </c>
      <c r="D19" s="192">
        <v>501.74666666666678</v>
      </c>
      <c r="E19" s="192">
        <v>534.63533333333316</v>
      </c>
      <c r="F19" s="192">
        <v>545.40300000000002</v>
      </c>
      <c r="G19" s="193">
        <v>556.08466666666675</v>
      </c>
      <c r="H19" s="158">
        <v>1.9584906329203733</v>
      </c>
      <c r="I19" s="158">
        <v>2.014020771790892</v>
      </c>
      <c r="J19" s="158">
        <v>3.8239334821231283</v>
      </c>
      <c r="K19" s="158">
        <v>3.8603890727949493</v>
      </c>
      <c r="L19" s="156"/>
    </row>
    <row r="20" spans="1:15" x14ac:dyDescent="0.25">
      <c r="A20" s="15"/>
      <c r="B20" s="11" t="s">
        <v>251</v>
      </c>
      <c r="C20" s="192">
        <v>313.95999999999998</v>
      </c>
      <c r="D20" s="192">
        <v>327.96299999999991</v>
      </c>
      <c r="E20" s="192">
        <v>349.12333333333322</v>
      </c>
      <c r="F20" s="192">
        <v>349.41466666666673</v>
      </c>
      <c r="G20" s="193">
        <v>346.25533333333323</v>
      </c>
      <c r="H20" s="158">
        <v>-0.90417879806614643</v>
      </c>
      <c r="I20" s="158">
        <v>8.344711038128505E-2</v>
      </c>
      <c r="J20" s="158">
        <v>2.3810355542328154</v>
      </c>
      <c r="K20" s="158">
        <v>2.4731740769198001</v>
      </c>
      <c r="L20" s="156"/>
    </row>
    <row r="21" spans="1:15" x14ac:dyDescent="0.25">
      <c r="A21" s="15"/>
      <c r="B21" s="11" t="s">
        <v>250</v>
      </c>
      <c r="C21" s="192">
        <v>274.13900000000001</v>
      </c>
      <c r="D21" s="192">
        <v>270.44299999999998</v>
      </c>
      <c r="E21" s="192">
        <v>291.40566666666666</v>
      </c>
      <c r="F21" s="192">
        <v>308.17533333333336</v>
      </c>
      <c r="G21" s="193">
        <v>294.82400000000001</v>
      </c>
      <c r="H21" s="158">
        <v>-4.3323822153189866</v>
      </c>
      <c r="I21" s="158">
        <v>5.7547496788554975</v>
      </c>
      <c r="J21" s="158">
        <v>2.0273663931274299</v>
      </c>
      <c r="K21" s="158">
        <v>2.1812800613581906</v>
      </c>
      <c r="L21" s="156"/>
    </row>
    <row r="22" spans="1:15" x14ac:dyDescent="0.25">
      <c r="A22" s="15"/>
      <c r="B22" s="11" t="s">
        <v>252</v>
      </c>
      <c r="C22" s="192">
        <v>231.07900000000004</v>
      </c>
      <c r="D22" s="192">
        <v>243.21966666666671</v>
      </c>
      <c r="E22" s="192">
        <v>258.11166666666674</v>
      </c>
      <c r="F22" s="192">
        <v>275.72033333333326</v>
      </c>
      <c r="G22" s="193">
        <v>272.28199999999998</v>
      </c>
      <c r="H22" s="158">
        <v>-1.2470365503209013</v>
      </c>
      <c r="I22" s="158">
        <v>6.8221118766424782</v>
      </c>
      <c r="J22" s="158">
        <v>1.8723556299810151</v>
      </c>
      <c r="K22" s="158">
        <v>1.9515619861778917</v>
      </c>
      <c r="L22" s="156"/>
    </row>
    <row r="23" spans="1:15" x14ac:dyDescent="0.25">
      <c r="A23" s="15"/>
      <c r="B23" s="11" t="s">
        <v>255</v>
      </c>
      <c r="C23" s="192">
        <v>170.66499999999999</v>
      </c>
      <c r="D23" s="192">
        <v>184.06000000000003</v>
      </c>
      <c r="E23" s="192">
        <v>183.07399999999996</v>
      </c>
      <c r="F23" s="192">
        <v>188.02766666666665</v>
      </c>
      <c r="G23" s="193">
        <v>206.69200000000001</v>
      </c>
      <c r="H23" s="158">
        <v>9.9263760829523484</v>
      </c>
      <c r="I23" s="158">
        <v>2.7058275160135814</v>
      </c>
      <c r="J23" s="158">
        <v>1.4213239577791996</v>
      </c>
      <c r="K23" s="158">
        <v>1.3308690083903665</v>
      </c>
      <c r="L23" s="156"/>
    </row>
    <row r="24" spans="1:15" x14ac:dyDescent="0.25">
      <c r="A24" s="15"/>
      <c r="B24" s="11" t="s">
        <v>253</v>
      </c>
      <c r="C24" s="192">
        <v>126.8863333333333</v>
      </c>
      <c r="D24" s="192">
        <v>143.0913333333333</v>
      </c>
      <c r="E24" s="192">
        <v>144.54300000000001</v>
      </c>
      <c r="F24" s="192">
        <v>149.66833333333338</v>
      </c>
      <c r="G24" s="193">
        <v>168.31366666666673</v>
      </c>
      <c r="H24" s="158">
        <v>12.457767730871595</v>
      </c>
      <c r="I24" s="158">
        <v>3.5458883054408474</v>
      </c>
      <c r="J24" s="158">
        <v>1.1574141565952998</v>
      </c>
      <c r="K24" s="158">
        <v>1.0593597734948879</v>
      </c>
      <c r="L24" s="156"/>
    </row>
    <row r="25" spans="1:15" x14ac:dyDescent="0.25">
      <c r="A25" s="15"/>
      <c r="B25" s="11" t="s">
        <v>260</v>
      </c>
      <c r="C25" s="192">
        <v>135.66100000000003</v>
      </c>
      <c r="D25" s="192">
        <v>151.91333333333333</v>
      </c>
      <c r="E25" s="192">
        <v>152.43633333333338</v>
      </c>
      <c r="F25" s="192">
        <v>153.51333333333338</v>
      </c>
      <c r="G25" s="193">
        <v>161.03600000000003</v>
      </c>
      <c r="H25" s="158">
        <v>4.9003343900638319</v>
      </c>
      <c r="I25" s="158">
        <v>0.70652447251202677</v>
      </c>
      <c r="J25" s="158">
        <v>1.1073690557202562</v>
      </c>
      <c r="K25" s="158">
        <v>1.0865748712939403</v>
      </c>
      <c r="L25" s="156"/>
    </row>
    <row r="26" spans="1:15" x14ac:dyDescent="0.25">
      <c r="A26" s="15"/>
      <c r="B26" s="11" t="s">
        <v>257</v>
      </c>
      <c r="C26" s="192">
        <v>137.363</v>
      </c>
      <c r="D26" s="192">
        <v>141.26766666666663</v>
      </c>
      <c r="E26" s="192">
        <v>137.49333333333337</v>
      </c>
      <c r="F26" s="192">
        <v>149.54766666666669</v>
      </c>
      <c r="G26" s="193">
        <v>144.82000000000005</v>
      </c>
      <c r="H26" s="158">
        <v>-3.1613108863840278</v>
      </c>
      <c r="I26" s="158">
        <v>8.7672129557796694</v>
      </c>
      <c r="J26" s="158">
        <v>0.99585922805712712</v>
      </c>
      <c r="K26" s="158">
        <v>1.0585056889345705</v>
      </c>
      <c r="L26" s="156"/>
    </row>
    <row r="27" spans="1:15" x14ac:dyDescent="0.25">
      <c r="A27" s="15"/>
      <c r="B27" s="11" t="s">
        <v>254</v>
      </c>
      <c r="C27" s="192">
        <v>123.01399999999998</v>
      </c>
      <c r="D27" s="192">
        <v>131.74866666666665</v>
      </c>
      <c r="E27" s="192">
        <v>133.852</v>
      </c>
      <c r="F27" s="192">
        <v>133.92699999999999</v>
      </c>
      <c r="G27" s="193">
        <v>140.34700000000001</v>
      </c>
      <c r="H27" s="158">
        <v>4.7936562455666243</v>
      </c>
      <c r="I27" s="158">
        <v>5.6032035382358458E-2</v>
      </c>
      <c r="J27" s="158">
        <v>0.9651005046273553</v>
      </c>
      <c r="K27" s="158">
        <v>0.94794184731695486</v>
      </c>
      <c r="L27" s="156"/>
    </row>
    <row r="28" spans="1:15" x14ac:dyDescent="0.25">
      <c r="A28" s="15"/>
      <c r="B28" s="11" t="s">
        <v>261</v>
      </c>
      <c r="C28" s="192">
        <v>122.3396666666667</v>
      </c>
      <c r="D28" s="192">
        <v>127.72666666666665</v>
      </c>
      <c r="E28" s="192">
        <v>123.34833333333336</v>
      </c>
      <c r="F28" s="192">
        <v>123.91599999999998</v>
      </c>
      <c r="G28" s="193">
        <v>136.49199999999999</v>
      </c>
      <c r="H28" s="158">
        <v>10.148810484521785</v>
      </c>
      <c r="I28" s="158">
        <v>0.46021429826099691</v>
      </c>
      <c r="J28" s="158">
        <v>0.93859147739244131</v>
      </c>
      <c r="K28" s="158">
        <v>0.87708350035562488</v>
      </c>
      <c r="L28" s="156"/>
    </row>
    <row r="29" spans="1:15" x14ac:dyDescent="0.25">
      <c r="A29" s="15"/>
      <c r="B29" s="11" t="s">
        <v>258</v>
      </c>
      <c r="C29" s="192">
        <v>98.374000000000009</v>
      </c>
      <c r="D29" s="192">
        <v>106.26100000000002</v>
      </c>
      <c r="E29" s="192">
        <v>104.40300000000001</v>
      </c>
      <c r="F29" s="192">
        <v>106.19466666666668</v>
      </c>
      <c r="G29" s="193">
        <v>111.75666666666665</v>
      </c>
      <c r="H29" s="158">
        <v>5.2375511639002337</v>
      </c>
      <c r="I29" s="158">
        <v>1.7161064975782958</v>
      </c>
      <c r="J29" s="158">
        <v>0.76849818945521542</v>
      </c>
      <c r="K29" s="158">
        <v>0.75165103746972806</v>
      </c>
      <c r="L29" s="156"/>
    </row>
    <row r="30" spans="1:15" x14ac:dyDescent="0.25">
      <c r="A30" s="15"/>
      <c r="B30" s="11" t="s">
        <v>256</v>
      </c>
      <c r="C30" s="192">
        <v>93.610000000000014</v>
      </c>
      <c r="D30" s="192">
        <v>93.808666666666682</v>
      </c>
      <c r="E30" s="192">
        <v>98.302999999999997</v>
      </c>
      <c r="F30" s="192">
        <v>122.29300000000002</v>
      </c>
      <c r="G30" s="193">
        <v>109.20733333333337</v>
      </c>
      <c r="H30" s="158">
        <v>-10.700258123250428</v>
      </c>
      <c r="I30" s="158">
        <v>24.404138225689987</v>
      </c>
      <c r="J30" s="158">
        <v>0.7509676196071724</v>
      </c>
      <c r="K30" s="158">
        <v>0.86559582708439964</v>
      </c>
      <c r="L30" s="156"/>
    </row>
    <row r="31" spans="1:15" x14ac:dyDescent="0.25">
      <c r="A31" s="15"/>
      <c r="B31" s="11" t="s">
        <v>262</v>
      </c>
      <c r="C31" s="192">
        <v>81.495999999999995</v>
      </c>
      <c r="D31" s="192">
        <v>85.845666666666688</v>
      </c>
      <c r="E31" s="192">
        <v>93.132333333333364</v>
      </c>
      <c r="F31" s="192">
        <v>105.10533333333336</v>
      </c>
      <c r="G31" s="193">
        <v>106.94833333333337</v>
      </c>
      <c r="H31" s="158">
        <v>1.7534790495883579</v>
      </c>
      <c r="I31" s="158">
        <v>12.855900385472996</v>
      </c>
      <c r="J31" s="158">
        <v>0.73543353594344463</v>
      </c>
      <c r="K31" s="158">
        <v>0.74394068293073357</v>
      </c>
      <c r="L31" s="156"/>
    </row>
    <row r="32" spans="1:15" x14ac:dyDescent="0.25">
      <c r="A32" s="15"/>
      <c r="B32" s="11" t="s">
        <v>263</v>
      </c>
      <c r="C32" s="192">
        <v>85.903333333333308</v>
      </c>
      <c r="D32" s="192">
        <v>83.433000000000007</v>
      </c>
      <c r="E32" s="192">
        <v>84.899999999999977</v>
      </c>
      <c r="F32" s="192">
        <v>84.947666666666692</v>
      </c>
      <c r="G32" s="193">
        <v>92.934000000000012</v>
      </c>
      <c r="H32" s="158">
        <v>9.4014746334017296</v>
      </c>
      <c r="I32" s="158">
        <v>5.6144483706366266E-2</v>
      </c>
      <c r="J32" s="158">
        <v>0.6390635374966237</v>
      </c>
      <c r="K32" s="158">
        <v>0.60126373371512054</v>
      </c>
      <c r="L32" s="156"/>
    </row>
    <row r="33" spans="1:14" x14ac:dyDescent="0.25">
      <c r="A33" s="15"/>
      <c r="B33" s="11" t="s">
        <v>266</v>
      </c>
      <c r="C33" s="192">
        <v>82.174333333333351</v>
      </c>
      <c r="D33" s="192">
        <v>85.085666666666683</v>
      </c>
      <c r="E33" s="192">
        <v>89.443666666666687</v>
      </c>
      <c r="F33" s="192">
        <v>87.03633333333336</v>
      </c>
      <c r="G33" s="193">
        <v>89.231666666666683</v>
      </c>
      <c r="H33" s="158">
        <v>2.522318265551915</v>
      </c>
      <c r="I33" s="158">
        <v>-2.6914519753587829</v>
      </c>
      <c r="J33" s="158">
        <v>0.61360432733681503</v>
      </c>
      <c r="K33" s="158">
        <v>0.61604741839729327</v>
      </c>
      <c r="L33" s="156"/>
    </row>
    <row r="34" spans="1:14" x14ac:dyDescent="0.25">
      <c r="A34" s="15"/>
      <c r="B34" s="11" t="s">
        <v>265</v>
      </c>
      <c r="C34" s="192">
        <v>72.130333333333311</v>
      </c>
      <c r="D34" s="192">
        <v>72.042666666666648</v>
      </c>
      <c r="E34" s="192">
        <v>66.266999999999996</v>
      </c>
      <c r="F34" s="192">
        <v>65.543000000000006</v>
      </c>
      <c r="G34" s="193">
        <v>79.914666666666662</v>
      </c>
      <c r="H34" s="158">
        <v>21.927080949402146</v>
      </c>
      <c r="I34" s="158">
        <v>-1.0925498362684083</v>
      </c>
      <c r="J34" s="158">
        <v>0.54953568745414494</v>
      </c>
      <c r="K34" s="158">
        <v>0.46391655527783932</v>
      </c>
      <c r="L34" s="156"/>
    </row>
    <row r="35" spans="1:14" x14ac:dyDescent="0.25">
      <c r="A35" s="15"/>
      <c r="B35" s="11" t="s">
        <v>264</v>
      </c>
      <c r="C35" s="192">
        <v>56.334333333333319</v>
      </c>
      <c r="D35" s="192">
        <v>56.71733333333335</v>
      </c>
      <c r="E35" s="192">
        <v>61.923333333333325</v>
      </c>
      <c r="F35" s="192">
        <v>70.503666666666689</v>
      </c>
      <c r="G35" s="193">
        <v>71.644666666666652</v>
      </c>
      <c r="H35" s="158">
        <v>1.6183555465199895</v>
      </c>
      <c r="I35" s="158">
        <v>13.856381547074381</v>
      </c>
      <c r="J35" s="158">
        <v>0.49266677559091854</v>
      </c>
      <c r="K35" s="158">
        <v>0.49902839623540313</v>
      </c>
      <c r="L35" s="156"/>
    </row>
    <row r="36" spans="1:14" x14ac:dyDescent="0.25">
      <c r="A36" s="15"/>
      <c r="B36" s="11" t="s">
        <v>269</v>
      </c>
      <c r="C36" s="192">
        <v>53.94366666666668</v>
      </c>
      <c r="D36" s="192">
        <v>58.398666666666671</v>
      </c>
      <c r="E36" s="192">
        <v>59.710333333333352</v>
      </c>
      <c r="F36" s="192">
        <v>62.278666666666673</v>
      </c>
      <c r="G36" s="193">
        <v>64.532666666666671</v>
      </c>
      <c r="H36" s="158">
        <v>3.6192168532830804</v>
      </c>
      <c r="I36" s="158">
        <v>4.3013213793257288</v>
      </c>
      <c r="J36" s="158">
        <v>0.443760886694756</v>
      </c>
      <c r="K36" s="158">
        <v>0.44081144450661086</v>
      </c>
      <c r="L36" s="156"/>
    </row>
    <row r="37" spans="1:14" x14ac:dyDescent="0.25">
      <c r="A37" s="15"/>
      <c r="B37" s="11" t="s">
        <v>268</v>
      </c>
      <c r="C37" s="192">
        <v>45.423000000000002</v>
      </c>
      <c r="D37" s="192">
        <v>46.782999999999994</v>
      </c>
      <c r="E37" s="192">
        <v>48.619</v>
      </c>
      <c r="F37" s="192">
        <v>49.780666666666654</v>
      </c>
      <c r="G37" s="193">
        <v>50.489666666666658</v>
      </c>
      <c r="H37" s="158">
        <v>1.4242476999102749</v>
      </c>
      <c r="I37" s="158">
        <v>2.3893265321513368</v>
      </c>
      <c r="J37" s="158">
        <v>0.34719376102422528</v>
      </c>
      <c r="K37" s="158">
        <v>0.35234999007421619</v>
      </c>
      <c r="L37" s="156"/>
    </row>
    <row r="38" spans="1:14" x14ac:dyDescent="0.25">
      <c r="A38" s="15"/>
      <c r="B38" s="11" t="s">
        <v>267</v>
      </c>
      <c r="C38" s="192">
        <v>30.988999999999994</v>
      </c>
      <c r="D38" s="192">
        <v>30.087333333333337</v>
      </c>
      <c r="E38" s="192">
        <v>36.812666666666658</v>
      </c>
      <c r="F38" s="192">
        <v>32.167000000000009</v>
      </c>
      <c r="G38" s="193">
        <v>34.655999999999999</v>
      </c>
      <c r="H38" s="158">
        <v>7.7377436503248243</v>
      </c>
      <c r="I38" s="158">
        <v>-12.619750448215239</v>
      </c>
      <c r="J38" s="158">
        <v>0.23831306040289868</v>
      </c>
      <c r="K38" s="158">
        <v>0.22767959711368504</v>
      </c>
      <c r="L38" s="156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6"/>
    </row>
    <row r="40" spans="1:14" ht="14.25" customHeight="1" x14ac:dyDescent="0.25">
      <c r="A40" s="15"/>
      <c r="B40" s="236" t="s">
        <v>143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'Desocupados-Abiertos'!B41:G41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6"/>
      <c r="N51" s="18" t="s">
        <v>259</v>
      </c>
    </row>
    <row r="52" spans="1:14" x14ac:dyDescent="0.25">
      <c r="A52" s="15"/>
      <c r="B52" s="123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56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">
        <v>92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5"/>
      <c r="B56" s="123" t="str">
        <f>'Desocupados-Abiertos'!B56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6"/>
    </row>
    <row r="57" spans="1:14" x14ac:dyDescent="0.25">
      <c r="A57" s="160"/>
      <c r="B57" s="153" t="s">
        <v>87</v>
      </c>
      <c r="C57" s="154"/>
      <c r="D57" s="154"/>
      <c r="E57" s="154"/>
      <c r="F57" s="154"/>
      <c r="G57" s="154"/>
      <c r="H57" s="154"/>
      <c r="I57" s="154"/>
      <c r="J57" s="154"/>
      <c r="K57" s="154"/>
      <c r="L57" s="178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6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6" x14ac:dyDescent="0.25">
      <c r="A8" s="15"/>
      <c r="B8" s="103"/>
      <c r="C8" s="238" t="s">
        <v>49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6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6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6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M12" s="143"/>
      <c r="N12" s="143"/>
      <c r="O12" s="144"/>
      <c r="P12" s="143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  <c r="M13" s="143"/>
      <c r="N13" s="143"/>
      <c r="O13" s="143"/>
      <c r="P13" s="143"/>
    </row>
    <row r="14" spans="1:16" x14ac:dyDescent="0.25">
      <c r="A14" s="15"/>
      <c r="B14" s="12" t="s">
        <v>185</v>
      </c>
      <c r="C14" s="167">
        <v>151.72833333333332</v>
      </c>
      <c r="D14" s="167">
        <v>169.06433333333339</v>
      </c>
      <c r="E14" s="167">
        <v>149.39200000000005</v>
      </c>
      <c r="F14" s="167">
        <v>186.131</v>
      </c>
      <c r="G14" s="159">
        <v>181.29100000000005</v>
      </c>
      <c r="H14" s="167">
        <v>-2.6003191300750239</v>
      </c>
      <c r="I14" s="167">
        <v>24.592347649137803</v>
      </c>
      <c r="J14" s="167">
        <v>100</v>
      </c>
      <c r="K14" s="167">
        <v>100</v>
      </c>
      <c r="L14" s="156"/>
      <c r="M14" s="143"/>
      <c r="P14" s="143"/>
    </row>
    <row r="15" spans="1:16" x14ac:dyDescent="0.25">
      <c r="A15" s="15"/>
      <c r="B15" s="11" t="s">
        <v>3</v>
      </c>
      <c r="C15" s="158">
        <v>66.48366666666665</v>
      </c>
      <c r="D15" s="158">
        <v>73.96533333333339</v>
      </c>
      <c r="E15" s="158">
        <v>70.662333333333365</v>
      </c>
      <c r="F15" s="158">
        <v>100.233</v>
      </c>
      <c r="G15" s="169">
        <v>115.07200000000006</v>
      </c>
      <c r="H15" s="158">
        <v>14.804505502179977</v>
      </c>
      <c r="I15" s="158">
        <v>41.84784916056168</v>
      </c>
      <c r="J15" s="158">
        <v>63.473641824470064</v>
      </c>
      <c r="K15" s="158">
        <v>53.850782513391103</v>
      </c>
      <c r="L15" s="156"/>
      <c r="M15" s="143"/>
      <c r="N15" s="143"/>
      <c r="O15" s="143"/>
      <c r="P15" s="18"/>
    </row>
    <row r="16" spans="1:16" x14ac:dyDescent="0.25">
      <c r="A16" s="15"/>
      <c r="B16" s="11" t="s">
        <v>247</v>
      </c>
      <c r="C16" s="158">
        <v>13.718333333333337</v>
      </c>
      <c r="D16" s="158">
        <v>23.025666666666659</v>
      </c>
      <c r="E16" s="158">
        <v>18.200666666666663</v>
      </c>
      <c r="F16" s="158">
        <v>14.997</v>
      </c>
      <c r="G16" s="169">
        <v>13.835666666666661</v>
      </c>
      <c r="H16" s="158">
        <v>-7.7437709764175411</v>
      </c>
      <c r="I16" s="158">
        <v>-17.601919343613769</v>
      </c>
      <c r="J16" s="158">
        <v>7.6317449110362103</v>
      </c>
      <c r="K16" s="158">
        <v>8.0572285111023962</v>
      </c>
      <c r="L16" s="156"/>
      <c r="M16" s="143"/>
      <c r="N16" s="18" t="s">
        <v>2</v>
      </c>
      <c r="O16" s="22">
        <f>J18</f>
        <v>4.9866421021083944</v>
      </c>
      <c r="P16" s="18"/>
    </row>
    <row r="17" spans="1:16" x14ac:dyDescent="0.25">
      <c r="A17" s="15"/>
      <c r="B17" s="11" t="s">
        <v>248</v>
      </c>
      <c r="C17" s="158">
        <v>11.854333333333336</v>
      </c>
      <c r="D17" s="158">
        <v>12.051000000000002</v>
      </c>
      <c r="E17" s="158">
        <v>10.738999999999997</v>
      </c>
      <c r="F17" s="158">
        <v>10.765333333333331</v>
      </c>
      <c r="G17" s="169">
        <v>11.851000000000001</v>
      </c>
      <c r="H17" s="158">
        <v>10.084840227892023</v>
      </c>
      <c r="I17" s="158">
        <v>0.24521215507340433</v>
      </c>
      <c r="J17" s="158">
        <v>6.5370040432233241</v>
      </c>
      <c r="K17" s="158">
        <v>5.7837401256820904</v>
      </c>
      <c r="L17" s="156"/>
      <c r="M17" s="143"/>
      <c r="N17" s="18" t="s">
        <v>12</v>
      </c>
      <c r="O17" s="22">
        <f>J14-O16</f>
        <v>95.013357897891609</v>
      </c>
      <c r="P17" s="18"/>
    </row>
    <row r="18" spans="1:16" x14ac:dyDescent="0.25">
      <c r="A18" s="15"/>
      <c r="B18" s="12" t="s">
        <v>2</v>
      </c>
      <c r="C18" s="159">
        <v>25.504000000000001</v>
      </c>
      <c r="D18" s="159">
        <v>27.411666666666676</v>
      </c>
      <c r="E18" s="159">
        <v>22.41</v>
      </c>
      <c r="F18" s="159">
        <v>23.851333333333329</v>
      </c>
      <c r="G18" s="159">
        <v>9.0403333333333311</v>
      </c>
      <c r="H18" s="159">
        <v>-62.097157391620314</v>
      </c>
      <c r="I18" s="159">
        <v>6.4316525360701871</v>
      </c>
      <c r="J18" s="159">
        <v>4.9866421021083944</v>
      </c>
      <c r="K18" s="159">
        <v>12.814272385219727</v>
      </c>
      <c r="L18" s="156"/>
      <c r="M18" s="143"/>
      <c r="P18" s="18"/>
    </row>
    <row r="19" spans="1:16" x14ac:dyDescent="0.25">
      <c r="A19" s="15"/>
      <c r="B19" s="11" t="s">
        <v>249</v>
      </c>
      <c r="C19" s="173">
        <v>5.3490000000000002</v>
      </c>
      <c r="D19" s="173">
        <v>8.1910000000000007</v>
      </c>
      <c r="E19" s="173">
        <v>5.2353333333333323</v>
      </c>
      <c r="F19" s="173">
        <v>10.36</v>
      </c>
      <c r="G19" s="169">
        <v>6.81</v>
      </c>
      <c r="H19" s="158">
        <v>-34.266409266409269</v>
      </c>
      <c r="I19" s="158">
        <v>97.886158156118725</v>
      </c>
      <c r="J19" s="158">
        <v>3.7563916576112426</v>
      </c>
      <c r="K19" s="158">
        <v>5.5659723528052822</v>
      </c>
      <c r="L19" s="156"/>
      <c r="M19" s="143"/>
      <c r="N19" s="143"/>
      <c r="O19" s="143"/>
      <c r="P19" s="18"/>
    </row>
    <row r="20" spans="1:16" x14ac:dyDescent="0.25">
      <c r="A20" s="15"/>
      <c r="B20" s="11" t="s">
        <v>250</v>
      </c>
      <c r="C20" s="173">
        <v>1.341</v>
      </c>
      <c r="D20" s="173">
        <v>1.327666666666667</v>
      </c>
      <c r="E20" s="173">
        <v>2.7346666666666675</v>
      </c>
      <c r="F20" s="173">
        <v>2.3163333333333327</v>
      </c>
      <c r="G20" s="169">
        <v>3.0680000000000001</v>
      </c>
      <c r="H20" s="158">
        <v>32.450712332709777</v>
      </c>
      <c r="I20" s="158">
        <v>-15.297415894685562</v>
      </c>
      <c r="J20" s="158">
        <v>1.6923068436932882</v>
      </c>
      <c r="K20" s="158">
        <v>1.2444640244415668</v>
      </c>
      <c r="L20" s="156"/>
      <c r="M20" s="143"/>
      <c r="N20" s="143"/>
      <c r="O20" s="143"/>
      <c r="P20" s="18"/>
    </row>
    <row r="21" spans="1:16" x14ac:dyDescent="0.25">
      <c r="A21" s="15"/>
      <c r="B21" s="11" t="s">
        <v>251</v>
      </c>
      <c r="C21" s="173">
        <v>1.9553333333333327</v>
      </c>
      <c r="D21" s="173">
        <v>4.7253333333333316</v>
      </c>
      <c r="E21" s="173">
        <v>1.8306666666666664</v>
      </c>
      <c r="F21" s="173">
        <v>2.6739999999999999</v>
      </c>
      <c r="G21" s="169">
        <v>2.3889999999999998</v>
      </c>
      <c r="H21" s="158">
        <v>-10.658189977561715</v>
      </c>
      <c r="I21" s="158">
        <v>46.067006554989099</v>
      </c>
      <c r="J21" s="158">
        <v>1.3177708766568661</v>
      </c>
      <c r="K21" s="158">
        <v>1.4366225937646067</v>
      </c>
      <c r="L21" s="156"/>
      <c r="M21" s="143"/>
      <c r="N21" s="143"/>
      <c r="O21" s="143"/>
      <c r="P21" s="37"/>
    </row>
    <row r="22" spans="1:16" x14ac:dyDescent="0.25">
      <c r="A22" s="15"/>
      <c r="B22" s="11" t="s">
        <v>253</v>
      </c>
      <c r="C22" s="173">
        <v>4.2773333333333348</v>
      </c>
      <c r="D22" s="173">
        <v>1.7243333333333337</v>
      </c>
      <c r="E22" s="173">
        <v>2.1789999999999998</v>
      </c>
      <c r="F22" s="173">
        <v>2.5980000000000003</v>
      </c>
      <c r="G22" s="169">
        <v>1.9023333333333337</v>
      </c>
      <c r="H22" s="158">
        <v>-26.77700795483705</v>
      </c>
      <c r="I22" s="158">
        <v>19.229004130335035</v>
      </c>
      <c r="J22" s="158">
        <v>1.0493258536459797</v>
      </c>
      <c r="K22" s="158">
        <v>1.3957911363502051</v>
      </c>
      <c r="L22" s="156"/>
      <c r="M22" s="143"/>
      <c r="N22" s="143"/>
      <c r="O22" s="143"/>
      <c r="P22" s="37"/>
    </row>
    <row r="23" spans="1:16" x14ac:dyDescent="0.25">
      <c r="A23" s="15"/>
      <c r="B23" s="11" t="s">
        <v>252</v>
      </c>
      <c r="C23" s="173">
        <v>4.1003333333333316</v>
      </c>
      <c r="D23" s="173">
        <v>1.5650000000000004</v>
      </c>
      <c r="E23" s="173">
        <v>1.488</v>
      </c>
      <c r="F23" s="173">
        <v>2.6296666666666675</v>
      </c>
      <c r="G23" s="169">
        <v>1.8420000000000001</v>
      </c>
      <c r="H23" s="158">
        <v>-29.953099252123227</v>
      </c>
      <c r="I23" s="158">
        <v>76.724910394265294</v>
      </c>
      <c r="J23" s="158">
        <v>1.0160460254507944</v>
      </c>
      <c r="K23" s="158">
        <v>1.4128042436062063</v>
      </c>
      <c r="L23" s="156"/>
      <c r="N23" s="37"/>
      <c r="O23" s="37"/>
      <c r="P23" s="37"/>
    </row>
    <row r="24" spans="1:16" x14ac:dyDescent="0.25">
      <c r="A24" s="15"/>
      <c r="B24" s="11" t="s">
        <v>264</v>
      </c>
      <c r="C24" s="173">
        <v>1.0803333333333336</v>
      </c>
      <c r="D24" s="173">
        <v>1.301333333333333</v>
      </c>
      <c r="E24" s="173">
        <v>1.0406666666666664</v>
      </c>
      <c r="F24" s="173">
        <v>1.212</v>
      </c>
      <c r="G24" s="169">
        <v>1.7196666666666662</v>
      </c>
      <c r="H24" s="158">
        <v>41.886688668866846</v>
      </c>
      <c r="I24" s="158">
        <v>16.463805253042942</v>
      </c>
      <c r="J24" s="158">
        <v>0.94856703678983834</v>
      </c>
      <c r="K24" s="158">
        <v>0.65115429455598473</v>
      </c>
      <c r="L24" s="156"/>
      <c r="N24" s="37"/>
      <c r="O24" s="37"/>
      <c r="P24" s="37"/>
    </row>
    <row r="25" spans="1:16" x14ac:dyDescent="0.25">
      <c r="A25" s="15"/>
      <c r="B25" s="11" t="s">
        <v>261</v>
      </c>
      <c r="C25" s="173">
        <v>0.54866666666666675</v>
      </c>
      <c r="D25" s="173">
        <v>0.80533333333333312</v>
      </c>
      <c r="E25" s="173">
        <v>1.587</v>
      </c>
      <c r="F25" s="173">
        <v>2.086666666666666</v>
      </c>
      <c r="G25" s="169">
        <v>1.575</v>
      </c>
      <c r="H25" s="158">
        <v>-24.520766773162915</v>
      </c>
      <c r="I25" s="158">
        <v>31.48498214660782</v>
      </c>
      <c r="J25" s="158">
        <v>0.86876899570304067</v>
      </c>
      <c r="K25" s="158">
        <v>1.1210742255006776</v>
      </c>
      <c r="L25" s="156"/>
      <c r="N25" s="37"/>
      <c r="O25" s="37"/>
      <c r="P25" s="37"/>
    </row>
    <row r="26" spans="1:16" x14ac:dyDescent="0.25">
      <c r="A26" s="15"/>
      <c r="B26" s="11" t="s">
        <v>257</v>
      </c>
      <c r="C26" s="173">
        <v>1.7626666666666673</v>
      </c>
      <c r="D26" s="173">
        <v>1.2096666666666669</v>
      </c>
      <c r="E26" s="173">
        <v>1.8603333333333327</v>
      </c>
      <c r="F26" s="173">
        <v>1.0636666666666663</v>
      </c>
      <c r="G26" s="169">
        <v>1.5653333333333332</v>
      </c>
      <c r="H26" s="158">
        <v>47.163898464431256</v>
      </c>
      <c r="I26" s="158">
        <v>-42.823866690557246</v>
      </c>
      <c r="J26" s="158">
        <v>0.86343686853364632</v>
      </c>
      <c r="K26" s="158">
        <v>0.57146131846208659</v>
      </c>
      <c r="L26" s="156"/>
    </row>
    <row r="27" spans="1:16" x14ac:dyDescent="0.25">
      <c r="A27" s="15"/>
      <c r="B27" s="11" t="s">
        <v>256</v>
      </c>
      <c r="C27" s="173">
        <v>1.081666666666667</v>
      </c>
      <c r="D27" s="173">
        <v>0.88933333333333364</v>
      </c>
      <c r="E27" s="173">
        <v>0.83133333333333315</v>
      </c>
      <c r="F27" s="173">
        <v>1.131</v>
      </c>
      <c r="G27" s="169">
        <v>1.4436666666666669</v>
      </c>
      <c r="H27" s="158">
        <v>27.645151783082845</v>
      </c>
      <c r="I27" s="158">
        <v>36.046511627907016</v>
      </c>
      <c r="J27" s="158">
        <v>0.79632561278092473</v>
      </c>
      <c r="K27" s="158">
        <v>0.60763655704853037</v>
      </c>
      <c r="L27" s="156"/>
    </row>
    <row r="28" spans="1:16" x14ac:dyDescent="0.25">
      <c r="A28" s="15"/>
      <c r="B28" s="11" t="s">
        <v>265</v>
      </c>
      <c r="C28" s="173">
        <v>0.92166666666666641</v>
      </c>
      <c r="D28" s="173">
        <v>1.2733333333333337</v>
      </c>
      <c r="E28" s="173">
        <v>0.53166666666666684</v>
      </c>
      <c r="F28" s="173">
        <v>0.96033333333333315</v>
      </c>
      <c r="G28" s="169">
        <v>1.3713333333333331</v>
      </c>
      <c r="H28" s="158">
        <v>42.797639708434573</v>
      </c>
      <c r="I28" s="158">
        <v>80.626959247648799</v>
      </c>
      <c r="J28" s="158">
        <v>0.75642659223752562</v>
      </c>
      <c r="K28" s="158">
        <v>0.51594486320566335</v>
      </c>
      <c r="L28" s="156"/>
    </row>
    <row r="29" spans="1:16" x14ac:dyDescent="0.25">
      <c r="A29" s="15"/>
      <c r="B29" s="11" t="s">
        <v>263</v>
      </c>
      <c r="C29" s="173">
        <v>1.766</v>
      </c>
      <c r="D29" s="173">
        <v>2.3586666666666671</v>
      </c>
      <c r="E29" s="173">
        <v>1.9673333333333327</v>
      </c>
      <c r="F29" s="173">
        <v>1.8359999999999996</v>
      </c>
      <c r="G29" s="169">
        <v>1.3706666666666663</v>
      </c>
      <c r="H29" s="158">
        <v>-25.344952795933196</v>
      </c>
      <c r="I29" s="158">
        <v>-6.6757031514740657</v>
      </c>
      <c r="J29" s="158">
        <v>0.75605885932929151</v>
      </c>
      <c r="K29" s="158">
        <v>0.98640205016896687</v>
      </c>
      <c r="L29" s="156"/>
    </row>
    <row r="30" spans="1:16" x14ac:dyDescent="0.25">
      <c r="A30" s="15"/>
      <c r="B30" s="11" t="s">
        <v>260</v>
      </c>
      <c r="C30" s="173">
        <v>1.8723333333333327</v>
      </c>
      <c r="D30" s="173">
        <v>1.6523333333333339</v>
      </c>
      <c r="E30" s="173">
        <v>1.0043333333333335</v>
      </c>
      <c r="F30" s="173">
        <v>1.0853333333333337</v>
      </c>
      <c r="G30" s="169">
        <v>0.97766666666666635</v>
      </c>
      <c r="H30" s="158">
        <v>-9.9201474201474849</v>
      </c>
      <c r="I30" s="158">
        <v>8.065051443743787</v>
      </c>
      <c r="J30" s="158">
        <v>0.53928030992529463</v>
      </c>
      <c r="K30" s="158">
        <v>0.58310186553198218</v>
      </c>
      <c r="L30" s="156"/>
    </row>
    <row r="31" spans="1:16" x14ac:dyDescent="0.25">
      <c r="A31" s="15"/>
      <c r="B31" s="11" t="s">
        <v>254</v>
      </c>
      <c r="C31" s="173">
        <v>1.0096666666666667</v>
      </c>
      <c r="D31" s="173">
        <v>0.92533333333333312</v>
      </c>
      <c r="E31" s="173">
        <v>1.2283333333333335</v>
      </c>
      <c r="F31" s="173">
        <v>1.5146666666666668</v>
      </c>
      <c r="G31" s="169">
        <v>0.92533333333333312</v>
      </c>
      <c r="H31" s="158">
        <v>-38.908450704225373</v>
      </c>
      <c r="I31" s="158">
        <v>23.310719131614643</v>
      </c>
      <c r="J31" s="158">
        <v>0.51041327662891867</v>
      </c>
      <c r="K31" s="158">
        <v>0.81376378285544415</v>
      </c>
      <c r="L31" s="156"/>
    </row>
    <row r="32" spans="1:16" x14ac:dyDescent="0.25">
      <c r="A32" s="15"/>
      <c r="B32" s="11" t="s">
        <v>266</v>
      </c>
      <c r="C32" s="173">
        <v>0.45733333333333342</v>
      </c>
      <c r="D32" s="173">
        <v>0.39366666666666672</v>
      </c>
      <c r="E32" s="173">
        <v>0.1113333333333333</v>
      </c>
      <c r="F32" s="173">
        <v>0.52333333333333343</v>
      </c>
      <c r="G32" s="169">
        <v>0.86966666666666692</v>
      </c>
      <c r="H32" s="158">
        <v>66.178343949044603</v>
      </c>
      <c r="I32" s="158">
        <v>370.05988023952119</v>
      </c>
      <c r="J32" s="158">
        <v>0.47970757879137227</v>
      </c>
      <c r="K32" s="158">
        <v>0.28116398307285373</v>
      </c>
      <c r="L32" s="156"/>
    </row>
    <row r="33" spans="1:14" x14ac:dyDescent="0.25">
      <c r="A33" s="15"/>
      <c r="B33" s="11" t="s">
        <v>258</v>
      </c>
      <c r="C33" s="173">
        <v>0.51633333333333342</v>
      </c>
      <c r="D33" s="173">
        <v>0.38066666666666671</v>
      </c>
      <c r="E33" s="173">
        <v>0.80833333333333313</v>
      </c>
      <c r="F33" s="173">
        <v>1.1813333333333336</v>
      </c>
      <c r="G33" s="169">
        <v>0.81266666666666654</v>
      </c>
      <c r="H33" s="158">
        <v>-31.207674943566623</v>
      </c>
      <c r="I33" s="158">
        <v>46.144329896907287</v>
      </c>
      <c r="J33" s="158">
        <v>0.44826641513735727</v>
      </c>
      <c r="K33" s="158">
        <v>0.6346784433185948</v>
      </c>
      <c r="L33" s="156"/>
    </row>
    <row r="34" spans="1:14" x14ac:dyDescent="0.25">
      <c r="A34" s="15"/>
      <c r="B34" s="11" t="s">
        <v>262</v>
      </c>
      <c r="C34" s="173">
        <v>1.3579999999999999</v>
      </c>
      <c r="D34" s="173">
        <v>1.1426666666666669</v>
      </c>
      <c r="E34" s="173">
        <v>0.56433333333333358</v>
      </c>
      <c r="F34" s="173">
        <v>0.67333333333333312</v>
      </c>
      <c r="G34" s="169">
        <v>0.78666666666666685</v>
      </c>
      <c r="H34" s="158">
        <v>16.831683168316893</v>
      </c>
      <c r="I34" s="158">
        <v>19.314825753100905</v>
      </c>
      <c r="J34" s="158">
        <v>0.43392483171622787</v>
      </c>
      <c r="K34" s="158">
        <v>0.36175238586443587</v>
      </c>
      <c r="L34" s="156"/>
    </row>
    <row r="35" spans="1:14" x14ac:dyDescent="0.25">
      <c r="A35" s="15"/>
      <c r="B35" s="11" t="s">
        <v>269</v>
      </c>
      <c r="C35" s="173">
        <v>0.74533333333333307</v>
      </c>
      <c r="D35" s="173">
        <v>0.61899999999999988</v>
      </c>
      <c r="E35" s="173">
        <v>0.56866666666666643</v>
      </c>
      <c r="F35" s="173">
        <v>0.45633333333333342</v>
      </c>
      <c r="G35" s="169">
        <v>0.66233333333333355</v>
      </c>
      <c r="H35" s="158">
        <v>45.142439737034358</v>
      </c>
      <c r="I35" s="158">
        <v>-19.753810082063261</v>
      </c>
      <c r="J35" s="158">
        <v>0.36534264433056979</v>
      </c>
      <c r="K35" s="158">
        <v>0.24516782982594701</v>
      </c>
      <c r="L35" s="156"/>
    </row>
    <row r="36" spans="1:14" x14ac:dyDescent="0.25">
      <c r="A36" s="15"/>
      <c r="B36" s="11" t="s">
        <v>267</v>
      </c>
      <c r="C36" s="173">
        <v>0.93966666666666687</v>
      </c>
      <c r="D36" s="173">
        <v>0.57866666666666677</v>
      </c>
      <c r="E36" s="173">
        <v>0.21266666666666673</v>
      </c>
      <c r="F36" s="173">
        <v>0.51866666666666661</v>
      </c>
      <c r="G36" s="169">
        <v>0.622</v>
      </c>
      <c r="H36" s="158">
        <v>19.922879177377894</v>
      </c>
      <c r="I36" s="158">
        <v>143.88714733542312</v>
      </c>
      <c r="J36" s="158">
        <v>0.34309480338240717</v>
      </c>
      <c r="K36" s="158">
        <v>0.27865678831933782</v>
      </c>
      <c r="L36" s="156"/>
    </row>
    <row r="37" spans="1:14" x14ac:dyDescent="0.25">
      <c r="A37" s="15"/>
      <c r="B37" s="11" t="s">
        <v>268</v>
      </c>
      <c r="C37" s="173">
        <v>0.44366666666666682</v>
      </c>
      <c r="D37" s="173">
        <v>0.55166666666666653</v>
      </c>
      <c r="E37" s="173">
        <v>0.441</v>
      </c>
      <c r="F37" s="173">
        <v>0.67</v>
      </c>
      <c r="G37" s="169">
        <v>0.54966666666666653</v>
      </c>
      <c r="H37" s="158">
        <v>-17.960199004975152</v>
      </c>
      <c r="I37" s="158">
        <v>51.927437641723358</v>
      </c>
      <c r="J37" s="158">
        <v>0.30319578283900817</v>
      </c>
      <c r="K37" s="158">
        <v>0.35996153246906748</v>
      </c>
      <c r="L37" s="156"/>
    </row>
    <row r="38" spans="1:14" x14ac:dyDescent="0.25">
      <c r="A38" s="15"/>
      <c r="B38" s="11" t="s">
        <v>255</v>
      </c>
      <c r="C38" s="173">
        <v>2.6416666666666662</v>
      </c>
      <c r="D38" s="173">
        <v>0.99566666666666637</v>
      </c>
      <c r="E38" s="173">
        <v>1.155</v>
      </c>
      <c r="F38" s="173">
        <v>0.79366666666666685</v>
      </c>
      <c r="G38" s="169">
        <v>0.22900000000000001</v>
      </c>
      <c r="H38" s="158">
        <v>-71.14657706845864</v>
      </c>
      <c r="I38" s="158">
        <v>-31.28427128427127</v>
      </c>
      <c r="J38" s="158">
        <v>0.12631625397841037</v>
      </c>
      <c r="K38" s="158">
        <v>0.42640219343723873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ht="14.25" customHeight="1" x14ac:dyDescent="0.25">
      <c r="A40" s="15"/>
      <c r="B40" s="236" t="s">
        <v>144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Inactivos!B41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6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6"/>
      <c r="N52" s="18" t="s">
        <v>259</v>
      </c>
    </row>
    <row r="53" spans="1:14" x14ac:dyDescent="0.25">
      <c r="A53" s="15"/>
      <c r="B53" s="123" t="s">
        <v>246</v>
      </c>
      <c r="C53" s="5"/>
      <c r="D53" s="5"/>
      <c r="E53" s="5"/>
      <c r="F53" s="5"/>
      <c r="G53" s="5"/>
      <c r="H53" s="6"/>
      <c r="I53" s="6"/>
      <c r="J53" s="6"/>
      <c r="K53" s="6"/>
      <c r="L53" s="156"/>
    </row>
    <row r="54" spans="1:14" x14ac:dyDescent="0.25">
      <c r="A54" s="15"/>
      <c r="B54" s="123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5"/>
      <c r="B56" s="123" t="s">
        <v>92</v>
      </c>
      <c r="C56" s="11"/>
      <c r="D56" s="11"/>
      <c r="E56" s="11"/>
      <c r="F56" s="11"/>
      <c r="G56" s="11"/>
      <c r="H56" s="11"/>
      <c r="I56" s="11"/>
      <c r="J56" s="11"/>
      <c r="K56" s="11"/>
      <c r="L56" s="156"/>
    </row>
    <row r="57" spans="1:14" x14ac:dyDescent="0.25">
      <c r="A57" s="15"/>
      <c r="B57" s="123" t="str">
        <f>Inactivos!$B$56</f>
        <v>Nota: Se compara el mismo trimestre móvil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6"/>
    </row>
    <row r="58" spans="1:14" x14ac:dyDescent="0.25">
      <c r="A58" s="160"/>
      <c r="B58" s="153" t="s">
        <v>87</v>
      </c>
      <c r="C58" s="154"/>
      <c r="D58" s="154"/>
      <c r="E58" s="154"/>
      <c r="F58" s="154"/>
      <c r="G58" s="154"/>
      <c r="H58" s="154"/>
      <c r="I58" s="154"/>
      <c r="J58" s="154"/>
      <c r="K58" s="154"/>
      <c r="L58" s="178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7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32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7035.6503333333349</v>
      </c>
      <c r="D14" s="191">
        <v>6537.1056666666645</v>
      </c>
      <c r="E14" s="191">
        <v>6193.6419999999998</v>
      </c>
      <c r="F14" s="191">
        <v>6831.6009999999997</v>
      </c>
      <c r="G14" s="190">
        <v>6935.7449999999999</v>
      </c>
      <c r="H14" s="167">
        <v>1.5244450019841649</v>
      </c>
      <c r="I14" s="167">
        <v>10.300224003905933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3322.9620000000018</v>
      </c>
      <c r="D15" s="189">
        <v>3291.2879999999964</v>
      </c>
      <c r="E15" s="189">
        <v>3344.9386666666674</v>
      </c>
      <c r="F15" s="189">
        <v>3510.973333333332</v>
      </c>
      <c r="G15" s="193">
        <v>3593.8339999999994</v>
      </c>
      <c r="H15" s="158">
        <v>2.3600483056930299</v>
      </c>
      <c r="I15" s="158">
        <v>4.9637581795221042</v>
      </c>
      <c r="J15" s="158">
        <v>51.816120690711664</v>
      </c>
      <c r="K15" s="158">
        <v>51.393126345249549</v>
      </c>
      <c r="L15" s="156"/>
    </row>
    <row r="16" spans="1:15" x14ac:dyDescent="0.25">
      <c r="A16" s="15"/>
      <c r="B16" s="12" t="s">
        <v>2</v>
      </c>
      <c r="C16" s="190">
        <v>1448.1389999999999</v>
      </c>
      <c r="D16" s="190">
        <v>1084.3846666666664</v>
      </c>
      <c r="E16" s="190">
        <v>910.57566666666639</v>
      </c>
      <c r="F16" s="190">
        <v>1224.424666666667</v>
      </c>
      <c r="G16" s="190">
        <v>1193.320666666667</v>
      </c>
      <c r="H16" s="159">
        <v>-2.5402951154746445</v>
      </c>
      <c r="I16" s="159">
        <v>34.467097187969451</v>
      </c>
      <c r="J16" s="159">
        <v>17.205371112500057</v>
      </c>
      <c r="K16" s="159">
        <v>17.922953443368066</v>
      </c>
      <c r="L16" s="156"/>
      <c r="N16" s="18" t="s">
        <v>2</v>
      </c>
      <c r="O16" s="22">
        <v>17.205371112500057</v>
      </c>
    </row>
    <row r="17" spans="1:15" x14ac:dyDescent="0.25">
      <c r="A17" s="15"/>
      <c r="B17" s="11" t="s">
        <v>247</v>
      </c>
      <c r="C17" s="192">
        <v>476.49833333333322</v>
      </c>
      <c r="D17" s="192">
        <v>542.4673333333335</v>
      </c>
      <c r="E17" s="192">
        <v>477.83433333333346</v>
      </c>
      <c r="F17" s="192">
        <v>443.59033333333343</v>
      </c>
      <c r="G17" s="193">
        <v>489.73566666666653</v>
      </c>
      <c r="H17" s="158">
        <v>10.402691372144357</v>
      </c>
      <c r="I17" s="158">
        <v>-7.1665005235426849</v>
      </c>
      <c r="J17" s="158">
        <v>7.0610391049074979</v>
      </c>
      <c r="K17" s="158">
        <v>6.4932119620764368</v>
      </c>
      <c r="L17" s="156"/>
      <c r="N17" s="18" t="s">
        <v>12</v>
      </c>
      <c r="O17" s="22">
        <v>82.79462888749994</v>
      </c>
    </row>
    <row r="18" spans="1:15" x14ac:dyDescent="0.25">
      <c r="A18" s="15"/>
      <c r="B18" s="11" t="s">
        <v>248</v>
      </c>
      <c r="C18" s="192">
        <v>438.71300000000002</v>
      </c>
      <c r="D18" s="192">
        <v>431.22566666666683</v>
      </c>
      <c r="E18" s="192">
        <v>331.55099999999999</v>
      </c>
      <c r="F18" s="192">
        <v>393.40333333333342</v>
      </c>
      <c r="G18" s="193">
        <v>486.23166666666657</v>
      </c>
      <c r="H18" s="158">
        <v>23.596224400742184</v>
      </c>
      <c r="I18" s="158">
        <v>18.655450694865472</v>
      </c>
      <c r="J18" s="158">
        <v>7.0105182163800226</v>
      </c>
      <c r="K18" s="158">
        <v>5.7585818219379821</v>
      </c>
      <c r="L18" s="156"/>
    </row>
    <row r="19" spans="1:15" x14ac:dyDescent="0.25">
      <c r="A19" s="15"/>
      <c r="B19" s="11" t="s">
        <v>249</v>
      </c>
      <c r="C19" s="192">
        <v>306.23399999999998</v>
      </c>
      <c r="D19" s="192">
        <v>213.67500000000001</v>
      </c>
      <c r="E19" s="192">
        <v>252.44266666666661</v>
      </c>
      <c r="F19" s="192">
        <v>274.81</v>
      </c>
      <c r="G19" s="193">
        <v>250.5723333333334</v>
      </c>
      <c r="H19" s="158">
        <v>-8.8197906432322721</v>
      </c>
      <c r="I19" s="158">
        <v>8.8603616926880022</v>
      </c>
      <c r="J19" s="158">
        <v>3.6127673859597405</v>
      </c>
      <c r="K19" s="158">
        <v>4.0226295417428508</v>
      </c>
      <c r="L19" s="156"/>
    </row>
    <row r="20" spans="1:15" x14ac:dyDescent="0.25">
      <c r="A20" s="15"/>
      <c r="B20" s="11" t="s">
        <v>250</v>
      </c>
      <c r="C20" s="192">
        <v>129.70333333333335</v>
      </c>
      <c r="D20" s="192">
        <v>141.68600000000001</v>
      </c>
      <c r="E20" s="192">
        <v>105.1466666666667</v>
      </c>
      <c r="F20" s="192">
        <v>105.16566666666668</v>
      </c>
      <c r="G20" s="193">
        <v>140.38033333333331</v>
      </c>
      <c r="H20" s="158">
        <v>33.484945974129673</v>
      </c>
      <c r="I20" s="158">
        <v>1.8069997463832088E-2</v>
      </c>
      <c r="J20" s="158">
        <v>2.0240123207144052</v>
      </c>
      <c r="K20" s="158">
        <v>1.5394000127739704</v>
      </c>
      <c r="L20" s="156"/>
    </row>
    <row r="21" spans="1:15" x14ac:dyDescent="0.25">
      <c r="A21" s="15"/>
      <c r="B21" s="11" t="s">
        <v>252</v>
      </c>
      <c r="C21" s="192">
        <v>91.716333333333367</v>
      </c>
      <c r="D21" s="192">
        <v>106.44966666666669</v>
      </c>
      <c r="E21" s="192">
        <v>94.222999999999999</v>
      </c>
      <c r="F21" s="192">
        <v>87.810333333333318</v>
      </c>
      <c r="G21" s="193">
        <v>116.96933333333337</v>
      </c>
      <c r="H21" s="158">
        <v>33.206797985051175</v>
      </c>
      <c r="I21" s="158">
        <v>-6.8058400461317063</v>
      </c>
      <c r="J21" s="158">
        <v>1.6864710760463852</v>
      </c>
      <c r="K21" s="158">
        <v>1.2853551214910433</v>
      </c>
      <c r="L21" s="156"/>
    </row>
    <row r="22" spans="1:15" x14ac:dyDescent="0.25">
      <c r="A22" s="15"/>
      <c r="B22" s="11" t="s">
        <v>251</v>
      </c>
      <c r="C22" s="192">
        <v>83.075333333333319</v>
      </c>
      <c r="D22" s="192">
        <v>52.387333333333345</v>
      </c>
      <c r="E22" s="192">
        <v>65.014666666666642</v>
      </c>
      <c r="F22" s="192">
        <v>105.74566666666664</v>
      </c>
      <c r="G22" s="193">
        <v>102.59166666666664</v>
      </c>
      <c r="H22" s="158">
        <v>-2.9826281297578805</v>
      </c>
      <c r="I22" s="158">
        <v>62.648940751830359</v>
      </c>
      <c r="J22" s="158">
        <v>1.4791729895875156</v>
      </c>
      <c r="K22" s="158">
        <v>1.5478899699597011</v>
      </c>
      <c r="L22" s="156"/>
    </row>
    <row r="23" spans="1:15" x14ac:dyDescent="0.25">
      <c r="A23" s="15"/>
      <c r="B23" s="11" t="s">
        <v>256</v>
      </c>
      <c r="C23" s="192">
        <v>81.817666666666639</v>
      </c>
      <c r="D23" s="192">
        <v>81.418999999999997</v>
      </c>
      <c r="E23" s="192">
        <v>79.773666666666685</v>
      </c>
      <c r="F23" s="192">
        <v>56.71733333333335</v>
      </c>
      <c r="G23" s="193">
        <v>66.826000000000022</v>
      </c>
      <c r="H23" s="158">
        <v>17.822887770934237</v>
      </c>
      <c r="I23" s="158">
        <v>-28.902185767233124</v>
      </c>
      <c r="J23" s="158">
        <v>0.96350139747063968</v>
      </c>
      <c r="K23" s="158">
        <v>0.83022022704975529</v>
      </c>
      <c r="L23" s="156"/>
    </row>
    <row r="24" spans="1:15" x14ac:dyDescent="0.25">
      <c r="A24" s="15"/>
      <c r="B24" s="11" t="s">
        <v>254</v>
      </c>
      <c r="C24" s="192">
        <v>48.23633333333332</v>
      </c>
      <c r="D24" s="192">
        <v>44.838000000000001</v>
      </c>
      <c r="E24" s="192">
        <v>45.53833333333332</v>
      </c>
      <c r="F24" s="192">
        <v>52.665666666666681</v>
      </c>
      <c r="G24" s="193">
        <v>55.03833333333332</v>
      </c>
      <c r="H24" s="158">
        <v>4.5051488319397981</v>
      </c>
      <c r="I24" s="158">
        <v>15.651282802034983</v>
      </c>
      <c r="J24" s="158">
        <v>0.79354609105919149</v>
      </c>
      <c r="K24" s="158">
        <v>0.77091250889310847</v>
      </c>
      <c r="L24" s="156"/>
    </row>
    <row r="25" spans="1:15" x14ac:dyDescent="0.25">
      <c r="A25" s="15"/>
      <c r="B25" s="11" t="s">
        <v>253</v>
      </c>
      <c r="C25" s="192">
        <v>110.02566666666664</v>
      </c>
      <c r="D25" s="192">
        <v>83.97233333333331</v>
      </c>
      <c r="E25" s="192">
        <v>68.126666666666651</v>
      </c>
      <c r="F25" s="192">
        <v>63.972999999999985</v>
      </c>
      <c r="G25" s="193">
        <v>53.977333333333355</v>
      </c>
      <c r="H25" s="158">
        <v>-15.62482088797873</v>
      </c>
      <c r="I25" s="158">
        <v>-6.0969762207652378</v>
      </c>
      <c r="J25" s="158">
        <v>0.77824852749536433</v>
      </c>
      <c r="K25" s="158">
        <v>0.93642763972895948</v>
      </c>
      <c r="L25" s="156"/>
    </row>
    <row r="26" spans="1:15" x14ac:dyDescent="0.25">
      <c r="A26" s="15"/>
      <c r="B26" s="11" t="s">
        <v>260</v>
      </c>
      <c r="C26" s="192">
        <v>59.061333333333351</v>
      </c>
      <c r="D26" s="192">
        <v>52.864333333333349</v>
      </c>
      <c r="E26" s="192">
        <v>50.794000000000011</v>
      </c>
      <c r="F26" s="192">
        <v>48.877333333333347</v>
      </c>
      <c r="G26" s="193">
        <v>51.423999999999999</v>
      </c>
      <c r="H26" s="158">
        <v>5.2103224398493797</v>
      </c>
      <c r="I26" s="158">
        <v>-3.7734115577955363</v>
      </c>
      <c r="J26" s="158">
        <v>0.74143440971373653</v>
      </c>
      <c r="K26" s="158">
        <v>0.71545942647021321</v>
      </c>
      <c r="L26" s="156"/>
    </row>
    <row r="27" spans="1:15" x14ac:dyDescent="0.25">
      <c r="A27" s="15"/>
      <c r="B27" s="11" t="s">
        <v>265</v>
      </c>
      <c r="C27" s="192">
        <v>34.240333333333325</v>
      </c>
      <c r="D27" s="192">
        <v>44.365666666666655</v>
      </c>
      <c r="E27" s="192">
        <v>33.872999999999998</v>
      </c>
      <c r="F27" s="192">
        <v>47.451666666666682</v>
      </c>
      <c r="G27" s="193">
        <v>41.350333333333325</v>
      </c>
      <c r="H27" s="158">
        <v>-12.857995855431891</v>
      </c>
      <c r="I27" s="158">
        <v>40.086991605900522</v>
      </c>
      <c r="J27" s="158">
        <v>0.59619166121784073</v>
      </c>
      <c r="K27" s="158">
        <v>0.69459072136482625</v>
      </c>
      <c r="L27" s="156"/>
    </row>
    <row r="28" spans="1:15" x14ac:dyDescent="0.25">
      <c r="A28" s="15"/>
      <c r="B28" s="11" t="s">
        <v>263</v>
      </c>
      <c r="C28" s="192">
        <v>42.474666666666678</v>
      </c>
      <c r="D28" s="192">
        <v>46.680999999999997</v>
      </c>
      <c r="E28" s="192">
        <v>42.222000000000008</v>
      </c>
      <c r="F28" s="192">
        <v>41.139333333333347</v>
      </c>
      <c r="G28" s="193">
        <v>37.368000000000002</v>
      </c>
      <c r="H28" s="158">
        <v>-9.1672203406310544</v>
      </c>
      <c r="I28" s="158">
        <v>-2.564224022231687</v>
      </c>
      <c r="J28" s="158">
        <v>0.53877413313205724</v>
      </c>
      <c r="K28" s="158">
        <v>0.60219168732678252</v>
      </c>
      <c r="L28" s="156"/>
    </row>
    <row r="29" spans="1:15" x14ac:dyDescent="0.25">
      <c r="A29" s="15"/>
      <c r="B29" s="11" t="s">
        <v>261</v>
      </c>
      <c r="C29" s="192">
        <v>19.884333333333338</v>
      </c>
      <c r="D29" s="192">
        <v>28.446000000000002</v>
      </c>
      <c r="E29" s="192">
        <v>29.806666666666665</v>
      </c>
      <c r="F29" s="192">
        <v>123.91599999999998</v>
      </c>
      <c r="G29" s="193">
        <v>36.544666666666657</v>
      </c>
      <c r="H29" s="158">
        <v>-70.508516521944969</v>
      </c>
      <c r="I29" s="158">
        <v>315.73249832252293</v>
      </c>
      <c r="J29" s="158">
        <v>0.52690326225469153</v>
      </c>
      <c r="K29" s="158">
        <v>1.8138647148743021</v>
      </c>
      <c r="L29" s="156"/>
    </row>
    <row r="30" spans="1:15" x14ac:dyDescent="0.25">
      <c r="A30" s="15"/>
      <c r="B30" s="11" t="s">
        <v>255</v>
      </c>
      <c r="C30" s="192">
        <v>88.131333333333316</v>
      </c>
      <c r="D30" s="192">
        <v>53.576333333333316</v>
      </c>
      <c r="E30" s="192">
        <v>55.367333333333349</v>
      </c>
      <c r="F30" s="192">
        <v>46.856666666666655</v>
      </c>
      <c r="G30" s="193">
        <v>36.169333333333341</v>
      </c>
      <c r="H30" s="158">
        <v>-22.808565127694347</v>
      </c>
      <c r="I30" s="158">
        <v>-15.371277889489631</v>
      </c>
      <c r="J30" s="158">
        <v>0.52149168306120453</v>
      </c>
      <c r="K30" s="158">
        <v>0.68588119632084277</v>
      </c>
      <c r="L30" s="156"/>
    </row>
    <row r="31" spans="1:15" x14ac:dyDescent="0.25">
      <c r="A31" s="15"/>
      <c r="B31" s="11" t="s">
        <v>258</v>
      </c>
      <c r="C31" s="192">
        <v>33.930999999999997</v>
      </c>
      <c r="D31" s="192">
        <v>22.643666666666661</v>
      </c>
      <c r="E31" s="192">
        <v>31.251000000000001</v>
      </c>
      <c r="F31" s="192">
        <v>30.621666666666663</v>
      </c>
      <c r="G31" s="193">
        <v>35.237000000000002</v>
      </c>
      <c r="H31" s="158">
        <v>15.072116692973413</v>
      </c>
      <c r="I31" s="158">
        <v>-2.0138022249954868</v>
      </c>
      <c r="J31" s="158">
        <v>0.50804924344825253</v>
      </c>
      <c r="K31" s="158">
        <v>0.44823558440644679</v>
      </c>
      <c r="L31" s="156"/>
    </row>
    <row r="32" spans="1:15" x14ac:dyDescent="0.25">
      <c r="A32" s="15"/>
      <c r="B32" s="11" t="s">
        <v>257</v>
      </c>
      <c r="C32" s="192">
        <v>40.61033333333333</v>
      </c>
      <c r="D32" s="192">
        <v>38.794999999999995</v>
      </c>
      <c r="E32" s="192">
        <v>38.017333333333347</v>
      </c>
      <c r="F32" s="192">
        <v>34.457666666666654</v>
      </c>
      <c r="G32" s="193">
        <v>33.06</v>
      </c>
      <c r="H32" s="158">
        <v>-4.05618488386712</v>
      </c>
      <c r="I32" s="158">
        <v>-9.3632728930663873</v>
      </c>
      <c r="J32" s="158">
        <v>0.47666112292190677</v>
      </c>
      <c r="K32" s="158">
        <v>0.50438640469000828</v>
      </c>
      <c r="L32" s="156"/>
    </row>
    <row r="33" spans="1:14" x14ac:dyDescent="0.25">
      <c r="A33" s="15"/>
      <c r="B33" s="11" t="s">
        <v>264</v>
      </c>
      <c r="C33" s="192">
        <v>33.903666666666659</v>
      </c>
      <c r="D33" s="192">
        <v>36.155999999999999</v>
      </c>
      <c r="E33" s="192">
        <v>33.052999999999997</v>
      </c>
      <c r="F33" s="192">
        <v>28.377999999999997</v>
      </c>
      <c r="G33" s="193">
        <v>30.279333333333337</v>
      </c>
      <c r="H33" s="158">
        <v>6.7000258416144209</v>
      </c>
      <c r="I33" s="158">
        <v>-14.143950624754186</v>
      </c>
      <c r="J33" s="158">
        <v>0.43656929909235909</v>
      </c>
      <c r="K33" s="158">
        <v>0.41539311209773516</v>
      </c>
      <c r="L33" s="156"/>
    </row>
    <row r="34" spans="1:14" x14ac:dyDescent="0.25">
      <c r="A34" s="15"/>
      <c r="B34" s="11" t="s">
        <v>262</v>
      </c>
      <c r="C34" s="192">
        <v>70.602333333333348</v>
      </c>
      <c r="D34" s="192">
        <v>60.567666666666675</v>
      </c>
      <c r="E34" s="192">
        <v>38.017333333333347</v>
      </c>
      <c r="F34" s="192">
        <v>29.688666666666677</v>
      </c>
      <c r="G34" s="193">
        <v>29.751666666666665</v>
      </c>
      <c r="H34" s="158">
        <v>0.21220218714208539</v>
      </c>
      <c r="I34" s="158">
        <v>-21.907550941675723</v>
      </c>
      <c r="J34" s="158">
        <v>0.42896136848552918</v>
      </c>
      <c r="K34" s="158">
        <v>0.43457846362319286</v>
      </c>
      <c r="L34" s="156"/>
    </row>
    <row r="35" spans="1:14" x14ac:dyDescent="0.25">
      <c r="A35" s="15"/>
      <c r="B35" s="11" t="s">
        <v>269</v>
      </c>
      <c r="C35" s="192">
        <v>24.664666666666658</v>
      </c>
      <c r="D35" s="192">
        <v>19.744333333333337</v>
      </c>
      <c r="E35" s="192">
        <v>21.326666666666672</v>
      </c>
      <c r="F35" s="192">
        <v>23.135333333333339</v>
      </c>
      <c r="G35" s="193">
        <v>19.217333333333329</v>
      </c>
      <c r="H35" s="158">
        <v>-16.935135290897072</v>
      </c>
      <c r="I35" s="158">
        <v>8.4807752422632063</v>
      </c>
      <c r="J35" s="158">
        <v>0.27707669952302644</v>
      </c>
      <c r="K35" s="158">
        <v>0.33865170599590549</v>
      </c>
      <c r="L35" s="156"/>
    </row>
    <row r="36" spans="1:14" x14ac:dyDescent="0.25">
      <c r="A36" s="15"/>
      <c r="B36" s="11" t="s">
        <v>266</v>
      </c>
      <c r="C36" s="192">
        <v>19.254666666666665</v>
      </c>
      <c r="D36" s="192">
        <v>32.931666666666665</v>
      </c>
      <c r="E36" s="192">
        <v>25.742333333333342</v>
      </c>
      <c r="F36" s="192">
        <v>35.293333333333322</v>
      </c>
      <c r="G36" s="193">
        <v>19.178999999999998</v>
      </c>
      <c r="H36" s="158">
        <v>-45.658292406497914</v>
      </c>
      <c r="I36" s="158">
        <v>37.102308778017971</v>
      </c>
      <c r="J36" s="158">
        <v>0.27652400715424225</v>
      </c>
      <c r="K36" s="158">
        <v>0.51661877403749612</v>
      </c>
      <c r="L36" s="156"/>
    </row>
    <row r="37" spans="1:14" x14ac:dyDescent="0.25">
      <c r="A37" s="15"/>
      <c r="B37" s="11" t="s">
        <v>268</v>
      </c>
      <c r="C37" s="192">
        <v>20.460333333333335</v>
      </c>
      <c r="D37" s="192">
        <v>16.545666666666662</v>
      </c>
      <c r="E37" s="192">
        <v>14.204333333333331</v>
      </c>
      <c r="F37" s="192">
        <v>14.093999999999999</v>
      </c>
      <c r="G37" s="193">
        <v>10.319666666666668</v>
      </c>
      <c r="H37" s="158">
        <v>-26.779717137316105</v>
      </c>
      <c r="I37" s="158">
        <v>-0.7767582662567607</v>
      </c>
      <c r="J37" s="158">
        <v>0.1487895916973111</v>
      </c>
      <c r="K37" s="158">
        <v>0.20630595961327369</v>
      </c>
      <c r="L37" s="156"/>
    </row>
    <row r="38" spans="1:14" x14ac:dyDescent="0.25">
      <c r="A38" s="15"/>
      <c r="B38" s="11" t="s">
        <v>267</v>
      </c>
      <c r="C38" s="192">
        <v>11.310333333333331</v>
      </c>
      <c r="D38" s="192">
        <v>9.9953333333333312</v>
      </c>
      <c r="E38" s="192">
        <v>4.8016666666666659</v>
      </c>
      <c r="F38" s="192">
        <v>8.4120000000000008</v>
      </c>
      <c r="G38" s="193">
        <v>6.3673333333333355</v>
      </c>
      <c r="H38" s="158">
        <v>-24.306546203835765</v>
      </c>
      <c r="I38" s="158">
        <v>75.189170426935135</v>
      </c>
      <c r="J38" s="158">
        <v>9.1804605465358596E-2</v>
      </c>
      <c r="K38" s="158">
        <v>0.12313365490753926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ht="14.25" customHeight="1" x14ac:dyDescent="0.25">
      <c r="A40" s="15"/>
      <c r="B40" s="236" t="s">
        <v>146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'Desocupados-Ocultos'!B41:G41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'Desocupados-Ocultos'!B57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"/>
      <c r="B56" s="124" t="s">
        <v>87</v>
      </c>
      <c r="C56" s="17"/>
      <c r="D56" s="17"/>
      <c r="E56" s="17"/>
      <c r="F56" s="17"/>
      <c r="G56" s="17"/>
      <c r="H56" s="17"/>
      <c r="I56" s="17"/>
      <c r="J56" s="17"/>
      <c r="K56" s="17"/>
      <c r="L56" s="172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7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51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2325.7810000000004</v>
      </c>
      <c r="D14" s="191">
        <v>2136.237333333333</v>
      </c>
      <c r="E14" s="191">
        <v>1881.7139999999999</v>
      </c>
      <c r="F14" s="191">
        <v>2210.7893333333341</v>
      </c>
      <c r="G14" s="190">
        <v>2093.3960000000002</v>
      </c>
      <c r="H14" s="167">
        <v>-5.3100189856775337</v>
      </c>
      <c r="I14" s="167">
        <v>17.488063187781687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1089.4130000000005</v>
      </c>
      <c r="D15" s="189">
        <v>1098.6899999999994</v>
      </c>
      <c r="E15" s="189">
        <v>1066.1136666666666</v>
      </c>
      <c r="F15" s="189">
        <v>1259.2866666666673</v>
      </c>
      <c r="G15" s="193">
        <v>1119.0446666666667</v>
      </c>
      <c r="H15" s="158">
        <v>-11.136622320573064</v>
      </c>
      <c r="I15" s="158">
        <v>18.119362506999792</v>
      </c>
      <c r="J15" s="158">
        <v>53.455947497113144</v>
      </c>
      <c r="K15" s="158">
        <v>56.960952709499843</v>
      </c>
      <c r="L15" s="156"/>
    </row>
    <row r="16" spans="1:15" x14ac:dyDescent="0.25">
      <c r="A16" s="15"/>
      <c r="B16" s="12" t="s">
        <v>2</v>
      </c>
      <c r="C16" s="190">
        <v>513.81266666666681</v>
      </c>
      <c r="D16" s="190">
        <v>367.346</v>
      </c>
      <c r="E16" s="190">
        <v>244.56633333333329</v>
      </c>
      <c r="F16" s="190">
        <v>359.67733333333325</v>
      </c>
      <c r="G16" s="190">
        <v>326.48933333333338</v>
      </c>
      <c r="H16" s="159">
        <v>-9.2271591574670353</v>
      </c>
      <c r="I16" s="159">
        <v>47.067394122112738</v>
      </c>
      <c r="J16" s="159">
        <v>15.596157312488099</v>
      </c>
      <c r="K16" s="159">
        <v>16.269181685937802</v>
      </c>
      <c r="L16" s="156"/>
      <c r="N16" s="18" t="s">
        <v>2</v>
      </c>
      <c r="O16" s="22">
        <v>15.596157312488099</v>
      </c>
    </row>
    <row r="17" spans="1:15" x14ac:dyDescent="0.25">
      <c r="A17" s="15"/>
      <c r="B17" s="11" t="s">
        <v>248</v>
      </c>
      <c r="C17" s="189">
        <v>171.49100000000001</v>
      </c>
      <c r="D17" s="189">
        <v>165.273</v>
      </c>
      <c r="E17" s="189">
        <v>117.33600000000003</v>
      </c>
      <c r="F17" s="189">
        <v>145.518</v>
      </c>
      <c r="G17" s="193">
        <v>198.58833333333337</v>
      </c>
      <c r="H17" s="158">
        <v>36.46994415352971</v>
      </c>
      <c r="I17" s="158">
        <v>24.018204131724239</v>
      </c>
      <c r="J17" s="158">
        <v>9.486419833291615</v>
      </c>
      <c r="K17" s="158">
        <v>6.5821739686338256</v>
      </c>
      <c r="L17" s="156"/>
      <c r="N17" s="18" t="s">
        <v>12</v>
      </c>
      <c r="O17" s="22">
        <v>84.403842687511897</v>
      </c>
    </row>
    <row r="18" spans="1:15" x14ac:dyDescent="0.25">
      <c r="A18" s="15"/>
      <c r="B18" s="11" t="s">
        <v>247</v>
      </c>
      <c r="C18" s="189">
        <v>166.84</v>
      </c>
      <c r="D18" s="189">
        <v>197.77166666666673</v>
      </c>
      <c r="E18" s="189">
        <v>175.07133333333329</v>
      </c>
      <c r="F18" s="189">
        <v>154.73233333333337</v>
      </c>
      <c r="G18" s="193">
        <v>174.11033333333327</v>
      </c>
      <c r="H18" s="158">
        <v>12.523562194499259</v>
      </c>
      <c r="I18" s="158">
        <v>-11.617550179545811</v>
      </c>
      <c r="J18" s="158">
        <v>8.3171236275092362</v>
      </c>
      <c r="K18" s="158">
        <v>6.998963266212006</v>
      </c>
      <c r="L18" s="156"/>
    </row>
    <row r="19" spans="1:15" x14ac:dyDescent="0.25">
      <c r="A19" s="15"/>
      <c r="B19" s="11" t="s">
        <v>249</v>
      </c>
      <c r="C19" s="189">
        <v>78.980999999999995</v>
      </c>
      <c r="D19" s="189">
        <v>47.119</v>
      </c>
      <c r="E19" s="189">
        <v>62.734666666666669</v>
      </c>
      <c r="F19" s="189">
        <v>81.465333333333305</v>
      </c>
      <c r="G19" s="193">
        <v>62.955000000000013</v>
      </c>
      <c r="H19" s="158">
        <v>-22.721730306551624</v>
      </c>
      <c r="I19" s="158">
        <v>29.856963720218445</v>
      </c>
      <c r="J19" s="158">
        <v>3.0073144307144948</v>
      </c>
      <c r="K19" s="158">
        <v>3.6848980635573874</v>
      </c>
      <c r="L19" s="156"/>
    </row>
    <row r="20" spans="1:15" x14ac:dyDescent="0.25">
      <c r="A20" s="15"/>
      <c r="B20" s="11" t="s">
        <v>250</v>
      </c>
      <c r="C20" s="189">
        <v>38.164333333333346</v>
      </c>
      <c r="D20" s="189">
        <v>40.687333333333342</v>
      </c>
      <c r="E20" s="189">
        <v>27.81466666666666</v>
      </c>
      <c r="F20" s="189">
        <v>31.241666666666664</v>
      </c>
      <c r="G20" s="193">
        <v>38.570333333333345</v>
      </c>
      <c r="H20" s="158">
        <v>23.457988797012575</v>
      </c>
      <c r="I20" s="158">
        <v>12.320837927232642</v>
      </c>
      <c r="J20" s="158">
        <v>1.8424766901882561</v>
      </c>
      <c r="K20" s="158">
        <v>1.4131453501976965</v>
      </c>
      <c r="L20" s="156"/>
    </row>
    <row r="21" spans="1:15" x14ac:dyDescent="0.25">
      <c r="A21" s="15"/>
      <c r="B21" s="11" t="s">
        <v>252</v>
      </c>
      <c r="C21" s="189">
        <v>31.038333333333338</v>
      </c>
      <c r="D21" s="189">
        <v>30.068000000000001</v>
      </c>
      <c r="E21" s="189">
        <v>25.533333333333328</v>
      </c>
      <c r="F21" s="189">
        <v>14.187333333333338</v>
      </c>
      <c r="G21" s="193">
        <v>20.004666666666672</v>
      </c>
      <c r="H21" s="158">
        <v>41.003712231568045</v>
      </c>
      <c r="I21" s="158">
        <v>-44.436031331592659</v>
      </c>
      <c r="J21" s="158">
        <v>0.95560833529187361</v>
      </c>
      <c r="K21" s="158">
        <v>0.6417315806360564</v>
      </c>
      <c r="L21" s="156"/>
    </row>
    <row r="22" spans="1:15" x14ac:dyDescent="0.25">
      <c r="A22" s="15"/>
      <c r="B22" s="11" t="s">
        <v>251</v>
      </c>
      <c r="C22" s="189">
        <v>23.081</v>
      </c>
      <c r="D22" s="189">
        <v>8.4930000000000003</v>
      </c>
      <c r="E22" s="189">
        <v>8.4853333333333314</v>
      </c>
      <c r="F22" s="189">
        <v>15.638333333333337</v>
      </c>
      <c r="G22" s="193">
        <v>19.779</v>
      </c>
      <c r="H22" s="158">
        <v>26.477672386230378</v>
      </c>
      <c r="I22" s="158">
        <v>84.29839723444384</v>
      </c>
      <c r="J22" s="158">
        <v>0.94482840322614536</v>
      </c>
      <c r="K22" s="158">
        <v>0.7073642475809544</v>
      </c>
      <c r="L22" s="156"/>
    </row>
    <row r="23" spans="1:15" x14ac:dyDescent="0.25">
      <c r="A23" s="15"/>
      <c r="B23" s="11" t="s">
        <v>256</v>
      </c>
      <c r="C23" s="189">
        <v>29.777333333333324</v>
      </c>
      <c r="D23" s="189">
        <v>25.599</v>
      </c>
      <c r="E23" s="189">
        <v>23.532</v>
      </c>
      <c r="F23" s="189">
        <v>15.530666666666662</v>
      </c>
      <c r="G23" s="193">
        <v>16.133333333333333</v>
      </c>
      <c r="H23" s="158">
        <v>3.8804945054945472</v>
      </c>
      <c r="I23" s="158">
        <v>-34.001926454756671</v>
      </c>
      <c r="J23" s="158">
        <v>0.77067756570344703</v>
      </c>
      <c r="K23" s="158">
        <v>0.7024941921196165</v>
      </c>
      <c r="L23" s="156"/>
    </row>
    <row r="24" spans="1:15" x14ac:dyDescent="0.25">
      <c r="A24" s="15"/>
      <c r="B24" s="11" t="s">
        <v>253</v>
      </c>
      <c r="C24" s="189">
        <v>43.524000000000001</v>
      </c>
      <c r="D24" s="189">
        <v>27.173666666666676</v>
      </c>
      <c r="E24" s="189">
        <v>25.906666666666659</v>
      </c>
      <c r="F24" s="189">
        <v>20.794666666666672</v>
      </c>
      <c r="G24" s="193">
        <v>14.747999999999999</v>
      </c>
      <c r="H24" s="158">
        <v>-29.077968709925639</v>
      </c>
      <c r="I24" s="158">
        <v>-19.732372619660275</v>
      </c>
      <c r="J24" s="158">
        <v>0.70450120283023365</v>
      </c>
      <c r="K24" s="158">
        <v>0.9405991947370832</v>
      </c>
      <c r="L24" s="156"/>
    </row>
    <row r="25" spans="1:15" x14ac:dyDescent="0.25">
      <c r="A25" s="15"/>
      <c r="B25" s="11" t="s">
        <v>254</v>
      </c>
      <c r="C25" s="189">
        <v>8.1210000000000022</v>
      </c>
      <c r="D25" s="189">
        <v>9.060666666666668</v>
      </c>
      <c r="E25" s="189">
        <v>11.937666666666663</v>
      </c>
      <c r="F25" s="189">
        <v>13.437666666666662</v>
      </c>
      <c r="G25" s="193">
        <v>12.102333333333336</v>
      </c>
      <c r="H25" s="158">
        <v>-9.9372410884825726</v>
      </c>
      <c r="I25" s="158">
        <v>12.565269594839856</v>
      </c>
      <c r="J25" s="158">
        <v>0.57811963590898874</v>
      </c>
      <c r="K25" s="158">
        <v>0.60782212325974627</v>
      </c>
      <c r="L25" s="156"/>
    </row>
    <row r="26" spans="1:15" x14ac:dyDescent="0.25">
      <c r="A26" s="15"/>
      <c r="B26" s="11" t="s">
        <v>265</v>
      </c>
      <c r="C26" s="189">
        <v>8.6483333333333352</v>
      </c>
      <c r="D26" s="189">
        <v>11.42433333333333</v>
      </c>
      <c r="E26" s="189">
        <v>9.8416666666666686</v>
      </c>
      <c r="F26" s="189">
        <v>12.65533333333333</v>
      </c>
      <c r="G26" s="193">
        <v>11.45633333333333</v>
      </c>
      <c r="H26" s="158">
        <v>-9.4742664489279917</v>
      </c>
      <c r="I26" s="158">
        <v>28.589331075359791</v>
      </c>
      <c r="J26" s="158">
        <v>0.54726068710044962</v>
      </c>
      <c r="K26" s="158">
        <v>0.57243506391683896</v>
      </c>
      <c r="L26" s="156"/>
    </row>
    <row r="27" spans="1:15" x14ac:dyDescent="0.25">
      <c r="A27" s="15"/>
      <c r="B27" s="11" t="s">
        <v>263</v>
      </c>
      <c r="C27" s="189">
        <v>13.271000000000003</v>
      </c>
      <c r="D27" s="189">
        <v>13.96466666666667</v>
      </c>
      <c r="E27" s="189">
        <v>13.42166666666667</v>
      </c>
      <c r="F27" s="189">
        <v>13.904</v>
      </c>
      <c r="G27" s="193">
        <v>10.63466666666667</v>
      </c>
      <c r="H27" s="158">
        <v>-23.513617184503243</v>
      </c>
      <c r="I27" s="158">
        <v>3.5936917918787836</v>
      </c>
      <c r="J27" s="158">
        <v>0.50801026975625574</v>
      </c>
      <c r="K27" s="158">
        <v>0.6289156452114838</v>
      </c>
      <c r="L27" s="156"/>
    </row>
    <row r="28" spans="1:15" x14ac:dyDescent="0.25">
      <c r="A28" s="15"/>
      <c r="B28" s="11" t="s">
        <v>257</v>
      </c>
      <c r="C28" s="189">
        <v>12.27333333333333</v>
      </c>
      <c r="D28" s="189">
        <v>10.862666666666669</v>
      </c>
      <c r="E28" s="189">
        <v>11.274999999999999</v>
      </c>
      <c r="F28" s="189">
        <v>7.7026666666666657</v>
      </c>
      <c r="G28" s="193">
        <v>10.252000000000001</v>
      </c>
      <c r="H28" s="158">
        <v>33.096763025791965</v>
      </c>
      <c r="I28" s="158">
        <v>-31.68366592756837</v>
      </c>
      <c r="J28" s="158">
        <v>0.48973056220609956</v>
      </c>
      <c r="K28" s="158">
        <v>0.3484125126953147</v>
      </c>
      <c r="L28" s="156"/>
    </row>
    <row r="29" spans="1:15" x14ac:dyDescent="0.25">
      <c r="A29" s="15"/>
      <c r="B29" s="11" t="s">
        <v>255</v>
      </c>
      <c r="C29" s="189">
        <v>32.981666666666676</v>
      </c>
      <c r="D29" s="189">
        <v>16.644333333333339</v>
      </c>
      <c r="E29" s="189">
        <v>16.655333333333331</v>
      </c>
      <c r="F29" s="189">
        <v>13.922333333333338</v>
      </c>
      <c r="G29" s="193">
        <v>9.3296666666666681</v>
      </c>
      <c r="H29" s="158">
        <v>-32.987765460770483</v>
      </c>
      <c r="I29" s="158">
        <v>-16.409158227594723</v>
      </c>
      <c r="J29" s="158">
        <v>0.44567137162135911</v>
      </c>
      <c r="K29" s="158">
        <v>0.6297449116213093</v>
      </c>
      <c r="L29" s="156"/>
    </row>
    <row r="30" spans="1:15" x14ac:dyDescent="0.25">
      <c r="A30" s="15"/>
      <c r="B30" s="11" t="s">
        <v>261</v>
      </c>
      <c r="C30" s="189">
        <v>3.1456666666666666</v>
      </c>
      <c r="D30" s="189">
        <v>10.216666666666669</v>
      </c>
      <c r="E30" s="189">
        <v>4.8443333333333323</v>
      </c>
      <c r="F30" s="189">
        <v>8.1536666666666662</v>
      </c>
      <c r="G30" s="193">
        <v>8.5803333333333356</v>
      </c>
      <c r="H30" s="158">
        <v>5.232819590368365</v>
      </c>
      <c r="I30" s="158">
        <v>68.313493428748401</v>
      </c>
      <c r="J30" s="158">
        <v>0.40987626485067014</v>
      </c>
      <c r="K30" s="158">
        <v>0.36881246637701637</v>
      </c>
      <c r="L30" s="156"/>
    </row>
    <row r="31" spans="1:15" x14ac:dyDescent="0.25">
      <c r="A31" s="15"/>
      <c r="B31" s="11" t="s">
        <v>260</v>
      </c>
      <c r="C31" s="189">
        <v>8.9600000000000009</v>
      </c>
      <c r="D31" s="189">
        <v>7.8140000000000001</v>
      </c>
      <c r="E31" s="189">
        <v>5.6886666666666681</v>
      </c>
      <c r="F31" s="189">
        <v>4.8609999999999998</v>
      </c>
      <c r="G31" s="193">
        <v>8.1556666666666686</v>
      </c>
      <c r="H31" s="158">
        <v>67.777549201124643</v>
      </c>
      <c r="I31" s="158">
        <v>-14.549396460799279</v>
      </c>
      <c r="J31" s="158">
        <v>0.38959024793525299</v>
      </c>
      <c r="K31" s="158">
        <v>0.21987621917239808</v>
      </c>
      <c r="L31" s="156"/>
    </row>
    <row r="32" spans="1:15" x14ac:dyDescent="0.25">
      <c r="A32" s="15"/>
      <c r="B32" s="11" t="s">
        <v>262</v>
      </c>
      <c r="C32" s="189">
        <v>25.292333333333328</v>
      </c>
      <c r="D32" s="189">
        <v>20.124666666666673</v>
      </c>
      <c r="E32" s="189">
        <v>9.4873333333333356</v>
      </c>
      <c r="F32" s="189">
        <v>5.9950000000000001</v>
      </c>
      <c r="G32" s="193">
        <v>8.1406666666666663</v>
      </c>
      <c r="H32" s="158">
        <v>35.790936891854308</v>
      </c>
      <c r="I32" s="158">
        <v>-36.810484154311027</v>
      </c>
      <c r="J32" s="158">
        <v>0.38887370887623107</v>
      </c>
      <c r="K32" s="158">
        <v>0.27117011601286289</v>
      </c>
      <c r="L32" s="156"/>
    </row>
    <row r="33" spans="1:14" x14ac:dyDescent="0.25">
      <c r="A33" s="15"/>
      <c r="B33" s="11" t="s">
        <v>269</v>
      </c>
      <c r="C33" s="189">
        <v>8.3606666666666687</v>
      </c>
      <c r="D33" s="189">
        <v>8.24</v>
      </c>
      <c r="E33" s="189">
        <v>8.2123333333333317</v>
      </c>
      <c r="F33" s="189">
        <v>9.76</v>
      </c>
      <c r="G33" s="193">
        <v>6.6189999999999998</v>
      </c>
      <c r="H33" s="158">
        <v>-32.182377049180332</v>
      </c>
      <c r="I33" s="158">
        <v>18.84563867353981</v>
      </c>
      <c r="J33" s="158">
        <v>0.31618480211101957</v>
      </c>
      <c r="K33" s="158">
        <v>0.44147128144879766</v>
      </c>
      <c r="L33" s="156"/>
    </row>
    <row r="34" spans="1:14" x14ac:dyDescent="0.25">
      <c r="A34" s="15"/>
      <c r="B34" s="11" t="s">
        <v>258</v>
      </c>
      <c r="C34" s="189">
        <v>2.1640000000000001</v>
      </c>
      <c r="D34" s="189">
        <v>2.506333333333334</v>
      </c>
      <c r="E34" s="189">
        <v>2.9429999999999992</v>
      </c>
      <c r="F34" s="189">
        <v>8.3079999999999998</v>
      </c>
      <c r="G34" s="193">
        <v>6.1466666666666647</v>
      </c>
      <c r="H34" s="158">
        <v>-26.015085861017518</v>
      </c>
      <c r="I34" s="158">
        <v>182.29697587495761</v>
      </c>
      <c r="J34" s="158">
        <v>0.293621783296933</v>
      </c>
      <c r="K34" s="158">
        <v>0.37579338179063637</v>
      </c>
      <c r="L34" s="156"/>
    </row>
    <row r="35" spans="1:14" x14ac:dyDescent="0.25">
      <c r="A35" s="15"/>
      <c r="B35" s="11" t="s">
        <v>266</v>
      </c>
      <c r="C35" s="189">
        <v>3.544</v>
      </c>
      <c r="D35" s="189">
        <v>7.2886666666666686</v>
      </c>
      <c r="E35" s="189">
        <v>4.5609999999999999</v>
      </c>
      <c r="F35" s="189">
        <v>7.17</v>
      </c>
      <c r="G35" s="193">
        <v>5.2736666666666681</v>
      </c>
      <c r="H35" s="158">
        <v>-26.448163644816347</v>
      </c>
      <c r="I35" s="158">
        <v>57.202367901775929</v>
      </c>
      <c r="J35" s="158">
        <v>0.25191921006186446</v>
      </c>
      <c r="K35" s="158">
        <v>0.32431855409711874</v>
      </c>
      <c r="L35" s="156"/>
    </row>
    <row r="36" spans="1:14" x14ac:dyDescent="0.25">
      <c r="A36" s="15"/>
      <c r="B36" s="11" t="s">
        <v>264</v>
      </c>
      <c r="C36" s="189">
        <v>8</v>
      </c>
      <c r="D36" s="189">
        <v>5.9733333333333354</v>
      </c>
      <c r="E36" s="189">
        <v>4.2630000000000008</v>
      </c>
      <c r="F36" s="189">
        <v>2.6843333333333326</v>
      </c>
      <c r="G36" s="193">
        <v>3.0849999999999991</v>
      </c>
      <c r="H36" s="158">
        <v>14.926114491493859</v>
      </c>
      <c r="I36" s="158">
        <v>-37.031824223942479</v>
      </c>
      <c r="J36" s="158">
        <v>0.14736819980548346</v>
      </c>
      <c r="K36" s="158">
        <v>0.12141967996950705</v>
      </c>
      <c r="L36" s="156"/>
    </row>
    <row r="37" spans="1:14" x14ac:dyDescent="0.25">
      <c r="A37" s="15"/>
      <c r="B37" s="11" t="s">
        <v>268</v>
      </c>
      <c r="C37" s="189">
        <v>3.4196666666666657</v>
      </c>
      <c r="D37" s="189">
        <v>1.8460000000000003</v>
      </c>
      <c r="E37" s="189">
        <v>0.8466666666666669</v>
      </c>
      <c r="F37" s="189">
        <v>3.0233333333333334</v>
      </c>
      <c r="G37" s="193">
        <v>2.1736666666666662</v>
      </c>
      <c r="H37" s="158">
        <v>-28.103638368246987</v>
      </c>
      <c r="I37" s="158">
        <v>257.08661417322827</v>
      </c>
      <c r="J37" s="158">
        <v>0.10383447119735902</v>
      </c>
      <c r="K37" s="158">
        <v>0.13675356976573069</v>
      </c>
      <c r="L37" s="156"/>
    </row>
    <row r="38" spans="1:14" x14ac:dyDescent="0.25">
      <c r="A38" s="15"/>
      <c r="B38" s="11" t="s">
        <v>267</v>
      </c>
      <c r="C38" s="189">
        <v>1.4766666666666661</v>
      </c>
      <c r="D38" s="189">
        <v>2.0503333333333327</v>
      </c>
      <c r="E38" s="189">
        <v>0.64233333333333353</v>
      </c>
      <c r="F38" s="189">
        <v>1.139666666666667</v>
      </c>
      <c r="G38" s="193">
        <v>1.0233333333333332</v>
      </c>
      <c r="H38" s="158">
        <v>-10.207663059374127</v>
      </c>
      <c r="I38" s="158">
        <v>77.426050856253255</v>
      </c>
      <c r="J38" s="158">
        <v>4.8883886915487229E-2</v>
      </c>
      <c r="K38" s="158">
        <v>5.1550215548956266E-2</v>
      </c>
      <c r="L38" s="156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6"/>
    </row>
    <row r="40" spans="1:14" ht="14.25" customHeight="1" x14ac:dyDescent="0.25">
      <c r="A40" s="15"/>
      <c r="B40" s="236" t="s">
        <v>147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'Subempleados subjetivos'!B41:G41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'Subempleados subjetivos'!B55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7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3896.3506666666658</v>
      </c>
      <c r="D14" s="191">
        <v>3728.1673333333342</v>
      </c>
      <c r="E14" s="191">
        <v>3210.5049999999992</v>
      </c>
      <c r="F14" s="191">
        <v>3590.6886666666678</v>
      </c>
      <c r="G14" s="190">
        <v>3724.3963333333327</v>
      </c>
      <c r="H14" s="167">
        <v>3.7237332188643668</v>
      </c>
      <c r="I14" s="167">
        <v>11.841864961016068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1691.2923333333324</v>
      </c>
      <c r="D15" s="189">
        <v>1626.6380000000008</v>
      </c>
      <c r="E15" s="189">
        <v>1432.004666666666</v>
      </c>
      <c r="F15" s="189">
        <v>1617.351000000001</v>
      </c>
      <c r="G15" s="193">
        <v>1639.4006666666655</v>
      </c>
      <c r="H15" s="158">
        <v>1.3633198153440107</v>
      </c>
      <c r="I15" s="158">
        <v>12.943137522363868</v>
      </c>
      <c r="J15" s="158">
        <v>44.017889610566847</v>
      </c>
      <c r="K15" s="158">
        <v>45.042919343420301</v>
      </c>
      <c r="L15" s="156"/>
    </row>
    <row r="16" spans="1:15" x14ac:dyDescent="0.25">
      <c r="A16" s="15"/>
      <c r="B16" s="12" t="s">
        <v>2</v>
      </c>
      <c r="C16" s="190">
        <v>998.67066666666642</v>
      </c>
      <c r="D16" s="190">
        <v>807.5083333333331</v>
      </c>
      <c r="E16" s="190">
        <v>691.54766666666683</v>
      </c>
      <c r="F16" s="190">
        <v>903.16066666666643</v>
      </c>
      <c r="G16" s="190">
        <v>886.01599999999996</v>
      </c>
      <c r="H16" s="159">
        <v>-1.8982964271399227</v>
      </c>
      <c r="I16" s="159">
        <v>30.599915262529432</v>
      </c>
      <c r="J16" s="159">
        <v>23.78951971545456</v>
      </c>
      <c r="K16" s="159">
        <v>25.152853686562992</v>
      </c>
      <c r="L16" s="156"/>
      <c r="N16" s="18" t="s">
        <v>2</v>
      </c>
      <c r="O16" s="22">
        <v>23.78951971545456</v>
      </c>
    </row>
    <row r="17" spans="1:15" x14ac:dyDescent="0.25">
      <c r="A17" s="15"/>
      <c r="B17" s="11" t="s">
        <v>247</v>
      </c>
      <c r="C17" s="189">
        <v>241.28133333333341</v>
      </c>
      <c r="D17" s="189">
        <v>336.44600000000003</v>
      </c>
      <c r="E17" s="189">
        <v>280.71599999999995</v>
      </c>
      <c r="F17" s="189">
        <v>252.99</v>
      </c>
      <c r="G17" s="193">
        <v>298.51799999999997</v>
      </c>
      <c r="H17" s="158">
        <v>17.995968220087732</v>
      </c>
      <c r="I17" s="158">
        <v>-9.8768862480228989</v>
      </c>
      <c r="J17" s="158">
        <v>8.0152049696823351</v>
      </c>
      <c r="K17" s="158">
        <v>7.045723633702206</v>
      </c>
      <c r="L17" s="156"/>
      <c r="N17" s="18" t="s">
        <v>12</v>
      </c>
      <c r="O17" s="22">
        <v>76.21048028454544</v>
      </c>
    </row>
    <row r="18" spans="1:15" x14ac:dyDescent="0.25">
      <c r="A18" s="15"/>
      <c r="B18" s="11" t="s">
        <v>248</v>
      </c>
      <c r="C18" s="189">
        <v>213.37299999999996</v>
      </c>
      <c r="D18" s="189">
        <v>218.9593333333334</v>
      </c>
      <c r="E18" s="189">
        <v>169.13833333333338</v>
      </c>
      <c r="F18" s="189">
        <v>187.37366666666665</v>
      </c>
      <c r="G18" s="193">
        <v>261.43</v>
      </c>
      <c r="H18" s="158">
        <v>39.523341060020911</v>
      </c>
      <c r="I18" s="158">
        <v>10.781313126336389</v>
      </c>
      <c r="J18" s="158">
        <v>7.0193925834423823</v>
      </c>
      <c r="K18" s="158">
        <v>5.2183211651321084</v>
      </c>
      <c r="L18" s="156"/>
    </row>
    <row r="19" spans="1:15" x14ac:dyDescent="0.25">
      <c r="A19" s="15"/>
      <c r="B19" s="11" t="s">
        <v>249</v>
      </c>
      <c r="C19" s="189">
        <v>170.56666666666661</v>
      </c>
      <c r="D19" s="189">
        <v>139.38066666666663</v>
      </c>
      <c r="E19" s="189">
        <v>96.311333333333309</v>
      </c>
      <c r="F19" s="189">
        <v>123.65966666666664</v>
      </c>
      <c r="G19" s="193">
        <v>129.93433333333337</v>
      </c>
      <c r="H19" s="158">
        <v>5.0741416630052383</v>
      </c>
      <c r="I19" s="158">
        <v>28.395758200834798</v>
      </c>
      <c r="J19" s="158">
        <v>3.4887354004304427</v>
      </c>
      <c r="K19" s="158">
        <v>3.4438983199694446</v>
      </c>
      <c r="L19" s="156"/>
    </row>
    <row r="20" spans="1:15" x14ac:dyDescent="0.25">
      <c r="A20" s="15"/>
      <c r="B20" s="11" t="s">
        <v>252</v>
      </c>
      <c r="C20" s="189">
        <v>66.095666666666673</v>
      </c>
      <c r="D20" s="189">
        <v>79.866333333333316</v>
      </c>
      <c r="E20" s="189">
        <v>80.59433333333331</v>
      </c>
      <c r="F20" s="189">
        <v>64.576000000000022</v>
      </c>
      <c r="G20" s="193">
        <v>75.245666666666693</v>
      </c>
      <c r="H20" s="158">
        <v>16.522650313842078</v>
      </c>
      <c r="I20" s="158">
        <v>-19.875260047232391</v>
      </c>
      <c r="J20" s="158">
        <v>2.0203453105465243</v>
      </c>
      <c r="K20" s="158">
        <v>1.7984293820702546</v>
      </c>
      <c r="L20" s="156"/>
    </row>
    <row r="21" spans="1:15" x14ac:dyDescent="0.25">
      <c r="A21" s="15"/>
      <c r="B21" s="11" t="s">
        <v>250</v>
      </c>
      <c r="C21" s="189">
        <v>75.250666666666689</v>
      </c>
      <c r="D21" s="189">
        <v>86.003333333333316</v>
      </c>
      <c r="E21" s="189">
        <v>70.674999999999997</v>
      </c>
      <c r="F21" s="189">
        <v>56.543333333333322</v>
      </c>
      <c r="G21" s="193">
        <v>72.521333333333317</v>
      </c>
      <c r="H21" s="158">
        <v>28.257973235866295</v>
      </c>
      <c r="I21" s="158">
        <v>-19.995283575050127</v>
      </c>
      <c r="J21" s="158">
        <v>1.94719699093965</v>
      </c>
      <c r="K21" s="158">
        <v>1.574721135202847</v>
      </c>
      <c r="L21" s="156"/>
    </row>
    <row r="22" spans="1:15" x14ac:dyDescent="0.25">
      <c r="A22" s="15"/>
      <c r="B22" s="11" t="s">
        <v>253</v>
      </c>
      <c r="C22" s="189">
        <v>54.39166666666668</v>
      </c>
      <c r="D22" s="189">
        <v>47.588333333333317</v>
      </c>
      <c r="E22" s="189">
        <v>46.932666666666677</v>
      </c>
      <c r="F22" s="189">
        <v>47.492666666666679</v>
      </c>
      <c r="G22" s="193">
        <v>39.876333333333328</v>
      </c>
      <c r="H22" s="158">
        <v>-16.036861831300307</v>
      </c>
      <c r="I22" s="158">
        <v>1.1931987670279476</v>
      </c>
      <c r="J22" s="158">
        <v>1.0706791051328319</v>
      </c>
      <c r="K22" s="158">
        <v>1.322661780943414</v>
      </c>
      <c r="L22" s="156"/>
    </row>
    <row r="23" spans="1:15" x14ac:dyDescent="0.25">
      <c r="A23" s="15"/>
      <c r="B23" s="11" t="s">
        <v>251</v>
      </c>
      <c r="C23" s="189">
        <v>29.751333333333324</v>
      </c>
      <c r="D23" s="189">
        <v>22.123000000000001</v>
      </c>
      <c r="E23" s="189">
        <v>37.835000000000001</v>
      </c>
      <c r="F23" s="189">
        <v>31.300333333333324</v>
      </c>
      <c r="G23" s="193">
        <v>35.794000000000011</v>
      </c>
      <c r="H23" s="158">
        <v>14.356609620770877</v>
      </c>
      <c r="I23" s="158">
        <v>-17.27148583762833</v>
      </c>
      <c r="J23" s="158">
        <v>0.96106850067603844</v>
      </c>
      <c r="K23" s="158">
        <v>0.871708361237296</v>
      </c>
      <c r="L23" s="156"/>
    </row>
    <row r="24" spans="1:15" x14ac:dyDescent="0.25">
      <c r="A24" s="15"/>
      <c r="B24" s="11" t="s">
        <v>265</v>
      </c>
      <c r="C24" s="189">
        <v>22.688666666666673</v>
      </c>
      <c r="D24" s="189">
        <v>28.025666666666659</v>
      </c>
      <c r="E24" s="189">
        <v>25.718333333333341</v>
      </c>
      <c r="F24" s="189">
        <v>33.384333333333338</v>
      </c>
      <c r="G24" s="193">
        <v>31.354666666666663</v>
      </c>
      <c r="H24" s="158">
        <v>-6.0796980619652103</v>
      </c>
      <c r="I24" s="158">
        <v>29.807530296157058</v>
      </c>
      <c r="J24" s="158">
        <v>0.84187245020199697</v>
      </c>
      <c r="K24" s="158">
        <v>0.92974736693963789</v>
      </c>
      <c r="L24" s="156"/>
    </row>
    <row r="25" spans="1:15" x14ac:dyDescent="0.25">
      <c r="A25" s="15"/>
      <c r="B25" s="11" t="s">
        <v>254</v>
      </c>
      <c r="C25" s="189">
        <v>31.774999999999991</v>
      </c>
      <c r="D25" s="189">
        <v>25.692333333333341</v>
      </c>
      <c r="E25" s="189">
        <v>24.827333333333328</v>
      </c>
      <c r="F25" s="189">
        <v>30.89</v>
      </c>
      <c r="G25" s="193">
        <v>30.523333333333323</v>
      </c>
      <c r="H25" s="158">
        <v>-1.187007661594941</v>
      </c>
      <c r="I25" s="158">
        <v>24.419322789398802</v>
      </c>
      <c r="J25" s="158">
        <v>0.81955115947649304</v>
      </c>
      <c r="K25" s="158">
        <v>0.86028065553998623</v>
      </c>
      <c r="L25" s="156"/>
    </row>
    <row r="26" spans="1:15" x14ac:dyDescent="0.25">
      <c r="A26" s="15"/>
      <c r="B26" s="11" t="s">
        <v>263</v>
      </c>
      <c r="C26" s="189">
        <v>18.403666666666663</v>
      </c>
      <c r="D26" s="189">
        <v>27.238999999999997</v>
      </c>
      <c r="E26" s="189">
        <v>25.320333333333327</v>
      </c>
      <c r="F26" s="189">
        <v>24.936666666666671</v>
      </c>
      <c r="G26" s="193">
        <v>27.173999999999999</v>
      </c>
      <c r="H26" s="158">
        <v>8.9720625584814648</v>
      </c>
      <c r="I26" s="158">
        <v>-1.5152512473505686</v>
      </c>
      <c r="J26" s="158">
        <v>0.72962159684222661</v>
      </c>
      <c r="K26" s="158">
        <v>0.69448144859119865</v>
      </c>
      <c r="L26" s="156"/>
    </row>
    <row r="27" spans="1:15" x14ac:dyDescent="0.25">
      <c r="A27" s="15"/>
      <c r="B27" s="11" t="s">
        <v>260</v>
      </c>
      <c r="C27" s="189">
        <v>34.633000000000003</v>
      </c>
      <c r="D27" s="189">
        <v>29.335666666666665</v>
      </c>
      <c r="E27" s="189">
        <v>26.050666666666661</v>
      </c>
      <c r="F27" s="189">
        <v>29.138999999999992</v>
      </c>
      <c r="G27" s="193">
        <v>24.870666666666661</v>
      </c>
      <c r="H27" s="158">
        <v>-14.648180559845336</v>
      </c>
      <c r="I27" s="158">
        <v>11.855102876445889</v>
      </c>
      <c r="J27" s="158">
        <v>0.66777712253860555</v>
      </c>
      <c r="K27" s="158">
        <v>0.81151563683326799</v>
      </c>
      <c r="L27" s="156"/>
    </row>
    <row r="28" spans="1:15" x14ac:dyDescent="0.25">
      <c r="A28" s="15"/>
      <c r="B28" s="11" t="s">
        <v>258</v>
      </c>
      <c r="C28" s="189">
        <v>21.010999999999999</v>
      </c>
      <c r="D28" s="189">
        <v>17.89533333333333</v>
      </c>
      <c r="E28" s="189">
        <v>16.902666666666672</v>
      </c>
      <c r="F28" s="189">
        <v>19.896000000000001</v>
      </c>
      <c r="G28" s="193">
        <v>24.869333333333341</v>
      </c>
      <c r="H28" s="158">
        <v>24.996649242728886</v>
      </c>
      <c r="I28" s="158">
        <v>17.709237201230543</v>
      </c>
      <c r="J28" s="158">
        <v>0.66774132255348084</v>
      </c>
      <c r="K28" s="158">
        <v>0.55409983563041654</v>
      </c>
      <c r="L28" s="156"/>
    </row>
    <row r="29" spans="1:15" x14ac:dyDescent="0.25">
      <c r="A29" s="15"/>
      <c r="B29" s="11" t="s">
        <v>261</v>
      </c>
      <c r="C29" s="189">
        <v>14.008333333333338</v>
      </c>
      <c r="D29" s="189">
        <v>19.622</v>
      </c>
      <c r="E29" s="189">
        <v>23.410333333333327</v>
      </c>
      <c r="F29" s="189">
        <v>24.02033333333334</v>
      </c>
      <c r="G29" s="193">
        <v>23.773666666666671</v>
      </c>
      <c r="H29" s="158">
        <v>-1.0269077587044428</v>
      </c>
      <c r="I29" s="158">
        <v>2.6056869473594979</v>
      </c>
      <c r="J29" s="158">
        <v>0.63832268477692466</v>
      </c>
      <c r="K29" s="158">
        <v>0.66896173863026831</v>
      </c>
      <c r="L29" s="156"/>
    </row>
    <row r="30" spans="1:15" x14ac:dyDescent="0.25">
      <c r="A30" s="15"/>
      <c r="B30" s="11" t="s">
        <v>262</v>
      </c>
      <c r="C30" s="189">
        <v>50.125</v>
      </c>
      <c r="D30" s="189">
        <v>48.594666666666654</v>
      </c>
      <c r="E30" s="189">
        <v>32.979333333333336</v>
      </c>
      <c r="F30" s="189">
        <v>26.476666666666659</v>
      </c>
      <c r="G30" s="193">
        <v>23.669666666666672</v>
      </c>
      <c r="H30" s="158">
        <v>-10.601787737630575</v>
      </c>
      <c r="I30" s="158">
        <v>-19.717398774990425</v>
      </c>
      <c r="J30" s="158">
        <v>0.63553028593716643</v>
      </c>
      <c r="K30" s="158">
        <v>0.73737015721960808</v>
      </c>
      <c r="L30" s="156"/>
    </row>
    <row r="31" spans="1:15" x14ac:dyDescent="0.25">
      <c r="A31" s="15"/>
      <c r="B31" s="11" t="s">
        <v>256</v>
      </c>
      <c r="C31" s="189">
        <v>38.268999999999998</v>
      </c>
      <c r="D31" s="189">
        <v>44.689</v>
      </c>
      <c r="E31" s="189">
        <v>32.021333333333338</v>
      </c>
      <c r="F31" s="189">
        <v>25.346</v>
      </c>
      <c r="G31" s="193">
        <v>21.623333333333338</v>
      </c>
      <c r="H31" s="158">
        <v>-14.687393145532479</v>
      </c>
      <c r="I31" s="158">
        <v>-20.846518987341788</v>
      </c>
      <c r="J31" s="158">
        <v>0.58058625876640968</v>
      </c>
      <c r="K31" s="158">
        <v>0.70588130447771091</v>
      </c>
      <c r="L31" s="156"/>
    </row>
    <row r="32" spans="1:15" x14ac:dyDescent="0.25">
      <c r="A32" s="15"/>
      <c r="B32" s="11" t="s">
        <v>257</v>
      </c>
      <c r="C32" s="189">
        <v>26.775333333333329</v>
      </c>
      <c r="D32" s="189">
        <v>27.808</v>
      </c>
      <c r="E32" s="189">
        <v>24.525333333333329</v>
      </c>
      <c r="F32" s="189">
        <v>21.728999999999999</v>
      </c>
      <c r="G32" s="193">
        <v>19.800666666666672</v>
      </c>
      <c r="H32" s="158">
        <v>-8.8744688358107897</v>
      </c>
      <c r="I32" s="158">
        <v>-11.401815809503091</v>
      </c>
      <c r="J32" s="158">
        <v>0.53164767910038957</v>
      </c>
      <c r="K32" s="158">
        <v>0.60514853882254327</v>
      </c>
      <c r="L32" s="156"/>
    </row>
    <row r="33" spans="1:14" x14ac:dyDescent="0.25">
      <c r="A33" s="15"/>
      <c r="B33" s="11" t="s">
        <v>269</v>
      </c>
      <c r="C33" s="189">
        <v>15.249333333333338</v>
      </c>
      <c r="D33" s="189">
        <v>12.991666666666671</v>
      </c>
      <c r="E33" s="189">
        <v>14.023999999999999</v>
      </c>
      <c r="F33" s="189">
        <v>14.684666666666669</v>
      </c>
      <c r="G33" s="193">
        <v>12.95533333333333</v>
      </c>
      <c r="H33" s="158">
        <v>-11.776456167430915</v>
      </c>
      <c r="I33" s="158">
        <v>4.7109716676174473</v>
      </c>
      <c r="J33" s="158">
        <v>0.34785055546809418</v>
      </c>
      <c r="K33" s="158">
        <v>0.40896518829349904</v>
      </c>
      <c r="L33" s="156"/>
    </row>
    <row r="34" spans="1:14" x14ac:dyDescent="0.25">
      <c r="A34" s="15"/>
      <c r="B34" s="11" t="s">
        <v>264</v>
      </c>
      <c r="C34" s="189">
        <v>15.32</v>
      </c>
      <c r="D34" s="189">
        <v>21.077666666666673</v>
      </c>
      <c r="E34" s="189">
        <v>19.061333333333337</v>
      </c>
      <c r="F34" s="189">
        <v>15.724666666666668</v>
      </c>
      <c r="G34" s="193">
        <v>12.466999999999999</v>
      </c>
      <c r="H34" s="158">
        <v>-20.716920337474043</v>
      </c>
      <c r="I34" s="158">
        <v>-17.504896474538345</v>
      </c>
      <c r="J34" s="158">
        <v>0.33473881091602409</v>
      </c>
      <c r="K34" s="158">
        <v>0.43792899152307452</v>
      </c>
      <c r="L34" s="156"/>
    </row>
    <row r="35" spans="1:14" x14ac:dyDescent="0.25">
      <c r="A35" s="15"/>
      <c r="B35" s="11" t="s">
        <v>255</v>
      </c>
      <c r="C35" s="189">
        <v>39.035666666666657</v>
      </c>
      <c r="D35" s="189">
        <v>20.010000000000005</v>
      </c>
      <c r="E35" s="189">
        <v>14.764666666666661</v>
      </c>
      <c r="F35" s="189">
        <v>17.477333333333327</v>
      </c>
      <c r="G35" s="193">
        <v>12.359333333333336</v>
      </c>
      <c r="H35" s="158">
        <v>-29.283643576441833</v>
      </c>
      <c r="I35" s="158">
        <v>18.372691560933752</v>
      </c>
      <c r="J35" s="158">
        <v>0.33184796211717188</v>
      </c>
      <c r="K35" s="158">
        <v>0.48674042658112165</v>
      </c>
      <c r="L35" s="156"/>
    </row>
    <row r="36" spans="1:14" x14ac:dyDescent="0.25">
      <c r="A36" s="15"/>
      <c r="B36" s="11" t="s">
        <v>266</v>
      </c>
      <c r="C36" s="189">
        <v>10.252000000000001</v>
      </c>
      <c r="D36" s="189">
        <v>21.704999999999998</v>
      </c>
      <c r="E36" s="189">
        <v>12.655666666666663</v>
      </c>
      <c r="F36" s="189">
        <v>8.1869999999999976</v>
      </c>
      <c r="G36" s="193">
        <v>9.2789999999999981</v>
      </c>
      <c r="H36" s="158">
        <v>13.338219127885687</v>
      </c>
      <c r="I36" s="158">
        <v>-35.309610977954542</v>
      </c>
      <c r="J36" s="158">
        <v>0.2491410464818952</v>
      </c>
      <c r="K36" s="158">
        <v>0.22800640100051361</v>
      </c>
      <c r="L36" s="156"/>
    </row>
    <row r="37" spans="1:14" x14ac:dyDescent="0.25">
      <c r="A37" s="15"/>
      <c r="B37" s="11" t="s">
        <v>268</v>
      </c>
      <c r="C37" s="189">
        <v>10.846666666666664</v>
      </c>
      <c r="D37" s="189">
        <v>11.050666666666665</v>
      </c>
      <c r="E37" s="189">
        <v>8.9676666666666645</v>
      </c>
      <c r="F37" s="189">
        <v>7.2369999999999983</v>
      </c>
      <c r="G37" s="193">
        <v>5.7393333333333354</v>
      </c>
      <c r="H37" s="158">
        <v>-20.694578784947669</v>
      </c>
      <c r="I37" s="158">
        <v>-19.298962940935947</v>
      </c>
      <c r="J37" s="158">
        <v>0.15410103597101962</v>
      </c>
      <c r="K37" s="158">
        <v>0.20154908074272834</v>
      </c>
      <c r="L37" s="156"/>
    </row>
    <row r="38" spans="1:14" x14ac:dyDescent="0.25">
      <c r="A38" s="15"/>
      <c r="B38" s="11" t="s">
        <v>267</v>
      </c>
      <c r="C38" s="189">
        <v>7.2846666666666691</v>
      </c>
      <c r="D38" s="189">
        <v>7.9173333333333344</v>
      </c>
      <c r="E38" s="189">
        <v>3.5209999999999999</v>
      </c>
      <c r="F38" s="189">
        <v>7.1126666666666649</v>
      </c>
      <c r="G38" s="193">
        <v>5.2006666666666677</v>
      </c>
      <c r="H38" s="158">
        <v>-26.881619645702472</v>
      </c>
      <c r="I38" s="158">
        <v>102.00700558553434</v>
      </c>
      <c r="J38" s="158">
        <v>0.13963784198047671</v>
      </c>
      <c r="K38" s="158">
        <v>0.19808642093355153</v>
      </c>
      <c r="L38" s="156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6"/>
    </row>
    <row r="40" spans="1:14" ht="14.25" customHeight="1" x14ac:dyDescent="0.25">
      <c r="A40" s="15"/>
      <c r="B40" s="236" t="s">
        <v>148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'Subem subje Insuficiencia hora2'!B41:G41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 subje Insuficiencia hora2'!B55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7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6019.4866666666676</v>
      </c>
      <c r="D14" s="191">
        <v>5662.5206666666681</v>
      </c>
      <c r="E14" s="191">
        <v>5449.1949999999997</v>
      </c>
      <c r="F14" s="191">
        <v>5963.5826666666644</v>
      </c>
      <c r="G14" s="190">
        <v>6169.8493333333354</v>
      </c>
      <c r="H14" s="167">
        <v>3.4587709803973077</v>
      </c>
      <c r="I14" s="167">
        <v>9.4397001147263904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2908.0973333333341</v>
      </c>
      <c r="D15" s="189">
        <v>2896.1653333333352</v>
      </c>
      <c r="E15" s="189">
        <v>2951.5773333333332</v>
      </c>
      <c r="F15" s="189">
        <v>3185.7609999999977</v>
      </c>
      <c r="G15" s="193">
        <v>3243.4510000000028</v>
      </c>
      <c r="H15" s="158">
        <v>1.8108703069692034</v>
      </c>
      <c r="I15" s="158">
        <v>7.9341870538825354</v>
      </c>
      <c r="J15" s="158">
        <v>52.569371223975892</v>
      </c>
      <c r="K15" s="158">
        <v>53.42025386529393</v>
      </c>
      <c r="L15" s="156"/>
    </row>
    <row r="16" spans="1:15" x14ac:dyDescent="0.25">
      <c r="A16" s="15"/>
      <c r="B16" s="12" t="s">
        <v>2</v>
      </c>
      <c r="C16" s="190">
        <v>1172.8646666666664</v>
      </c>
      <c r="D16" s="190">
        <v>899.53066666666643</v>
      </c>
      <c r="E16" s="190">
        <v>802.73533333333341</v>
      </c>
      <c r="F16" s="190">
        <v>1021.0843333333336</v>
      </c>
      <c r="G16" s="190">
        <v>1043.232</v>
      </c>
      <c r="H16" s="159">
        <v>2.1690340301633304</v>
      </c>
      <c r="I16" s="159">
        <v>27.20062154151266</v>
      </c>
      <c r="J16" s="159">
        <v>16.908549036421629</v>
      </c>
      <c r="K16" s="159">
        <v>17.121995122842275</v>
      </c>
      <c r="L16" s="156"/>
      <c r="N16" s="18" t="s">
        <v>2</v>
      </c>
      <c r="O16" s="22">
        <v>16.908549036421629</v>
      </c>
    </row>
    <row r="17" spans="1:15" x14ac:dyDescent="0.25">
      <c r="A17" s="15"/>
      <c r="B17" s="11" t="s">
        <v>247</v>
      </c>
      <c r="C17" s="189">
        <v>388.96333333333325</v>
      </c>
      <c r="D17" s="189">
        <v>444.32533333333322</v>
      </c>
      <c r="E17" s="189">
        <v>387.88166666666655</v>
      </c>
      <c r="F17" s="189">
        <v>369.88999999999993</v>
      </c>
      <c r="G17" s="193">
        <v>408.89499999999998</v>
      </c>
      <c r="H17" s="158">
        <v>10.545026899889166</v>
      </c>
      <c r="I17" s="158">
        <v>-4.6384421365622597</v>
      </c>
      <c r="J17" s="158">
        <v>6.6273093216538808</v>
      </c>
      <c r="K17" s="158">
        <v>6.2024796280177901</v>
      </c>
      <c r="L17" s="156"/>
      <c r="N17" s="18" t="s">
        <v>12</v>
      </c>
      <c r="O17" s="22">
        <v>83.091450963578367</v>
      </c>
    </row>
    <row r="18" spans="1:15" x14ac:dyDescent="0.25">
      <c r="A18" s="15"/>
      <c r="B18" s="11" t="s">
        <v>248</v>
      </c>
      <c r="C18" s="189">
        <v>358.12433333333342</v>
      </c>
      <c r="D18" s="189">
        <v>346.435</v>
      </c>
      <c r="E18" s="189">
        <v>272.36599999999999</v>
      </c>
      <c r="F18" s="189">
        <v>319.49399999999991</v>
      </c>
      <c r="G18" s="193">
        <v>395.63766666666675</v>
      </c>
      <c r="H18" s="158">
        <v>23.832581102201257</v>
      </c>
      <c r="I18" s="158">
        <v>17.303187622537287</v>
      </c>
      <c r="J18" s="158">
        <v>6.4124364355088517</v>
      </c>
      <c r="K18" s="158">
        <v>5.3574171409714122</v>
      </c>
      <c r="L18" s="156"/>
    </row>
    <row r="19" spans="1:15" x14ac:dyDescent="0.25">
      <c r="A19" s="15"/>
      <c r="B19" s="11" t="s">
        <v>249</v>
      </c>
      <c r="C19" s="189">
        <v>278.09533333333337</v>
      </c>
      <c r="D19" s="189">
        <v>200.49300000000005</v>
      </c>
      <c r="E19" s="189">
        <v>236.26733333333328</v>
      </c>
      <c r="F19" s="189">
        <v>247.63033333333328</v>
      </c>
      <c r="G19" s="193">
        <v>228.56199999999995</v>
      </c>
      <c r="H19" s="158">
        <v>-7.7003221199341443</v>
      </c>
      <c r="I19" s="158">
        <v>4.8093825920355826</v>
      </c>
      <c r="J19" s="158">
        <v>3.704498888897771</v>
      </c>
      <c r="K19" s="158">
        <v>4.1523752947612929</v>
      </c>
      <c r="L19" s="156"/>
    </row>
    <row r="20" spans="1:15" x14ac:dyDescent="0.25">
      <c r="A20" s="15"/>
      <c r="B20" s="11" t="s">
        <v>250</v>
      </c>
      <c r="C20" s="189">
        <v>110.452</v>
      </c>
      <c r="D20" s="189">
        <v>123.40699999999998</v>
      </c>
      <c r="E20" s="189">
        <v>95.920333333333318</v>
      </c>
      <c r="F20" s="189">
        <v>91.315999999999988</v>
      </c>
      <c r="G20" s="193">
        <v>124.6703333333333</v>
      </c>
      <c r="H20" s="158">
        <v>36.526275059500321</v>
      </c>
      <c r="I20" s="158">
        <v>-4.8001640250068593</v>
      </c>
      <c r="J20" s="158">
        <v>2.0206382133156344</v>
      </c>
      <c r="K20" s="158">
        <v>1.5312272019034647</v>
      </c>
      <c r="L20" s="156"/>
    </row>
    <row r="21" spans="1:15" x14ac:dyDescent="0.25">
      <c r="A21" s="15"/>
      <c r="B21" s="11" t="s">
        <v>252</v>
      </c>
      <c r="C21" s="189">
        <v>78.492999999999995</v>
      </c>
      <c r="D21" s="189">
        <v>96.439666666666682</v>
      </c>
      <c r="E21" s="189">
        <v>86.072999999999993</v>
      </c>
      <c r="F21" s="189">
        <v>83.910999999999987</v>
      </c>
      <c r="G21" s="193">
        <v>111.52766666666663</v>
      </c>
      <c r="H21" s="158">
        <v>32.911855020994452</v>
      </c>
      <c r="I21" s="158">
        <v>-2.5118213609378159</v>
      </c>
      <c r="J21" s="158">
        <v>1.807623827443003</v>
      </c>
      <c r="K21" s="158">
        <v>1.4070568765487057</v>
      </c>
      <c r="L21" s="156"/>
    </row>
    <row r="22" spans="1:15" x14ac:dyDescent="0.25">
      <c r="A22" s="15"/>
      <c r="B22" s="11" t="s">
        <v>251</v>
      </c>
      <c r="C22" s="189">
        <v>78.92</v>
      </c>
      <c r="D22" s="189">
        <v>51.18</v>
      </c>
      <c r="E22" s="189">
        <v>64.01933333333335</v>
      </c>
      <c r="F22" s="189">
        <v>104.21333333333332</v>
      </c>
      <c r="G22" s="193">
        <v>99.590333333333305</v>
      </c>
      <c r="H22" s="158">
        <v>-4.4360926305015536</v>
      </c>
      <c r="I22" s="158">
        <v>62.784158951983194</v>
      </c>
      <c r="J22" s="158">
        <v>1.6141453048988545</v>
      </c>
      <c r="K22" s="158">
        <v>1.7474954093590727</v>
      </c>
      <c r="L22" s="156"/>
    </row>
    <row r="23" spans="1:15" x14ac:dyDescent="0.25">
      <c r="A23" s="15"/>
      <c r="B23" s="11" t="s">
        <v>256</v>
      </c>
      <c r="C23" s="189">
        <v>68.157666666666685</v>
      </c>
      <c r="D23" s="189">
        <v>70.451999999999998</v>
      </c>
      <c r="E23" s="189">
        <v>72.430000000000007</v>
      </c>
      <c r="F23" s="189">
        <v>51.527999999999992</v>
      </c>
      <c r="G23" s="193">
        <v>60.93866666666667</v>
      </c>
      <c r="H23" s="158">
        <v>18.263209646535252</v>
      </c>
      <c r="I23" s="158">
        <v>-28.858207924893019</v>
      </c>
      <c r="J23" s="158">
        <v>0.98768484243915611</v>
      </c>
      <c r="K23" s="158">
        <v>0.86404436527751682</v>
      </c>
      <c r="L23" s="156"/>
    </row>
    <row r="24" spans="1:15" x14ac:dyDescent="0.25">
      <c r="A24" s="15"/>
      <c r="B24" s="11" t="s">
        <v>254</v>
      </c>
      <c r="C24" s="189">
        <v>43.235333333333344</v>
      </c>
      <c r="D24" s="189">
        <v>39.983333333333341</v>
      </c>
      <c r="E24" s="189">
        <v>40.540333333333329</v>
      </c>
      <c r="F24" s="189">
        <v>46.951333333333316</v>
      </c>
      <c r="G24" s="193">
        <v>50.762999999999998</v>
      </c>
      <c r="H24" s="158">
        <v>8.1183352975421776</v>
      </c>
      <c r="I24" s="158">
        <v>15.813880826501968</v>
      </c>
      <c r="J24" s="158">
        <v>0.82275915111487308</v>
      </c>
      <c r="K24" s="158">
        <v>0.78730078809449455</v>
      </c>
      <c r="L24" s="156"/>
    </row>
    <row r="25" spans="1:15" x14ac:dyDescent="0.25">
      <c r="A25" s="15"/>
      <c r="B25" s="11" t="s">
        <v>260</v>
      </c>
      <c r="C25" s="189">
        <v>56.548333333333353</v>
      </c>
      <c r="D25" s="189">
        <v>50.344000000000001</v>
      </c>
      <c r="E25" s="189">
        <v>49.022333333333343</v>
      </c>
      <c r="F25" s="189">
        <v>46.830999999999989</v>
      </c>
      <c r="G25" s="193">
        <v>48.698666666666682</v>
      </c>
      <c r="H25" s="158">
        <v>3.9880990511983461</v>
      </c>
      <c r="I25" s="158">
        <v>-4.4700714640266366</v>
      </c>
      <c r="J25" s="158">
        <v>0.78930074359460312</v>
      </c>
      <c r="K25" s="158">
        <v>0.78528298537322205</v>
      </c>
      <c r="L25" s="156"/>
    </row>
    <row r="26" spans="1:15" x14ac:dyDescent="0.25">
      <c r="A26" s="15"/>
      <c r="B26" s="11" t="s">
        <v>253</v>
      </c>
      <c r="C26" s="189">
        <v>92.634333333333359</v>
      </c>
      <c r="D26" s="189">
        <v>74.276666666666657</v>
      </c>
      <c r="E26" s="189">
        <v>56.282999999999994</v>
      </c>
      <c r="F26" s="189">
        <v>55.652000000000008</v>
      </c>
      <c r="G26" s="193">
        <v>48.667333333333346</v>
      </c>
      <c r="H26" s="158">
        <v>-12.550612137329587</v>
      </c>
      <c r="I26" s="158">
        <v>-1.1211200540127364</v>
      </c>
      <c r="J26" s="158">
        <v>0.78879289758993565</v>
      </c>
      <c r="K26" s="158">
        <v>0.93319742696057251</v>
      </c>
      <c r="L26" s="156"/>
    </row>
    <row r="27" spans="1:15" x14ac:dyDescent="0.25">
      <c r="A27" s="15"/>
      <c r="B27" s="11" t="s">
        <v>265</v>
      </c>
      <c r="C27" s="189">
        <v>31.957333333333324</v>
      </c>
      <c r="D27" s="189">
        <v>41.675333333333327</v>
      </c>
      <c r="E27" s="189">
        <v>32.050666666666665</v>
      </c>
      <c r="F27" s="189">
        <v>45.807333333333347</v>
      </c>
      <c r="G27" s="193">
        <v>39.198666666666675</v>
      </c>
      <c r="H27" s="158">
        <v>-14.427093187408136</v>
      </c>
      <c r="I27" s="158">
        <v>42.921624095182679</v>
      </c>
      <c r="J27" s="158">
        <v>0.63532615707309537</v>
      </c>
      <c r="K27" s="158">
        <v>0.76811768853935058</v>
      </c>
      <c r="L27" s="156"/>
    </row>
    <row r="28" spans="1:15" x14ac:dyDescent="0.25">
      <c r="A28" s="15"/>
      <c r="B28" s="11" t="s">
        <v>263</v>
      </c>
      <c r="C28" s="189">
        <v>37.372666666666674</v>
      </c>
      <c r="D28" s="189">
        <v>43.052333333333344</v>
      </c>
      <c r="E28" s="189">
        <v>37.115333333333325</v>
      </c>
      <c r="F28" s="189">
        <v>35.602666666666657</v>
      </c>
      <c r="G28" s="193">
        <v>34.034666666666674</v>
      </c>
      <c r="H28" s="158">
        <v>-4.4041644820612236</v>
      </c>
      <c r="I28" s="158">
        <v>-4.0755842149695631</v>
      </c>
      <c r="J28" s="158">
        <v>0.55162881341024639</v>
      </c>
      <c r="K28" s="158">
        <v>0.59700131039797788</v>
      </c>
      <c r="L28" s="156"/>
    </row>
    <row r="29" spans="1:15" x14ac:dyDescent="0.25">
      <c r="A29" s="15"/>
      <c r="B29" s="11" t="s">
        <v>258</v>
      </c>
      <c r="C29" s="189">
        <v>33.195</v>
      </c>
      <c r="D29" s="189">
        <v>22.011333333333329</v>
      </c>
      <c r="E29" s="189">
        <v>30.623333333333335</v>
      </c>
      <c r="F29" s="189">
        <v>28.623000000000001</v>
      </c>
      <c r="G29" s="193">
        <v>33.796666666666653</v>
      </c>
      <c r="H29" s="158">
        <v>18.075207583644804</v>
      </c>
      <c r="I29" s="158">
        <v>-6.5320561663219756</v>
      </c>
      <c r="J29" s="158">
        <v>0.54777134482160195</v>
      </c>
      <c r="K29" s="158">
        <v>0.47996316308295234</v>
      </c>
      <c r="L29" s="156"/>
    </row>
    <row r="30" spans="1:15" x14ac:dyDescent="0.25">
      <c r="A30" s="15"/>
      <c r="B30" s="11" t="s">
        <v>261</v>
      </c>
      <c r="C30" s="189">
        <v>18.587</v>
      </c>
      <c r="D30" s="189">
        <v>23.548999999999996</v>
      </c>
      <c r="E30" s="189">
        <v>28.685999999999996</v>
      </c>
      <c r="F30" s="189">
        <v>29.565333333333324</v>
      </c>
      <c r="G30" s="193">
        <v>33.680333333333323</v>
      </c>
      <c r="H30" s="158">
        <v>13.91832777126365</v>
      </c>
      <c r="I30" s="158">
        <v>3.0653745148620404</v>
      </c>
      <c r="J30" s="158">
        <v>0.54588583146384739</v>
      </c>
      <c r="K30" s="158">
        <v>0.4957646264985679</v>
      </c>
      <c r="L30" s="156"/>
    </row>
    <row r="31" spans="1:15" x14ac:dyDescent="0.25">
      <c r="A31" s="15"/>
      <c r="B31" s="11" t="s">
        <v>255</v>
      </c>
      <c r="C31" s="189">
        <v>72.572333333333347</v>
      </c>
      <c r="D31" s="189">
        <v>48.003333333333323</v>
      </c>
      <c r="E31" s="189">
        <v>48.76366666666668</v>
      </c>
      <c r="F31" s="189">
        <v>41.727333333333341</v>
      </c>
      <c r="G31" s="193">
        <v>30.965333333333323</v>
      </c>
      <c r="H31" s="158">
        <v>-25.791247942995042</v>
      </c>
      <c r="I31" s="158">
        <v>-14.42945909181017</v>
      </c>
      <c r="J31" s="158">
        <v>0.5018815154211218</v>
      </c>
      <c r="K31" s="158">
        <v>0.69970243837764678</v>
      </c>
      <c r="L31" s="156"/>
    </row>
    <row r="32" spans="1:15" x14ac:dyDescent="0.25">
      <c r="A32" s="15"/>
      <c r="B32" s="11" t="s">
        <v>264</v>
      </c>
      <c r="C32" s="189">
        <v>30.380333333333326</v>
      </c>
      <c r="D32" s="189">
        <v>34.02000000000001</v>
      </c>
      <c r="E32" s="189">
        <v>31.222000000000001</v>
      </c>
      <c r="F32" s="189">
        <v>27.370999999999999</v>
      </c>
      <c r="G32" s="193">
        <v>28.542000000000005</v>
      </c>
      <c r="H32" s="158">
        <v>4.2782507032991468</v>
      </c>
      <c r="I32" s="158">
        <v>-12.334251489334447</v>
      </c>
      <c r="J32" s="158">
        <v>0.46260448931546028</v>
      </c>
      <c r="K32" s="158">
        <v>0.45896907161176281</v>
      </c>
      <c r="L32" s="156"/>
    </row>
    <row r="33" spans="1:14" x14ac:dyDescent="0.25">
      <c r="A33" s="15"/>
      <c r="B33" s="11" t="s">
        <v>257</v>
      </c>
      <c r="C33" s="189">
        <v>32.58400000000001</v>
      </c>
      <c r="D33" s="189">
        <v>33.074333333333335</v>
      </c>
      <c r="E33" s="189">
        <v>31.788666666666675</v>
      </c>
      <c r="F33" s="189">
        <v>30.801666666666662</v>
      </c>
      <c r="G33" s="193">
        <v>27.907333333333323</v>
      </c>
      <c r="H33" s="158">
        <v>-9.3966776689573308</v>
      </c>
      <c r="I33" s="158">
        <v>-3.1048801459640063</v>
      </c>
      <c r="J33" s="158">
        <v>0.4523179064124091</v>
      </c>
      <c r="K33" s="158">
        <v>0.51649601235230647</v>
      </c>
      <c r="L33" s="156"/>
    </row>
    <row r="34" spans="1:14" x14ac:dyDescent="0.25">
      <c r="A34" s="15"/>
      <c r="B34" s="11" t="s">
        <v>262</v>
      </c>
      <c r="C34" s="189">
        <v>59.178333333333327</v>
      </c>
      <c r="D34" s="189">
        <v>53.01333333333335</v>
      </c>
      <c r="E34" s="189">
        <v>34.203666666666678</v>
      </c>
      <c r="F34" s="189">
        <v>26.981000000000002</v>
      </c>
      <c r="G34" s="193">
        <v>27.419333333333341</v>
      </c>
      <c r="H34" s="158">
        <v>1.6246000271796346</v>
      </c>
      <c r="I34" s="158">
        <v>-21.116644414341568</v>
      </c>
      <c r="J34" s="158">
        <v>0.44440847502056774</v>
      </c>
      <c r="K34" s="158">
        <v>0.45242937858160004</v>
      </c>
      <c r="L34" s="156"/>
    </row>
    <row r="35" spans="1:14" x14ac:dyDescent="0.25">
      <c r="A35" s="15"/>
      <c r="B35" s="11" t="s">
        <v>266</v>
      </c>
      <c r="C35" s="189">
        <v>17.931666666666672</v>
      </c>
      <c r="D35" s="189">
        <v>30.745333333333335</v>
      </c>
      <c r="E35" s="189">
        <v>24.437333333333338</v>
      </c>
      <c r="F35" s="189">
        <v>32.51100000000001</v>
      </c>
      <c r="G35" s="193">
        <v>17.440000000000001</v>
      </c>
      <c r="H35" s="158">
        <v>-46.35661776014274</v>
      </c>
      <c r="I35" s="158">
        <v>33.038247490178982</v>
      </c>
      <c r="J35" s="158">
        <v>0.28266492515106251</v>
      </c>
      <c r="K35" s="158">
        <v>0.54515887206057601</v>
      </c>
      <c r="L35" s="156"/>
    </row>
    <row r="36" spans="1:14" x14ac:dyDescent="0.25">
      <c r="A36" s="15"/>
      <c r="B36" s="11" t="s">
        <v>269</v>
      </c>
      <c r="C36" s="189">
        <v>21.183333333333341</v>
      </c>
      <c r="D36" s="189">
        <v>15.707333333333333</v>
      </c>
      <c r="E36" s="189">
        <v>17.064</v>
      </c>
      <c r="F36" s="189">
        <v>19.003333333333327</v>
      </c>
      <c r="G36" s="193">
        <v>16.642666666666667</v>
      </c>
      <c r="H36" s="158">
        <v>-12.422382038238878</v>
      </c>
      <c r="I36" s="158">
        <v>11.365057040162485</v>
      </c>
      <c r="J36" s="158">
        <v>0.26974186511739773</v>
      </c>
      <c r="K36" s="158">
        <v>0.31865632448682413</v>
      </c>
      <c r="L36" s="156"/>
    </row>
    <row r="37" spans="1:14" x14ac:dyDescent="0.25">
      <c r="A37" s="15"/>
      <c r="B37" s="11" t="s">
        <v>268</v>
      </c>
      <c r="C37" s="189">
        <v>19.277000000000001</v>
      </c>
      <c r="D37" s="189">
        <v>15.409000000000001</v>
      </c>
      <c r="E37" s="189">
        <v>13.575333333333329</v>
      </c>
      <c r="F37" s="189">
        <v>13.375999999999999</v>
      </c>
      <c r="G37" s="193">
        <v>9.7906666666666649</v>
      </c>
      <c r="H37" s="158">
        <v>-26.804226475279116</v>
      </c>
      <c r="I37" s="158">
        <v>-1.4683494573490941</v>
      </c>
      <c r="J37" s="158">
        <v>0.15868566860735869</v>
      </c>
      <c r="K37" s="158">
        <v>0.22429470249091885</v>
      </c>
      <c r="L37" s="156"/>
    </row>
    <row r="38" spans="1:14" x14ac:dyDescent="0.25">
      <c r="A38" s="15"/>
      <c r="B38" s="11" t="s">
        <v>267</v>
      </c>
      <c r="C38" s="189">
        <v>10.682</v>
      </c>
      <c r="D38" s="189">
        <v>9.2279999999999998</v>
      </c>
      <c r="E38" s="189">
        <v>4.5490000000000004</v>
      </c>
      <c r="F38" s="189">
        <v>7.9506666666666659</v>
      </c>
      <c r="G38" s="193">
        <v>5.798</v>
      </c>
      <c r="H38" s="158">
        <v>-27.075297668958576</v>
      </c>
      <c r="I38" s="158">
        <v>74.778339561808423</v>
      </c>
      <c r="J38" s="158">
        <v>9.3973121331758044E-2</v>
      </c>
      <c r="K38" s="158">
        <v>0.13332030611576445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x14ac:dyDescent="0.25">
      <c r="A40" s="15"/>
      <c r="B40" s="241" t="s">
        <v>150</v>
      </c>
      <c r="C40" s="241"/>
      <c r="D40" s="241"/>
      <c r="E40" s="241"/>
      <c r="F40" s="241"/>
      <c r="G40" s="241"/>
      <c r="H40" s="236" t="s">
        <v>139</v>
      </c>
      <c r="I40" s="236"/>
      <c r="J40" s="236"/>
      <c r="K40" s="236"/>
      <c r="L40" s="156"/>
    </row>
    <row r="41" spans="1:14" ht="14.25" customHeight="1" x14ac:dyDescent="0.25">
      <c r="A41" s="15"/>
      <c r="B41" s="242" t="str">
        <f>'Subem subje Inade competencia2'!B41:G41</f>
        <v>Miles de personas,Trimestre Móvil 2016 - 2020</v>
      </c>
      <c r="C41" s="242"/>
      <c r="D41" s="242"/>
      <c r="E41" s="242"/>
      <c r="F41" s="242"/>
      <c r="G41" s="242"/>
      <c r="H41" s="236" t="s">
        <v>280</v>
      </c>
      <c r="I41" s="236"/>
      <c r="J41" s="236"/>
      <c r="K41" s="236"/>
      <c r="L41" s="156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6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6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6"/>
    </row>
    <row r="52" spans="1:14" x14ac:dyDescent="0.25">
      <c r="A52" s="15"/>
      <c r="B52" s="123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56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">
        <v>92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5"/>
      <c r="B56" s="123" t="str">
        <f>'Subem subje Inade competencia2'!B55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6"/>
    </row>
    <row r="57" spans="1:14" x14ac:dyDescent="0.25">
      <c r="A57" s="160"/>
      <c r="B57" s="153" t="s">
        <v>87</v>
      </c>
      <c r="C57" s="154"/>
      <c r="D57" s="154"/>
      <c r="E57" s="154"/>
      <c r="F57" s="154"/>
      <c r="G57" s="154"/>
      <c r="H57" s="154"/>
      <c r="I57" s="154"/>
      <c r="J57" s="154"/>
      <c r="K57" s="154"/>
      <c r="L57" s="178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6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33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2554.1246666666671</v>
      </c>
      <c r="D14" s="191">
        <v>2309.2143333333329</v>
      </c>
      <c r="E14" s="191">
        <v>2173.4753333333329</v>
      </c>
      <c r="F14" s="191">
        <v>2565.9636666666661</v>
      </c>
      <c r="G14" s="190">
        <v>2687.4496666666678</v>
      </c>
      <c r="H14" s="167">
        <v>4.734517545130279</v>
      </c>
      <c r="I14" s="167">
        <v>18.058099271427963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1180.925333333334</v>
      </c>
      <c r="D15" s="189">
        <v>1108.4383333333326</v>
      </c>
      <c r="E15" s="189">
        <v>1066.9096666666662</v>
      </c>
      <c r="F15" s="189">
        <v>1268.0083333333323</v>
      </c>
      <c r="G15" s="193">
        <v>1281.4936666666677</v>
      </c>
      <c r="H15" s="158">
        <v>1.0635051031474774</v>
      </c>
      <c r="I15" s="158">
        <v>18.84870602915769</v>
      </c>
      <c r="J15" s="158">
        <v>47.684378336884222</v>
      </c>
      <c r="K15" s="158">
        <v>49.416457052977208</v>
      </c>
      <c r="L15" s="156"/>
    </row>
    <row r="16" spans="1:15" x14ac:dyDescent="0.25">
      <c r="A16" s="15"/>
      <c r="B16" s="12" t="s">
        <v>2</v>
      </c>
      <c r="C16" s="190">
        <v>459.71133333333341</v>
      </c>
      <c r="D16" s="190">
        <v>354.58966666666674</v>
      </c>
      <c r="E16" s="190">
        <v>326.80799999999999</v>
      </c>
      <c r="F16" s="190">
        <v>457.22700000000009</v>
      </c>
      <c r="G16" s="190">
        <v>488.2916666666668</v>
      </c>
      <c r="H16" s="159">
        <v>6.7941452859666462</v>
      </c>
      <c r="I16" s="159">
        <v>39.906917823309129</v>
      </c>
      <c r="J16" s="159">
        <v>18.169332535716325</v>
      </c>
      <c r="K16" s="159">
        <v>17.81891949366392</v>
      </c>
      <c r="L16" s="156"/>
      <c r="N16" s="18" t="s">
        <v>2</v>
      </c>
      <c r="O16" s="22">
        <v>18.169332535716325</v>
      </c>
    </row>
    <row r="17" spans="1:15" x14ac:dyDescent="0.25">
      <c r="A17" s="15"/>
      <c r="B17" s="11" t="s">
        <v>247</v>
      </c>
      <c r="C17" s="189">
        <v>199.92233333333328</v>
      </c>
      <c r="D17" s="189">
        <v>191.88033333333328</v>
      </c>
      <c r="E17" s="189">
        <v>169.60333333333327</v>
      </c>
      <c r="F17" s="189">
        <v>170.55666666666673</v>
      </c>
      <c r="G17" s="193">
        <v>213.65033333333341</v>
      </c>
      <c r="H17" s="158">
        <v>25.266480348662213</v>
      </c>
      <c r="I17" s="158">
        <v>0.5620958707573287</v>
      </c>
      <c r="J17" s="158">
        <v>7.9499287366498264</v>
      </c>
      <c r="K17" s="158">
        <v>6.6468854911039958</v>
      </c>
      <c r="L17" s="156"/>
      <c r="N17" s="18" t="s">
        <v>12</v>
      </c>
      <c r="O17" s="22">
        <v>81.830667464283678</v>
      </c>
    </row>
    <row r="18" spans="1:15" x14ac:dyDescent="0.25">
      <c r="A18" s="15"/>
      <c r="B18" s="11" t="s">
        <v>248</v>
      </c>
      <c r="C18" s="189">
        <v>165.21066666666661</v>
      </c>
      <c r="D18" s="189">
        <v>146.50466666666668</v>
      </c>
      <c r="E18" s="189">
        <v>124.5396666666667</v>
      </c>
      <c r="F18" s="189">
        <v>162.18166666666662</v>
      </c>
      <c r="G18" s="193">
        <v>190.881</v>
      </c>
      <c r="H18" s="158">
        <v>17.695793811466597</v>
      </c>
      <c r="I18" s="158">
        <v>30.224908262160042</v>
      </c>
      <c r="J18" s="158">
        <v>7.1026818610804341</v>
      </c>
      <c r="K18" s="158">
        <v>6.3204973933769644</v>
      </c>
      <c r="L18" s="156"/>
    </row>
    <row r="19" spans="1:15" x14ac:dyDescent="0.25">
      <c r="A19" s="15"/>
      <c r="B19" s="11" t="s">
        <v>249</v>
      </c>
      <c r="C19" s="189">
        <v>131.624</v>
      </c>
      <c r="D19" s="189">
        <v>93.740333333333353</v>
      </c>
      <c r="E19" s="189">
        <v>120.3666666666667</v>
      </c>
      <c r="F19" s="189">
        <v>124.08733333333336</v>
      </c>
      <c r="G19" s="193">
        <v>128.946</v>
      </c>
      <c r="H19" s="158">
        <v>3.915521863633642</v>
      </c>
      <c r="I19" s="158">
        <v>3.0911104957075608</v>
      </c>
      <c r="J19" s="158">
        <v>4.7980805594002423</v>
      </c>
      <c r="K19" s="158">
        <v>4.8358959616341695</v>
      </c>
      <c r="L19" s="156"/>
    </row>
    <row r="20" spans="1:15" x14ac:dyDescent="0.25">
      <c r="A20" s="15"/>
      <c r="B20" s="11" t="s">
        <v>250</v>
      </c>
      <c r="C20" s="189">
        <v>48.033333333333317</v>
      </c>
      <c r="D20" s="189">
        <v>53.042666666666683</v>
      </c>
      <c r="E20" s="189">
        <v>42.028333333333322</v>
      </c>
      <c r="F20" s="189">
        <v>45.702666666666659</v>
      </c>
      <c r="G20" s="193">
        <v>60.440999999999981</v>
      </c>
      <c r="H20" s="158">
        <v>32.248300609738287</v>
      </c>
      <c r="I20" s="158">
        <v>8.7425149700598901</v>
      </c>
      <c r="J20" s="158">
        <v>2.2490095628457647</v>
      </c>
      <c r="K20" s="158">
        <v>1.7811112160460572</v>
      </c>
      <c r="L20" s="156"/>
    </row>
    <row r="21" spans="1:15" x14ac:dyDescent="0.25">
      <c r="A21" s="15"/>
      <c r="B21" s="11" t="s">
        <v>252</v>
      </c>
      <c r="C21" s="189">
        <v>42.341000000000001</v>
      </c>
      <c r="D21" s="189">
        <v>53.912333333333351</v>
      </c>
      <c r="E21" s="189">
        <v>56.684333333333349</v>
      </c>
      <c r="F21" s="189">
        <v>42.006333333333345</v>
      </c>
      <c r="G21" s="193">
        <v>49.793666666666681</v>
      </c>
      <c r="H21" s="158">
        <v>18.538474357041391</v>
      </c>
      <c r="I21" s="158">
        <v>-25.894280018582439</v>
      </c>
      <c r="J21" s="158">
        <v>1.8528222978191591</v>
      </c>
      <c r="K21" s="158">
        <v>1.6370587736303368</v>
      </c>
      <c r="L21" s="156"/>
    </row>
    <row r="22" spans="1:15" x14ac:dyDescent="0.25">
      <c r="A22" s="15"/>
      <c r="B22" s="11" t="s">
        <v>253</v>
      </c>
      <c r="C22" s="189">
        <v>42.392666666666656</v>
      </c>
      <c r="D22" s="189">
        <v>32.084666666666664</v>
      </c>
      <c r="E22" s="189">
        <v>26.891333333333339</v>
      </c>
      <c r="F22" s="189">
        <v>31.523</v>
      </c>
      <c r="G22" s="193">
        <v>26.378333333333341</v>
      </c>
      <c r="H22" s="158">
        <v>-16.320358679905656</v>
      </c>
      <c r="I22" s="158">
        <v>17.223640826040576</v>
      </c>
      <c r="J22" s="158">
        <v>0.98153776275375815</v>
      </c>
      <c r="K22" s="158">
        <v>1.2285053139879483</v>
      </c>
      <c r="L22" s="156"/>
    </row>
    <row r="23" spans="1:15" x14ac:dyDescent="0.25">
      <c r="A23" s="15"/>
      <c r="B23" s="11" t="s">
        <v>260</v>
      </c>
      <c r="C23" s="189">
        <v>26.771333333333327</v>
      </c>
      <c r="D23" s="189">
        <v>24.43066666666666</v>
      </c>
      <c r="E23" s="189">
        <v>23.290000000000003</v>
      </c>
      <c r="F23" s="189">
        <v>20.388000000000002</v>
      </c>
      <c r="G23" s="193">
        <v>25.71266666666666</v>
      </c>
      <c r="H23" s="158">
        <v>26.116669936563941</v>
      </c>
      <c r="I23" s="158">
        <v>-12.460283383426363</v>
      </c>
      <c r="J23" s="158">
        <v>0.95676830660642376</v>
      </c>
      <c r="K23" s="158">
        <v>0.79455528793535812</v>
      </c>
      <c r="L23" s="156"/>
    </row>
    <row r="24" spans="1:15" x14ac:dyDescent="0.25">
      <c r="A24" s="15"/>
      <c r="B24" s="11" t="s">
        <v>251</v>
      </c>
      <c r="C24" s="189">
        <v>33.774999999999999</v>
      </c>
      <c r="D24" s="189">
        <v>15.794333333333338</v>
      </c>
      <c r="E24" s="189">
        <v>24.062333333333338</v>
      </c>
      <c r="F24" s="189">
        <v>35.854333333333344</v>
      </c>
      <c r="G24" s="193">
        <v>24.181999999999999</v>
      </c>
      <c r="H24" s="158">
        <v>-32.554874817548807</v>
      </c>
      <c r="I24" s="158">
        <v>49.006053721584223</v>
      </c>
      <c r="J24" s="158">
        <v>0.89981220113393712</v>
      </c>
      <c r="K24" s="158">
        <v>1.397304794261182</v>
      </c>
      <c r="L24" s="156"/>
    </row>
    <row r="25" spans="1:15" x14ac:dyDescent="0.25">
      <c r="A25" s="15"/>
      <c r="B25" s="11" t="s">
        <v>254</v>
      </c>
      <c r="C25" s="189">
        <v>19.547333333333327</v>
      </c>
      <c r="D25" s="189">
        <v>21.841333333333338</v>
      </c>
      <c r="E25" s="189">
        <v>20.924666666666671</v>
      </c>
      <c r="F25" s="189">
        <v>25.084999999999997</v>
      </c>
      <c r="G25" s="193">
        <v>23.260333333333339</v>
      </c>
      <c r="H25" s="158">
        <v>-7.2739352866918789</v>
      </c>
      <c r="I25" s="158">
        <v>19.882435403192368</v>
      </c>
      <c r="J25" s="158">
        <v>0.86551698518632703</v>
      </c>
      <c r="K25" s="158">
        <v>0.97760542465462308</v>
      </c>
      <c r="L25" s="156"/>
    </row>
    <row r="26" spans="1:15" x14ac:dyDescent="0.25">
      <c r="A26" s="15"/>
      <c r="B26" s="11" t="s">
        <v>256</v>
      </c>
      <c r="C26" s="189">
        <v>37.219666666666654</v>
      </c>
      <c r="D26" s="189">
        <v>37.187999999999995</v>
      </c>
      <c r="E26" s="189">
        <v>28.152999999999999</v>
      </c>
      <c r="F26" s="189">
        <v>19.081999999999997</v>
      </c>
      <c r="G26" s="193">
        <v>21.821333333333328</v>
      </c>
      <c r="H26" s="158">
        <v>14.355588163365107</v>
      </c>
      <c r="I26" s="158">
        <v>-32.220367278798001</v>
      </c>
      <c r="J26" s="158">
        <v>0.81197179630899086</v>
      </c>
      <c r="K26" s="158">
        <v>0.74365823054652247</v>
      </c>
      <c r="L26" s="156"/>
    </row>
    <row r="27" spans="1:15" x14ac:dyDescent="0.25">
      <c r="A27" s="15"/>
      <c r="B27" s="11" t="s">
        <v>255</v>
      </c>
      <c r="C27" s="189">
        <v>38.886666666666656</v>
      </c>
      <c r="D27" s="189">
        <v>27.316666666666677</v>
      </c>
      <c r="E27" s="189">
        <v>20.312000000000001</v>
      </c>
      <c r="F27" s="189">
        <v>24.20066666666666</v>
      </c>
      <c r="G27" s="193">
        <v>20.421666666666663</v>
      </c>
      <c r="H27" s="158">
        <v>-15.615272306548022</v>
      </c>
      <c r="I27" s="158">
        <v>19.144676381777572</v>
      </c>
      <c r="J27" s="158">
        <v>0.75989020073430169</v>
      </c>
      <c r="K27" s="158">
        <v>0.94314143964885966</v>
      </c>
      <c r="L27" s="156"/>
    </row>
    <row r="28" spans="1:15" x14ac:dyDescent="0.25">
      <c r="A28" s="15"/>
      <c r="B28" s="11" t="s">
        <v>265</v>
      </c>
      <c r="C28" s="189">
        <v>14.831</v>
      </c>
      <c r="D28" s="189">
        <v>21.010666666666658</v>
      </c>
      <c r="E28" s="189">
        <v>11.62333333333333</v>
      </c>
      <c r="F28" s="189">
        <v>17.854333333333329</v>
      </c>
      <c r="G28" s="193">
        <v>18.469000000000001</v>
      </c>
      <c r="H28" s="158">
        <v>3.4426749808636803</v>
      </c>
      <c r="I28" s="158">
        <v>53.607685689704645</v>
      </c>
      <c r="J28" s="158">
        <v>0.68723147559104647</v>
      </c>
      <c r="K28" s="158">
        <v>0.6958139573553328</v>
      </c>
      <c r="L28" s="156"/>
    </row>
    <row r="29" spans="1:15" x14ac:dyDescent="0.25">
      <c r="A29" s="15"/>
      <c r="B29" s="11" t="s">
        <v>258</v>
      </c>
      <c r="C29" s="189">
        <v>8.289666666666669</v>
      </c>
      <c r="D29" s="189">
        <v>9.9053333333333313</v>
      </c>
      <c r="E29" s="189">
        <v>11.821</v>
      </c>
      <c r="F29" s="189">
        <v>15.601000000000001</v>
      </c>
      <c r="G29" s="193">
        <v>18.116000000000003</v>
      </c>
      <c r="H29" s="158">
        <v>16.120761489648118</v>
      </c>
      <c r="I29" s="158">
        <v>31.976990102360215</v>
      </c>
      <c r="J29" s="158">
        <v>0.67409634586644651</v>
      </c>
      <c r="K29" s="158">
        <v>0.60799769703156381</v>
      </c>
      <c r="L29" s="156"/>
    </row>
    <row r="30" spans="1:15" x14ac:dyDescent="0.25">
      <c r="A30" s="15"/>
      <c r="B30" s="11" t="s">
        <v>264</v>
      </c>
      <c r="C30" s="189">
        <v>14.000333333333337</v>
      </c>
      <c r="D30" s="189">
        <v>16.302333333333337</v>
      </c>
      <c r="E30" s="189">
        <v>17.681000000000001</v>
      </c>
      <c r="F30" s="189">
        <v>18.269333333333336</v>
      </c>
      <c r="G30" s="193">
        <v>17.995666666666672</v>
      </c>
      <c r="H30" s="158">
        <v>-1.497956502700315</v>
      </c>
      <c r="I30" s="158">
        <v>3.3274890183436101</v>
      </c>
      <c r="J30" s="158">
        <v>0.66961874262699361</v>
      </c>
      <c r="K30" s="158">
        <v>0.71198721831732903</v>
      </c>
      <c r="L30" s="156"/>
    </row>
    <row r="31" spans="1:15" x14ac:dyDescent="0.25">
      <c r="A31" s="15"/>
      <c r="B31" s="11" t="s">
        <v>261</v>
      </c>
      <c r="C31" s="189">
        <v>8.7763333333333353</v>
      </c>
      <c r="D31" s="189">
        <v>13.744999999999999</v>
      </c>
      <c r="E31" s="189">
        <v>14.086333333333338</v>
      </c>
      <c r="F31" s="189">
        <v>15.634666666666668</v>
      </c>
      <c r="G31" s="193">
        <v>16.025333333333332</v>
      </c>
      <c r="H31" s="158">
        <v>2.4987207914036969</v>
      </c>
      <c r="I31" s="158">
        <v>10.991741404197896</v>
      </c>
      <c r="J31" s="158">
        <v>0.59630264083085438</v>
      </c>
      <c r="K31" s="158">
        <v>0.60930974470799881</v>
      </c>
      <c r="L31" s="156"/>
    </row>
    <row r="32" spans="1:15" x14ac:dyDescent="0.25">
      <c r="A32" s="15"/>
      <c r="B32" s="11" t="s">
        <v>262</v>
      </c>
      <c r="C32" s="189">
        <v>27.94433333333334</v>
      </c>
      <c r="D32" s="189">
        <v>23.991000000000003</v>
      </c>
      <c r="E32" s="189">
        <v>17.459333333333337</v>
      </c>
      <c r="F32" s="189">
        <v>18.408333333333335</v>
      </c>
      <c r="G32" s="193">
        <v>15.750999999999999</v>
      </c>
      <c r="H32" s="158">
        <v>-14.435491172476244</v>
      </c>
      <c r="I32" s="158">
        <v>5.4354881820611656</v>
      </c>
      <c r="J32" s="158">
        <v>0.58609469771154754</v>
      </c>
      <c r="K32" s="158">
        <v>0.71740428644676857</v>
      </c>
      <c r="L32" s="156"/>
    </row>
    <row r="33" spans="1:14" x14ac:dyDescent="0.25">
      <c r="A33" s="15"/>
      <c r="B33" s="11" t="s">
        <v>263</v>
      </c>
      <c r="C33" s="189">
        <v>18.129999999999995</v>
      </c>
      <c r="D33" s="189">
        <v>21.082666666666672</v>
      </c>
      <c r="E33" s="189">
        <v>15.985666666666669</v>
      </c>
      <c r="F33" s="189">
        <v>15.092000000000004</v>
      </c>
      <c r="G33" s="193">
        <v>13.339666666666663</v>
      </c>
      <c r="H33" s="158">
        <v>-11.611008039579518</v>
      </c>
      <c r="I33" s="158">
        <v>-5.5904247555101261</v>
      </c>
      <c r="J33" s="158">
        <v>0.49636898625946324</v>
      </c>
      <c r="K33" s="158">
        <v>0.588161095032393</v>
      </c>
      <c r="L33" s="156"/>
    </row>
    <row r="34" spans="1:14" x14ac:dyDescent="0.25">
      <c r="A34" s="15"/>
      <c r="B34" s="11" t="s">
        <v>257</v>
      </c>
      <c r="C34" s="189">
        <v>12.008000000000003</v>
      </c>
      <c r="D34" s="189">
        <v>12.276000000000002</v>
      </c>
      <c r="E34" s="189">
        <v>11.06966666666667</v>
      </c>
      <c r="F34" s="189">
        <v>11.321666666666671</v>
      </c>
      <c r="G34" s="193">
        <v>10.273000000000001</v>
      </c>
      <c r="H34" s="158">
        <v>-9.2624760783159292</v>
      </c>
      <c r="I34" s="158">
        <v>2.2764913125959962</v>
      </c>
      <c r="J34" s="158">
        <v>0.38225832198531706</v>
      </c>
      <c r="K34" s="158">
        <v>0.4412247458427252</v>
      </c>
      <c r="L34" s="156"/>
    </row>
    <row r="35" spans="1:14" x14ac:dyDescent="0.25">
      <c r="A35" s="15"/>
      <c r="B35" s="11" t="s">
        <v>266</v>
      </c>
      <c r="C35" s="189">
        <v>8.6319999999999997</v>
      </c>
      <c r="D35" s="189">
        <v>14.487</v>
      </c>
      <c r="E35" s="189">
        <v>9.6873333333333367</v>
      </c>
      <c r="F35" s="189">
        <v>13.816333333333338</v>
      </c>
      <c r="G35" s="193">
        <v>8.613999999999999</v>
      </c>
      <c r="H35" s="158">
        <v>-37.653501893893726</v>
      </c>
      <c r="I35" s="158">
        <v>42.622668777097239</v>
      </c>
      <c r="J35" s="158">
        <v>0.32052693327961845</v>
      </c>
      <c r="K35" s="158">
        <v>0.5384461796094544</v>
      </c>
      <c r="L35" s="156"/>
    </row>
    <row r="36" spans="1:14" x14ac:dyDescent="0.25">
      <c r="A36" s="15"/>
      <c r="B36" s="11" t="s">
        <v>269</v>
      </c>
      <c r="C36" s="189">
        <v>6.2969999999999997</v>
      </c>
      <c r="D36" s="189">
        <v>6.827</v>
      </c>
      <c r="E36" s="189">
        <v>6.5043333333333324</v>
      </c>
      <c r="F36" s="189">
        <v>6.8480000000000016</v>
      </c>
      <c r="G36" s="193">
        <v>7.5980000000000016</v>
      </c>
      <c r="H36" s="158">
        <v>10.952102803738306</v>
      </c>
      <c r="I36" s="158">
        <v>5.2836570491467727</v>
      </c>
      <c r="J36" s="158">
        <v>0.28272157407227094</v>
      </c>
      <c r="K36" s="158">
        <v>0.26687829172951411</v>
      </c>
      <c r="L36" s="156"/>
    </row>
    <row r="37" spans="1:14" x14ac:dyDescent="0.25">
      <c r="A37" s="15"/>
      <c r="B37" s="11" t="s">
        <v>268</v>
      </c>
      <c r="C37" s="189">
        <v>6.6446666666666649</v>
      </c>
      <c r="D37" s="189">
        <v>6.4466666666666672</v>
      </c>
      <c r="E37" s="189">
        <v>5.5590000000000011</v>
      </c>
      <c r="F37" s="189">
        <v>5.6573333333333355</v>
      </c>
      <c r="G37" s="193">
        <v>4.3550000000000004</v>
      </c>
      <c r="H37" s="158">
        <v>-23.020268677822319</v>
      </c>
      <c r="I37" s="158">
        <v>1.7689032799664384</v>
      </c>
      <c r="J37" s="158">
        <v>0.16204954660236112</v>
      </c>
      <c r="K37" s="158">
        <v>0.22047597192529758</v>
      </c>
      <c r="L37" s="156"/>
    </row>
    <row r="38" spans="1:14" x14ac:dyDescent="0.25">
      <c r="A38" s="15"/>
      <c r="B38" s="11" t="s">
        <v>267</v>
      </c>
      <c r="C38" s="189">
        <v>2.2106666666666661</v>
      </c>
      <c r="D38" s="189">
        <v>2.376666666666666</v>
      </c>
      <c r="E38" s="189">
        <v>1.425</v>
      </c>
      <c r="F38" s="189">
        <v>1.5576666666666668</v>
      </c>
      <c r="G38" s="193">
        <v>1.6393333333333329</v>
      </c>
      <c r="H38" s="158">
        <v>5.2428846565375276</v>
      </c>
      <c r="I38" s="158">
        <v>9.3099415204678451</v>
      </c>
      <c r="J38" s="158">
        <v>6.0999592054375176E-2</v>
      </c>
      <c r="K38" s="158">
        <v>6.0704938534463543E-2</v>
      </c>
      <c r="L38" s="156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6"/>
    </row>
    <row r="40" spans="1:14" ht="14.25" customHeight="1" x14ac:dyDescent="0.25">
      <c r="A40" s="15"/>
      <c r="B40" s="236" t="s">
        <v>149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'Subem subje Inadecuado ingreso2'!B41:G41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 subje Inadecuado ingreso2'!B56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6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53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942.00300000000004</v>
      </c>
      <c r="D14" s="191">
        <v>871.82166666666683</v>
      </c>
      <c r="E14" s="191">
        <v>737.07799999999997</v>
      </c>
      <c r="F14" s="191">
        <v>934.96566666666638</v>
      </c>
      <c r="G14" s="190">
        <v>963.80966666666643</v>
      </c>
      <c r="H14" s="167">
        <v>3.0850330689504935</v>
      </c>
      <c r="I14" s="167">
        <v>26.847588269717228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433.83666666666676</v>
      </c>
      <c r="D15" s="189">
        <v>453.62700000000012</v>
      </c>
      <c r="E15" s="189">
        <v>390.91500000000008</v>
      </c>
      <c r="F15" s="189">
        <v>501.16933333333293</v>
      </c>
      <c r="G15" s="193">
        <v>477.74166666666628</v>
      </c>
      <c r="H15" s="158">
        <v>-4.6746009997951425</v>
      </c>
      <c r="I15" s="158">
        <v>28.204170557111595</v>
      </c>
      <c r="J15" s="158">
        <v>49.568050953352106</v>
      </c>
      <c r="K15" s="158">
        <v>53.602966526043531</v>
      </c>
      <c r="L15" s="156"/>
    </row>
    <row r="16" spans="1:15" x14ac:dyDescent="0.25">
      <c r="A16" s="15"/>
      <c r="B16" s="12" t="s">
        <v>2</v>
      </c>
      <c r="C16" s="190">
        <v>189.20633333333328</v>
      </c>
      <c r="D16" s="190">
        <v>127.26199999999999</v>
      </c>
      <c r="E16" s="190">
        <v>106.717</v>
      </c>
      <c r="F16" s="190">
        <v>156.10066666666668</v>
      </c>
      <c r="G16" s="190">
        <v>164.18633333333338</v>
      </c>
      <c r="H16" s="159">
        <v>5.1797771523504288</v>
      </c>
      <c r="I16" s="159">
        <v>46.275351318596549</v>
      </c>
      <c r="J16" s="159">
        <v>17.035140755660962</v>
      </c>
      <c r="K16" s="159">
        <v>16.695871541807065</v>
      </c>
      <c r="L16" s="156"/>
      <c r="N16" s="18" t="s">
        <v>2</v>
      </c>
      <c r="O16" s="22">
        <v>17.035140755660962</v>
      </c>
    </row>
    <row r="17" spans="1:15" x14ac:dyDescent="0.25">
      <c r="A17" s="15"/>
      <c r="B17" s="11" t="s">
        <v>248</v>
      </c>
      <c r="C17" s="189">
        <v>73.809666666666686</v>
      </c>
      <c r="D17" s="189">
        <v>61.760999999999981</v>
      </c>
      <c r="E17" s="189">
        <v>44.91333333333332</v>
      </c>
      <c r="F17" s="189">
        <v>59.69466666666667</v>
      </c>
      <c r="G17" s="193">
        <v>93.048666666666691</v>
      </c>
      <c r="H17" s="158">
        <v>55.874338299345581</v>
      </c>
      <c r="I17" s="158">
        <v>32.910791153332397</v>
      </c>
      <c r="J17" s="158">
        <v>9.6542574623136215</v>
      </c>
      <c r="K17" s="158">
        <v>6.3846907747414638</v>
      </c>
      <c r="L17" s="156"/>
      <c r="N17" s="18" t="s">
        <v>12</v>
      </c>
      <c r="O17" s="22">
        <v>82.964859244339038</v>
      </c>
    </row>
    <row r="18" spans="1:15" x14ac:dyDescent="0.25">
      <c r="A18" s="15"/>
      <c r="B18" s="11" t="s">
        <v>247</v>
      </c>
      <c r="C18" s="189">
        <v>74.590999999999994</v>
      </c>
      <c r="D18" s="189">
        <v>79.738333333333316</v>
      </c>
      <c r="E18" s="189">
        <v>64.962666666666649</v>
      </c>
      <c r="F18" s="189">
        <v>68.673000000000002</v>
      </c>
      <c r="G18" s="193">
        <v>81.469666666666683</v>
      </c>
      <c r="H18" s="158">
        <v>18.63420364141173</v>
      </c>
      <c r="I18" s="158">
        <v>5.7114855711998924</v>
      </c>
      <c r="J18" s="158">
        <v>8.4528791818854998</v>
      </c>
      <c r="K18" s="158">
        <v>7.3449755909040526</v>
      </c>
      <c r="L18" s="156"/>
    </row>
    <row r="19" spans="1:15" x14ac:dyDescent="0.25">
      <c r="A19" s="15"/>
      <c r="B19" s="11" t="s">
        <v>249</v>
      </c>
      <c r="C19" s="189">
        <v>31.804666666666677</v>
      </c>
      <c r="D19" s="189">
        <v>24.146666666666661</v>
      </c>
      <c r="E19" s="189">
        <v>27.612000000000005</v>
      </c>
      <c r="F19" s="189">
        <v>39.510333333333342</v>
      </c>
      <c r="G19" s="193">
        <v>37.63366666666667</v>
      </c>
      <c r="H19" s="158">
        <v>-4.7498122853937064</v>
      </c>
      <c r="I19" s="158">
        <v>43.091168091168086</v>
      </c>
      <c r="J19" s="158">
        <v>3.9046782749982807</v>
      </c>
      <c r="K19" s="158">
        <v>4.2258592739769076</v>
      </c>
      <c r="L19" s="156"/>
    </row>
    <row r="20" spans="1:15" x14ac:dyDescent="0.25">
      <c r="A20" s="15"/>
      <c r="B20" s="11" t="s">
        <v>250</v>
      </c>
      <c r="C20" s="189">
        <v>16.056000000000001</v>
      </c>
      <c r="D20" s="189">
        <v>18.288</v>
      </c>
      <c r="E20" s="189">
        <v>11.515000000000001</v>
      </c>
      <c r="F20" s="189">
        <v>15.015666666666663</v>
      </c>
      <c r="G20" s="193">
        <v>19.603666666666665</v>
      </c>
      <c r="H20" s="158">
        <v>30.554753923679744</v>
      </c>
      <c r="I20" s="158">
        <v>30.400926327977949</v>
      </c>
      <c r="J20" s="158">
        <v>2.0339769712484732</v>
      </c>
      <c r="K20" s="158">
        <v>1.6060126272016406</v>
      </c>
      <c r="L20" s="156"/>
    </row>
    <row r="21" spans="1:15" x14ac:dyDescent="0.25">
      <c r="A21" s="15"/>
      <c r="B21" s="11" t="s">
        <v>252</v>
      </c>
      <c r="C21" s="189">
        <v>16.546666666666667</v>
      </c>
      <c r="D21" s="189">
        <v>18.091666666666665</v>
      </c>
      <c r="E21" s="189">
        <v>18.13933333333333</v>
      </c>
      <c r="F21" s="189">
        <v>9.2039999999999988</v>
      </c>
      <c r="G21" s="193">
        <v>12.690666666666663</v>
      </c>
      <c r="H21" s="158">
        <v>37.8820802549616</v>
      </c>
      <c r="I21" s="158">
        <v>-49.259436215957955</v>
      </c>
      <c r="J21" s="158">
        <v>1.3167191724230476</v>
      </c>
      <c r="K21" s="158">
        <v>0.98442117482388858</v>
      </c>
      <c r="L21" s="156"/>
    </row>
    <row r="22" spans="1:15" x14ac:dyDescent="0.25">
      <c r="A22" s="15"/>
      <c r="B22" s="11" t="s">
        <v>253</v>
      </c>
      <c r="C22" s="189">
        <v>19.496666666666673</v>
      </c>
      <c r="D22" s="189">
        <v>12.194333333333336</v>
      </c>
      <c r="E22" s="189">
        <v>10.959333333333335</v>
      </c>
      <c r="F22" s="189">
        <v>12.339999999999998</v>
      </c>
      <c r="G22" s="193">
        <v>9.4733333333333363</v>
      </c>
      <c r="H22" s="158">
        <v>-23.230686115613143</v>
      </c>
      <c r="I22" s="158">
        <v>12.598089908145237</v>
      </c>
      <c r="J22" s="158">
        <v>0.9829049926524227</v>
      </c>
      <c r="K22" s="158">
        <v>1.319834560769968</v>
      </c>
      <c r="L22" s="156"/>
    </row>
    <row r="23" spans="1:15" x14ac:dyDescent="0.25">
      <c r="A23" s="15"/>
      <c r="B23" s="11" t="s">
        <v>256</v>
      </c>
      <c r="C23" s="189">
        <v>15.012666666666663</v>
      </c>
      <c r="D23" s="189">
        <v>12.899333333333336</v>
      </c>
      <c r="E23" s="189">
        <v>10.339333333333336</v>
      </c>
      <c r="F23" s="189">
        <v>5.3129999999999997</v>
      </c>
      <c r="G23" s="193">
        <v>6.8409999999999984</v>
      </c>
      <c r="H23" s="158">
        <v>28.759646150950481</v>
      </c>
      <c r="I23" s="158">
        <v>-48.613708169450007</v>
      </c>
      <c r="J23" s="158">
        <v>0.70978744420146578</v>
      </c>
      <c r="K23" s="158">
        <v>0.56825616056489792</v>
      </c>
      <c r="L23" s="156"/>
    </row>
    <row r="24" spans="1:15" x14ac:dyDescent="0.25">
      <c r="A24" s="15"/>
      <c r="B24" s="11" t="s">
        <v>254</v>
      </c>
      <c r="C24" s="189">
        <v>3.1226666666666678</v>
      </c>
      <c r="D24" s="189">
        <v>4.8923333333333341</v>
      </c>
      <c r="E24" s="189">
        <v>6.0426666666666646</v>
      </c>
      <c r="F24" s="189">
        <v>7.6663333333333314</v>
      </c>
      <c r="G24" s="193">
        <v>6.8316666666666652</v>
      </c>
      <c r="H24" s="158">
        <v>-10.887429888256007</v>
      </c>
      <c r="I24" s="158">
        <v>26.870035304501339</v>
      </c>
      <c r="J24" s="158">
        <v>0.70881906489836</v>
      </c>
      <c r="K24" s="158">
        <v>0.81995880775657726</v>
      </c>
      <c r="L24" s="156"/>
    </row>
    <row r="25" spans="1:15" x14ac:dyDescent="0.25">
      <c r="A25" s="15"/>
      <c r="B25" s="11" t="s">
        <v>255</v>
      </c>
      <c r="C25" s="189">
        <v>14.842666666666668</v>
      </c>
      <c r="D25" s="189">
        <v>7.8083333333333345</v>
      </c>
      <c r="E25" s="189">
        <v>7.1263333333333314</v>
      </c>
      <c r="F25" s="189">
        <v>8.9386666666666681</v>
      </c>
      <c r="G25" s="193">
        <v>6.5963333333333312</v>
      </c>
      <c r="H25" s="158">
        <v>-26.204504773269722</v>
      </c>
      <c r="I25" s="158">
        <v>25.431498199167457</v>
      </c>
      <c r="J25" s="158">
        <v>0.68440207247004847</v>
      </c>
      <c r="K25" s="158">
        <v>0.95604223613202244</v>
      </c>
      <c r="L25" s="156"/>
    </row>
    <row r="26" spans="1:15" x14ac:dyDescent="0.25">
      <c r="A26" s="15"/>
      <c r="B26" s="11" t="s">
        <v>265</v>
      </c>
      <c r="C26" s="189">
        <v>3.9120000000000008</v>
      </c>
      <c r="D26" s="189">
        <v>5.3810000000000002</v>
      </c>
      <c r="E26" s="189">
        <v>3.3356666666666674</v>
      </c>
      <c r="F26" s="189">
        <v>4.8296666666666681</v>
      </c>
      <c r="G26" s="193">
        <v>5.6783333333333355</v>
      </c>
      <c r="H26" s="158">
        <v>17.571951135344065</v>
      </c>
      <c r="I26" s="158">
        <v>44.788647946437507</v>
      </c>
      <c r="J26" s="158">
        <v>0.58915505101456789</v>
      </c>
      <c r="K26" s="158">
        <v>0.51656085767142279</v>
      </c>
      <c r="L26" s="156"/>
    </row>
    <row r="27" spans="1:15" x14ac:dyDescent="0.25">
      <c r="A27" s="15"/>
      <c r="B27" s="11" t="s">
        <v>262</v>
      </c>
      <c r="C27" s="189">
        <v>11.33266666666667</v>
      </c>
      <c r="D27" s="189">
        <v>8.9833333333333361</v>
      </c>
      <c r="E27" s="189">
        <v>3.6760000000000002</v>
      </c>
      <c r="F27" s="189">
        <v>4.5123333333333342</v>
      </c>
      <c r="G27" s="193">
        <v>5.6633333333333349</v>
      </c>
      <c r="H27" s="158">
        <v>25.507867326586407</v>
      </c>
      <c r="I27" s="158">
        <v>22.751178817555328</v>
      </c>
      <c r="J27" s="158">
        <v>0.58759872713457639</v>
      </c>
      <c r="K27" s="158">
        <v>0.48262021742687905</v>
      </c>
      <c r="L27" s="156"/>
    </row>
    <row r="28" spans="1:15" x14ac:dyDescent="0.25">
      <c r="A28" s="15"/>
      <c r="B28" s="11" t="s">
        <v>261</v>
      </c>
      <c r="C28" s="189">
        <v>1.2089999999999999</v>
      </c>
      <c r="D28" s="189">
        <v>5.3013333333333321</v>
      </c>
      <c r="E28" s="189">
        <v>2.7073333333333323</v>
      </c>
      <c r="F28" s="189">
        <v>4.5743333333333318</v>
      </c>
      <c r="G28" s="193">
        <v>5.5926666666666645</v>
      </c>
      <c r="H28" s="158">
        <v>22.261896086861466</v>
      </c>
      <c r="I28" s="158">
        <v>68.960847081999518</v>
      </c>
      <c r="J28" s="158">
        <v>0.58026671241106031</v>
      </c>
      <c r="K28" s="158">
        <v>0.48925147697045557</v>
      </c>
      <c r="L28" s="156"/>
    </row>
    <row r="29" spans="1:15" x14ac:dyDescent="0.25">
      <c r="A29" s="15"/>
      <c r="B29" s="11" t="s">
        <v>251</v>
      </c>
      <c r="C29" s="189">
        <v>10.280333333333331</v>
      </c>
      <c r="D29" s="189">
        <v>3.6366666666666672</v>
      </c>
      <c r="E29" s="189">
        <v>5.7090000000000005</v>
      </c>
      <c r="F29" s="189">
        <v>7.852666666666666</v>
      </c>
      <c r="G29" s="193">
        <v>5.4249999999999998</v>
      </c>
      <c r="H29" s="158">
        <v>-30.915188046523468</v>
      </c>
      <c r="I29" s="158">
        <v>37.548899398610345</v>
      </c>
      <c r="J29" s="158">
        <v>0.56287046993026646</v>
      </c>
      <c r="K29" s="158">
        <v>0.83988823832033788</v>
      </c>
      <c r="L29" s="156"/>
    </row>
    <row r="30" spans="1:15" x14ac:dyDescent="0.25">
      <c r="A30" s="15"/>
      <c r="B30" s="11" t="s">
        <v>258</v>
      </c>
      <c r="C30" s="189">
        <v>0.8413333333333336</v>
      </c>
      <c r="D30" s="189">
        <v>1.641</v>
      </c>
      <c r="E30" s="189">
        <v>1.917</v>
      </c>
      <c r="F30" s="189">
        <v>6.133</v>
      </c>
      <c r="G30" s="193">
        <v>5.056</v>
      </c>
      <c r="H30" s="158">
        <v>-17.560736996575898</v>
      </c>
      <c r="I30" s="158">
        <v>219.92696922274385</v>
      </c>
      <c r="J30" s="158">
        <v>0.52458490248247502</v>
      </c>
      <c r="K30" s="158">
        <v>0.65595991581865598</v>
      </c>
      <c r="L30" s="156"/>
    </row>
    <row r="31" spans="1:15" x14ac:dyDescent="0.25">
      <c r="A31" s="15"/>
      <c r="B31" s="11" t="s">
        <v>260</v>
      </c>
      <c r="C31" s="189">
        <v>5.2489999999999997</v>
      </c>
      <c r="D31" s="189">
        <v>3.761000000000001</v>
      </c>
      <c r="E31" s="189">
        <v>2.6373333333333342</v>
      </c>
      <c r="F31" s="189">
        <v>2.8130000000000002</v>
      </c>
      <c r="G31" s="193">
        <v>4.4493333333333318</v>
      </c>
      <c r="H31" s="158">
        <v>58.170399336414214</v>
      </c>
      <c r="I31" s="158">
        <v>6.6607684529827793</v>
      </c>
      <c r="J31" s="158">
        <v>0.46164024778059565</v>
      </c>
      <c r="K31" s="158">
        <v>0.30086666284002594</v>
      </c>
      <c r="L31" s="156"/>
    </row>
    <row r="32" spans="1:15" x14ac:dyDescent="0.25">
      <c r="A32" s="15"/>
      <c r="B32" s="11" t="s">
        <v>263</v>
      </c>
      <c r="C32" s="189">
        <v>7.1093333333333355</v>
      </c>
      <c r="D32" s="189">
        <v>7.8120000000000003</v>
      </c>
      <c r="E32" s="189">
        <v>6.3913333333333329</v>
      </c>
      <c r="F32" s="189">
        <v>6.3960000000000017</v>
      </c>
      <c r="G32" s="193">
        <v>3.7286666666666672</v>
      </c>
      <c r="H32" s="158">
        <v>-41.703147800708784</v>
      </c>
      <c r="I32" s="158">
        <v>7.301554187966186E-2</v>
      </c>
      <c r="J32" s="158">
        <v>0.38686753159078108</v>
      </c>
      <c r="K32" s="158">
        <v>0.6840892909793127</v>
      </c>
      <c r="L32" s="156"/>
    </row>
    <row r="33" spans="1:15" x14ac:dyDescent="0.25">
      <c r="A33" s="15"/>
      <c r="B33" s="11" t="s">
        <v>257</v>
      </c>
      <c r="C33" s="189">
        <v>3.8883333333333345</v>
      </c>
      <c r="D33" s="189">
        <v>3.4940000000000002</v>
      </c>
      <c r="E33" s="189">
        <v>3.2340000000000009</v>
      </c>
      <c r="F33" s="189">
        <v>3.266999999999999</v>
      </c>
      <c r="G33" s="193">
        <v>3.2990000000000008</v>
      </c>
      <c r="H33" s="158">
        <v>0.97949188858286185</v>
      </c>
      <c r="I33" s="158">
        <v>1.0204081632652517</v>
      </c>
      <c r="J33" s="158">
        <v>0.34228749867280178</v>
      </c>
      <c r="K33" s="158">
        <v>0.34942459562686257</v>
      </c>
      <c r="L33" s="156"/>
    </row>
    <row r="34" spans="1:15" x14ac:dyDescent="0.25">
      <c r="A34" s="15"/>
      <c r="B34" s="11" t="s">
        <v>269</v>
      </c>
      <c r="C34" s="189">
        <v>2.577</v>
      </c>
      <c r="D34" s="189">
        <v>3.1246666666666663</v>
      </c>
      <c r="E34" s="189">
        <v>2.7290000000000001</v>
      </c>
      <c r="F34" s="189">
        <v>3.2670000000000008</v>
      </c>
      <c r="G34" s="193">
        <v>2.7623333333333324</v>
      </c>
      <c r="H34" s="158">
        <v>-15.447403326191257</v>
      </c>
      <c r="I34" s="158">
        <v>19.71418101868818</v>
      </c>
      <c r="J34" s="158">
        <v>0.28660568874421605</v>
      </c>
      <c r="K34" s="158">
        <v>0.34942459562686279</v>
      </c>
      <c r="L34" s="156"/>
    </row>
    <row r="35" spans="1:15" x14ac:dyDescent="0.25">
      <c r="A35" s="15"/>
      <c r="B35" s="11" t="s">
        <v>266</v>
      </c>
      <c r="C35" s="189">
        <v>1.9343333333333337</v>
      </c>
      <c r="D35" s="189">
        <v>3.9230000000000009</v>
      </c>
      <c r="E35" s="189">
        <v>2.3503333333333338</v>
      </c>
      <c r="F35" s="189">
        <v>4.0153333333333343</v>
      </c>
      <c r="G35" s="193">
        <v>2.511333333333333</v>
      </c>
      <c r="H35" s="158">
        <v>-37.456417067906379</v>
      </c>
      <c r="I35" s="158">
        <v>70.841015458800172</v>
      </c>
      <c r="J35" s="158">
        <v>0.26056320248569137</v>
      </c>
      <c r="K35" s="158">
        <v>0.42946318527917443</v>
      </c>
      <c r="L35" s="156"/>
    </row>
    <row r="36" spans="1:15" x14ac:dyDescent="0.25">
      <c r="A36" s="15"/>
      <c r="B36" s="11" t="s">
        <v>264</v>
      </c>
      <c r="C36" s="189">
        <v>3.4750000000000001</v>
      </c>
      <c r="D36" s="189">
        <v>2.629</v>
      </c>
      <c r="E36" s="189">
        <v>2.31</v>
      </c>
      <c r="F36" s="189">
        <v>2.1463333333333328</v>
      </c>
      <c r="G36" s="193">
        <v>1.8089999999999999</v>
      </c>
      <c r="H36" s="158">
        <v>-15.716726199720432</v>
      </c>
      <c r="I36" s="158">
        <v>-7.0851370851371165</v>
      </c>
      <c r="J36" s="158">
        <v>0.18769265992697731</v>
      </c>
      <c r="K36" s="158">
        <v>0.22956279678006003</v>
      </c>
      <c r="L36" s="156"/>
    </row>
    <row r="37" spans="1:15" x14ac:dyDescent="0.25">
      <c r="A37" s="15"/>
      <c r="B37" s="11" t="s">
        <v>268</v>
      </c>
      <c r="C37" s="189">
        <v>1.438333333333333</v>
      </c>
      <c r="D37" s="189">
        <v>0.82666666666666644</v>
      </c>
      <c r="E37" s="189">
        <v>0.59833333333333327</v>
      </c>
      <c r="F37" s="189">
        <v>1.274</v>
      </c>
      <c r="G37" s="193">
        <v>1.160666666666667</v>
      </c>
      <c r="H37" s="158">
        <v>-8.8958660387231543</v>
      </c>
      <c r="I37" s="158">
        <v>112.92479108635098</v>
      </c>
      <c r="J37" s="158">
        <v>0.12042488333623277</v>
      </c>
      <c r="K37" s="158">
        <v>0.13626168804059477</v>
      </c>
      <c r="L37" s="156"/>
    </row>
    <row r="38" spans="1:15" x14ac:dyDescent="0.25">
      <c r="A38" s="15"/>
      <c r="B38" s="11" t="s">
        <v>267</v>
      </c>
      <c r="C38" s="189">
        <v>0.43066666666666659</v>
      </c>
      <c r="D38" s="189">
        <v>0.59899999999999998</v>
      </c>
      <c r="E38" s="189">
        <v>0.24066666666666661</v>
      </c>
      <c r="F38" s="189">
        <v>0.25933333333333342</v>
      </c>
      <c r="G38" s="193">
        <v>0.55733333333333357</v>
      </c>
      <c r="H38" s="158">
        <v>114.91002570694091</v>
      </c>
      <c r="I38" s="158">
        <v>7.7562326869806686</v>
      </c>
      <c r="J38" s="158">
        <v>5.7826078385462727E-2</v>
      </c>
      <c r="K38" s="158">
        <v>2.7737203897326729E-2</v>
      </c>
      <c r="L38" s="156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6"/>
      <c r="M39" s="11"/>
    </row>
    <row r="40" spans="1:15" s="11" customFormat="1" x14ac:dyDescent="0.25">
      <c r="A40" s="15"/>
      <c r="B40" s="236" t="s">
        <v>151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  <c r="N40" s="41"/>
      <c r="O40" s="41"/>
    </row>
    <row r="41" spans="1:15" ht="14.25" customHeight="1" x14ac:dyDescent="0.25">
      <c r="A41" s="15"/>
      <c r="B41" s="242" t="str">
        <f>'Subempleados objetivos'!B41:G41</f>
        <v>Miles de personas,Trimestre Móvil 2016 - 2020</v>
      </c>
      <c r="C41" s="242"/>
      <c r="D41" s="242"/>
      <c r="E41" s="242"/>
      <c r="F41" s="242"/>
      <c r="G41" s="242"/>
      <c r="H41" s="236" t="s">
        <v>280</v>
      </c>
      <c r="I41" s="236"/>
      <c r="J41" s="236"/>
      <c r="K41" s="236"/>
      <c r="L41" s="156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6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6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6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'Subempleados objetivos'!B55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"/>
      <c r="B56" s="124" t="s">
        <v>87</v>
      </c>
      <c r="C56" s="17"/>
      <c r="D56" s="17"/>
      <c r="E56" s="17"/>
      <c r="F56" s="17"/>
      <c r="G56" s="17"/>
      <c r="H56" s="17"/>
      <c r="I56" s="17"/>
      <c r="J56" s="17"/>
      <c r="K56" s="17"/>
      <c r="L56" s="172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6"/>
  <sheetViews>
    <sheetView topLeftCell="A4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54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1486.9636666666663</v>
      </c>
      <c r="D14" s="191">
        <v>1381.939333333333</v>
      </c>
      <c r="E14" s="191">
        <v>1270.626666666667</v>
      </c>
      <c r="F14" s="191">
        <v>1431.6980000000001</v>
      </c>
      <c r="G14" s="190">
        <v>1527.8</v>
      </c>
      <c r="H14" s="167">
        <v>6.7124491338256931</v>
      </c>
      <c r="I14" s="167">
        <v>12.676527068008415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622.87999999999954</v>
      </c>
      <c r="D15" s="189">
        <v>577.95333333333303</v>
      </c>
      <c r="E15" s="189">
        <v>533.91266666666706</v>
      </c>
      <c r="F15" s="189">
        <v>621.3960000000003</v>
      </c>
      <c r="G15" s="193">
        <v>623.02866666666671</v>
      </c>
      <c r="H15" s="158">
        <v>0.26274174063984912</v>
      </c>
      <c r="I15" s="158">
        <v>16.385326439155445</v>
      </c>
      <c r="J15" s="158">
        <v>40.779465025963262</v>
      </c>
      <c r="K15" s="158">
        <v>43.402728787775089</v>
      </c>
      <c r="L15" s="156"/>
    </row>
    <row r="16" spans="1:15" x14ac:dyDescent="0.25">
      <c r="A16" s="15"/>
      <c r="B16" s="12" t="s">
        <v>2</v>
      </c>
      <c r="C16" s="190">
        <v>332.05733333333336</v>
      </c>
      <c r="D16" s="190">
        <v>272.48200000000003</v>
      </c>
      <c r="E16" s="190">
        <v>249.69500000000005</v>
      </c>
      <c r="F16" s="190">
        <v>328.24533333333324</v>
      </c>
      <c r="G16" s="190">
        <v>360.51100000000002</v>
      </c>
      <c r="H16" s="159">
        <v>9.8297411692068071</v>
      </c>
      <c r="I16" s="159">
        <v>31.458512718850272</v>
      </c>
      <c r="J16" s="159">
        <v>23.596740411048568</v>
      </c>
      <c r="K16" s="159">
        <v>22.926995311394808</v>
      </c>
      <c r="L16" s="156"/>
      <c r="N16" s="18" t="s">
        <v>2</v>
      </c>
      <c r="O16" s="22">
        <v>23.596740411048568</v>
      </c>
    </row>
    <row r="17" spans="1:15" x14ac:dyDescent="0.25">
      <c r="A17" s="15"/>
      <c r="B17" s="11" t="s">
        <v>247</v>
      </c>
      <c r="C17" s="189">
        <v>117.60066666666664</v>
      </c>
      <c r="D17" s="189">
        <v>119.54733333333336</v>
      </c>
      <c r="E17" s="189">
        <v>110.9793333333333</v>
      </c>
      <c r="F17" s="189">
        <v>103.93033333333332</v>
      </c>
      <c r="G17" s="193">
        <v>133.20733333333337</v>
      </c>
      <c r="H17" s="158">
        <v>28.169831714193204</v>
      </c>
      <c r="I17" s="158">
        <v>-6.3516330367816014</v>
      </c>
      <c r="J17" s="158">
        <v>8.7188986342016861</v>
      </c>
      <c r="K17" s="158">
        <v>7.2592357699272689</v>
      </c>
      <c r="L17" s="156"/>
      <c r="N17" s="18" t="s">
        <v>12</v>
      </c>
      <c r="O17" s="22">
        <v>76.403259588951428</v>
      </c>
    </row>
    <row r="18" spans="1:15" x14ac:dyDescent="0.25">
      <c r="A18" s="15"/>
      <c r="B18" s="11" t="s">
        <v>248</v>
      </c>
      <c r="C18" s="189">
        <v>88.731666666666683</v>
      </c>
      <c r="D18" s="189">
        <v>79.792000000000002</v>
      </c>
      <c r="E18" s="189">
        <v>62.07866666666667</v>
      </c>
      <c r="F18" s="189">
        <v>80.905333333333317</v>
      </c>
      <c r="G18" s="193">
        <v>99.905333333333317</v>
      </c>
      <c r="H18" s="158">
        <v>23.484236721106157</v>
      </c>
      <c r="I18" s="158">
        <v>30.327111836594401</v>
      </c>
      <c r="J18" s="158">
        <v>6.5391630667190279</v>
      </c>
      <c r="K18" s="158">
        <v>5.6510055426027908</v>
      </c>
      <c r="L18" s="156"/>
    </row>
    <row r="19" spans="1:15" x14ac:dyDescent="0.25">
      <c r="A19" s="15"/>
      <c r="B19" s="11" t="s">
        <v>249</v>
      </c>
      <c r="C19" s="189">
        <v>79.503</v>
      </c>
      <c r="D19" s="189">
        <v>66.791999999999987</v>
      </c>
      <c r="E19" s="189">
        <v>61.373666666666651</v>
      </c>
      <c r="F19" s="189">
        <v>56.275999999999989</v>
      </c>
      <c r="G19" s="193">
        <v>71.242666666666651</v>
      </c>
      <c r="H19" s="158">
        <v>26.595114554457776</v>
      </c>
      <c r="I19" s="158">
        <v>-8.3059509778895304</v>
      </c>
      <c r="J19" s="158">
        <v>4.6630885368940076</v>
      </c>
      <c r="K19" s="158">
        <v>3.9307172322654624</v>
      </c>
      <c r="L19" s="156"/>
    </row>
    <row r="20" spans="1:15" x14ac:dyDescent="0.25">
      <c r="A20" s="15"/>
      <c r="B20" s="11" t="s">
        <v>252</v>
      </c>
      <c r="C20" s="189">
        <v>32.538000000000011</v>
      </c>
      <c r="D20" s="189">
        <v>41.76400000000001</v>
      </c>
      <c r="E20" s="189">
        <v>49.283333333333346</v>
      </c>
      <c r="F20" s="189">
        <v>35.286999999999999</v>
      </c>
      <c r="G20" s="193">
        <v>37.993333333333347</v>
      </c>
      <c r="H20" s="158">
        <v>7.6694911251547149</v>
      </c>
      <c r="I20" s="158">
        <v>-28.399729455529275</v>
      </c>
      <c r="J20" s="158">
        <v>2.486800191997208</v>
      </c>
      <c r="K20" s="158">
        <v>2.4646957668446836</v>
      </c>
      <c r="L20" s="156"/>
    </row>
    <row r="21" spans="1:15" x14ac:dyDescent="0.25">
      <c r="A21" s="15"/>
      <c r="B21" s="11" t="s">
        <v>250</v>
      </c>
      <c r="C21" s="189">
        <v>31.234999999999999</v>
      </c>
      <c r="D21" s="189">
        <v>33.444666666666677</v>
      </c>
      <c r="E21" s="189">
        <v>28.07833333333334</v>
      </c>
      <c r="F21" s="189">
        <v>29.036000000000008</v>
      </c>
      <c r="G21" s="193">
        <v>36.116999999999997</v>
      </c>
      <c r="H21" s="158">
        <v>24.386967901914815</v>
      </c>
      <c r="I21" s="158">
        <v>3.4106962663975837</v>
      </c>
      <c r="J21" s="158">
        <v>2.3639874329100663</v>
      </c>
      <c r="K21" s="158">
        <v>2.0280813411767009</v>
      </c>
      <c r="L21" s="156"/>
    </row>
    <row r="22" spans="1:15" x14ac:dyDescent="0.25">
      <c r="A22" s="15"/>
      <c r="B22" s="11" t="s">
        <v>253</v>
      </c>
      <c r="C22" s="189">
        <v>21.704666666666672</v>
      </c>
      <c r="D22" s="189">
        <v>18.926666666666662</v>
      </c>
      <c r="E22" s="189">
        <v>18.572333333333329</v>
      </c>
      <c r="F22" s="189">
        <v>25.16833333333334</v>
      </c>
      <c r="G22" s="193">
        <v>19.61033333333333</v>
      </c>
      <c r="H22" s="158">
        <v>-22.083305741341665</v>
      </c>
      <c r="I22" s="158">
        <v>35.515192849579179</v>
      </c>
      <c r="J22" s="158">
        <v>1.2835667844831347</v>
      </c>
      <c r="K22" s="158">
        <v>1.7579359147902238</v>
      </c>
      <c r="L22" s="156"/>
    </row>
    <row r="23" spans="1:15" x14ac:dyDescent="0.25">
      <c r="A23" s="15"/>
      <c r="B23" s="11" t="s">
        <v>265</v>
      </c>
      <c r="C23" s="189">
        <v>11.120666666666663</v>
      </c>
      <c r="D23" s="189">
        <v>14.599666666666668</v>
      </c>
      <c r="E23" s="189">
        <v>10.199666666666664</v>
      </c>
      <c r="F23" s="189">
        <v>13.961333333333338</v>
      </c>
      <c r="G23" s="193">
        <v>15.411666666666669</v>
      </c>
      <c r="H23" s="158">
        <v>10.388215070193851</v>
      </c>
      <c r="I23" s="158">
        <v>36.88029020556236</v>
      </c>
      <c r="J23" s="158">
        <v>1.008748963651438</v>
      </c>
      <c r="K23" s="158">
        <v>0.97515910012679596</v>
      </c>
      <c r="L23" s="156"/>
    </row>
    <row r="24" spans="1:15" x14ac:dyDescent="0.25">
      <c r="A24" s="15"/>
      <c r="B24" s="11" t="s">
        <v>260</v>
      </c>
      <c r="C24" s="189">
        <v>16.152000000000001</v>
      </c>
      <c r="D24" s="189">
        <v>14.058999999999999</v>
      </c>
      <c r="E24" s="189">
        <v>14.323333333333331</v>
      </c>
      <c r="F24" s="189">
        <v>11.029</v>
      </c>
      <c r="G24" s="193">
        <v>14.30433333333333</v>
      </c>
      <c r="H24" s="158">
        <v>29.69746426088793</v>
      </c>
      <c r="I24" s="158">
        <v>-22.999767279497306</v>
      </c>
      <c r="J24" s="158">
        <v>0.93627001789064868</v>
      </c>
      <c r="K24" s="158">
        <v>0.77034402506673882</v>
      </c>
      <c r="L24" s="156"/>
    </row>
    <row r="25" spans="1:15" x14ac:dyDescent="0.25">
      <c r="A25" s="15"/>
      <c r="B25" s="11" t="s">
        <v>254</v>
      </c>
      <c r="C25" s="189">
        <v>12.032666666666664</v>
      </c>
      <c r="D25" s="189">
        <v>12.048666666666669</v>
      </c>
      <c r="E25" s="189">
        <v>12.86866666666667</v>
      </c>
      <c r="F25" s="189">
        <v>14.821999999999999</v>
      </c>
      <c r="G25" s="193">
        <v>13.838666666666661</v>
      </c>
      <c r="H25" s="158">
        <v>-6.6342823730491052</v>
      </c>
      <c r="I25" s="158">
        <v>15.1789877221157</v>
      </c>
      <c r="J25" s="158">
        <v>0.90579046122965456</v>
      </c>
      <c r="K25" s="158">
        <v>1.035274198888313</v>
      </c>
      <c r="L25" s="156"/>
    </row>
    <row r="26" spans="1:15" x14ac:dyDescent="0.25">
      <c r="A26" s="15"/>
      <c r="B26" s="11" t="s">
        <v>262</v>
      </c>
      <c r="C26" s="189">
        <v>19.589333333333329</v>
      </c>
      <c r="D26" s="189">
        <v>19.391666666666666</v>
      </c>
      <c r="E26" s="189">
        <v>15.580333333333332</v>
      </c>
      <c r="F26" s="189">
        <v>16.413333333333327</v>
      </c>
      <c r="G26" s="193">
        <v>13.611000000000001</v>
      </c>
      <c r="H26" s="158">
        <v>-17.073517465475184</v>
      </c>
      <c r="I26" s="158">
        <v>5.3464838150659721</v>
      </c>
      <c r="J26" s="158">
        <v>0.89088885979840304</v>
      </c>
      <c r="K26" s="158">
        <v>1.1464242691778104</v>
      </c>
      <c r="L26" s="156"/>
    </row>
    <row r="27" spans="1:15" x14ac:dyDescent="0.25">
      <c r="A27" s="15"/>
      <c r="B27" s="11" t="s">
        <v>251</v>
      </c>
      <c r="C27" s="189">
        <v>16.876333333333339</v>
      </c>
      <c r="D27" s="189">
        <v>8.1289999999999978</v>
      </c>
      <c r="E27" s="189">
        <v>17.701666666666672</v>
      </c>
      <c r="F27" s="189">
        <v>12.925000000000001</v>
      </c>
      <c r="G27" s="193">
        <v>13.60333333333333</v>
      </c>
      <c r="H27" s="158">
        <v>5.2482269503545842</v>
      </c>
      <c r="I27" s="158">
        <v>-26.984276433480858</v>
      </c>
      <c r="J27" s="158">
        <v>0.8903870489156519</v>
      </c>
      <c r="K27" s="158">
        <v>0.90277418841124313</v>
      </c>
      <c r="L27" s="156"/>
    </row>
    <row r="28" spans="1:15" x14ac:dyDescent="0.25">
      <c r="A28" s="15"/>
      <c r="B28" s="11" t="s">
        <v>258</v>
      </c>
      <c r="C28" s="189">
        <v>5.6410000000000009</v>
      </c>
      <c r="D28" s="189">
        <v>7.2853333333333348</v>
      </c>
      <c r="E28" s="189">
        <v>8.2506666666666657</v>
      </c>
      <c r="F28" s="189">
        <v>10.89666666666667</v>
      </c>
      <c r="G28" s="193">
        <v>13.255666666666661</v>
      </c>
      <c r="H28" s="158">
        <v>21.648822269807198</v>
      </c>
      <c r="I28" s="158">
        <v>32.070135746606397</v>
      </c>
      <c r="J28" s="158">
        <v>0.8676310162761266</v>
      </c>
      <c r="K28" s="158">
        <v>0.76110092119054928</v>
      </c>
      <c r="L28" s="156"/>
    </row>
    <row r="29" spans="1:15" x14ac:dyDescent="0.25">
      <c r="A29" s="15"/>
      <c r="B29" s="11" t="s">
        <v>261</v>
      </c>
      <c r="C29" s="189">
        <v>6.881666666666665</v>
      </c>
      <c r="D29" s="189">
        <v>9.4329999999999998</v>
      </c>
      <c r="E29" s="189">
        <v>12.728</v>
      </c>
      <c r="F29" s="189">
        <v>11.317</v>
      </c>
      <c r="G29" s="193">
        <v>11.154333333333335</v>
      </c>
      <c r="H29" s="158">
        <v>-1.4373656151512315</v>
      </c>
      <c r="I29" s="158">
        <v>-11.085795097423002</v>
      </c>
      <c r="J29" s="158">
        <v>0.73009119867347405</v>
      </c>
      <c r="K29" s="158">
        <v>0.79045999924565091</v>
      </c>
      <c r="L29" s="156"/>
    </row>
    <row r="30" spans="1:15" x14ac:dyDescent="0.25">
      <c r="A30" s="15"/>
      <c r="B30" s="11" t="s">
        <v>263</v>
      </c>
      <c r="C30" s="189">
        <v>7.4329999999999998</v>
      </c>
      <c r="D30" s="189">
        <v>11.939</v>
      </c>
      <c r="E30" s="189">
        <v>9.9850000000000012</v>
      </c>
      <c r="F30" s="189">
        <v>9.2330000000000023</v>
      </c>
      <c r="G30" s="193">
        <v>9.1709999999999994</v>
      </c>
      <c r="H30" s="158">
        <v>-0.67150438643998056</v>
      </c>
      <c r="I30" s="158">
        <v>-7.53129694541812</v>
      </c>
      <c r="J30" s="158">
        <v>0.60027490509228953</v>
      </c>
      <c r="K30" s="158">
        <v>0.64489857497880154</v>
      </c>
      <c r="L30" s="156"/>
    </row>
    <row r="31" spans="1:15" x14ac:dyDescent="0.25">
      <c r="A31" s="15"/>
      <c r="B31" s="11" t="s">
        <v>264</v>
      </c>
      <c r="C31" s="189">
        <v>7.2703333333333315</v>
      </c>
      <c r="D31" s="189">
        <v>11.417000000000002</v>
      </c>
      <c r="E31" s="189">
        <v>11.392333333333337</v>
      </c>
      <c r="F31" s="189">
        <v>11.253</v>
      </c>
      <c r="G31" s="193">
        <v>8.6540000000000017</v>
      </c>
      <c r="H31" s="158">
        <v>-23.09606327201633</v>
      </c>
      <c r="I31" s="158">
        <v>-1.2230447376891163</v>
      </c>
      <c r="J31" s="158">
        <v>0.56643539730331205</v>
      </c>
      <c r="K31" s="158">
        <v>0.78598978276144837</v>
      </c>
      <c r="L31" s="156"/>
    </row>
    <row r="32" spans="1:15" x14ac:dyDescent="0.25">
      <c r="A32" s="15"/>
      <c r="B32" s="11" t="s">
        <v>256</v>
      </c>
      <c r="C32" s="189">
        <v>17.86033333333333</v>
      </c>
      <c r="D32" s="189">
        <v>23.456</v>
      </c>
      <c r="E32" s="189">
        <v>15.43</v>
      </c>
      <c r="F32" s="189">
        <v>9.907666666666664</v>
      </c>
      <c r="G32" s="193">
        <v>7.7469999999999999</v>
      </c>
      <c r="H32" s="158">
        <v>-21.808027453487178</v>
      </c>
      <c r="I32" s="158">
        <v>-35.789587383884225</v>
      </c>
      <c r="J32" s="158">
        <v>0.50706898808744594</v>
      </c>
      <c r="K32" s="158">
        <v>0.6920221070831043</v>
      </c>
      <c r="L32" s="156"/>
    </row>
    <row r="33" spans="1:14" x14ac:dyDescent="0.25">
      <c r="A33" s="15"/>
      <c r="B33" s="11" t="s">
        <v>255</v>
      </c>
      <c r="C33" s="189">
        <v>18.736666666666665</v>
      </c>
      <c r="D33" s="189">
        <v>10.399333333333333</v>
      </c>
      <c r="E33" s="189">
        <v>6.5896666666666652</v>
      </c>
      <c r="F33" s="189">
        <v>9.444333333333331</v>
      </c>
      <c r="G33" s="193">
        <v>6.2063333333333324</v>
      </c>
      <c r="H33" s="158">
        <v>-34.285109236579245</v>
      </c>
      <c r="I33" s="158">
        <v>43.320350042996616</v>
      </c>
      <c r="J33" s="158">
        <v>0.40622681851900333</v>
      </c>
      <c r="K33" s="158">
        <v>0.65965960232767873</v>
      </c>
      <c r="L33" s="156"/>
    </row>
    <row r="34" spans="1:14" x14ac:dyDescent="0.25">
      <c r="A34" s="15"/>
      <c r="B34" s="11" t="s">
        <v>257</v>
      </c>
      <c r="C34" s="189">
        <v>8.103666666666669</v>
      </c>
      <c r="D34" s="189">
        <v>8.7070000000000007</v>
      </c>
      <c r="E34" s="189">
        <v>7.9143333333333343</v>
      </c>
      <c r="F34" s="189">
        <v>7.2866666666666653</v>
      </c>
      <c r="G34" s="193">
        <v>6.1893333333333329</v>
      </c>
      <c r="H34" s="158">
        <v>-15.059469350411703</v>
      </c>
      <c r="I34" s="158">
        <v>-7.9307585393589957</v>
      </c>
      <c r="J34" s="158">
        <v>0.40511410743116466</v>
      </c>
      <c r="K34" s="158">
        <v>0.50895277262849181</v>
      </c>
      <c r="L34" s="156"/>
    </row>
    <row r="35" spans="1:14" x14ac:dyDescent="0.25">
      <c r="A35" s="15"/>
      <c r="B35" s="11" t="s">
        <v>269</v>
      </c>
      <c r="C35" s="189">
        <v>3.7429999999999999</v>
      </c>
      <c r="D35" s="189">
        <v>4.468</v>
      </c>
      <c r="E35" s="189">
        <v>4.1496666666666684</v>
      </c>
      <c r="F35" s="189">
        <v>4.330333333333332</v>
      </c>
      <c r="G35" s="193">
        <v>5.117</v>
      </c>
      <c r="H35" s="158">
        <v>18.166422908167235</v>
      </c>
      <c r="I35" s="158">
        <v>4.3537633544862286</v>
      </c>
      <c r="J35" s="158">
        <v>0.33492603743945543</v>
      </c>
      <c r="K35" s="158">
        <v>0.30246136638685894</v>
      </c>
      <c r="L35" s="156"/>
    </row>
    <row r="36" spans="1:14" x14ac:dyDescent="0.25">
      <c r="A36" s="15"/>
      <c r="B36" s="11" t="s">
        <v>266</v>
      </c>
      <c r="C36" s="189">
        <v>4.7800000000000011</v>
      </c>
      <c r="D36" s="189">
        <v>9.7726666666666642</v>
      </c>
      <c r="E36" s="189">
        <v>5.0419999999999998</v>
      </c>
      <c r="F36" s="189">
        <v>3.9209999999999998</v>
      </c>
      <c r="G36" s="193">
        <v>4.1580000000000004</v>
      </c>
      <c r="H36" s="158">
        <v>6.0443764345830209</v>
      </c>
      <c r="I36" s="158">
        <v>-22.233240777469256</v>
      </c>
      <c r="J36" s="158">
        <v>0.2721560413666711</v>
      </c>
      <c r="K36" s="158">
        <v>0.27387060678997943</v>
      </c>
      <c r="L36" s="156"/>
    </row>
    <row r="37" spans="1:14" x14ac:dyDescent="0.25">
      <c r="A37" s="15"/>
      <c r="B37" s="11" t="s">
        <v>268</v>
      </c>
      <c r="C37" s="189">
        <v>2.9420000000000006</v>
      </c>
      <c r="D37" s="189">
        <v>4.1529999999999996</v>
      </c>
      <c r="E37" s="189">
        <v>3.4803333333333324</v>
      </c>
      <c r="F37" s="189">
        <v>3.2870000000000008</v>
      </c>
      <c r="G37" s="193">
        <v>2.4689999999999999</v>
      </c>
      <c r="H37" s="158">
        <v>-24.885914207484049</v>
      </c>
      <c r="I37" s="158">
        <v>-5.5550234651852826</v>
      </c>
      <c r="J37" s="158">
        <v>0.16160492211022387</v>
      </c>
      <c r="K37" s="158">
        <v>0.22958752474334676</v>
      </c>
      <c r="L37" s="156"/>
    </row>
    <row r="38" spans="1:14" x14ac:dyDescent="0.25">
      <c r="A38" s="15"/>
      <c r="B38" s="11" t="s">
        <v>267</v>
      </c>
      <c r="C38" s="189">
        <v>1.5506666666666662</v>
      </c>
      <c r="D38" s="189">
        <v>1.9789999999999996</v>
      </c>
      <c r="E38" s="189">
        <v>1.0176666666666667</v>
      </c>
      <c r="F38" s="189">
        <v>1.426333333333333</v>
      </c>
      <c r="G38" s="193">
        <v>1.293666666666667</v>
      </c>
      <c r="H38" s="158">
        <v>-9.3012386071511628</v>
      </c>
      <c r="I38" s="158">
        <v>40.157222404192552</v>
      </c>
      <c r="J38" s="158">
        <v>8.467513199808005E-2</v>
      </c>
      <c r="K38" s="158">
        <v>9.9625293416162691E-2</v>
      </c>
      <c r="L38" s="156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6"/>
    </row>
    <row r="40" spans="1:14" x14ac:dyDescent="0.25">
      <c r="A40" s="15"/>
      <c r="B40" s="236" t="s">
        <v>152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ht="14.25" customHeight="1" x14ac:dyDescent="0.25">
      <c r="A41" s="15"/>
      <c r="B41" s="242" t="str">
        <f>'Subem obje Insuficiencia horas2'!B41:G41</f>
        <v>Miles de personas,Trimestre Móvil 2016 - 2020</v>
      </c>
      <c r="C41" s="242"/>
      <c r="D41" s="242"/>
      <c r="E41" s="242"/>
      <c r="F41" s="242"/>
      <c r="G41" s="242"/>
      <c r="H41" s="236" t="s">
        <v>280</v>
      </c>
      <c r="I41" s="236"/>
      <c r="J41" s="236"/>
      <c r="K41" s="236"/>
      <c r="L41" s="156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6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6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 obje Insuficiencia horas2'!B55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6"/>
  <sheetViews>
    <sheetView topLeftCell="A43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55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6"/>
    </row>
    <row r="14" spans="1:15" x14ac:dyDescent="0.25">
      <c r="A14" s="15"/>
      <c r="B14" s="12" t="s">
        <v>185</v>
      </c>
      <c r="C14" s="191">
        <v>2127.9813333333327</v>
      </c>
      <c r="D14" s="191">
        <v>1937.8190000000004</v>
      </c>
      <c r="E14" s="191">
        <v>1881.4196666666671</v>
      </c>
      <c r="F14" s="191">
        <v>2150.4949999999994</v>
      </c>
      <c r="G14" s="190">
        <v>2286.7856666666662</v>
      </c>
      <c r="H14" s="167">
        <v>6.3376416437455951</v>
      </c>
      <c r="I14" s="167">
        <v>14.301717904865763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982.70599999999945</v>
      </c>
      <c r="D15" s="189">
        <v>912.74566666666715</v>
      </c>
      <c r="E15" s="189">
        <v>903.86300000000051</v>
      </c>
      <c r="F15" s="189">
        <v>1045.8899999999992</v>
      </c>
      <c r="G15" s="193">
        <v>1084.213999999999</v>
      </c>
      <c r="H15" s="158">
        <v>3.6642476742295926</v>
      </c>
      <c r="I15" s="158">
        <v>15.713332662140012</v>
      </c>
      <c r="J15" s="158">
        <v>47.412139047574314</v>
      </c>
      <c r="K15" s="158">
        <v>48.634849185885088</v>
      </c>
      <c r="L15" s="156"/>
    </row>
    <row r="16" spans="1:15" x14ac:dyDescent="0.25">
      <c r="A16" s="15"/>
      <c r="B16" s="12" t="s">
        <v>2</v>
      </c>
      <c r="C16" s="190">
        <v>380.41066666666654</v>
      </c>
      <c r="D16" s="190">
        <v>302.02433333333335</v>
      </c>
      <c r="E16" s="190">
        <v>285.46266666666662</v>
      </c>
      <c r="F16" s="190">
        <v>375.37799999999993</v>
      </c>
      <c r="G16" s="190">
        <v>416.16699999999997</v>
      </c>
      <c r="H16" s="159">
        <v>10.866113624133543</v>
      </c>
      <c r="I16" s="159">
        <v>31.498105998682835</v>
      </c>
      <c r="J16" s="159">
        <v>18.198775952913241</v>
      </c>
      <c r="K16" s="159">
        <v>17.455423053762043</v>
      </c>
      <c r="L16" s="156"/>
      <c r="N16" s="18" t="s">
        <v>2</v>
      </c>
      <c r="O16" s="22">
        <v>18.198775952913241</v>
      </c>
    </row>
    <row r="17" spans="1:15" x14ac:dyDescent="0.25">
      <c r="A17" s="15"/>
      <c r="B17" s="11" t="s">
        <v>247</v>
      </c>
      <c r="C17" s="189">
        <v>158.02033333333333</v>
      </c>
      <c r="D17" s="189">
        <v>156.18533333333332</v>
      </c>
      <c r="E17" s="189">
        <v>143.44366666666662</v>
      </c>
      <c r="F17" s="189">
        <v>141.48066666666662</v>
      </c>
      <c r="G17" s="193">
        <v>179.58500000000001</v>
      </c>
      <c r="H17" s="158">
        <v>26.932537307806538</v>
      </c>
      <c r="I17" s="158">
        <v>-1.3684814712395799</v>
      </c>
      <c r="J17" s="158">
        <v>7.8531627435715095</v>
      </c>
      <c r="K17" s="158">
        <v>6.5789814283068155</v>
      </c>
      <c r="L17" s="156"/>
      <c r="N17" s="18" t="s">
        <v>12</v>
      </c>
      <c r="O17" s="22">
        <v>81.801224047086762</v>
      </c>
    </row>
    <row r="18" spans="1:15" x14ac:dyDescent="0.25">
      <c r="A18" s="15"/>
      <c r="B18" s="11" t="s">
        <v>248</v>
      </c>
      <c r="C18" s="189">
        <v>130.18266666666671</v>
      </c>
      <c r="D18" s="189">
        <v>115.62766666666664</v>
      </c>
      <c r="E18" s="189">
        <v>103.73133333333335</v>
      </c>
      <c r="F18" s="189">
        <v>130.54300000000001</v>
      </c>
      <c r="G18" s="193">
        <v>144.77000000000001</v>
      </c>
      <c r="H18" s="158">
        <v>10.898324689948913</v>
      </c>
      <c r="I18" s="158">
        <v>25.847220704769349</v>
      </c>
      <c r="J18" s="158">
        <v>6.3307201068399221</v>
      </c>
      <c r="K18" s="158">
        <v>6.0703698450821806</v>
      </c>
      <c r="L18" s="156"/>
    </row>
    <row r="19" spans="1:15" x14ac:dyDescent="0.25">
      <c r="A19" s="15"/>
      <c r="B19" s="11" t="s">
        <v>249</v>
      </c>
      <c r="C19" s="189">
        <v>117.71066666666664</v>
      </c>
      <c r="D19" s="189">
        <v>87.642333333333355</v>
      </c>
      <c r="E19" s="189">
        <v>113.6136666666667</v>
      </c>
      <c r="F19" s="189">
        <v>109.6286666666667</v>
      </c>
      <c r="G19" s="193">
        <v>116.41333333333336</v>
      </c>
      <c r="H19" s="158">
        <v>6.1887705770388379</v>
      </c>
      <c r="I19" s="158">
        <v>-3.5075005647794755</v>
      </c>
      <c r="J19" s="158">
        <v>5.0906971750887031</v>
      </c>
      <c r="K19" s="158">
        <v>5.0978340645603328</v>
      </c>
      <c r="L19" s="156"/>
    </row>
    <row r="20" spans="1:15" x14ac:dyDescent="0.25">
      <c r="A20" s="15"/>
      <c r="B20" s="11" t="s">
        <v>250</v>
      </c>
      <c r="C20" s="189">
        <v>40.955333333333343</v>
      </c>
      <c r="D20" s="189">
        <v>44.631333333333345</v>
      </c>
      <c r="E20" s="189">
        <v>38.367666666666658</v>
      </c>
      <c r="F20" s="189">
        <v>39.258000000000003</v>
      </c>
      <c r="G20" s="193">
        <v>53.143333333333352</v>
      </c>
      <c r="H20" s="158">
        <v>35.369436378148023</v>
      </c>
      <c r="I20" s="158">
        <v>2.3205303076375472</v>
      </c>
      <c r="J20" s="158">
        <v>2.3239315388397439</v>
      </c>
      <c r="K20" s="158">
        <v>1.8255331911955159</v>
      </c>
      <c r="L20" s="156"/>
    </row>
    <row r="21" spans="1:15" x14ac:dyDescent="0.25">
      <c r="A21" s="15"/>
      <c r="B21" s="11" t="s">
        <v>252</v>
      </c>
      <c r="C21" s="189">
        <v>35.607333333333344</v>
      </c>
      <c r="D21" s="189">
        <v>47.723999999999997</v>
      </c>
      <c r="E21" s="189">
        <v>51.580999999999989</v>
      </c>
      <c r="F21" s="189">
        <v>40.002333333333326</v>
      </c>
      <c r="G21" s="193">
        <v>45.277666666666683</v>
      </c>
      <c r="H21" s="158">
        <v>13.187564058763289</v>
      </c>
      <c r="I21" s="158">
        <v>-22.447542053598546</v>
      </c>
      <c r="J21" s="158">
        <v>1.9799698470502347</v>
      </c>
      <c r="K21" s="158">
        <v>1.8601453773821066</v>
      </c>
      <c r="L21" s="156"/>
    </row>
    <row r="22" spans="1:15" x14ac:dyDescent="0.25">
      <c r="A22" s="15"/>
      <c r="B22" s="11" t="s">
        <v>260</v>
      </c>
      <c r="C22" s="189">
        <v>25.215999999999998</v>
      </c>
      <c r="D22" s="189">
        <v>22.646666666666661</v>
      </c>
      <c r="E22" s="189">
        <v>22.295333333333328</v>
      </c>
      <c r="F22" s="189">
        <v>19.313333333333329</v>
      </c>
      <c r="G22" s="193">
        <v>24.743333333333329</v>
      </c>
      <c r="H22" s="158">
        <v>28.11529168104936</v>
      </c>
      <c r="I22" s="158">
        <v>-13.374996262297046</v>
      </c>
      <c r="J22" s="158">
        <v>1.0820136619712357</v>
      </c>
      <c r="K22" s="158">
        <v>0.89808780459072601</v>
      </c>
      <c r="L22" s="156"/>
    </row>
    <row r="23" spans="1:15" x14ac:dyDescent="0.25">
      <c r="A23" s="15"/>
      <c r="B23" s="11" t="s">
        <v>253</v>
      </c>
      <c r="C23" s="189">
        <v>33.278666666666666</v>
      </c>
      <c r="D23" s="189">
        <v>27.721</v>
      </c>
      <c r="E23" s="189">
        <v>21.703999999999997</v>
      </c>
      <c r="F23" s="189">
        <v>27.233999999999995</v>
      </c>
      <c r="G23" s="193">
        <v>23.512666666666671</v>
      </c>
      <c r="H23" s="158">
        <v>-13.66429218378984</v>
      </c>
      <c r="I23" s="158">
        <v>25.479174345742717</v>
      </c>
      <c r="J23" s="158">
        <v>1.0281972206402674</v>
      </c>
      <c r="K23" s="158">
        <v>1.2664061065010614</v>
      </c>
      <c r="L23" s="156"/>
    </row>
    <row r="24" spans="1:15" x14ac:dyDescent="0.25">
      <c r="A24" s="15"/>
      <c r="B24" s="11" t="s">
        <v>251</v>
      </c>
      <c r="C24" s="189">
        <v>31.163666666666675</v>
      </c>
      <c r="D24" s="189">
        <v>14.946999999999999</v>
      </c>
      <c r="E24" s="189">
        <v>23.684999999999999</v>
      </c>
      <c r="F24" s="189">
        <v>34.762999999999998</v>
      </c>
      <c r="G24" s="193">
        <v>23.01766666666667</v>
      </c>
      <c r="H24" s="158">
        <v>-33.786880687320796</v>
      </c>
      <c r="I24" s="158">
        <v>46.772218703820975</v>
      </c>
      <c r="J24" s="158">
        <v>1.0065511168004817</v>
      </c>
      <c r="K24" s="158">
        <v>1.6165115473414264</v>
      </c>
      <c r="L24" s="156"/>
    </row>
    <row r="25" spans="1:15" x14ac:dyDescent="0.25">
      <c r="A25" s="15"/>
      <c r="B25" s="11" t="s">
        <v>254</v>
      </c>
      <c r="C25" s="189">
        <v>17.887666666666661</v>
      </c>
      <c r="D25" s="189">
        <v>19.23833333333333</v>
      </c>
      <c r="E25" s="189">
        <v>18.556666666666672</v>
      </c>
      <c r="F25" s="189">
        <v>22.727999999999994</v>
      </c>
      <c r="G25" s="193">
        <v>20.847000000000001</v>
      </c>
      <c r="H25" s="158">
        <v>-8.276135163674736</v>
      </c>
      <c r="I25" s="158">
        <v>22.478893479432305</v>
      </c>
      <c r="J25" s="158">
        <v>0.91162894292527374</v>
      </c>
      <c r="K25" s="158">
        <v>1.0568729525062834</v>
      </c>
      <c r="L25" s="156"/>
    </row>
    <row r="26" spans="1:15" x14ac:dyDescent="0.25">
      <c r="A26" s="15"/>
      <c r="B26" s="11" t="s">
        <v>256</v>
      </c>
      <c r="C26" s="189">
        <v>30.971666666666664</v>
      </c>
      <c r="D26" s="189">
        <v>31.742666666666665</v>
      </c>
      <c r="E26" s="189">
        <v>24.745999999999999</v>
      </c>
      <c r="F26" s="189">
        <v>16.919666666666672</v>
      </c>
      <c r="G26" s="193">
        <v>19.772333333333336</v>
      </c>
      <c r="H26" s="158">
        <v>16.860064225063521</v>
      </c>
      <c r="I26" s="158">
        <v>-31.62666020097522</v>
      </c>
      <c r="J26" s="158">
        <v>0.86463430401654051</v>
      </c>
      <c r="K26" s="158">
        <v>0.78678009791544168</v>
      </c>
      <c r="L26" s="156"/>
    </row>
    <row r="27" spans="1:15" x14ac:dyDescent="0.25">
      <c r="A27" s="15"/>
      <c r="B27" s="11" t="s">
        <v>255</v>
      </c>
      <c r="C27" s="189">
        <v>32.451333333333324</v>
      </c>
      <c r="D27" s="189">
        <v>24.605333333333327</v>
      </c>
      <c r="E27" s="189">
        <v>18.935000000000002</v>
      </c>
      <c r="F27" s="189">
        <v>21.429333333333339</v>
      </c>
      <c r="G27" s="193">
        <v>17.269000000000005</v>
      </c>
      <c r="H27" s="158">
        <v>-19.414198606271771</v>
      </c>
      <c r="I27" s="158">
        <v>13.173136167590904</v>
      </c>
      <c r="J27" s="158">
        <v>0.75516478224092454</v>
      </c>
      <c r="K27" s="158">
        <v>0.99648375529044919</v>
      </c>
      <c r="L27" s="156"/>
    </row>
    <row r="28" spans="1:15" x14ac:dyDescent="0.25">
      <c r="A28" s="15"/>
      <c r="B28" s="11" t="s">
        <v>264</v>
      </c>
      <c r="C28" s="189">
        <v>12.41966666666667</v>
      </c>
      <c r="D28" s="189">
        <v>14.967333333333338</v>
      </c>
      <c r="E28" s="189">
        <v>16.709666666666667</v>
      </c>
      <c r="F28" s="189">
        <v>17.236000000000001</v>
      </c>
      <c r="G28" s="193">
        <v>16.804666666666662</v>
      </c>
      <c r="H28" s="158">
        <v>-2.5025141177380972</v>
      </c>
      <c r="I28" s="158">
        <v>3.1498733268168211</v>
      </c>
      <c r="J28" s="158">
        <v>0.73485971648414206</v>
      </c>
      <c r="K28" s="158">
        <v>0.80148988953706035</v>
      </c>
      <c r="L28" s="156"/>
    </row>
    <row r="29" spans="1:15" x14ac:dyDescent="0.25">
      <c r="A29" s="15"/>
      <c r="B29" s="11" t="s">
        <v>258</v>
      </c>
      <c r="C29" s="189">
        <v>8.0656666666666652</v>
      </c>
      <c r="D29" s="189">
        <v>9.2116666666666642</v>
      </c>
      <c r="E29" s="189">
        <v>11.23833333333333</v>
      </c>
      <c r="F29" s="189">
        <v>14.25966666666667</v>
      </c>
      <c r="G29" s="193">
        <v>16.787333333333329</v>
      </c>
      <c r="H29" s="158">
        <v>17.725987049720615</v>
      </c>
      <c r="I29" s="158">
        <v>26.884176182708064</v>
      </c>
      <c r="J29" s="158">
        <v>0.73410173843722715</v>
      </c>
      <c r="K29" s="158">
        <v>0.66308764571257661</v>
      </c>
      <c r="L29" s="156"/>
    </row>
    <row r="30" spans="1:15" x14ac:dyDescent="0.25">
      <c r="A30" s="15"/>
      <c r="B30" s="11" t="s">
        <v>265</v>
      </c>
      <c r="C30" s="189">
        <v>13.748333333333338</v>
      </c>
      <c r="D30" s="189">
        <v>19.246666666666673</v>
      </c>
      <c r="E30" s="189">
        <v>10.66866666666667</v>
      </c>
      <c r="F30" s="189">
        <v>17.134333333333338</v>
      </c>
      <c r="G30" s="193">
        <v>16.462999999999997</v>
      </c>
      <c r="H30" s="158">
        <v>-3.9180592572418349</v>
      </c>
      <c r="I30" s="158">
        <v>60.604261700931048</v>
      </c>
      <c r="J30" s="158">
        <v>0.71991880305937428</v>
      </c>
      <c r="K30" s="158">
        <v>0.7967622958125149</v>
      </c>
      <c r="L30" s="156"/>
    </row>
    <row r="31" spans="1:15" x14ac:dyDescent="0.25">
      <c r="A31" s="15"/>
      <c r="B31" s="11" t="s">
        <v>262</v>
      </c>
      <c r="C31" s="189">
        <v>23.262333333333341</v>
      </c>
      <c r="D31" s="189">
        <v>20.495333333333328</v>
      </c>
      <c r="E31" s="189">
        <v>16.16333333333333</v>
      </c>
      <c r="F31" s="189">
        <v>16.492999999999995</v>
      </c>
      <c r="G31" s="193">
        <v>14.420000000000003</v>
      </c>
      <c r="H31" s="158">
        <v>-12.568968653368051</v>
      </c>
      <c r="I31" s="158">
        <v>2.039595792946991</v>
      </c>
      <c r="J31" s="158">
        <v>0.63057942902971409</v>
      </c>
      <c r="K31" s="158">
        <v>0.76693970457964322</v>
      </c>
      <c r="L31" s="156"/>
    </row>
    <row r="32" spans="1:15" x14ac:dyDescent="0.25">
      <c r="A32" s="15"/>
      <c r="B32" s="11" t="s">
        <v>261</v>
      </c>
      <c r="C32" s="189">
        <v>8.3233333333333306</v>
      </c>
      <c r="D32" s="189">
        <v>10.96966666666667</v>
      </c>
      <c r="E32" s="189">
        <v>13.553999999999998</v>
      </c>
      <c r="F32" s="189">
        <v>14.146333333333338</v>
      </c>
      <c r="G32" s="193">
        <v>13.163999999999998</v>
      </c>
      <c r="H32" s="158">
        <v>-6.9440844506232891</v>
      </c>
      <c r="I32" s="158">
        <v>4.370173626481777</v>
      </c>
      <c r="J32" s="158">
        <v>0.57565517363017704</v>
      </c>
      <c r="K32" s="158">
        <v>0.65781754123275538</v>
      </c>
      <c r="L32" s="156"/>
    </row>
    <row r="33" spans="1:14" x14ac:dyDescent="0.25">
      <c r="A33" s="15"/>
      <c r="B33" s="11" t="s">
        <v>263</v>
      </c>
      <c r="C33" s="189">
        <v>15.070666666666668</v>
      </c>
      <c r="D33" s="189">
        <v>18.312999999999999</v>
      </c>
      <c r="E33" s="189">
        <v>13.363</v>
      </c>
      <c r="F33" s="189">
        <v>12.69566666666667</v>
      </c>
      <c r="G33" s="193">
        <v>12.13133333333333</v>
      </c>
      <c r="H33" s="158">
        <v>-4.4450862499015864</v>
      </c>
      <c r="I33" s="158">
        <v>-4.9938885978697112</v>
      </c>
      <c r="J33" s="158">
        <v>0.53049717383512252</v>
      </c>
      <c r="K33" s="158">
        <v>0.59036020389104249</v>
      </c>
      <c r="L33" s="156"/>
    </row>
    <row r="34" spans="1:14" x14ac:dyDescent="0.25">
      <c r="A34" s="15"/>
      <c r="B34" s="11" t="s">
        <v>257</v>
      </c>
      <c r="C34" s="189">
        <v>9.2106666666666683</v>
      </c>
      <c r="D34" s="189">
        <v>10.491</v>
      </c>
      <c r="E34" s="189">
        <v>9.2750000000000004</v>
      </c>
      <c r="F34" s="189">
        <v>9.5703333333333358</v>
      </c>
      <c r="G34" s="193">
        <v>8.5449999999999999</v>
      </c>
      <c r="H34" s="158">
        <v>-10.713663752568724</v>
      </c>
      <c r="I34" s="158">
        <v>3.1841868823001107</v>
      </c>
      <c r="J34" s="158">
        <v>0.37366860062821811</v>
      </c>
      <c r="K34" s="158">
        <v>0.44502932270632284</v>
      </c>
      <c r="L34" s="156"/>
    </row>
    <row r="35" spans="1:14" x14ac:dyDescent="0.25">
      <c r="A35" s="15"/>
      <c r="B35" s="11" t="s">
        <v>266</v>
      </c>
      <c r="C35" s="189">
        <v>8.0623333333333349</v>
      </c>
      <c r="D35" s="189">
        <v>13.193333333333339</v>
      </c>
      <c r="E35" s="189">
        <v>8.7650000000000006</v>
      </c>
      <c r="F35" s="189">
        <v>12.194000000000001</v>
      </c>
      <c r="G35" s="193">
        <v>7.6506666666666687</v>
      </c>
      <c r="H35" s="158">
        <v>-37.258761139358143</v>
      </c>
      <c r="I35" s="158">
        <v>39.121505989731901</v>
      </c>
      <c r="J35" s="158">
        <v>0.33455984870758199</v>
      </c>
      <c r="K35" s="158">
        <v>0.56703224141418629</v>
      </c>
      <c r="L35" s="156"/>
    </row>
    <row r="36" spans="1:14" x14ac:dyDescent="0.25">
      <c r="A36" s="15"/>
      <c r="B36" s="11" t="s">
        <v>269</v>
      </c>
      <c r="C36" s="189">
        <v>5.1833333333333345</v>
      </c>
      <c r="D36" s="189">
        <v>5.419999999999999</v>
      </c>
      <c r="E36" s="189">
        <v>5.161999999999999</v>
      </c>
      <c r="F36" s="189">
        <v>5.3296666666666681</v>
      </c>
      <c r="G36" s="193">
        <v>6.6266666666666652</v>
      </c>
      <c r="H36" s="158">
        <v>24.335480642941953</v>
      </c>
      <c r="I36" s="158">
        <v>3.2480950535968445</v>
      </c>
      <c r="J36" s="158">
        <v>0.28978083793598497</v>
      </c>
      <c r="K36" s="158">
        <v>0.24783441331724412</v>
      </c>
      <c r="L36" s="156"/>
    </row>
    <row r="37" spans="1:14" x14ac:dyDescent="0.25">
      <c r="A37" s="15"/>
      <c r="B37" s="11" t="s">
        <v>268</v>
      </c>
      <c r="C37" s="189">
        <v>6.0253333333333332</v>
      </c>
      <c r="D37" s="189">
        <v>5.9276666666666644</v>
      </c>
      <c r="E37" s="189">
        <v>5.2080000000000002</v>
      </c>
      <c r="F37" s="189">
        <v>5.3653333333333322</v>
      </c>
      <c r="G37" s="193">
        <v>4.1186666666666669</v>
      </c>
      <c r="H37" s="158">
        <v>-23.235586481113302</v>
      </c>
      <c r="I37" s="158">
        <v>3.0209933435739522</v>
      </c>
      <c r="J37" s="158">
        <v>0.18010724514773799</v>
      </c>
      <c r="K37" s="158">
        <v>0.24949294619765836</v>
      </c>
      <c r="L37" s="156"/>
    </row>
    <row r="38" spans="1:14" x14ac:dyDescent="0.25">
      <c r="A38" s="15"/>
      <c r="B38" s="11" t="s">
        <v>267</v>
      </c>
      <c r="C38" s="189">
        <v>2.0476666666666663</v>
      </c>
      <c r="D38" s="189">
        <v>2.1016666666666661</v>
      </c>
      <c r="E38" s="189">
        <v>1.327666666666667</v>
      </c>
      <c r="F38" s="189">
        <v>1.5026666666666668</v>
      </c>
      <c r="G38" s="193">
        <v>1.3420000000000001</v>
      </c>
      <c r="H38" s="158">
        <v>-10.692102928127778</v>
      </c>
      <c r="I38" s="158">
        <v>13.18101933216167</v>
      </c>
      <c r="J38" s="158">
        <v>5.8684992632307635E-2</v>
      </c>
      <c r="K38" s="158">
        <v>6.9875385279513189E-2</v>
      </c>
      <c r="L38" s="156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6"/>
    </row>
    <row r="40" spans="1:14" ht="14.25" customHeight="1" x14ac:dyDescent="0.25">
      <c r="A40" s="15"/>
      <c r="B40" s="236" t="s">
        <v>153</v>
      </c>
      <c r="C40" s="236"/>
      <c r="D40" s="236"/>
      <c r="E40" s="236"/>
      <c r="F40" s="236"/>
      <c r="G40" s="236"/>
      <c r="H40" s="236" t="s">
        <v>139</v>
      </c>
      <c r="I40" s="236"/>
      <c r="J40" s="236"/>
      <c r="K40" s="236"/>
      <c r="L40" s="156"/>
    </row>
    <row r="41" spans="1:14" x14ac:dyDescent="0.25">
      <c r="A41" s="15"/>
      <c r="B41" s="236" t="str">
        <f>'Subem obje Inadecu competencia2'!B41:G41</f>
        <v>Miles de personas,Trimestre Móvil 2016 - 2020</v>
      </c>
      <c r="C41" s="236"/>
      <c r="D41" s="236"/>
      <c r="E41" s="236"/>
      <c r="F41" s="236"/>
      <c r="G41" s="236"/>
      <c r="H41" s="236" t="s">
        <v>280</v>
      </c>
      <c r="I41" s="236"/>
      <c r="J41" s="236"/>
      <c r="K41" s="236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6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6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6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6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6"/>
      <c r="N50" s="18" t="s">
        <v>259</v>
      </c>
    </row>
    <row r="51" spans="1:14" x14ac:dyDescent="0.25">
      <c r="A51" s="15"/>
      <c r="B51" s="123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56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6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6"/>
    </row>
    <row r="54" spans="1:14" x14ac:dyDescent="0.25">
      <c r="A54" s="15"/>
      <c r="B54" s="123" t="s">
        <v>92</v>
      </c>
      <c r="C54" s="11"/>
      <c r="D54" s="11"/>
      <c r="E54" s="11"/>
      <c r="F54" s="11"/>
      <c r="G54" s="11"/>
      <c r="H54" s="11"/>
      <c r="I54" s="11"/>
      <c r="J54" s="11"/>
      <c r="K54" s="11"/>
      <c r="L54" s="156"/>
    </row>
    <row r="55" spans="1:14" x14ac:dyDescent="0.25">
      <c r="A55" s="15"/>
      <c r="B55" s="123" t="str">
        <f>'Subem obje Inadecu competencia2'!B55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6"/>
    </row>
    <row r="56" spans="1:14" x14ac:dyDescent="0.25">
      <c r="A56" s="160"/>
      <c r="B56" s="153" t="s">
        <v>87</v>
      </c>
      <c r="C56" s="154"/>
      <c r="D56" s="154"/>
      <c r="E56" s="154"/>
      <c r="F56" s="154"/>
      <c r="G56" s="154"/>
      <c r="H56" s="154"/>
      <c r="I56" s="154"/>
      <c r="J56" s="154"/>
      <c r="K56" s="154"/>
      <c r="L56" s="178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topLeftCell="A7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7"/>
      <c r="K1" s="150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55"/>
      <c r="K2" s="150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55"/>
      <c r="K3" s="150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55"/>
      <c r="K4" s="150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55"/>
      <c r="K5" s="150"/>
      <c r="L5" s="11"/>
      <c r="M5" s="11"/>
      <c r="N5" s="9"/>
    </row>
    <row r="6" spans="1:14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5"/>
      <c r="K6" s="150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56"/>
    </row>
    <row r="8" spans="1:14" ht="27.6" customHeight="1" x14ac:dyDescent="0.25">
      <c r="A8" s="15"/>
      <c r="B8" s="3"/>
      <c r="C8" s="243" t="s">
        <v>158</v>
      </c>
      <c r="D8" s="243"/>
      <c r="E8" s="243"/>
      <c r="F8" s="243"/>
      <c r="G8" s="243"/>
      <c r="H8" s="243"/>
      <c r="I8" s="243"/>
      <c r="J8" s="156"/>
    </row>
    <row r="9" spans="1:14" ht="15.6" customHeight="1" x14ac:dyDescent="0.25">
      <c r="A9" s="15"/>
      <c r="B9" s="3"/>
      <c r="C9" s="243" t="s">
        <v>245</v>
      </c>
      <c r="D9" s="243"/>
      <c r="E9" s="243"/>
      <c r="F9" s="243"/>
      <c r="G9" s="243"/>
      <c r="H9" s="243"/>
      <c r="I9" s="243"/>
      <c r="J9" s="156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6"/>
    </row>
    <row r="11" spans="1:14" ht="15.75" customHeight="1" x14ac:dyDescent="0.25">
      <c r="A11" s="15"/>
      <c r="B11" s="11"/>
      <c r="C11" s="235" t="s">
        <v>1</v>
      </c>
      <c r="D11" s="235"/>
      <c r="E11" s="235"/>
      <c r="F11" s="235"/>
      <c r="G11" s="240" t="s">
        <v>282</v>
      </c>
      <c r="H11" s="240"/>
      <c r="I11" s="240" t="s">
        <v>278</v>
      </c>
      <c r="J11" s="156"/>
    </row>
    <row r="12" spans="1:14" x14ac:dyDescent="0.25">
      <c r="A12" s="15"/>
      <c r="B12" s="11"/>
      <c r="C12" s="145">
        <v>2017</v>
      </c>
      <c r="D12" s="145">
        <v>2018</v>
      </c>
      <c r="E12" s="109">
        <v>2019</v>
      </c>
      <c r="F12" s="35">
        <v>2020</v>
      </c>
      <c r="G12" s="48" t="s">
        <v>59</v>
      </c>
      <c r="H12" s="48" t="s">
        <v>60</v>
      </c>
      <c r="I12" s="240"/>
      <c r="J12" s="156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6"/>
    </row>
    <row r="14" spans="1:14" x14ac:dyDescent="0.25">
      <c r="A14" s="15"/>
      <c r="B14" s="11" t="s">
        <v>7</v>
      </c>
      <c r="C14" s="189">
        <v>4133.8503333333329</v>
      </c>
      <c r="D14" s="189">
        <v>4072.0203333333329</v>
      </c>
      <c r="E14" s="189">
        <v>4113.8073333333341</v>
      </c>
      <c r="F14" s="190">
        <v>4209.215666666666</v>
      </c>
      <c r="G14" s="158">
        <v>2.3192222095638204</v>
      </c>
      <c r="H14" s="189">
        <v>95.408333333331939</v>
      </c>
      <c r="I14" s="158">
        <v>100</v>
      </c>
      <c r="J14" s="156"/>
    </row>
    <row r="15" spans="1:14" x14ac:dyDescent="0.25">
      <c r="A15" s="15"/>
      <c r="B15" s="11" t="s">
        <v>36</v>
      </c>
      <c r="C15" s="189">
        <v>2260.2636666666658</v>
      </c>
      <c r="D15" s="189">
        <v>2348.9960000000001</v>
      </c>
      <c r="E15" s="189">
        <v>2334.6503333333326</v>
      </c>
      <c r="F15" s="190">
        <v>2325.3899999999994</v>
      </c>
      <c r="G15" s="158">
        <v>-0.39664754936177271</v>
      </c>
      <c r="H15" s="189">
        <v>-9.2603333333331648</v>
      </c>
      <c r="I15" s="158">
        <v>55.245209182676703</v>
      </c>
      <c r="J15" s="156"/>
      <c r="N15" s="11"/>
    </row>
    <row r="16" spans="1:14" x14ac:dyDescent="0.25">
      <c r="A16" s="15"/>
      <c r="B16" s="11" t="s">
        <v>37</v>
      </c>
      <c r="C16" s="189">
        <v>177.81399999999996</v>
      </c>
      <c r="D16" s="189">
        <v>163.02366666666668</v>
      </c>
      <c r="E16" s="189">
        <v>154.76733333333331</v>
      </c>
      <c r="F16" s="190">
        <v>187.71066666666673</v>
      </c>
      <c r="G16" s="158">
        <v>21.28571490107738</v>
      </c>
      <c r="H16" s="189">
        <v>32.943333333333413</v>
      </c>
      <c r="I16" s="158">
        <v>4.4595164879094282</v>
      </c>
      <c r="J16" s="156"/>
      <c r="N16" s="11"/>
    </row>
    <row r="17" spans="1:14" x14ac:dyDescent="0.25">
      <c r="A17" s="15"/>
      <c r="B17" s="11" t="s">
        <v>38</v>
      </c>
      <c r="C17" s="189">
        <v>132.69433333333339</v>
      </c>
      <c r="D17" s="189">
        <v>147.77033333333338</v>
      </c>
      <c r="E17" s="189">
        <v>129.48466666666661</v>
      </c>
      <c r="F17" s="190">
        <v>147.73133333333331</v>
      </c>
      <c r="G17" s="158">
        <v>14.091758612345373</v>
      </c>
      <c r="H17" s="189">
        <v>18.246666666666698</v>
      </c>
      <c r="I17" s="158">
        <v>3.5097116667895452</v>
      </c>
      <c r="J17" s="156"/>
      <c r="N17" s="11"/>
    </row>
    <row r="18" spans="1:14" x14ac:dyDescent="0.25">
      <c r="A18" s="15"/>
      <c r="B18" s="11" t="s">
        <v>39</v>
      </c>
      <c r="C18" s="189">
        <v>1309.126666666667</v>
      </c>
      <c r="D18" s="189">
        <v>1172.4553333333331</v>
      </c>
      <c r="E18" s="189">
        <v>1257.6066666666663</v>
      </c>
      <c r="F18" s="190">
        <v>1357.2476666666671</v>
      </c>
      <c r="G18" s="158">
        <v>7.9230655053780019</v>
      </c>
      <c r="H18" s="189">
        <v>99.641000000000759</v>
      </c>
      <c r="I18" s="158">
        <v>32.244669177084234</v>
      </c>
      <c r="J18" s="156"/>
      <c r="M18" s="22"/>
      <c r="N18" s="11"/>
    </row>
    <row r="19" spans="1:14" x14ac:dyDescent="0.25">
      <c r="A19" s="15"/>
      <c r="B19" s="11" t="s">
        <v>40</v>
      </c>
      <c r="C19" s="189">
        <v>158.43199999999999</v>
      </c>
      <c r="D19" s="189">
        <v>187.20333333333335</v>
      </c>
      <c r="E19" s="189">
        <v>172.13166666666663</v>
      </c>
      <c r="F19" s="190">
        <v>136.87199999999999</v>
      </c>
      <c r="G19" s="158">
        <v>-20.484125524065877</v>
      </c>
      <c r="H19" s="189">
        <v>-35.259666666666647</v>
      </c>
      <c r="I19" s="158">
        <v>3.2517221933745852</v>
      </c>
      <c r="J19" s="156"/>
      <c r="M19" s="22"/>
      <c r="N19" s="11"/>
    </row>
    <row r="20" spans="1:14" x14ac:dyDescent="0.25">
      <c r="A20" s="15"/>
      <c r="B20" s="11" t="s">
        <v>41</v>
      </c>
      <c r="C20" s="189">
        <v>76.769999999999982</v>
      </c>
      <c r="D20" s="189">
        <v>47.538666666666678</v>
      </c>
      <c r="E20" s="189">
        <v>54.826999999999998</v>
      </c>
      <c r="F20" s="190">
        <v>47.992333333333342</v>
      </c>
      <c r="G20" s="158">
        <v>-12.465877517767987</v>
      </c>
      <c r="H20" s="189">
        <v>-6.8346666666666565</v>
      </c>
      <c r="I20" s="158">
        <v>1.1401728287146453</v>
      </c>
      <c r="J20" s="156"/>
      <c r="N20" s="11"/>
    </row>
    <row r="21" spans="1:14" ht="32.25" customHeight="1" x14ac:dyDescent="0.25">
      <c r="A21" s="15"/>
      <c r="B21" s="75" t="s">
        <v>42</v>
      </c>
      <c r="C21" s="197">
        <v>10.248666666666663</v>
      </c>
      <c r="D21" s="197">
        <v>1.9333333333333329</v>
      </c>
      <c r="E21" s="197">
        <v>8.6316666666666695</v>
      </c>
      <c r="F21" s="199">
        <v>2.8623333333333338</v>
      </c>
      <c r="G21" s="198">
        <v>-66.839158138636805</v>
      </c>
      <c r="H21" s="197">
        <v>-5.7693333333333356</v>
      </c>
      <c r="I21" s="198">
        <v>6.8001584143110763E-2</v>
      </c>
      <c r="J21" s="196"/>
      <c r="N21" s="75"/>
    </row>
    <row r="22" spans="1:14" x14ac:dyDescent="0.25">
      <c r="A22" s="15"/>
      <c r="B22" s="11" t="s">
        <v>43</v>
      </c>
      <c r="C22" s="189">
        <v>4.2089999999999996</v>
      </c>
      <c r="D22" s="189">
        <v>0</v>
      </c>
      <c r="E22" s="189">
        <v>0</v>
      </c>
      <c r="F22" s="190">
        <v>2.1750000000000003</v>
      </c>
      <c r="G22" s="158" t="s">
        <v>259</v>
      </c>
      <c r="H22" s="189">
        <v>2.1750000000000003</v>
      </c>
      <c r="I22" s="158">
        <v>5.1672334521229504E-2</v>
      </c>
      <c r="J22" s="156"/>
      <c r="L22" s="18" t="s">
        <v>68</v>
      </c>
      <c r="N22" s="11"/>
    </row>
    <row r="23" spans="1:14" x14ac:dyDescent="0.25">
      <c r="A23" s="15"/>
      <c r="B23" s="11" t="s">
        <v>44</v>
      </c>
      <c r="C23" s="189">
        <v>4.2926666666666655</v>
      </c>
      <c r="D23" s="189">
        <v>3.1</v>
      </c>
      <c r="E23" s="189">
        <v>1.7063333333333328</v>
      </c>
      <c r="F23" s="190">
        <v>1.2343333333333335</v>
      </c>
      <c r="G23" s="158">
        <v>-27.661652666536398</v>
      </c>
      <c r="H23" s="189">
        <v>-0.47199999999999931</v>
      </c>
      <c r="I23" s="158">
        <v>2.9324544786530703E-2</v>
      </c>
      <c r="J23" s="156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56"/>
    </row>
    <row r="25" spans="1:14" x14ac:dyDescent="0.25">
      <c r="A25" s="15"/>
      <c r="B25" s="236" t="s">
        <v>154</v>
      </c>
      <c r="C25" s="236"/>
      <c r="D25" s="236"/>
      <c r="E25" s="236" t="s">
        <v>155</v>
      </c>
      <c r="F25" s="236"/>
      <c r="G25" s="236"/>
      <c r="H25" s="236"/>
      <c r="I25" s="236"/>
      <c r="J25" s="156"/>
      <c r="L25" s="18" t="s">
        <v>259</v>
      </c>
    </row>
    <row r="26" spans="1:14" x14ac:dyDescent="0.25">
      <c r="A26" s="15"/>
      <c r="B26" s="236" t="s">
        <v>283</v>
      </c>
      <c r="C26" s="236"/>
      <c r="D26" s="236"/>
      <c r="E26" s="236" t="s">
        <v>283</v>
      </c>
      <c r="F26" s="236"/>
      <c r="G26" s="236"/>
      <c r="H26" s="236"/>
      <c r="I26" s="236"/>
      <c r="J26" s="156"/>
      <c r="L26" s="18" t="s">
        <v>259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56"/>
      <c r="L27" s="18" t="s">
        <v>259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56"/>
      <c r="L28" s="18" t="s">
        <v>259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56"/>
      <c r="L29" s="18" t="s">
        <v>259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56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56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56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6"/>
      <c r="L33" s="18" t="s">
        <v>259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6"/>
      <c r="L34" s="18" t="s">
        <v>259</v>
      </c>
    </row>
    <row r="35" spans="1:12" x14ac:dyDescent="0.25">
      <c r="A35" s="15"/>
      <c r="B35" s="239" t="s">
        <v>156</v>
      </c>
      <c r="C35" s="239"/>
      <c r="D35" s="239"/>
      <c r="E35" s="239" t="s">
        <v>157</v>
      </c>
      <c r="F35" s="239"/>
      <c r="G35" s="239"/>
      <c r="H35" s="239"/>
      <c r="I35" s="239"/>
      <c r="J35" s="156"/>
      <c r="L35" s="18" t="s">
        <v>259</v>
      </c>
    </row>
    <row r="36" spans="1:12" x14ac:dyDescent="0.25">
      <c r="A36" s="15"/>
      <c r="B36" s="239" t="str">
        <f>B26</f>
        <v>Miles de personas,Trimestre Móvil 2017 - 2020</v>
      </c>
      <c r="C36" s="239"/>
      <c r="D36" s="239"/>
      <c r="E36" s="239" t="str">
        <f>E26</f>
        <v>Miles de personas,Trimestre Móvil 2017 - 2020</v>
      </c>
      <c r="F36" s="239"/>
      <c r="G36" s="239"/>
      <c r="H36" s="239"/>
      <c r="I36" s="239"/>
      <c r="J36" s="156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6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6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6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6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6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6"/>
      <c r="L42" s="18" t="s">
        <v>259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6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6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56"/>
    </row>
    <row r="46" spans="1:12" x14ac:dyDescent="0.25">
      <c r="A46" s="15"/>
      <c r="B46" s="123" t="s">
        <v>246</v>
      </c>
      <c r="C46" s="5"/>
      <c r="D46" s="5"/>
      <c r="E46" s="5"/>
      <c r="F46" s="5"/>
      <c r="G46" s="6"/>
      <c r="H46" s="6"/>
      <c r="I46" s="6"/>
      <c r="J46" s="156"/>
    </row>
    <row r="47" spans="1:12" x14ac:dyDescent="0.25">
      <c r="A47" s="15"/>
      <c r="B47" s="123" t="str">
        <f>'Subem obje Inadecuado ingresos2'!B55</f>
        <v>Nota: Se compara el mismo trimestre móvil para cada año.</v>
      </c>
      <c r="C47" s="5"/>
      <c r="D47" s="5"/>
      <c r="E47" s="5"/>
      <c r="F47" s="5"/>
      <c r="G47" s="6"/>
      <c r="H47" s="6"/>
      <c r="I47" s="6"/>
      <c r="J47" s="156"/>
    </row>
    <row r="48" spans="1:12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78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39.979333333333415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topLeftCell="A10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102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5" x14ac:dyDescent="0.25">
      <c r="A14" s="15"/>
      <c r="B14" s="12" t="s">
        <v>185</v>
      </c>
      <c r="C14" s="191">
        <v>8477.6403333333346</v>
      </c>
      <c r="D14" s="191">
        <v>8582.5043333333306</v>
      </c>
      <c r="E14" s="191">
        <v>8628.2993333333361</v>
      </c>
      <c r="F14" s="191">
        <v>8596.8356666666641</v>
      </c>
      <c r="G14" s="190">
        <v>8847.2340000000004</v>
      </c>
      <c r="H14" s="167">
        <v>2.9126802354060288</v>
      </c>
      <c r="I14" s="167">
        <v>-0.3646566426493747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3131.5546666666678</v>
      </c>
      <c r="D15" s="189">
        <v>3160.4693333333316</v>
      </c>
      <c r="E15" s="189">
        <v>3146.3250000000044</v>
      </c>
      <c r="F15" s="189">
        <v>3157.4939999999988</v>
      </c>
      <c r="G15" s="193">
        <v>3311.7723333333333</v>
      </c>
      <c r="H15" s="158">
        <v>4.8861006017219655</v>
      </c>
      <c r="I15" s="158">
        <v>0.35498557841273648</v>
      </c>
      <c r="J15" s="158">
        <v>37.432855662383666</v>
      </c>
      <c r="K15" s="158">
        <v>36.728560628916675</v>
      </c>
      <c r="L15" s="156"/>
    </row>
    <row r="16" spans="1:15" x14ac:dyDescent="0.25">
      <c r="A16" s="15"/>
      <c r="B16" s="12" t="s">
        <v>2</v>
      </c>
      <c r="C16" s="190">
        <v>2259.0393333333341</v>
      </c>
      <c r="D16" s="190">
        <v>2260.2636666666658</v>
      </c>
      <c r="E16" s="190">
        <v>2348.9960000000001</v>
      </c>
      <c r="F16" s="190">
        <v>2334.6503333333326</v>
      </c>
      <c r="G16" s="190">
        <v>2325.3899999999994</v>
      </c>
      <c r="H16" s="159">
        <v>-0.39664754936177271</v>
      </c>
      <c r="I16" s="159">
        <v>-0.61071481887017276</v>
      </c>
      <c r="J16" s="159">
        <v>26.283808024067174</v>
      </c>
      <c r="K16" s="159">
        <v>27.157089234422571</v>
      </c>
      <c r="L16" s="156"/>
    </row>
    <row r="17" spans="1:15" x14ac:dyDescent="0.25">
      <c r="A17" s="15"/>
      <c r="B17" s="11" t="s">
        <v>247</v>
      </c>
      <c r="C17" s="189">
        <v>1083.1706666666671</v>
      </c>
      <c r="D17" s="189">
        <v>1088.4143333333329</v>
      </c>
      <c r="E17" s="189">
        <v>1071.9893333333332</v>
      </c>
      <c r="F17" s="189">
        <v>1053.1890000000001</v>
      </c>
      <c r="G17" s="193">
        <v>1089.8796666666665</v>
      </c>
      <c r="H17" s="158">
        <v>3.4837685037221622</v>
      </c>
      <c r="I17" s="158">
        <v>-1.7537798883570765</v>
      </c>
      <c r="J17" s="158">
        <v>12.318874652424322</v>
      </c>
      <c r="K17" s="158">
        <v>12.250891384182564</v>
      </c>
      <c r="L17" s="156"/>
      <c r="N17" s="18" t="s">
        <v>2</v>
      </c>
      <c r="O17" s="22">
        <v>26.283808024067174</v>
      </c>
    </row>
    <row r="18" spans="1:15" x14ac:dyDescent="0.25">
      <c r="A18" s="15"/>
      <c r="B18" s="11" t="s">
        <v>248</v>
      </c>
      <c r="C18" s="189">
        <v>604.29399999999998</v>
      </c>
      <c r="D18" s="189">
        <v>659.64133333333325</v>
      </c>
      <c r="E18" s="189">
        <v>658.31566666666674</v>
      </c>
      <c r="F18" s="189">
        <v>637.90633333333324</v>
      </c>
      <c r="G18" s="193">
        <v>645.64</v>
      </c>
      <c r="H18" s="158">
        <v>1.2123514476263475</v>
      </c>
      <c r="I18" s="158">
        <v>-3.1002350949164925</v>
      </c>
      <c r="J18" s="158">
        <v>7.2976480558782546</v>
      </c>
      <c r="K18" s="158">
        <v>7.4202457516635887</v>
      </c>
      <c r="L18" s="156"/>
      <c r="N18" s="18" t="s">
        <v>12</v>
      </c>
      <c r="O18" s="22">
        <v>73.71619197593283</v>
      </c>
    </row>
    <row r="19" spans="1:15" x14ac:dyDescent="0.25">
      <c r="A19" s="15"/>
      <c r="B19" s="11" t="s">
        <v>249</v>
      </c>
      <c r="C19" s="189">
        <v>382.65499999999997</v>
      </c>
      <c r="D19" s="189">
        <v>394.93866666666656</v>
      </c>
      <c r="E19" s="189">
        <v>376.42933333333343</v>
      </c>
      <c r="F19" s="189">
        <v>384.79933333333344</v>
      </c>
      <c r="G19" s="193">
        <v>390.58699999999999</v>
      </c>
      <c r="H19" s="158">
        <v>1.5040739848821261</v>
      </c>
      <c r="I19" s="158">
        <v>2.223524911271535</v>
      </c>
      <c r="J19" s="158">
        <v>4.4147922390206924</v>
      </c>
      <c r="K19" s="158">
        <v>4.4760577990963908</v>
      </c>
      <c r="L19" s="156"/>
    </row>
    <row r="20" spans="1:15" x14ac:dyDescent="0.25">
      <c r="A20" s="15"/>
      <c r="B20" s="11" t="s">
        <v>250</v>
      </c>
      <c r="C20" s="189">
        <v>245.03466666666671</v>
      </c>
      <c r="D20" s="189">
        <v>245.52866666666671</v>
      </c>
      <c r="E20" s="189">
        <v>239.72166666666672</v>
      </c>
      <c r="F20" s="189">
        <v>233.00933333333339</v>
      </c>
      <c r="G20" s="193">
        <v>256.01199999999994</v>
      </c>
      <c r="H20" s="158">
        <v>9.8719936826564325</v>
      </c>
      <c r="I20" s="158">
        <v>-2.8000528390564106</v>
      </c>
      <c r="J20" s="158">
        <v>2.8936953628670827</v>
      </c>
      <c r="K20" s="158">
        <v>2.7104081358307548</v>
      </c>
      <c r="L20" s="156"/>
    </row>
    <row r="21" spans="1:15" x14ac:dyDescent="0.25">
      <c r="A21" s="15"/>
      <c r="B21" s="11" t="s">
        <v>251</v>
      </c>
      <c r="C21" s="189">
        <v>138.23666666666671</v>
      </c>
      <c r="D21" s="189">
        <v>151.54566666666668</v>
      </c>
      <c r="E21" s="189">
        <v>146.69566666666663</v>
      </c>
      <c r="F21" s="189">
        <v>163.64033333333333</v>
      </c>
      <c r="G21" s="193">
        <v>166.39433333333332</v>
      </c>
      <c r="H21" s="158">
        <v>1.6829591726571058</v>
      </c>
      <c r="I21" s="158">
        <v>11.550897890644386</v>
      </c>
      <c r="J21" s="158">
        <v>1.8807497725654518</v>
      </c>
      <c r="K21" s="158">
        <v>1.9034949564969781</v>
      </c>
      <c r="L21" s="156"/>
    </row>
    <row r="22" spans="1:15" x14ac:dyDescent="0.25">
      <c r="A22" s="15"/>
      <c r="B22" s="11" t="s">
        <v>255</v>
      </c>
      <c r="C22" s="189">
        <v>151.37899999999999</v>
      </c>
      <c r="D22" s="189">
        <v>140.6213333333333</v>
      </c>
      <c r="E22" s="189">
        <v>154.38933333333333</v>
      </c>
      <c r="F22" s="189">
        <v>153.28066666666663</v>
      </c>
      <c r="G22" s="193">
        <v>161.49633333333333</v>
      </c>
      <c r="H22" s="158">
        <v>5.359884482061239</v>
      </c>
      <c r="I22" s="158">
        <v>-0.7180979687716027</v>
      </c>
      <c r="J22" s="158">
        <v>1.825387836846333</v>
      </c>
      <c r="K22" s="158">
        <v>1.7829893766725873</v>
      </c>
      <c r="L22" s="156"/>
    </row>
    <row r="23" spans="1:15" x14ac:dyDescent="0.25">
      <c r="A23" s="15"/>
      <c r="B23" s="11" t="s">
        <v>253</v>
      </c>
      <c r="C23" s="189">
        <v>110.15733333333336</v>
      </c>
      <c r="D23" s="189">
        <v>107.85599999999998</v>
      </c>
      <c r="E23" s="189">
        <v>114.51633333333329</v>
      </c>
      <c r="F23" s="189">
        <v>111.45</v>
      </c>
      <c r="G23" s="193">
        <v>113.0883333333333</v>
      </c>
      <c r="H23" s="158">
        <v>1.4700164498279822</v>
      </c>
      <c r="I23" s="158">
        <v>-2.6776384154807209</v>
      </c>
      <c r="J23" s="158">
        <v>1.2782337771707326</v>
      </c>
      <c r="K23" s="158">
        <v>1.2964072400748077</v>
      </c>
      <c r="L23" s="156"/>
    </row>
    <row r="24" spans="1:15" x14ac:dyDescent="0.25">
      <c r="A24" s="15"/>
      <c r="B24" s="11" t="s">
        <v>257</v>
      </c>
      <c r="C24" s="189">
        <v>107.54233333333336</v>
      </c>
      <c r="D24" s="189">
        <v>106.31966666666668</v>
      </c>
      <c r="E24" s="189">
        <v>108.56266666666664</v>
      </c>
      <c r="F24" s="189">
        <v>104.15</v>
      </c>
      <c r="G24" s="193">
        <v>110.2583333333333</v>
      </c>
      <c r="H24" s="158">
        <v>5.8649383901423935</v>
      </c>
      <c r="I24" s="158">
        <v>-4.06462626808477</v>
      </c>
      <c r="J24" s="158">
        <v>1.2462463786233449</v>
      </c>
      <c r="K24" s="158">
        <v>1.2114922750452333</v>
      </c>
      <c r="L24" s="156"/>
    </row>
    <row r="25" spans="1:15" x14ac:dyDescent="0.25">
      <c r="A25" s="15"/>
      <c r="B25" s="11" t="s">
        <v>254</v>
      </c>
      <c r="C25" s="189">
        <v>98.810333333333318</v>
      </c>
      <c r="D25" s="189">
        <v>93.161000000000001</v>
      </c>
      <c r="E25" s="189">
        <v>99.378</v>
      </c>
      <c r="F25" s="189">
        <v>95.283666666666633</v>
      </c>
      <c r="G25" s="193">
        <v>109.26100000000002</v>
      </c>
      <c r="H25" s="158">
        <v>14.669180796988712</v>
      </c>
      <c r="I25" s="158">
        <v>-4.1199594813071005</v>
      </c>
      <c r="J25" s="158">
        <v>1.2349735521859151</v>
      </c>
      <c r="K25" s="158">
        <v>1.1083574277931023</v>
      </c>
      <c r="L25" s="156"/>
    </row>
    <row r="26" spans="1:15" x14ac:dyDescent="0.25">
      <c r="A26" s="15"/>
      <c r="B26" s="11" t="s">
        <v>252</v>
      </c>
      <c r="C26" s="189">
        <v>98.311666666666682</v>
      </c>
      <c r="D26" s="189">
        <v>94.307000000000002</v>
      </c>
      <c r="E26" s="189">
        <v>85.544333333333313</v>
      </c>
      <c r="F26" s="189">
        <v>91.156999999999982</v>
      </c>
      <c r="G26" s="193">
        <v>89.090999999999994</v>
      </c>
      <c r="H26" s="158">
        <v>-2.2664194740941279</v>
      </c>
      <c r="I26" s="158">
        <v>6.5611203547478292</v>
      </c>
      <c r="J26" s="158">
        <v>1.006992693987748</v>
      </c>
      <c r="K26" s="158">
        <v>1.0603552694795804</v>
      </c>
      <c r="L26" s="156"/>
    </row>
    <row r="27" spans="1:15" x14ac:dyDescent="0.25">
      <c r="A27" s="15"/>
      <c r="B27" s="11" t="s">
        <v>256</v>
      </c>
      <c r="C27" s="189">
        <v>67.454666666666654</v>
      </c>
      <c r="D27" s="189">
        <v>79.437666666666658</v>
      </c>
      <c r="E27" s="189">
        <v>77.436000000000021</v>
      </c>
      <c r="F27" s="189">
        <v>76.825666666666692</v>
      </c>
      <c r="G27" s="193">
        <v>78.363666666666688</v>
      </c>
      <c r="H27" s="158">
        <v>2.0019351171700395</v>
      </c>
      <c r="I27" s="158">
        <v>-0.78817776400296191</v>
      </c>
      <c r="J27" s="158">
        <v>0.88574199197926362</v>
      </c>
      <c r="K27" s="158">
        <v>0.89365052032517289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154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">
        <v>279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posición ocupacional'!B47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103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</row>
    <row r="14" spans="1:15" x14ac:dyDescent="0.25">
      <c r="A14" s="15"/>
      <c r="B14" s="12" t="s">
        <v>185</v>
      </c>
      <c r="C14" s="191">
        <v>866.15566666666689</v>
      </c>
      <c r="D14" s="191">
        <v>866.30266666666637</v>
      </c>
      <c r="E14" s="191">
        <v>811.43533333333346</v>
      </c>
      <c r="F14" s="191">
        <v>852.79733333333343</v>
      </c>
      <c r="G14" s="190">
        <v>812.77066666666656</v>
      </c>
      <c r="H14" s="167">
        <v>-4.6935731506352667</v>
      </c>
      <c r="I14" s="167">
        <v>5.0973870992389481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460.50566666666691</v>
      </c>
      <c r="D15" s="189">
        <v>445.0919999999997</v>
      </c>
      <c r="E15" s="189">
        <v>409.8330000000002</v>
      </c>
      <c r="F15" s="189">
        <v>444.97033333333343</v>
      </c>
      <c r="G15" s="193">
        <v>391.04666666666651</v>
      </c>
      <c r="H15" s="158">
        <v>-12.118485801675227</v>
      </c>
      <c r="I15" s="158">
        <v>8.5735734636628091</v>
      </c>
      <c r="J15" s="158">
        <v>48.112792784516486</v>
      </c>
      <c r="K15" s="158">
        <v>52.177735077345467</v>
      </c>
      <c r="L15" s="156"/>
    </row>
    <row r="16" spans="1:15" x14ac:dyDescent="0.25">
      <c r="A16" s="15"/>
      <c r="B16" s="12" t="s">
        <v>2</v>
      </c>
      <c r="C16" s="190">
        <v>178.58199999999999</v>
      </c>
      <c r="D16" s="190">
        <v>177.81399999999996</v>
      </c>
      <c r="E16" s="190">
        <v>163.02366666666668</v>
      </c>
      <c r="F16" s="190">
        <v>154.76733333333331</v>
      </c>
      <c r="G16" s="190">
        <v>187.71066666666673</v>
      </c>
      <c r="H16" s="159">
        <v>21.28571490107738</v>
      </c>
      <c r="I16" s="159">
        <v>-5.0644998374469345</v>
      </c>
      <c r="J16" s="159">
        <v>23.095157633641644</v>
      </c>
      <c r="K16" s="159">
        <v>18.148196210744867</v>
      </c>
      <c r="L16" s="156"/>
    </row>
    <row r="17" spans="1:15" x14ac:dyDescent="0.25">
      <c r="A17" s="15"/>
      <c r="B17" s="11" t="s">
        <v>247</v>
      </c>
      <c r="C17" s="189">
        <v>64.923666666666676</v>
      </c>
      <c r="D17" s="189">
        <v>71.512333333333359</v>
      </c>
      <c r="E17" s="189">
        <v>67.566000000000003</v>
      </c>
      <c r="F17" s="189">
        <v>65.591666666666654</v>
      </c>
      <c r="G17" s="193">
        <v>76.537333333333351</v>
      </c>
      <c r="H17" s="158">
        <v>16.687587345953546</v>
      </c>
      <c r="I17" s="158">
        <v>-2.9220811256154722</v>
      </c>
      <c r="J17" s="158">
        <v>9.4168424713490353</v>
      </c>
      <c r="K17" s="158">
        <v>7.6913545695890209</v>
      </c>
      <c r="L17" s="156"/>
      <c r="N17" s="18" t="s">
        <v>2</v>
      </c>
      <c r="O17" s="22">
        <v>23.095157633641644</v>
      </c>
    </row>
    <row r="18" spans="1:15" x14ac:dyDescent="0.25">
      <c r="A18" s="15"/>
      <c r="B18" s="11" t="s">
        <v>248</v>
      </c>
      <c r="C18" s="189">
        <v>29.382999999999992</v>
      </c>
      <c r="D18" s="189">
        <v>29.918333333333337</v>
      </c>
      <c r="E18" s="189">
        <v>35.121333333333325</v>
      </c>
      <c r="F18" s="189">
        <v>37.796333333333344</v>
      </c>
      <c r="G18" s="193">
        <v>27.490666666666677</v>
      </c>
      <c r="H18" s="158">
        <v>-27.266313310814972</v>
      </c>
      <c r="I18" s="158">
        <v>7.6164534376068183</v>
      </c>
      <c r="J18" s="158">
        <v>3.3823399138420371</v>
      </c>
      <c r="K18" s="158">
        <v>4.4320416886857057</v>
      </c>
      <c r="L18" s="156"/>
      <c r="N18" s="18" t="s">
        <v>12</v>
      </c>
      <c r="O18" s="22">
        <v>76.904842366358352</v>
      </c>
    </row>
    <row r="19" spans="1:15" x14ac:dyDescent="0.25">
      <c r="A19" s="15"/>
      <c r="B19" s="11" t="s">
        <v>249</v>
      </c>
      <c r="C19" s="189">
        <v>26.362666666666659</v>
      </c>
      <c r="D19" s="189">
        <v>26.425000000000001</v>
      </c>
      <c r="E19" s="189">
        <v>26.273666666666671</v>
      </c>
      <c r="F19" s="189">
        <v>28.359666666666676</v>
      </c>
      <c r="G19" s="193">
        <v>23.03433333333334</v>
      </c>
      <c r="H19" s="158">
        <v>-18.777841770589689</v>
      </c>
      <c r="I19" s="158">
        <v>7.9395085066162663</v>
      </c>
      <c r="J19" s="158">
        <v>2.8340507695487709</v>
      </c>
      <c r="K19" s="158">
        <v>3.3254872591846762</v>
      </c>
      <c r="L19" s="156"/>
    </row>
    <row r="20" spans="1:15" x14ac:dyDescent="0.25">
      <c r="A20" s="15"/>
      <c r="B20" s="11" t="s">
        <v>251</v>
      </c>
      <c r="C20" s="189">
        <v>16.149666666666661</v>
      </c>
      <c r="D20" s="189">
        <v>19.927666666666671</v>
      </c>
      <c r="E20" s="189">
        <v>18.047333333333327</v>
      </c>
      <c r="F20" s="189">
        <v>20.782</v>
      </c>
      <c r="G20" s="193">
        <v>18.282333333333327</v>
      </c>
      <c r="H20" s="158">
        <v>-12.028037083373466</v>
      </c>
      <c r="I20" s="158">
        <v>15.152746481474688</v>
      </c>
      <c r="J20" s="158">
        <v>2.2493840000787424</v>
      </c>
      <c r="K20" s="158">
        <v>2.4369213162017389</v>
      </c>
      <c r="L20" s="156"/>
    </row>
    <row r="21" spans="1:15" x14ac:dyDescent="0.25">
      <c r="A21" s="15"/>
      <c r="B21" s="11" t="s">
        <v>250</v>
      </c>
      <c r="C21" s="189">
        <v>17.785</v>
      </c>
      <c r="D21" s="189">
        <v>20.760999999999999</v>
      </c>
      <c r="E21" s="189">
        <v>14.093666666666669</v>
      </c>
      <c r="F21" s="189">
        <v>19.663333333333327</v>
      </c>
      <c r="G21" s="193">
        <v>16.136333333333337</v>
      </c>
      <c r="H21" s="158">
        <v>-17.936938464146422</v>
      </c>
      <c r="I21" s="158">
        <v>39.518932854000546</v>
      </c>
      <c r="J21" s="158">
        <v>1.985348880701076</v>
      </c>
      <c r="K21" s="158">
        <v>2.30574517118565</v>
      </c>
      <c r="L21" s="156"/>
    </row>
    <row r="22" spans="1:15" x14ac:dyDescent="0.25">
      <c r="A22" s="15"/>
      <c r="B22" s="11" t="s">
        <v>256</v>
      </c>
      <c r="C22" s="189">
        <v>14.628999999999996</v>
      </c>
      <c r="D22" s="189">
        <v>11.64366666666667</v>
      </c>
      <c r="E22" s="189">
        <v>14.115666666666662</v>
      </c>
      <c r="F22" s="189">
        <v>11.772333333333336</v>
      </c>
      <c r="G22" s="193">
        <v>13.595000000000001</v>
      </c>
      <c r="H22" s="158">
        <v>15.48262876235238</v>
      </c>
      <c r="I22" s="158">
        <v>-16.600939854062823</v>
      </c>
      <c r="J22" s="158">
        <v>1.6726735544917961</v>
      </c>
      <c r="K22" s="158">
        <v>1.380437399741713</v>
      </c>
      <c r="L22" s="156"/>
    </row>
    <row r="23" spans="1:15" x14ac:dyDescent="0.25">
      <c r="A23" s="15"/>
      <c r="B23" s="11" t="s">
        <v>252</v>
      </c>
      <c r="C23" s="189">
        <v>15.077333333333337</v>
      </c>
      <c r="D23" s="189">
        <v>15.367333333333338</v>
      </c>
      <c r="E23" s="189">
        <v>12.13466666666667</v>
      </c>
      <c r="F23" s="189">
        <v>14.665666666666661</v>
      </c>
      <c r="G23" s="193">
        <v>13.412333333333329</v>
      </c>
      <c r="H23" s="158">
        <v>-8.5460372298111213</v>
      </c>
      <c r="I23" s="158">
        <v>20.857598066146508</v>
      </c>
      <c r="J23" s="158">
        <v>1.6501989901210343</v>
      </c>
      <c r="K23" s="158">
        <v>1.719713007232667</v>
      </c>
      <c r="L23" s="156"/>
    </row>
    <row r="24" spans="1:15" x14ac:dyDescent="0.25">
      <c r="A24" s="15"/>
      <c r="B24" s="11" t="s">
        <v>257</v>
      </c>
      <c r="C24" s="189">
        <v>8.4226666666666645</v>
      </c>
      <c r="D24" s="189">
        <v>11.231999999999998</v>
      </c>
      <c r="E24" s="189">
        <v>9.478666666666669</v>
      </c>
      <c r="F24" s="189">
        <v>12.681333333333329</v>
      </c>
      <c r="G24" s="193">
        <v>12.731666666666669</v>
      </c>
      <c r="H24" s="158">
        <v>0.39690884239307334</v>
      </c>
      <c r="I24" s="158">
        <v>33.788155858770509</v>
      </c>
      <c r="J24" s="158">
        <v>1.5664525294548037</v>
      </c>
      <c r="K24" s="158">
        <v>1.4870277893301724</v>
      </c>
      <c r="L24" s="156"/>
    </row>
    <row r="25" spans="1:15" x14ac:dyDescent="0.25">
      <c r="A25" s="15"/>
      <c r="B25" s="11" t="s">
        <v>253</v>
      </c>
      <c r="C25" s="189">
        <v>12.87466666666667</v>
      </c>
      <c r="D25" s="189">
        <v>13.904999999999998</v>
      </c>
      <c r="E25" s="189">
        <v>16.55466666666667</v>
      </c>
      <c r="F25" s="189">
        <v>16.561666666666667</v>
      </c>
      <c r="G25" s="193">
        <v>11.566333333333329</v>
      </c>
      <c r="H25" s="158">
        <v>-30.162020730602823</v>
      </c>
      <c r="I25" s="158">
        <v>4.2284149484528299E-2</v>
      </c>
      <c r="J25" s="158">
        <v>1.4230746516442521</v>
      </c>
      <c r="K25" s="158">
        <v>1.9420401564732848</v>
      </c>
      <c r="L25" s="156"/>
    </row>
    <row r="26" spans="1:15" x14ac:dyDescent="0.25">
      <c r="A26" s="15"/>
      <c r="B26" s="11" t="s">
        <v>254</v>
      </c>
      <c r="C26" s="189">
        <v>10.522</v>
      </c>
      <c r="D26" s="189">
        <v>9.6666666666666643</v>
      </c>
      <c r="E26" s="189">
        <v>11.571333333333335</v>
      </c>
      <c r="F26" s="189">
        <v>11.185</v>
      </c>
      <c r="G26" s="193">
        <v>10.733666666666664</v>
      </c>
      <c r="H26" s="158">
        <v>-4.0351661451348715</v>
      </c>
      <c r="I26" s="158">
        <v>-3.3387106066716687</v>
      </c>
      <c r="J26" s="158">
        <v>1.3206267286549054</v>
      </c>
      <c r="K26" s="158">
        <v>1.311566014903111</v>
      </c>
      <c r="L26" s="156"/>
    </row>
    <row r="27" spans="1:15" x14ac:dyDescent="0.25">
      <c r="A27" s="15"/>
      <c r="B27" s="11" t="s">
        <v>255</v>
      </c>
      <c r="C27" s="189">
        <v>10.938333333333331</v>
      </c>
      <c r="D27" s="189">
        <v>13.037666666666665</v>
      </c>
      <c r="E27" s="189">
        <v>13.621666666666663</v>
      </c>
      <c r="F27" s="189">
        <v>14.000666666666662</v>
      </c>
      <c r="G27" s="193">
        <v>10.493333333333331</v>
      </c>
      <c r="H27" s="158">
        <v>-25.051188038664819</v>
      </c>
      <c r="I27" s="158">
        <v>2.7823320690077091</v>
      </c>
      <c r="J27" s="158">
        <v>1.2910570919554183</v>
      </c>
      <c r="K27" s="158">
        <v>1.6417343393819235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159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tr">
        <f>'Empleo pos ocu empleo particula'!B30:G30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 ocu empleo particula'!B46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topLeftCell="A10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  <c r="P5" s="9"/>
    </row>
    <row r="6" spans="1:16" x14ac:dyDescent="0.25">
      <c r="A6" s="1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6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6" x14ac:dyDescent="0.25">
      <c r="A8" s="15"/>
      <c r="B8" s="103"/>
      <c r="C8" s="238" t="s">
        <v>104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6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6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6" x14ac:dyDescent="0.25">
      <c r="A14" s="15"/>
      <c r="B14" s="12" t="s">
        <v>185</v>
      </c>
      <c r="C14" s="191">
        <v>667.19833333333327</v>
      </c>
      <c r="D14" s="191">
        <v>690.22500000000002</v>
      </c>
      <c r="E14" s="191">
        <v>664.10299999999995</v>
      </c>
      <c r="F14" s="191">
        <v>664.95233333333329</v>
      </c>
      <c r="G14" s="190">
        <v>683.57766666666646</v>
      </c>
      <c r="H14" s="167">
        <v>2.8010027786452563</v>
      </c>
      <c r="I14" s="167">
        <v>0.12789180794745558</v>
      </c>
      <c r="J14" s="167">
        <v>100</v>
      </c>
      <c r="K14" s="167">
        <v>100</v>
      </c>
      <c r="L14" s="156"/>
    </row>
    <row r="15" spans="1:16" x14ac:dyDescent="0.25">
      <c r="A15" s="15"/>
      <c r="B15" s="11" t="s">
        <v>3</v>
      </c>
      <c r="C15" s="189">
        <v>320.58033333333327</v>
      </c>
      <c r="D15" s="189">
        <v>367.83633333333336</v>
      </c>
      <c r="E15" s="189">
        <v>324.4439999999999</v>
      </c>
      <c r="F15" s="189">
        <v>329.97166666666664</v>
      </c>
      <c r="G15" s="193">
        <v>323.36433333333309</v>
      </c>
      <c r="H15" s="158">
        <v>-2.0023941449519023</v>
      </c>
      <c r="I15" s="158">
        <v>1.7037352105961912</v>
      </c>
      <c r="J15" s="158">
        <v>47.304695443044004</v>
      </c>
      <c r="K15" s="158">
        <v>49.623356461139821</v>
      </c>
      <c r="L15" s="156"/>
    </row>
    <row r="16" spans="1:16" x14ac:dyDescent="0.25">
      <c r="A16" s="15"/>
      <c r="B16" s="12" t="s">
        <v>2</v>
      </c>
      <c r="C16" s="190">
        <v>149.33666666666667</v>
      </c>
      <c r="D16" s="190">
        <v>132.69433333333339</v>
      </c>
      <c r="E16" s="190">
        <v>147.77033333333338</v>
      </c>
      <c r="F16" s="190">
        <v>129.48466666666661</v>
      </c>
      <c r="G16" s="190">
        <v>147.73133333333331</v>
      </c>
      <c r="H16" s="159">
        <v>14.091758612345373</v>
      </c>
      <c r="I16" s="159">
        <v>-12.374382769658387</v>
      </c>
      <c r="J16" s="159">
        <v>21.611492086000471</v>
      </c>
      <c r="K16" s="159">
        <v>19.472774238955466</v>
      </c>
      <c r="L16" s="156"/>
    </row>
    <row r="17" spans="1:15" x14ac:dyDescent="0.25">
      <c r="A17" s="15"/>
      <c r="B17" s="11" t="s">
        <v>247</v>
      </c>
      <c r="C17" s="189">
        <v>54.66599999999999</v>
      </c>
      <c r="D17" s="189">
        <v>47.031333333333322</v>
      </c>
      <c r="E17" s="189">
        <v>43.305999999999997</v>
      </c>
      <c r="F17" s="189">
        <v>52.950666666666656</v>
      </c>
      <c r="G17" s="193">
        <v>47.517333333333347</v>
      </c>
      <c r="H17" s="158">
        <v>-10.261123561554108</v>
      </c>
      <c r="I17" s="158">
        <v>22.270970920118828</v>
      </c>
      <c r="J17" s="158">
        <v>6.9512705944654956</v>
      </c>
      <c r="K17" s="158">
        <v>7.9630770526408661</v>
      </c>
      <c r="L17" s="156"/>
      <c r="N17" s="18" t="s">
        <v>2</v>
      </c>
      <c r="O17" s="22">
        <v>21.611492086000471</v>
      </c>
    </row>
    <row r="18" spans="1:15" x14ac:dyDescent="0.25">
      <c r="A18" s="15"/>
      <c r="B18" s="11" t="s">
        <v>248</v>
      </c>
      <c r="C18" s="189">
        <v>46.330000000000005</v>
      </c>
      <c r="D18" s="189">
        <v>44.685333333333347</v>
      </c>
      <c r="E18" s="189">
        <v>41.774333333333345</v>
      </c>
      <c r="F18" s="189">
        <v>40.872666666666674</v>
      </c>
      <c r="G18" s="193">
        <v>46.30633333333332</v>
      </c>
      <c r="H18" s="158">
        <v>13.294132998417796</v>
      </c>
      <c r="I18" s="158">
        <v>-2.1584226359088188</v>
      </c>
      <c r="J18" s="158">
        <v>6.7741144264026572</v>
      </c>
      <c r="K18" s="158">
        <v>6.1467062551350811</v>
      </c>
      <c r="L18" s="156"/>
      <c r="N18" s="18" t="s">
        <v>12</v>
      </c>
      <c r="O18" s="22">
        <v>78.388507913999533</v>
      </c>
    </row>
    <row r="19" spans="1:15" x14ac:dyDescent="0.25">
      <c r="A19" s="15"/>
      <c r="B19" s="11" t="s">
        <v>249</v>
      </c>
      <c r="C19" s="189">
        <v>36.220333333333343</v>
      </c>
      <c r="D19" s="189">
        <v>33.927999999999997</v>
      </c>
      <c r="E19" s="189">
        <v>35.083666666666659</v>
      </c>
      <c r="F19" s="189">
        <v>33.846333333333341</v>
      </c>
      <c r="G19" s="193">
        <v>34.223000000000006</v>
      </c>
      <c r="H19" s="158">
        <v>1.1128728862801474</v>
      </c>
      <c r="I19" s="158">
        <v>-3.5268073462484506</v>
      </c>
      <c r="J19" s="158">
        <v>5.0064537899375514</v>
      </c>
      <c r="K19" s="158">
        <v>5.0900390353794798</v>
      </c>
      <c r="L19" s="156"/>
    </row>
    <row r="20" spans="1:15" x14ac:dyDescent="0.25">
      <c r="A20" s="15"/>
      <c r="B20" s="11" t="s">
        <v>251</v>
      </c>
      <c r="C20" s="189">
        <v>16.308333333333337</v>
      </c>
      <c r="D20" s="189">
        <v>16.660666666666668</v>
      </c>
      <c r="E20" s="189">
        <v>18.434000000000001</v>
      </c>
      <c r="F20" s="189">
        <v>18.578999999999997</v>
      </c>
      <c r="G20" s="193">
        <v>19.228666666666665</v>
      </c>
      <c r="H20" s="158">
        <v>3.4967795180939065</v>
      </c>
      <c r="I20" s="158">
        <v>0.78658999674512398</v>
      </c>
      <c r="J20" s="158">
        <v>2.8129454200034822</v>
      </c>
      <c r="K20" s="158">
        <v>2.7940348606441465</v>
      </c>
      <c r="L20" s="156"/>
    </row>
    <row r="21" spans="1:15" x14ac:dyDescent="0.25">
      <c r="A21" s="15"/>
      <c r="B21" s="11" t="s">
        <v>250</v>
      </c>
      <c r="C21" s="189">
        <v>12.581000000000001</v>
      </c>
      <c r="D21" s="189">
        <v>16.139666666666667</v>
      </c>
      <c r="E21" s="189">
        <v>12.862666666666664</v>
      </c>
      <c r="F21" s="189">
        <v>15.586999999999996</v>
      </c>
      <c r="G21" s="193">
        <v>18.591333333333335</v>
      </c>
      <c r="H21" s="158">
        <v>19.274609182866097</v>
      </c>
      <c r="I21" s="158">
        <v>21.180159635119722</v>
      </c>
      <c r="J21" s="158">
        <v>2.7197104645022061</v>
      </c>
      <c r="K21" s="158">
        <v>2.3440777960525487</v>
      </c>
      <c r="L21" s="156"/>
    </row>
    <row r="22" spans="1:15" x14ac:dyDescent="0.25">
      <c r="A22" s="15"/>
      <c r="B22" s="11" t="s">
        <v>260</v>
      </c>
      <c r="C22" s="189">
        <v>0</v>
      </c>
      <c r="D22" s="189">
        <v>0</v>
      </c>
      <c r="E22" s="189">
        <v>5.623666666666665</v>
      </c>
      <c r="F22" s="189">
        <v>6.4843333333333355</v>
      </c>
      <c r="G22" s="193">
        <v>10.175333333333333</v>
      </c>
      <c r="H22" s="158">
        <v>56.921811545776933</v>
      </c>
      <c r="I22" s="158">
        <v>15.304368442890247</v>
      </c>
      <c r="J22" s="158">
        <v>1.4885409265857625</v>
      </c>
      <c r="K22" s="158">
        <v>0.97515761781420962</v>
      </c>
      <c r="L22" s="156"/>
    </row>
    <row r="23" spans="1:15" x14ac:dyDescent="0.25">
      <c r="A23" s="15"/>
      <c r="B23" s="11" t="s">
        <v>258</v>
      </c>
      <c r="C23" s="189">
        <v>7.6226666666666656</v>
      </c>
      <c r="D23" s="189">
        <v>8.7806666666666686</v>
      </c>
      <c r="E23" s="189">
        <v>10.045333333333332</v>
      </c>
      <c r="F23" s="189">
        <v>10.906333333333336</v>
      </c>
      <c r="G23" s="193">
        <v>8.7933333333333366</v>
      </c>
      <c r="H23" s="158">
        <v>-19.37406399951098</v>
      </c>
      <c r="I23" s="158">
        <v>8.5711441465357474</v>
      </c>
      <c r="J23" s="158">
        <v>1.2863693128261953</v>
      </c>
      <c r="K23" s="158">
        <v>1.6401676912179677</v>
      </c>
      <c r="L23" s="156"/>
    </row>
    <row r="24" spans="1:15" x14ac:dyDescent="0.25">
      <c r="A24" s="15"/>
      <c r="B24" s="11" t="s">
        <v>255</v>
      </c>
      <c r="C24" s="189">
        <v>6.88</v>
      </c>
      <c r="D24" s="189">
        <v>6.7803333333333349</v>
      </c>
      <c r="E24" s="189">
        <v>4.9519999999999991</v>
      </c>
      <c r="F24" s="189">
        <v>6.6180000000000003</v>
      </c>
      <c r="G24" s="193">
        <v>8.0670000000000002</v>
      </c>
      <c r="H24" s="158">
        <v>21.894832275611954</v>
      </c>
      <c r="I24" s="158">
        <v>33.642972536348978</v>
      </c>
      <c r="J24" s="158">
        <v>1.1801146224301264</v>
      </c>
      <c r="K24" s="158">
        <v>0.99525930931390083</v>
      </c>
      <c r="L24" s="156"/>
    </row>
    <row r="25" spans="1:15" x14ac:dyDescent="0.25">
      <c r="A25" s="15"/>
      <c r="B25" s="11" t="s">
        <v>256</v>
      </c>
      <c r="C25" s="189">
        <v>7.4430000000000014</v>
      </c>
      <c r="D25" s="189">
        <v>7.9470000000000001</v>
      </c>
      <c r="E25" s="189">
        <v>7.4633333333333347</v>
      </c>
      <c r="F25" s="189">
        <v>7.0126666666666644</v>
      </c>
      <c r="G25" s="193">
        <v>6.9373333333333349</v>
      </c>
      <c r="H25" s="158">
        <v>-1.0742466013879071</v>
      </c>
      <c r="I25" s="158">
        <v>-6.038410004466332</v>
      </c>
      <c r="J25" s="158">
        <v>1.0148566390651543</v>
      </c>
      <c r="K25" s="158">
        <v>1.0546119345897975</v>
      </c>
      <c r="L25" s="156"/>
    </row>
    <row r="26" spans="1:15" x14ac:dyDescent="0.25">
      <c r="A26" s="15"/>
      <c r="B26" s="11" t="s">
        <v>252</v>
      </c>
      <c r="C26" s="189">
        <v>9.2300000000000022</v>
      </c>
      <c r="D26" s="189">
        <v>7.7413333333333316</v>
      </c>
      <c r="E26" s="189">
        <v>7.703999999999998</v>
      </c>
      <c r="F26" s="189">
        <v>8.3089999999999993</v>
      </c>
      <c r="G26" s="193">
        <v>6.6606666666666685</v>
      </c>
      <c r="H26" s="158">
        <v>-19.837926746098578</v>
      </c>
      <c r="I26" s="158">
        <v>7.853063343717559</v>
      </c>
      <c r="J26" s="158">
        <v>0.97438330587160848</v>
      </c>
      <c r="K26" s="158">
        <v>1.2495632519022666</v>
      </c>
      <c r="L26" s="156"/>
    </row>
    <row r="27" spans="1:15" x14ac:dyDescent="0.25">
      <c r="A27" s="15"/>
      <c r="B27" s="11" t="s">
        <v>261</v>
      </c>
      <c r="C27" s="189">
        <v>0</v>
      </c>
      <c r="D27" s="189">
        <v>0</v>
      </c>
      <c r="E27" s="189">
        <v>4.6396666666666677</v>
      </c>
      <c r="F27" s="189">
        <v>4.33</v>
      </c>
      <c r="G27" s="193">
        <v>5.9816666666666647</v>
      </c>
      <c r="H27" s="158">
        <v>38.144726712856006</v>
      </c>
      <c r="I27" s="158">
        <v>-6.6743300524463205</v>
      </c>
      <c r="J27" s="158">
        <v>0.87505296886527895</v>
      </c>
      <c r="K27" s="158">
        <v>0.65117449521444404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160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tr">
        <f>'Empleo pos ocup empleo gobierno'!B30:G30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 ocup empleo gobierno'!B46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topLeftCell="A5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105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5" x14ac:dyDescent="0.25">
      <c r="A14" s="15"/>
      <c r="B14" s="12" t="s">
        <v>185</v>
      </c>
      <c r="C14" s="191">
        <v>9571.8253333333305</v>
      </c>
      <c r="D14" s="191">
        <v>9761.3333333333358</v>
      </c>
      <c r="E14" s="191">
        <v>9676.5426666666644</v>
      </c>
      <c r="F14" s="191">
        <v>9759.4856666666637</v>
      </c>
      <c r="G14" s="190">
        <v>9584.1600000000017</v>
      </c>
      <c r="H14" s="167">
        <v>-1.7964642057468616</v>
      </c>
      <c r="I14" s="167">
        <v>0.85715531731924699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6010.3049999999967</v>
      </c>
      <c r="D15" s="189">
        <v>6132.7890000000025</v>
      </c>
      <c r="E15" s="189">
        <v>5965.6039999999975</v>
      </c>
      <c r="F15" s="189">
        <v>5968.1853333333311</v>
      </c>
      <c r="G15" s="193">
        <v>5678.0490000000009</v>
      </c>
      <c r="H15" s="158">
        <v>-4.8613827676039056</v>
      </c>
      <c r="I15" s="158">
        <v>4.3270276292783905E-2</v>
      </c>
      <c r="J15" s="158">
        <v>59.244096509240244</v>
      </c>
      <c r="K15" s="158">
        <v>61.152662519066489</v>
      </c>
      <c r="L15" s="156"/>
    </row>
    <row r="16" spans="1:15" x14ac:dyDescent="0.25">
      <c r="A16" s="15"/>
      <c r="B16" s="12" t="s">
        <v>2</v>
      </c>
      <c r="C16" s="190">
        <v>1283.6906666666664</v>
      </c>
      <c r="D16" s="190">
        <v>1309.126666666667</v>
      </c>
      <c r="E16" s="190">
        <v>1172.4553333333331</v>
      </c>
      <c r="F16" s="190">
        <v>1257.6066666666663</v>
      </c>
      <c r="G16" s="190">
        <v>1357.2476666666671</v>
      </c>
      <c r="H16" s="159">
        <v>7.9230655053780019</v>
      </c>
      <c r="I16" s="159">
        <v>7.2626505174610667</v>
      </c>
      <c r="J16" s="159">
        <v>14.161362776358771</v>
      </c>
      <c r="K16" s="159">
        <v>12.885993274850517</v>
      </c>
      <c r="L16" s="156"/>
    </row>
    <row r="17" spans="1:15" x14ac:dyDescent="0.25">
      <c r="A17" s="15"/>
      <c r="B17" s="11" t="s">
        <v>247</v>
      </c>
      <c r="C17" s="189">
        <v>469.86366666666657</v>
      </c>
      <c r="D17" s="189">
        <v>519.24699999999996</v>
      </c>
      <c r="E17" s="189">
        <v>516.00333333333322</v>
      </c>
      <c r="F17" s="189">
        <v>530.79566666666653</v>
      </c>
      <c r="G17" s="193">
        <v>545.97666666666692</v>
      </c>
      <c r="H17" s="158">
        <v>2.8600459561652469</v>
      </c>
      <c r="I17" s="158">
        <v>2.8667127473336773</v>
      </c>
      <c r="J17" s="158">
        <v>5.696656427549903</v>
      </c>
      <c r="K17" s="158">
        <v>5.4387668038653816</v>
      </c>
      <c r="L17" s="156"/>
      <c r="N17" s="18" t="s">
        <v>2</v>
      </c>
      <c r="O17" s="22">
        <v>14.161362776358771</v>
      </c>
    </row>
    <row r="18" spans="1:15" x14ac:dyDescent="0.25">
      <c r="A18" s="15"/>
      <c r="B18" s="11" t="s">
        <v>248</v>
      </c>
      <c r="C18" s="189">
        <v>460.10766666666655</v>
      </c>
      <c r="D18" s="189">
        <v>437.3900000000001</v>
      </c>
      <c r="E18" s="189">
        <v>414.62466666666671</v>
      </c>
      <c r="F18" s="189">
        <v>442.27399999999994</v>
      </c>
      <c r="G18" s="193">
        <v>463.23433333333344</v>
      </c>
      <c r="H18" s="158">
        <v>4.7392189758686865</v>
      </c>
      <c r="I18" s="158">
        <v>6.6685210881487711</v>
      </c>
      <c r="J18" s="158">
        <v>4.8333326377411616</v>
      </c>
      <c r="K18" s="158">
        <v>4.5317347153915941</v>
      </c>
      <c r="L18" s="156"/>
      <c r="N18" s="18" t="s">
        <v>12</v>
      </c>
      <c r="O18" s="22">
        <v>85.838637223641229</v>
      </c>
    </row>
    <row r="19" spans="1:15" x14ac:dyDescent="0.25">
      <c r="A19" s="15"/>
      <c r="B19" s="11" t="s">
        <v>249</v>
      </c>
      <c r="C19" s="189">
        <v>381.56066666666675</v>
      </c>
      <c r="D19" s="189">
        <v>395.99266666666671</v>
      </c>
      <c r="E19" s="189">
        <v>415.85733333333343</v>
      </c>
      <c r="F19" s="189">
        <v>401.43299999999999</v>
      </c>
      <c r="G19" s="193">
        <v>410.25799999999998</v>
      </c>
      <c r="H19" s="158">
        <v>2.1983743239843312</v>
      </c>
      <c r="I19" s="158">
        <v>-3.4685773646731644</v>
      </c>
      <c r="J19" s="158">
        <v>4.2805837965977185</v>
      </c>
      <c r="K19" s="158">
        <v>4.1132597937111246</v>
      </c>
      <c r="L19" s="156"/>
    </row>
    <row r="20" spans="1:15" x14ac:dyDescent="0.25">
      <c r="A20" s="15"/>
      <c r="B20" s="11" t="s">
        <v>251</v>
      </c>
      <c r="C20" s="189">
        <v>231.62166666666673</v>
      </c>
      <c r="D20" s="189">
        <v>214.83199999999999</v>
      </c>
      <c r="E20" s="189">
        <v>219.55333333333328</v>
      </c>
      <c r="F20" s="189">
        <v>202.26033333333328</v>
      </c>
      <c r="G20" s="193">
        <v>218.23133333333328</v>
      </c>
      <c r="H20" s="158">
        <v>7.8962591116069847</v>
      </c>
      <c r="I20" s="158">
        <v>-7.876446117875691</v>
      </c>
      <c r="J20" s="158">
        <v>2.2770001057300089</v>
      </c>
      <c r="K20" s="158">
        <v>2.0724486949568415</v>
      </c>
      <c r="L20" s="156"/>
    </row>
    <row r="21" spans="1:15" x14ac:dyDescent="0.25">
      <c r="A21" s="15"/>
      <c r="B21" s="11" t="s">
        <v>252</v>
      </c>
      <c r="C21" s="189">
        <v>201.60833333333335</v>
      </c>
      <c r="D21" s="189">
        <v>210.542</v>
      </c>
      <c r="E21" s="189">
        <v>217.03466666666671</v>
      </c>
      <c r="F21" s="189">
        <v>200.73600000000005</v>
      </c>
      <c r="G21" s="193">
        <v>217.56600000000003</v>
      </c>
      <c r="H21" s="158">
        <v>8.3841463414634063</v>
      </c>
      <c r="I21" s="158">
        <v>-7.5097065906521765</v>
      </c>
      <c r="J21" s="158">
        <v>2.270058095858166</v>
      </c>
      <c r="K21" s="158">
        <v>2.0568297024669038</v>
      </c>
      <c r="L21" s="156"/>
    </row>
    <row r="22" spans="1:15" x14ac:dyDescent="0.25">
      <c r="A22" s="15"/>
      <c r="B22" s="11" t="s">
        <v>250</v>
      </c>
      <c r="C22" s="189">
        <v>240.81333333333339</v>
      </c>
      <c r="D22" s="189">
        <v>239.99799999999996</v>
      </c>
      <c r="E22" s="189">
        <v>248.56166666666661</v>
      </c>
      <c r="F22" s="189">
        <v>235.37733333333327</v>
      </c>
      <c r="G22" s="193">
        <v>217.53633333333329</v>
      </c>
      <c r="H22" s="158">
        <v>-7.5797442971002553</v>
      </c>
      <c r="I22" s="158">
        <v>-5.304250454280302</v>
      </c>
      <c r="J22" s="158">
        <v>2.2697485573418352</v>
      </c>
      <c r="K22" s="158">
        <v>2.4117801016631444</v>
      </c>
      <c r="L22" s="156"/>
    </row>
    <row r="23" spans="1:15" x14ac:dyDescent="0.25">
      <c r="A23" s="15"/>
      <c r="B23" s="11" t="s">
        <v>260</v>
      </c>
      <c r="C23" s="189">
        <v>0</v>
      </c>
      <c r="D23" s="189">
        <v>0</v>
      </c>
      <c r="E23" s="189">
        <v>121.88266666666669</v>
      </c>
      <c r="F23" s="189">
        <v>124.06633333333336</v>
      </c>
      <c r="G23" s="193">
        <v>118.31833333333336</v>
      </c>
      <c r="H23" s="158">
        <v>-4.6330054621318233</v>
      </c>
      <c r="I23" s="158">
        <v>1.7916137924998798</v>
      </c>
      <c r="J23" s="158">
        <v>1.2345195962226563</v>
      </c>
      <c r="K23" s="158">
        <v>1.2712384399218859</v>
      </c>
      <c r="L23" s="156"/>
    </row>
    <row r="24" spans="1:15" x14ac:dyDescent="0.25">
      <c r="A24" s="15"/>
      <c r="B24" s="11" t="s">
        <v>255</v>
      </c>
      <c r="C24" s="189">
        <v>108.523</v>
      </c>
      <c r="D24" s="189">
        <v>114.42433333333337</v>
      </c>
      <c r="E24" s="189">
        <v>109.31733333333337</v>
      </c>
      <c r="F24" s="189">
        <v>114.09133333333337</v>
      </c>
      <c r="G24" s="193">
        <v>97.288666666666643</v>
      </c>
      <c r="H24" s="158">
        <v>-14.727382155816727</v>
      </c>
      <c r="I24" s="158">
        <v>4.3671025028052979</v>
      </c>
      <c r="J24" s="158">
        <v>1.0150985236751748</v>
      </c>
      <c r="K24" s="158">
        <v>1.169030184889867</v>
      </c>
      <c r="L24" s="156"/>
    </row>
    <row r="25" spans="1:15" x14ac:dyDescent="0.25">
      <c r="A25" s="15"/>
      <c r="B25" s="11" t="s">
        <v>261</v>
      </c>
      <c r="C25" s="189">
        <v>0</v>
      </c>
      <c r="D25" s="189">
        <v>0</v>
      </c>
      <c r="E25" s="189">
        <v>94.72266666666664</v>
      </c>
      <c r="F25" s="189">
        <v>97.126999999999995</v>
      </c>
      <c r="G25" s="193">
        <v>94.168333333333365</v>
      </c>
      <c r="H25" s="158">
        <v>-3.0461835191724518</v>
      </c>
      <c r="I25" s="158">
        <v>2.538287210382606</v>
      </c>
      <c r="J25" s="158">
        <v>0.98254133208683236</v>
      </c>
      <c r="K25" s="158">
        <v>0.99520613398445168</v>
      </c>
      <c r="L25" s="156"/>
    </row>
    <row r="26" spans="1:15" x14ac:dyDescent="0.25">
      <c r="A26" s="15"/>
      <c r="B26" s="11" t="s">
        <v>254</v>
      </c>
      <c r="C26" s="189">
        <v>83.724333333333348</v>
      </c>
      <c r="D26" s="189">
        <v>87.448666666666682</v>
      </c>
      <c r="E26" s="189">
        <v>89.016666666666637</v>
      </c>
      <c r="F26" s="189">
        <v>97.921666666666681</v>
      </c>
      <c r="G26" s="193">
        <v>85.242999999999995</v>
      </c>
      <c r="H26" s="158">
        <v>-12.947764369479021</v>
      </c>
      <c r="I26" s="158">
        <v>10.003744617112954</v>
      </c>
      <c r="J26" s="158">
        <v>0.88941545216273499</v>
      </c>
      <c r="K26" s="158">
        <v>1.003348639581656</v>
      </c>
      <c r="L26" s="156"/>
    </row>
    <row r="27" spans="1:15" x14ac:dyDescent="0.25">
      <c r="A27" s="15"/>
      <c r="B27" s="11" t="s">
        <v>253</v>
      </c>
      <c r="C27" s="189">
        <v>100.00700000000001</v>
      </c>
      <c r="D27" s="189">
        <v>99.543000000000021</v>
      </c>
      <c r="E27" s="189">
        <v>91.909000000000006</v>
      </c>
      <c r="F27" s="189">
        <v>87.611000000000004</v>
      </c>
      <c r="G27" s="193">
        <v>81.042333333333318</v>
      </c>
      <c r="H27" s="158">
        <v>-7.4975364585116999</v>
      </c>
      <c r="I27" s="158">
        <v>-4.6763646650491264</v>
      </c>
      <c r="J27" s="158">
        <v>0.84558618943478925</v>
      </c>
      <c r="K27" s="158">
        <v>0.89770099565014672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155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tr">
        <f>'Empleo pos ocu empleo doméstico'!B30:G30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 ocu empleo doméstico'!B46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106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284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56"/>
    </row>
    <row r="14" spans="1:15" x14ac:dyDescent="0.25">
      <c r="A14" s="15"/>
      <c r="B14" s="12" t="s">
        <v>185</v>
      </c>
      <c r="C14" s="191">
        <v>877.70599999999979</v>
      </c>
      <c r="D14" s="191">
        <v>822.83733333333339</v>
      </c>
      <c r="E14" s="191">
        <v>987.76599999999996</v>
      </c>
      <c r="F14" s="191">
        <v>881.06766666666636</v>
      </c>
      <c r="G14" s="190">
        <v>808.63733333333312</v>
      </c>
      <c r="H14" s="167">
        <v>-8.2207458148314654</v>
      </c>
      <c r="I14" s="167">
        <v>-10.801984815567012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456.04633333333328</v>
      </c>
      <c r="D15" s="189">
        <v>427.93633333333344</v>
      </c>
      <c r="E15" s="189">
        <v>560.75299999999993</v>
      </c>
      <c r="F15" s="189">
        <v>474.99399999999969</v>
      </c>
      <c r="G15" s="193">
        <v>424.73766666666648</v>
      </c>
      <c r="H15" s="158">
        <v>-10.580414349093514</v>
      </c>
      <c r="I15" s="158">
        <v>-15.293542789784498</v>
      </c>
      <c r="J15" s="158">
        <v>52.525112205224254</v>
      </c>
      <c r="K15" s="158">
        <v>53.911182758191465</v>
      </c>
      <c r="L15" s="156"/>
    </row>
    <row r="16" spans="1:15" x14ac:dyDescent="0.25">
      <c r="A16" s="15"/>
      <c r="B16" s="12" t="s">
        <v>2</v>
      </c>
      <c r="C16" s="190">
        <v>180.39433333333329</v>
      </c>
      <c r="D16" s="190">
        <v>158.43199999999999</v>
      </c>
      <c r="E16" s="190">
        <v>187.20333333333335</v>
      </c>
      <c r="F16" s="190">
        <v>172.13166666666663</v>
      </c>
      <c r="G16" s="190">
        <v>136.87199999999999</v>
      </c>
      <c r="H16" s="159">
        <v>-20.484125524065877</v>
      </c>
      <c r="I16" s="159">
        <v>-8.0509606310429245</v>
      </c>
      <c r="J16" s="159">
        <v>16.92625288963491</v>
      </c>
      <c r="K16" s="159">
        <v>19.53671360088499</v>
      </c>
      <c r="L16" s="156"/>
    </row>
    <row r="17" spans="1:15" x14ac:dyDescent="0.25">
      <c r="A17" s="15"/>
      <c r="B17" s="11" t="s">
        <v>247</v>
      </c>
      <c r="C17" s="189">
        <v>70.295333333333318</v>
      </c>
      <c r="D17" s="189">
        <v>73.027000000000001</v>
      </c>
      <c r="E17" s="189">
        <v>68.893333333333317</v>
      </c>
      <c r="F17" s="189">
        <v>82.919666666666686</v>
      </c>
      <c r="G17" s="193">
        <v>81.14433333333335</v>
      </c>
      <c r="H17" s="158">
        <v>-2.1410280633062495</v>
      </c>
      <c r="I17" s="158">
        <v>20.359492935939684</v>
      </c>
      <c r="J17" s="158">
        <v>10.034700351867674</v>
      </c>
      <c r="K17" s="158">
        <v>9.4112710979822634</v>
      </c>
      <c r="L17" s="156"/>
      <c r="N17" s="18" t="s">
        <v>2</v>
      </c>
      <c r="O17" s="22">
        <v>16.92625288963491</v>
      </c>
    </row>
    <row r="18" spans="1:15" x14ac:dyDescent="0.25">
      <c r="A18" s="15"/>
      <c r="B18" s="11" t="s">
        <v>248</v>
      </c>
      <c r="C18" s="189">
        <v>58.39733333333335</v>
      </c>
      <c r="D18" s="189">
        <v>47.200333333333319</v>
      </c>
      <c r="E18" s="189">
        <v>52.147333333333343</v>
      </c>
      <c r="F18" s="189">
        <v>39.138333333333328</v>
      </c>
      <c r="G18" s="193">
        <v>60.210999999999984</v>
      </c>
      <c r="H18" s="158">
        <v>53.841502363411806</v>
      </c>
      <c r="I18" s="158">
        <v>-24.946625586479353</v>
      </c>
      <c r="J18" s="158">
        <v>7.4459832013692173</v>
      </c>
      <c r="K18" s="158">
        <v>4.4421484085785323</v>
      </c>
      <c r="L18" s="156"/>
      <c r="N18" s="18" t="s">
        <v>12</v>
      </c>
      <c r="O18" s="22">
        <v>83.07374711036509</v>
      </c>
    </row>
    <row r="19" spans="1:15" x14ac:dyDescent="0.25">
      <c r="A19" s="15"/>
      <c r="B19" s="11" t="s">
        <v>249</v>
      </c>
      <c r="C19" s="189">
        <v>34.151333333333326</v>
      </c>
      <c r="D19" s="189">
        <v>32.091999999999999</v>
      </c>
      <c r="E19" s="189">
        <v>30.254999999999999</v>
      </c>
      <c r="F19" s="189">
        <v>30.452999999999992</v>
      </c>
      <c r="G19" s="193">
        <v>33.428666666666665</v>
      </c>
      <c r="H19" s="158">
        <v>9.7713416302718024</v>
      </c>
      <c r="I19" s="158">
        <v>0.65443728309368954</v>
      </c>
      <c r="J19" s="158">
        <v>4.1339504483262388</v>
      </c>
      <c r="K19" s="158">
        <v>3.4563747090178092</v>
      </c>
      <c r="L19" s="156"/>
    </row>
    <row r="20" spans="1:15" x14ac:dyDescent="0.25">
      <c r="A20" s="15"/>
      <c r="B20" s="11" t="s">
        <v>250</v>
      </c>
      <c r="C20" s="189">
        <v>26.944666666666677</v>
      </c>
      <c r="D20" s="189">
        <v>26.749666666666673</v>
      </c>
      <c r="E20" s="189">
        <v>27.898333333333323</v>
      </c>
      <c r="F20" s="189">
        <v>26.303000000000001</v>
      </c>
      <c r="G20" s="193">
        <v>21.99766666666666</v>
      </c>
      <c r="H20" s="158">
        <v>-16.368221622375167</v>
      </c>
      <c r="I20" s="158">
        <v>-5.7183822211601232</v>
      </c>
      <c r="J20" s="158">
        <v>2.7203377533892406</v>
      </c>
      <c r="K20" s="158">
        <v>2.9853552678322486</v>
      </c>
      <c r="L20" s="156"/>
    </row>
    <row r="21" spans="1:15" x14ac:dyDescent="0.25">
      <c r="A21" s="15"/>
      <c r="B21" s="11" t="s">
        <v>256</v>
      </c>
      <c r="C21" s="189">
        <v>5.8783333333333356</v>
      </c>
      <c r="D21" s="189">
        <v>7.0459999999999985</v>
      </c>
      <c r="E21" s="189">
        <v>8.7476666666666691</v>
      </c>
      <c r="F21" s="189">
        <v>6.7476666666666647</v>
      </c>
      <c r="G21" s="193">
        <v>8.6136666666666635</v>
      </c>
      <c r="H21" s="158">
        <v>27.654003853183816</v>
      </c>
      <c r="I21" s="158">
        <v>-22.863239721068517</v>
      </c>
      <c r="J21" s="158">
        <v>1.0652076414973006</v>
      </c>
      <c r="K21" s="158">
        <v>0.76585112834693359</v>
      </c>
      <c r="L21" s="156"/>
    </row>
    <row r="22" spans="1:15" x14ac:dyDescent="0.25">
      <c r="A22" s="15"/>
      <c r="B22" s="11" t="s">
        <v>254</v>
      </c>
      <c r="C22" s="189">
        <v>11.574333333333335</v>
      </c>
      <c r="D22" s="189">
        <v>9.0060000000000002</v>
      </c>
      <c r="E22" s="189">
        <v>8.3046666666666695</v>
      </c>
      <c r="F22" s="189">
        <v>9.5676666666666694</v>
      </c>
      <c r="G22" s="193">
        <v>8.163666666666666</v>
      </c>
      <c r="H22" s="158">
        <v>-14.674424276208098</v>
      </c>
      <c r="I22" s="158">
        <v>15.208316609135419</v>
      </c>
      <c r="J22" s="158">
        <v>1.0095584670837197</v>
      </c>
      <c r="K22" s="158">
        <v>1.085917351032063</v>
      </c>
      <c r="L22" s="156"/>
    </row>
    <row r="23" spans="1:15" x14ac:dyDescent="0.25">
      <c r="A23" s="15"/>
      <c r="B23" s="11" t="s">
        <v>255</v>
      </c>
      <c r="C23" s="189">
        <v>10.658666666666671</v>
      </c>
      <c r="D23" s="189">
        <v>11.372666666666664</v>
      </c>
      <c r="E23" s="189">
        <v>12.363333333333337</v>
      </c>
      <c r="F23" s="189">
        <v>10.711</v>
      </c>
      <c r="G23" s="193">
        <v>7.2516666666666687</v>
      </c>
      <c r="H23" s="158">
        <v>-32.297015529206718</v>
      </c>
      <c r="I23" s="158">
        <v>-13.364788352655721</v>
      </c>
      <c r="J23" s="158">
        <v>0.8967761402721951</v>
      </c>
      <c r="K23" s="158">
        <v>1.215684152900856</v>
      </c>
      <c r="L23" s="156"/>
    </row>
    <row r="24" spans="1:15" x14ac:dyDescent="0.25">
      <c r="A24" s="15"/>
      <c r="B24" s="11" t="s">
        <v>258</v>
      </c>
      <c r="C24" s="189">
        <v>5.1159999999999997</v>
      </c>
      <c r="D24" s="189">
        <v>8.4856666666666687</v>
      </c>
      <c r="E24" s="189">
        <v>5.847333333333335</v>
      </c>
      <c r="F24" s="189">
        <v>5.992</v>
      </c>
      <c r="G24" s="193">
        <v>6.9063333333333308</v>
      </c>
      <c r="H24" s="158">
        <v>15.259234534935429</v>
      </c>
      <c r="I24" s="158">
        <v>2.474062250598541</v>
      </c>
      <c r="J24" s="158">
        <v>0.85407055161110546</v>
      </c>
      <c r="K24" s="158">
        <v>0.68008397387563524</v>
      </c>
      <c r="L24" s="156"/>
    </row>
    <row r="25" spans="1:15" x14ac:dyDescent="0.25">
      <c r="A25" s="15"/>
      <c r="B25" s="11" t="s">
        <v>251</v>
      </c>
      <c r="C25" s="189">
        <v>7.0220000000000002</v>
      </c>
      <c r="D25" s="189">
        <v>9.1769999999999996</v>
      </c>
      <c r="E25" s="189">
        <v>7.3220000000000001</v>
      </c>
      <c r="F25" s="189">
        <v>8.1756666666666664</v>
      </c>
      <c r="G25" s="193">
        <v>6.7903333333333311</v>
      </c>
      <c r="H25" s="158">
        <v>-16.944591674481213</v>
      </c>
      <c r="I25" s="158">
        <v>11.65892743330601</v>
      </c>
      <c r="J25" s="158">
        <v>0.83972543109560438</v>
      </c>
      <c r="K25" s="158">
        <v>0.92792721557897784</v>
      </c>
      <c r="L25" s="156"/>
    </row>
    <row r="26" spans="1:15" x14ac:dyDescent="0.25">
      <c r="A26" s="15"/>
      <c r="B26" s="11" t="s">
        <v>253</v>
      </c>
      <c r="C26" s="189">
        <v>11.227333333333336</v>
      </c>
      <c r="D26" s="189">
        <v>12.312666666666663</v>
      </c>
      <c r="E26" s="189">
        <v>12.890666666666664</v>
      </c>
      <c r="F26" s="189">
        <v>9.141</v>
      </c>
      <c r="G26" s="193">
        <v>6.5740000000000016</v>
      </c>
      <c r="H26" s="158">
        <v>-28.082266710425539</v>
      </c>
      <c r="I26" s="158">
        <v>-29.088229209764162</v>
      </c>
      <c r="J26" s="158">
        <v>0.81297260576640906</v>
      </c>
      <c r="K26" s="158">
        <v>1.037491255874029</v>
      </c>
      <c r="L26" s="156"/>
    </row>
    <row r="27" spans="1:15" x14ac:dyDescent="0.25">
      <c r="A27" s="15"/>
      <c r="B27" s="11" t="s">
        <v>263</v>
      </c>
      <c r="C27" s="189">
        <v>0</v>
      </c>
      <c r="D27" s="189">
        <v>0</v>
      </c>
      <c r="E27" s="189">
        <v>5.14</v>
      </c>
      <c r="F27" s="189">
        <v>4.7930000000000001</v>
      </c>
      <c r="G27" s="193">
        <v>5.9463333333333326</v>
      </c>
      <c r="H27" s="158">
        <v>24.062869462410429</v>
      </c>
      <c r="I27" s="158">
        <v>-6.7509727626459011</v>
      </c>
      <c r="J27" s="158">
        <v>0.73535231286213187</v>
      </c>
      <c r="K27" s="158">
        <v>0.54399907990419227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157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tr">
        <f>'Empleo posi ocupa Cuenta propia'!B30:G30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posi ocupa Cuenta propia'!B46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107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5" x14ac:dyDescent="0.25">
      <c r="A14" s="15"/>
      <c r="B14" s="12" t="s">
        <v>185</v>
      </c>
      <c r="C14" s="191">
        <v>955.99233333333314</v>
      </c>
      <c r="D14" s="191">
        <v>837.90766666666661</v>
      </c>
      <c r="E14" s="191">
        <v>920.06366666666645</v>
      </c>
      <c r="F14" s="191">
        <v>840.31266666666659</v>
      </c>
      <c r="G14" s="190">
        <v>751.36200000000019</v>
      </c>
      <c r="H14" s="167">
        <v>-10.585424948967381</v>
      </c>
      <c r="I14" s="167">
        <v>-8.6679871066893455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753.93066666666641</v>
      </c>
      <c r="D15" s="189">
        <v>641.7353333333333</v>
      </c>
      <c r="E15" s="189">
        <v>754.86066666666648</v>
      </c>
      <c r="F15" s="189">
        <v>659.5763333333332</v>
      </c>
      <c r="G15" s="193">
        <v>570.55666666666684</v>
      </c>
      <c r="H15" s="158">
        <v>-13.496491940028122</v>
      </c>
      <c r="I15" s="158">
        <v>-12.622771001447507</v>
      </c>
      <c r="J15" s="158">
        <v>75.936321861721339</v>
      </c>
      <c r="K15" s="158">
        <v>78.491775680322164</v>
      </c>
      <c r="L15" s="156"/>
    </row>
    <row r="16" spans="1:15" x14ac:dyDescent="0.25">
      <c r="A16" s="15"/>
      <c r="B16" s="12" t="s">
        <v>2</v>
      </c>
      <c r="C16" s="190">
        <v>71.083666666666687</v>
      </c>
      <c r="D16" s="190">
        <v>76.769999999999982</v>
      </c>
      <c r="E16" s="190">
        <v>47.538666666666678</v>
      </c>
      <c r="F16" s="190">
        <v>54.826999999999998</v>
      </c>
      <c r="G16" s="190">
        <v>47.992333333333342</v>
      </c>
      <c r="H16" s="159">
        <v>-12.465877517767987</v>
      </c>
      <c r="I16" s="159">
        <v>15.331379368373788</v>
      </c>
      <c r="J16" s="159">
        <v>6.3873782987871799</v>
      </c>
      <c r="K16" s="159">
        <v>6.52459521019557</v>
      </c>
      <c r="L16" s="156"/>
    </row>
    <row r="17" spans="1:15" x14ac:dyDescent="0.25">
      <c r="A17" s="15"/>
      <c r="B17" s="11" t="s">
        <v>249</v>
      </c>
      <c r="C17" s="189">
        <v>20.962999999999997</v>
      </c>
      <c r="D17" s="189">
        <v>23.957666666666672</v>
      </c>
      <c r="E17" s="189">
        <v>18.719333333333335</v>
      </c>
      <c r="F17" s="189">
        <v>27.461333333333325</v>
      </c>
      <c r="G17" s="193">
        <v>22.614333333333342</v>
      </c>
      <c r="H17" s="158">
        <v>-17.65027189745576</v>
      </c>
      <c r="I17" s="158">
        <v>46.700381067701777</v>
      </c>
      <c r="J17" s="158">
        <v>3.0097786863500331</v>
      </c>
      <c r="K17" s="158">
        <v>3.2679899307321314</v>
      </c>
      <c r="L17" s="156"/>
      <c r="N17" s="18" t="s">
        <v>2</v>
      </c>
      <c r="O17" s="87">
        <v>6.3873782987871799</v>
      </c>
    </row>
    <row r="18" spans="1:15" x14ac:dyDescent="0.25">
      <c r="A18" s="15"/>
      <c r="B18" s="11" t="s">
        <v>247</v>
      </c>
      <c r="C18" s="189">
        <v>18.872</v>
      </c>
      <c r="D18" s="189">
        <v>20.129000000000001</v>
      </c>
      <c r="E18" s="189">
        <v>19.709333333333337</v>
      </c>
      <c r="F18" s="189">
        <v>19.105</v>
      </c>
      <c r="G18" s="193">
        <v>22.501000000000005</v>
      </c>
      <c r="H18" s="158">
        <v>17.775451452499368</v>
      </c>
      <c r="I18" s="158">
        <v>-3.0662291976728651</v>
      </c>
      <c r="J18" s="158">
        <v>2.9946949672727659</v>
      </c>
      <c r="K18" s="158">
        <v>2.2735584929101789</v>
      </c>
      <c r="L18" s="156"/>
      <c r="N18" s="18" t="s">
        <v>12</v>
      </c>
      <c r="O18" s="22">
        <v>93.612621701212817</v>
      </c>
    </row>
    <row r="19" spans="1:15" x14ac:dyDescent="0.25">
      <c r="A19" s="15"/>
      <c r="B19" s="11" t="s">
        <v>250</v>
      </c>
      <c r="C19" s="189">
        <v>15.297333333333338</v>
      </c>
      <c r="D19" s="189">
        <v>13.92433333333333</v>
      </c>
      <c r="E19" s="189">
        <v>11.394</v>
      </c>
      <c r="F19" s="189">
        <v>11.812333333333337</v>
      </c>
      <c r="G19" s="193">
        <v>20.463666666666672</v>
      </c>
      <c r="H19" s="158">
        <v>73.239834071732929</v>
      </c>
      <c r="I19" s="158">
        <v>3.6715230238137275</v>
      </c>
      <c r="J19" s="158">
        <v>2.7235429349190756</v>
      </c>
      <c r="K19" s="158">
        <v>1.4057069233753474</v>
      </c>
      <c r="L19" s="156"/>
    </row>
    <row r="20" spans="1:15" x14ac:dyDescent="0.25">
      <c r="A20" s="15"/>
      <c r="B20" s="11" t="s">
        <v>248</v>
      </c>
      <c r="C20" s="189">
        <v>24.446000000000002</v>
      </c>
      <c r="D20" s="189">
        <v>22.108333333333341</v>
      </c>
      <c r="E20" s="189">
        <v>20.821333333333328</v>
      </c>
      <c r="F20" s="189">
        <v>16.520666666666667</v>
      </c>
      <c r="G20" s="193">
        <v>16.322999999999997</v>
      </c>
      <c r="H20" s="158">
        <v>-1.1964811750938442</v>
      </c>
      <c r="I20" s="158">
        <v>-20.655097336065552</v>
      </c>
      <c r="J20" s="158">
        <v>2.1724548220431688</v>
      </c>
      <c r="K20" s="158">
        <v>1.966014237557608</v>
      </c>
      <c r="L20" s="156"/>
    </row>
    <row r="21" spans="1:15" x14ac:dyDescent="0.25">
      <c r="A21" s="15"/>
      <c r="B21" s="11" t="s">
        <v>252</v>
      </c>
      <c r="C21" s="189">
        <v>17.374666666666673</v>
      </c>
      <c r="D21" s="189">
        <v>11.783000000000001</v>
      </c>
      <c r="E21" s="189">
        <v>9.0493333333333368</v>
      </c>
      <c r="F21" s="189">
        <v>11.022333333333336</v>
      </c>
      <c r="G21" s="193">
        <v>12.18466666666667</v>
      </c>
      <c r="H21" s="158">
        <v>10.545256600235886</v>
      </c>
      <c r="I21" s="158">
        <v>21.802711065271829</v>
      </c>
      <c r="J21" s="158">
        <v>1.6216772563247366</v>
      </c>
      <c r="K21" s="158">
        <v>1.3116942979160935</v>
      </c>
      <c r="L21" s="156"/>
    </row>
    <row r="22" spans="1:15" x14ac:dyDescent="0.25">
      <c r="A22" s="15"/>
      <c r="B22" s="11" t="s">
        <v>254</v>
      </c>
      <c r="C22" s="189">
        <v>6.9863333333333353</v>
      </c>
      <c r="D22" s="189">
        <v>8.4066666666666645</v>
      </c>
      <c r="E22" s="189">
        <v>7.2359999999999998</v>
      </c>
      <c r="F22" s="189">
        <v>9.4710000000000019</v>
      </c>
      <c r="G22" s="193">
        <v>8.7010000000000005</v>
      </c>
      <c r="H22" s="158">
        <v>-8.1300813008130195</v>
      </c>
      <c r="I22" s="158">
        <v>30.88723051409621</v>
      </c>
      <c r="J22" s="158">
        <v>1.1580303502173384</v>
      </c>
      <c r="K22" s="158">
        <v>1.1270804756007491</v>
      </c>
      <c r="L22" s="156"/>
    </row>
    <row r="23" spans="1:15" x14ac:dyDescent="0.25">
      <c r="A23" s="15"/>
      <c r="B23" s="11" t="s">
        <v>253</v>
      </c>
      <c r="C23" s="189">
        <v>10.260333333333332</v>
      </c>
      <c r="D23" s="189">
        <v>9.5206666666666635</v>
      </c>
      <c r="E23" s="189">
        <v>5.9173333333333327</v>
      </c>
      <c r="F23" s="189">
        <v>9.3806666666666683</v>
      </c>
      <c r="G23" s="193">
        <v>7.2796666666666692</v>
      </c>
      <c r="H23" s="158">
        <v>-22.397128846563842</v>
      </c>
      <c r="I23" s="158">
        <v>58.528616493916232</v>
      </c>
      <c r="J23" s="158">
        <v>0.96886276743655753</v>
      </c>
      <c r="K23" s="158">
        <v>1.1163305087233406</v>
      </c>
      <c r="L23" s="156"/>
    </row>
    <row r="24" spans="1:15" x14ac:dyDescent="0.25">
      <c r="A24" s="15"/>
      <c r="B24" s="11" t="s">
        <v>251</v>
      </c>
      <c r="C24" s="189">
        <v>8.6696666666666644</v>
      </c>
      <c r="D24" s="189">
        <v>3.8593333333333346</v>
      </c>
      <c r="E24" s="189">
        <v>5.0716666666666654</v>
      </c>
      <c r="F24" s="189">
        <v>5.0933333333333346</v>
      </c>
      <c r="G24" s="193">
        <v>6.347333333333335</v>
      </c>
      <c r="H24" s="158">
        <v>24.620418848167546</v>
      </c>
      <c r="I24" s="158">
        <v>0.42720999014136396</v>
      </c>
      <c r="J24" s="158">
        <v>0.84477699608621859</v>
      </c>
      <c r="K24" s="158">
        <v>0.60612359367822632</v>
      </c>
      <c r="L24" s="156"/>
    </row>
    <row r="25" spans="1:15" x14ac:dyDescent="0.25">
      <c r="A25" s="15"/>
      <c r="B25" s="11" t="s">
        <v>258</v>
      </c>
      <c r="C25" s="189">
        <v>8.1086666666666662</v>
      </c>
      <c r="D25" s="189">
        <v>5.7133333333333356</v>
      </c>
      <c r="E25" s="189">
        <v>7.0286666666666644</v>
      </c>
      <c r="F25" s="189">
        <v>5.0086666666666684</v>
      </c>
      <c r="G25" s="193">
        <v>5.9126666666666647</v>
      </c>
      <c r="H25" s="158">
        <v>18.048715559696447</v>
      </c>
      <c r="I25" s="158">
        <v>-28.739447974959642</v>
      </c>
      <c r="J25" s="158">
        <v>0.78692649703693607</v>
      </c>
      <c r="K25" s="158">
        <v>0.59604797896655959</v>
      </c>
      <c r="L25" s="156"/>
    </row>
    <row r="26" spans="1:15" x14ac:dyDescent="0.25">
      <c r="A26" s="15"/>
      <c r="B26" s="11" t="s">
        <v>261</v>
      </c>
      <c r="C26" s="189">
        <v>0</v>
      </c>
      <c r="D26" s="189">
        <v>0</v>
      </c>
      <c r="E26" s="189">
        <v>5.383</v>
      </c>
      <c r="F26" s="189">
        <v>4.9560000000000004</v>
      </c>
      <c r="G26" s="193">
        <v>5.483666666666668</v>
      </c>
      <c r="H26" s="158">
        <v>10.647027172450919</v>
      </c>
      <c r="I26" s="158">
        <v>-7.9323797139141616</v>
      </c>
      <c r="J26" s="158">
        <v>0.72983018394151777</v>
      </c>
      <c r="K26" s="158">
        <v>0.58978047060260907</v>
      </c>
      <c r="L26" s="156"/>
    </row>
    <row r="27" spans="1:15" x14ac:dyDescent="0.25">
      <c r="A27" s="15"/>
      <c r="B27" s="11" t="s">
        <v>265</v>
      </c>
      <c r="C27" s="189">
        <v>0</v>
      </c>
      <c r="D27" s="189">
        <v>0</v>
      </c>
      <c r="E27" s="189">
        <v>7.3343333333333316</v>
      </c>
      <c r="F27" s="189">
        <v>6.0780000000000003</v>
      </c>
      <c r="G27" s="193">
        <v>5.0019999999999989</v>
      </c>
      <c r="H27" s="158">
        <v>-17.703191839420885</v>
      </c>
      <c r="I27" s="158">
        <v>-17.129482343316795</v>
      </c>
      <c r="J27" s="158">
        <v>0.66572437786313354</v>
      </c>
      <c r="K27" s="158">
        <v>0.72330219941942253</v>
      </c>
      <c r="L27" s="156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5" x14ac:dyDescent="0.25">
      <c r="A29" s="15"/>
      <c r="B29" s="236" t="s">
        <v>161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5" x14ac:dyDescent="0.25">
      <c r="A30" s="15"/>
      <c r="B30" s="236" t="str">
        <f>'Empleo posi ocu Patrónempleador'!B30:G30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posi ocu Patrónempleador'!B46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topLeftCell="A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229"/>
      <c r="N3" s="228"/>
      <c r="O3" s="228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229"/>
      <c r="N4" s="228"/>
      <c r="O4" s="228"/>
    </row>
    <row r="5" spans="1:16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229"/>
      <c r="N5" s="228"/>
      <c r="O5" s="228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229"/>
      <c r="N6" s="228"/>
      <c r="O6" s="228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  <c r="M7" s="228"/>
      <c r="N7" s="228"/>
      <c r="O7" s="228"/>
    </row>
    <row r="8" spans="1:16" x14ac:dyDescent="0.25">
      <c r="A8" s="15"/>
      <c r="B8" s="103"/>
      <c r="C8" s="238" t="s">
        <v>108</v>
      </c>
      <c r="D8" s="238"/>
      <c r="E8" s="238"/>
      <c r="F8" s="238"/>
      <c r="G8" s="238"/>
      <c r="H8" s="238"/>
      <c r="I8" s="238"/>
      <c r="J8" s="238"/>
      <c r="K8" s="238"/>
      <c r="L8" s="156"/>
      <c r="M8" s="228"/>
      <c r="N8" s="228"/>
      <c r="O8" s="228"/>
    </row>
    <row r="9" spans="1:16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  <c r="M9" s="228"/>
      <c r="N9" s="228"/>
      <c r="O9" s="228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  <c r="M10" s="228"/>
      <c r="N10" s="228"/>
      <c r="O10" s="228"/>
    </row>
    <row r="11" spans="1:16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M11" s="228"/>
      <c r="N11" s="228"/>
      <c r="O11" s="228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M12" s="228"/>
      <c r="N12" s="228"/>
      <c r="O12" s="230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  <c r="M13" s="228"/>
      <c r="N13" s="228"/>
      <c r="O13" s="228"/>
    </row>
    <row r="14" spans="1:16" x14ac:dyDescent="0.25">
      <c r="A14" s="15"/>
      <c r="B14" s="12" t="s">
        <v>185</v>
      </c>
      <c r="C14" s="191">
        <v>109.85233333333331</v>
      </c>
      <c r="D14" s="191">
        <v>99.063000000000002</v>
      </c>
      <c r="E14" s="191">
        <v>85.335999999999999</v>
      </c>
      <c r="F14" s="191">
        <v>89.669333333333356</v>
      </c>
      <c r="G14" s="190">
        <v>99.230333333333363</v>
      </c>
      <c r="H14" s="167">
        <v>10.662508178195452</v>
      </c>
      <c r="I14" s="167">
        <v>5.0779663135527286</v>
      </c>
      <c r="J14" s="167">
        <v>100</v>
      </c>
      <c r="K14" s="167">
        <v>100</v>
      </c>
      <c r="L14" s="156"/>
      <c r="M14" s="228"/>
      <c r="N14" s="228"/>
      <c r="O14" s="228"/>
    </row>
    <row r="15" spans="1:16" x14ac:dyDescent="0.25">
      <c r="A15" s="15"/>
      <c r="B15" s="11" t="s">
        <v>3</v>
      </c>
      <c r="C15" s="189">
        <v>83.561333333333309</v>
      </c>
      <c r="D15" s="189">
        <v>80.279000000000011</v>
      </c>
      <c r="E15" s="189">
        <v>73.471000000000004</v>
      </c>
      <c r="F15" s="189">
        <v>71.527666666666676</v>
      </c>
      <c r="G15" s="193">
        <v>84.602333333333362</v>
      </c>
      <c r="H15" s="158">
        <v>18.279174025901423</v>
      </c>
      <c r="I15" s="158">
        <v>-2.64503454877888</v>
      </c>
      <c r="J15" s="158">
        <v>85.25853989539489</v>
      </c>
      <c r="K15" s="158">
        <v>79.768259680009507</v>
      </c>
      <c r="L15" s="156"/>
      <c r="M15" s="228"/>
      <c r="N15" s="228"/>
      <c r="O15" s="228"/>
    </row>
    <row r="16" spans="1:16" x14ac:dyDescent="0.25">
      <c r="A16" s="15"/>
      <c r="B16" s="11" t="s">
        <v>248</v>
      </c>
      <c r="C16" s="189">
        <v>3.3526666666666665</v>
      </c>
      <c r="D16" s="189">
        <v>1.9513333333333336</v>
      </c>
      <c r="E16" s="189">
        <v>2.434333333333333</v>
      </c>
      <c r="F16" s="189">
        <v>3.9986666666666673</v>
      </c>
      <c r="G16" s="193">
        <v>4.0609999999999999</v>
      </c>
      <c r="H16" s="158">
        <v>1.5588529509836357</v>
      </c>
      <c r="I16" s="158">
        <v>64.261262494865164</v>
      </c>
      <c r="J16" s="158">
        <v>4.0924985975390582</v>
      </c>
      <c r="K16" s="158">
        <v>4.4593469339201803</v>
      </c>
      <c r="L16" s="156"/>
      <c r="M16" s="228"/>
      <c r="N16" s="228"/>
      <c r="O16" s="228"/>
      <c r="P16" s="18"/>
    </row>
    <row r="17" spans="1:16" x14ac:dyDescent="0.25">
      <c r="A17" s="15"/>
      <c r="B17" s="12" t="s">
        <v>2</v>
      </c>
      <c r="C17" s="190">
        <v>13.801666666666669</v>
      </c>
      <c r="D17" s="190">
        <v>10.248666666666663</v>
      </c>
      <c r="E17" s="190">
        <v>1.9333333333333329</v>
      </c>
      <c r="F17" s="190">
        <v>8.6316666666666695</v>
      </c>
      <c r="G17" s="190">
        <v>2.8623333333333338</v>
      </c>
      <c r="H17" s="159">
        <v>-66.839158138636805</v>
      </c>
      <c r="I17" s="159">
        <v>346.46551724137959</v>
      </c>
      <c r="J17" s="159">
        <v>2.8845346349066645</v>
      </c>
      <c r="K17" s="159">
        <v>9.6261077737465062</v>
      </c>
      <c r="L17" s="156"/>
      <c r="M17" s="142"/>
      <c r="N17" s="18" t="s">
        <v>2</v>
      </c>
      <c r="O17" s="22">
        <f>J17</f>
        <v>2.8845346349066645</v>
      </c>
      <c r="P17" s="18"/>
    </row>
    <row r="18" spans="1:16" x14ac:dyDescent="0.25">
      <c r="A18" s="15"/>
      <c r="B18" s="11" t="s">
        <v>250</v>
      </c>
      <c r="C18" s="189">
        <v>0.67966666666666686</v>
      </c>
      <c r="D18" s="189">
        <v>1.4043333333333339</v>
      </c>
      <c r="E18" s="189">
        <v>0.72433333333333338</v>
      </c>
      <c r="F18" s="189">
        <v>0.67633333333333356</v>
      </c>
      <c r="G18" s="193">
        <v>1.9349999999999996</v>
      </c>
      <c r="H18" s="158">
        <v>186.10152784622952</v>
      </c>
      <c r="I18" s="158">
        <v>-6.6267832489645411</v>
      </c>
      <c r="J18" s="158">
        <v>1.9500085659291</v>
      </c>
      <c r="K18" s="158">
        <v>0.75425266163088089</v>
      </c>
      <c r="L18" s="156"/>
      <c r="M18" s="18"/>
      <c r="N18" s="18" t="s">
        <v>12</v>
      </c>
      <c r="O18" s="22">
        <f>J14-J17</f>
        <v>97.115465365093343</v>
      </c>
      <c r="P18" s="18"/>
    </row>
    <row r="19" spans="1:16" x14ac:dyDescent="0.25">
      <c r="A19" s="15"/>
      <c r="B19" s="11" t="s">
        <v>247</v>
      </c>
      <c r="C19" s="189">
        <v>4.2323333333333348</v>
      </c>
      <c r="D19" s="189">
        <v>2.4769999999999999</v>
      </c>
      <c r="E19" s="189">
        <v>2.6829999999999994</v>
      </c>
      <c r="F19" s="189">
        <v>0.95466666666666689</v>
      </c>
      <c r="G19" s="193">
        <v>1.347666666666667</v>
      </c>
      <c r="H19" s="158">
        <v>41.166201117318437</v>
      </c>
      <c r="I19" s="158">
        <v>-64.417940116784678</v>
      </c>
      <c r="J19" s="158">
        <v>1.3581196609907589</v>
      </c>
      <c r="K19" s="158">
        <v>1.0646523523463984</v>
      </c>
      <c r="L19" s="156"/>
      <c r="M19" s="228"/>
      <c r="N19" s="228"/>
      <c r="O19" s="228"/>
      <c r="P19" s="18"/>
    </row>
    <row r="20" spans="1:16" x14ac:dyDescent="0.25">
      <c r="A20" s="15"/>
      <c r="B20" s="11" t="s">
        <v>249</v>
      </c>
      <c r="C20" s="189">
        <v>0.999</v>
      </c>
      <c r="D20" s="189">
        <v>0.79533333333333311</v>
      </c>
      <c r="E20" s="189">
        <v>1.337</v>
      </c>
      <c r="F20" s="189">
        <v>1.4156666666666662</v>
      </c>
      <c r="G20" s="193">
        <v>0.96700000000000019</v>
      </c>
      <c r="H20" s="158">
        <v>-31.692959736284397</v>
      </c>
      <c r="I20" s="158">
        <v>5.8838194963849011</v>
      </c>
      <c r="J20" s="158">
        <v>0.97450040478213973</v>
      </c>
      <c r="K20" s="158">
        <v>1.578763456848866</v>
      </c>
      <c r="L20" s="156"/>
      <c r="N20" s="9"/>
      <c r="O20" s="9"/>
    </row>
    <row r="21" spans="1:16" x14ac:dyDescent="0.25">
      <c r="A21" s="15"/>
      <c r="B21" s="11" t="s">
        <v>265</v>
      </c>
      <c r="C21" s="189">
        <v>0</v>
      </c>
      <c r="D21" s="189">
        <v>0</v>
      </c>
      <c r="E21" s="189">
        <v>0.99066666666666636</v>
      </c>
      <c r="F21" s="189">
        <v>0.63266666666666671</v>
      </c>
      <c r="G21" s="193">
        <v>0.61166666666666669</v>
      </c>
      <c r="H21" s="158">
        <v>-3.3192834562697615</v>
      </c>
      <c r="I21" s="158">
        <v>-36.1372812920592</v>
      </c>
      <c r="J21" s="158">
        <v>0.61641097648232557</v>
      </c>
      <c r="K21" s="158">
        <v>0.70555522512341629</v>
      </c>
      <c r="L21" s="156"/>
      <c r="N21" s="9"/>
      <c r="O21" s="9"/>
    </row>
    <row r="22" spans="1:16" x14ac:dyDescent="0.25">
      <c r="A22" s="15"/>
      <c r="B22" s="11" t="s">
        <v>253</v>
      </c>
      <c r="C22" s="189">
        <v>1.4379999999999997</v>
      </c>
      <c r="D22" s="189">
        <v>0.63</v>
      </c>
      <c r="E22" s="189">
        <v>0.68566666666666642</v>
      </c>
      <c r="F22" s="189">
        <v>0.44233333333333319</v>
      </c>
      <c r="G22" s="193">
        <v>0.60633333333333328</v>
      </c>
      <c r="H22" s="158">
        <v>37.076111529766422</v>
      </c>
      <c r="I22" s="158">
        <v>-35.488575595527458</v>
      </c>
      <c r="J22" s="158">
        <v>0.61103627586994547</v>
      </c>
      <c r="K22" s="158">
        <v>0.49329387973591832</v>
      </c>
      <c r="L22" s="156"/>
      <c r="N22" s="9"/>
      <c r="O22" s="9"/>
    </row>
    <row r="23" spans="1:16" x14ac:dyDescent="0.25">
      <c r="A23" s="15"/>
      <c r="B23" s="11" t="s">
        <v>254</v>
      </c>
      <c r="C23" s="189">
        <v>0.43</v>
      </c>
      <c r="D23" s="189">
        <v>0.215</v>
      </c>
      <c r="E23" s="189">
        <v>0.21799999999999997</v>
      </c>
      <c r="F23" s="189">
        <v>0.13366666666666671</v>
      </c>
      <c r="G23" s="193">
        <v>0.60433333333333328</v>
      </c>
      <c r="H23" s="158">
        <v>352.11970074812945</v>
      </c>
      <c r="I23" s="158">
        <v>-38.68501529051985</v>
      </c>
      <c r="J23" s="158">
        <v>0.60902076314030296</v>
      </c>
      <c r="K23" s="158">
        <v>0.14906619877475763</v>
      </c>
      <c r="L23" s="156"/>
    </row>
    <row r="24" spans="1:16" x14ac:dyDescent="0.25">
      <c r="A24" s="15"/>
      <c r="B24" s="11" t="s">
        <v>258</v>
      </c>
      <c r="C24" s="189">
        <v>0.13833333333333331</v>
      </c>
      <c r="D24" s="189">
        <v>0.1133333333333333</v>
      </c>
      <c r="E24" s="189">
        <v>9.6666666666666637E-2</v>
      </c>
      <c r="F24" s="189">
        <v>0.17133333333333328</v>
      </c>
      <c r="G24" s="193">
        <v>0.51600000000000001</v>
      </c>
      <c r="H24" s="158">
        <v>201.16731517509737</v>
      </c>
      <c r="I24" s="158">
        <v>77.241379310344826</v>
      </c>
      <c r="J24" s="158">
        <v>0.52000228424776007</v>
      </c>
      <c r="K24" s="158">
        <v>0.19107238446440244</v>
      </c>
      <c r="L24" s="156"/>
    </row>
    <row r="25" spans="1:16" x14ac:dyDescent="0.25">
      <c r="A25" s="15"/>
      <c r="B25" s="11" t="s">
        <v>263</v>
      </c>
      <c r="C25" s="189">
        <v>0</v>
      </c>
      <c r="D25" s="189">
        <v>0</v>
      </c>
      <c r="E25" s="189">
        <v>0.4543333333333332</v>
      </c>
      <c r="F25" s="189">
        <v>0.5216666666666665</v>
      </c>
      <c r="G25" s="193">
        <v>0.46200000000000002</v>
      </c>
      <c r="H25" s="158">
        <v>-11.437699680511148</v>
      </c>
      <c r="I25" s="158">
        <v>14.820249449743205</v>
      </c>
      <c r="J25" s="158">
        <v>0.46558344054741307</v>
      </c>
      <c r="K25" s="158">
        <v>0.58176708499375451</v>
      </c>
      <c r="L25" s="156"/>
    </row>
    <row r="26" spans="1:16" x14ac:dyDescent="0.25">
      <c r="A26" s="15"/>
      <c r="B26" s="11" t="s">
        <v>257</v>
      </c>
      <c r="C26" s="189">
        <v>0.46733333333333343</v>
      </c>
      <c r="D26" s="189">
        <v>0.54366666666666652</v>
      </c>
      <c r="E26" s="189">
        <v>0.16600000000000001</v>
      </c>
      <c r="F26" s="189">
        <v>0.11766666666666664</v>
      </c>
      <c r="G26" s="193">
        <v>0.35766666666666658</v>
      </c>
      <c r="H26" s="158">
        <v>203.96600566572238</v>
      </c>
      <c r="I26" s="158">
        <v>-29.116465863453833</v>
      </c>
      <c r="J26" s="158">
        <v>0.36044085981773027</v>
      </c>
      <c r="K26" s="158">
        <v>0.13122286326057211</v>
      </c>
      <c r="L26" s="156"/>
    </row>
    <row r="27" spans="1:16" x14ac:dyDescent="0.25">
      <c r="A27" s="15"/>
      <c r="B27" s="11" t="s">
        <v>251</v>
      </c>
      <c r="C27" s="189">
        <v>0.75200000000000011</v>
      </c>
      <c r="D27" s="189">
        <v>0.40533333333333327</v>
      </c>
      <c r="E27" s="189">
        <v>0.14166666666666661</v>
      </c>
      <c r="F27" s="189">
        <v>0.44533333333333319</v>
      </c>
      <c r="G27" s="193">
        <v>0.29699999999999993</v>
      </c>
      <c r="H27" s="158">
        <v>-33.308383233532922</v>
      </c>
      <c r="I27" s="158">
        <v>214.35294117647064</v>
      </c>
      <c r="J27" s="158">
        <v>0.29930364035190837</v>
      </c>
      <c r="K27" s="158">
        <v>0.49663950514482813</v>
      </c>
      <c r="L27" s="156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</row>
    <row r="29" spans="1:16" x14ac:dyDescent="0.25">
      <c r="A29" s="15"/>
      <c r="B29" s="236" t="s">
        <v>162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N29" s="18" t="s">
        <v>259</v>
      </c>
    </row>
    <row r="30" spans="1:16" x14ac:dyDescent="0.25">
      <c r="A30" s="15"/>
      <c r="B30" s="236" t="str">
        <f>'Empleo posi ocup trab fliar sin'!B30:G30</f>
        <v>Miles de personas,Trimestre Móvil 2016 - 2020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N30" s="18" t="s">
        <v>259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N31" s="18" t="s">
        <v>259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6"/>
    </row>
    <row r="42" spans="1:14" x14ac:dyDescent="0.25">
      <c r="A42" s="15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">
        <v>92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5"/>
      <c r="B46" s="123" t="str">
        <f>'Empleo posi ocup trab fliar sin'!B46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</row>
    <row r="5" spans="1:18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8" x14ac:dyDescent="0.25">
      <c r="A8" s="15"/>
      <c r="B8" s="103"/>
      <c r="C8" s="238" t="s">
        <v>109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8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6"/>
    </row>
    <row r="11" spans="1:18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8" x14ac:dyDescent="0.25">
      <c r="A12" s="15"/>
      <c r="B12" s="11"/>
      <c r="C12" s="139">
        <v>2016</v>
      </c>
      <c r="D12" s="139">
        <v>2017</v>
      </c>
      <c r="E12" s="139">
        <v>2018</v>
      </c>
      <c r="F12" s="139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8" x14ac:dyDescent="0.25">
      <c r="A14" s="15"/>
      <c r="B14" s="12" t="s">
        <v>185</v>
      </c>
      <c r="C14" s="191">
        <v>653.92300000000012</v>
      </c>
      <c r="D14" s="191">
        <v>620.36999999999989</v>
      </c>
      <c r="E14" s="191">
        <v>583.57699999999988</v>
      </c>
      <c r="F14" s="191">
        <v>652.13233333333358</v>
      </c>
      <c r="G14" s="190">
        <v>791.15166666666653</v>
      </c>
      <c r="H14" s="167">
        <v>21.317656896836311</v>
      </c>
      <c r="I14" s="167">
        <v>11.747435785394856</v>
      </c>
      <c r="J14" s="167">
        <v>100</v>
      </c>
      <c r="K14" s="167">
        <v>100</v>
      </c>
      <c r="L14" s="156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9">
        <v>647.94966666666676</v>
      </c>
      <c r="D15" s="189">
        <v>608.0233333333332</v>
      </c>
      <c r="E15" s="189">
        <v>574.14566666666656</v>
      </c>
      <c r="F15" s="189">
        <v>645.53633333333357</v>
      </c>
      <c r="G15" s="193">
        <v>780.63833333333321</v>
      </c>
      <c r="H15" s="158">
        <v>20.928643830530525</v>
      </c>
      <c r="I15" s="158">
        <v>12.434242877968904</v>
      </c>
      <c r="J15" s="158">
        <v>98.671135538697811</v>
      </c>
      <c r="K15" s="158">
        <v>98.9885488477032</v>
      </c>
      <c r="L15" s="156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255</v>
      </c>
      <c r="C16" s="189">
        <v>1.2603333333333331</v>
      </c>
      <c r="D16" s="189">
        <v>2.6983333333333341</v>
      </c>
      <c r="E16" s="189">
        <v>2.9523333333333337</v>
      </c>
      <c r="F16" s="189">
        <v>1.9993333333333336</v>
      </c>
      <c r="G16" s="193">
        <v>2.804666666666666</v>
      </c>
      <c r="H16" s="158">
        <v>40.280093364454771</v>
      </c>
      <c r="I16" s="158">
        <v>-32.279552896014451</v>
      </c>
      <c r="J16" s="158">
        <v>0.35450429858581683</v>
      </c>
      <c r="K16" s="158">
        <v>0.30658399087710719</v>
      </c>
      <c r="L16" s="156"/>
      <c r="M16" s="37"/>
      <c r="N16" s="37"/>
      <c r="O16" s="134"/>
      <c r="P16" s="37"/>
      <c r="Q16" s="37"/>
      <c r="R16" s="37"/>
    </row>
    <row r="17" spans="1:18" x14ac:dyDescent="0.25">
      <c r="A17" s="15"/>
      <c r="B17" s="12" t="s">
        <v>2</v>
      </c>
      <c r="C17" s="159">
        <v>0.81300000000000017</v>
      </c>
      <c r="D17" s="159">
        <v>4.2089999999999996</v>
      </c>
      <c r="E17" s="159">
        <v>0</v>
      </c>
      <c r="F17" s="159">
        <v>0</v>
      </c>
      <c r="G17" s="159">
        <v>2.1750000000000003</v>
      </c>
      <c r="H17" s="159" t="s">
        <v>259</v>
      </c>
      <c r="I17" s="159" t="s">
        <v>259</v>
      </c>
      <c r="J17" s="159">
        <v>0.27491568199102162</v>
      </c>
      <c r="K17" s="159" t="s">
        <v>259</v>
      </c>
      <c r="L17" s="156"/>
      <c r="M17" s="37"/>
      <c r="N17" s="37"/>
      <c r="O17" s="134"/>
      <c r="P17" s="37"/>
      <c r="Q17" s="37"/>
      <c r="R17" s="37"/>
    </row>
    <row r="18" spans="1:18" x14ac:dyDescent="0.25">
      <c r="A18" s="15"/>
      <c r="B18" s="11" t="s">
        <v>247</v>
      </c>
      <c r="C18" s="173">
        <v>1.404666666666667</v>
      </c>
      <c r="D18" s="173">
        <v>2.9523333333333337</v>
      </c>
      <c r="E18" s="173">
        <v>2.063333333333333</v>
      </c>
      <c r="F18" s="173">
        <v>1.5250000000000004</v>
      </c>
      <c r="G18" s="169">
        <v>1.099666666666667</v>
      </c>
      <c r="H18" s="158">
        <v>-27.89071038251365</v>
      </c>
      <c r="I18" s="158">
        <v>-26.090468497576712</v>
      </c>
      <c r="J18" s="158">
        <v>0.13899568350779778</v>
      </c>
      <c r="K18" s="158">
        <v>0.23384824245794691</v>
      </c>
      <c r="L18" s="156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257</v>
      </c>
      <c r="C19" s="173">
        <v>1.3289999999999997</v>
      </c>
      <c r="D19" s="173">
        <v>0.27099999999999996</v>
      </c>
      <c r="E19" s="173">
        <v>0.68100000000000016</v>
      </c>
      <c r="F19" s="173">
        <v>0.42533333333333345</v>
      </c>
      <c r="G19" s="169">
        <v>0.92300000000000015</v>
      </c>
      <c r="H19" s="158">
        <v>117.00626959247646</v>
      </c>
      <c r="I19" s="158">
        <v>-37.542829172785119</v>
      </c>
      <c r="J19" s="158">
        <v>0.11666536757595999</v>
      </c>
      <c r="K19" s="158">
        <v>6.5221936038544315E-2</v>
      </c>
      <c r="L19" s="156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253</v>
      </c>
      <c r="C20" s="173">
        <v>1.0303333333333331</v>
      </c>
      <c r="D20" s="173">
        <v>0.38633333333333342</v>
      </c>
      <c r="E20" s="173">
        <v>0.61166666666666669</v>
      </c>
      <c r="F20" s="173">
        <v>0.3</v>
      </c>
      <c r="G20" s="169">
        <v>0.82499999999999996</v>
      </c>
      <c r="H20" s="158">
        <v>175</v>
      </c>
      <c r="I20" s="158">
        <v>-50.953678474114447</v>
      </c>
      <c r="J20" s="158">
        <v>0.10427836213452542</v>
      </c>
      <c r="K20" s="158">
        <v>4.6002932942546919E-2</v>
      </c>
      <c r="L20" s="156"/>
      <c r="M20" s="37"/>
      <c r="N20" s="37"/>
      <c r="O20" s="135"/>
      <c r="P20" s="37"/>
      <c r="Q20" s="37"/>
      <c r="R20" s="37"/>
    </row>
    <row r="21" spans="1:18" x14ac:dyDescent="0.25">
      <c r="A21" s="15"/>
      <c r="B21" s="11" t="s">
        <v>248</v>
      </c>
      <c r="C21" s="173">
        <v>0</v>
      </c>
      <c r="D21" s="173">
        <v>0.47466666666666657</v>
      </c>
      <c r="E21" s="173">
        <v>0.34333333333333321</v>
      </c>
      <c r="F21" s="173">
        <v>0.52</v>
      </c>
      <c r="G21" s="169">
        <v>0.67833333333333312</v>
      </c>
      <c r="H21" s="158">
        <v>30.448717948717906</v>
      </c>
      <c r="I21" s="158">
        <v>51.456310679611718</v>
      </c>
      <c r="J21" s="158">
        <v>8.5739986643943097E-2</v>
      </c>
      <c r="K21" s="158">
        <v>7.9738417100414669E-2</v>
      </c>
      <c r="L21" s="156"/>
      <c r="M21" s="37"/>
      <c r="N21" s="37"/>
      <c r="O21" s="135"/>
      <c r="P21" s="37"/>
      <c r="Q21" s="37"/>
      <c r="R21" s="37"/>
    </row>
    <row r="22" spans="1:18" x14ac:dyDescent="0.25">
      <c r="A22" s="15"/>
      <c r="B22" s="11" t="s">
        <v>250</v>
      </c>
      <c r="C22" s="173">
        <v>0</v>
      </c>
      <c r="D22" s="173">
        <v>1.0383333333333331</v>
      </c>
      <c r="E22" s="173">
        <v>0.49199999999999999</v>
      </c>
      <c r="F22" s="173">
        <v>0.35733333333333345</v>
      </c>
      <c r="G22" s="169">
        <v>0.51033333333333353</v>
      </c>
      <c r="H22" s="158">
        <v>42.817164179104481</v>
      </c>
      <c r="I22" s="158">
        <v>-27.3712737127371</v>
      </c>
      <c r="J22" s="158">
        <v>6.4505120172912517E-2</v>
      </c>
      <c r="K22" s="158">
        <v>5.479460457156702E-2</v>
      </c>
      <c r="L22" s="156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254</v>
      </c>
      <c r="C23" s="173">
        <v>0.13600000000000001</v>
      </c>
      <c r="D23" s="173">
        <v>0.25366666666666671</v>
      </c>
      <c r="E23" s="173">
        <v>0.28099999999999997</v>
      </c>
      <c r="F23" s="173">
        <v>0.50099999999999989</v>
      </c>
      <c r="G23" s="169">
        <v>0.43966666666666682</v>
      </c>
      <c r="H23" s="158">
        <v>-12.242182302062488</v>
      </c>
      <c r="I23" s="158">
        <v>78.291814946619184</v>
      </c>
      <c r="J23" s="158">
        <v>5.5572993800177405E-2</v>
      </c>
      <c r="K23" s="158">
        <v>7.6824898014053344E-2</v>
      </c>
      <c r="L23" s="156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256</v>
      </c>
      <c r="C24" s="173">
        <v>0</v>
      </c>
      <c r="D24" s="173">
        <v>6.3E-2</v>
      </c>
      <c r="E24" s="173">
        <v>0.43866666666666654</v>
      </c>
      <c r="F24" s="173">
        <v>0.28599999999999998</v>
      </c>
      <c r="G24" s="169">
        <v>0.35866666666666674</v>
      </c>
      <c r="H24" s="158">
        <v>25.407925407925447</v>
      </c>
      <c r="I24" s="158">
        <v>-34.802431610942229</v>
      </c>
      <c r="J24" s="158">
        <v>4.5334754608787629E-2</v>
      </c>
      <c r="K24" s="158">
        <v>4.385612940522806E-2</v>
      </c>
      <c r="L24" s="156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263</v>
      </c>
      <c r="C25" s="173">
        <v>0</v>
      </c>
      <c r="D25" s="173">
        <v>0</v>
      </c>
      <c r="E25" s="173">
        <v>1.5679999999999996</v>
      </c>
      <c r="F25" s="173">
        <v>0.47833333333333322</v>
      </c>
      <c r="G25" s="169">
        <v>0.28833333333333322</v>
      </c>
      <c r="H25" s="158">
        <v>-39.721254355400703</v>
      </c>
      <c r="I25" s="158">
        <v>-69.49404761904762</v>
      </c>
      <c r="J25" s="158">
        <v>3.6444760907622005E-2</v>
      </c>
      <c r="K25" s="158">
        <v>7.3349120858394234E-2</v>
      </c>
      <c r="L25" s="156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252</v>
      </c>
      <c r="C26" s="173">
        <v>0</v>
      </c>
      <c r="D26" s="173">
        <v>0</v>
      </c>
      <c r="E26" s="173">
        <v>0</v>
      </c>
      <c r="F26" s="173">
        <v>0.13633333333333331</v>
      </c>
      <c r="G26" s="169">
        <v>0.27033333333333326</v>
      </c>
      <c r="H26" s="158">
        <v>98.288508557457192</v>
      </c>
      <c r="I26" s="158" t="s">
        <v>259</v>
      </c>
      <c r="J26" s="158">
        <v>3.4169596642868727E-2</v>
      </c>
      <c r="K26" s="158">
        <v>2.0905777303890764E-2</v>
      </c>
      <c r="L26" s="156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268</v>
      </c>
      <c r="C27" s="173">
        <v>0</v>
      </c>
      <c r="D27" s="173">
        <v>0</v>
      </c>
      <c r="E27" s="173">
        <v>0</v>
      </c>
      <c r="F27" s="173">
        <v>6.7333333333333356E-2</v>
      </c>
      <c r="G27" s="169">
        <v>0.14033333333333339</v>
      </c>
      <c r="H27" s="158">
        <v>108.41584158415843</v>
      </c>
      <c r="I27" s="158" t="s">
        <v>259</v>
      </c>
      <c r="J27" s="158">
        <v>1.7737854730761705E-2</v>
      </c>
      <c r="K27" s="158">
        <v>1.032510272710498E-2</v>
      </c>
      <c r="L27" s="156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261</v>
      </c>
      <c r="C28" s="173">
        <v>0</v>
      </c>
      <c r="D28" s="173">
        <v>0</v>
      </c>
      <c r="E28" s="173">
        <v>0</v>
      </c>
      <c r="F28" s="173">
        <v>0.24133333333333329</v>
      </c>
      <c r="G28" s="169">
        <v>0.12466666666666663</v>
      </c>
      <c r="H28" s="158">
        <v>-48.342541436464096</v>
      </c>
      <c r="I28" s="158" t="s">
        <v>259</v>
      </c>
      <c r="J28" s="158">
        <v>1.575761916699495E-2</v>
      </c>
      <c r="K28" s="158">
        <v>3.700680383378218E-2</v>
      </c>
      <c r="L28" s="156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265</v>
      </c>
      <c r="C29" s="173">
        <v>0</v>
      </c>
      <c r="D29" s="173">
        <v>0</v>
      </c>
      <c r="E29" s="173">
        <v>3.9E-2</v>
      </c>
      <c r="F29" s="173">
        <v>0.28733333333333322</v>
      </c>
      <c r="G29" s="169">
        <v>0.11600000000000001</v>
      </c>
      <c r="H29" s="158">
        <v>-59.628770301624115</v>
      </c>
      <c r="I29" s="158">
        <v>636.75213675213649</v>
      </c>
      <c r="J29" s="158">
        <v>1.4662169706187817E-2</v>
      </c>
      <c r="K29" s="158">
        <v>4.4060586884972698E-2</v>
      </c>
      <c r="L29" s="156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258</v>
      </c>
      <c r="C30" s="173">
        <v>0.104</v>
      </c>
      <c r="D30" s="173">
        <v>0.10466666666666669</v>
      </c>
      <c r="E30" s="173">
        <v>8.7999999999999995E-2</v>
      </c>
      <c r="F30" s="173">
        <v>0.33966666666666656</v>
      </c>
      <c r="G30" s="169">
        <v>8.900000000000001E-2</v>
      </c>
      <c r="H30" s="158">
        <v>-73.797841020608416</v>
      </c>
      <c r="I30" s="158">
        <v>285.98484848484838</v>
      </c>
      <c r="J30" s="158">
        <v>1.1249423309057895E-2</v>
      </c>
      <c r="K30" s="158">
        <v>5.2085542964950333E-2</v>
      </c>
      <c r="L30" s="156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266</v>
      </c>
      <c r="C31" s="173">
        <v>0</v>
      </c>
      <c r="D31" s="173">
        <v>0</v>
      </c>
      <c r="E31" s="173">
        <v>0</v>
      </c>
      <c r="F31" s="173">
        <v>0</v>
      </c>
      <c r="G31" s="169">
        <v>7.9333333333333311E-2</v>
      </c>
      <c r="H31" s="158" t="s">
        <v>259</v>
      </c>
      <c r="I31" s="158" t="s">
        <v>259</v>
      </c>
      <c r="J31" s="158">
        <v>1.0027575833542239E-2</v>
      </c>
      <c r="K31" s="158" t="s">
        <v>259</v>
      </c>
      <c r="L31" s="156"/>
      <c r="M31" s="37"/>
      <c r="N31" s="37" t="s">
        <v>259</v>
      </c>
      <c r="O31" s="37"/>
      <c r="P31" s="37"/>
      <c r="Q31" s="37"/>
      <c r="R31" s="37"/>
    </row>
    <row r="32" spans="1:18" x14ac:dyDescent="0.25">
      <c r="A32" s="15"/>
      <c r="B32" s="11" t="s">
        <v>262</v>
      </c>
      <c r="C32" s="173">
        <v>0</v>
      </c>
      <c r="D32" s="173">
        <v>0</v>
      </c>
      <c r="E32" s="173">
        <v>0.20299999999999996</v>
      </c>
      <c r="F32" s="173">
        <v>0.13366666666666671</v>
      </c>
      <c r="G32" s="169">
        <v>5.3999999999999999E-2</v>
      </c>
      <c r="H32" s="158">
        <v>0</v>
      </c>
      <c r="I32" s="158">
        <v>0</v>
      </c>
      <c r="J32" s="158">
        <v>0</v>
      </c>
      <c r="K32" s="158">
        <v>0</v>
      </c>
      <c r="L32" s="156"/>
      <c r="M32" s="37"/>
      <c r="N32" s="37"/>
      <c r="O32" s="37"/>
      <c r="P32" s="37"/>
      <c r="Q32" s="37"/>
      <c r="R32" s="37"/>
    </row>
    <row r="33" spans="1:18" x14ac:dyDescent="0.25">
      <c r="A33" s="15"/>
      <c r="B33" s="136"/>
      <c r="C33" s="136"/>
      <c r="D33" s="136"/>
      <c r="E33" s="244"/>
      <c r="F33" s="244"/>
      <c r="G33" s="244"/>
      <c r="H33" s="244"/>
      <c r="I33" s="244"/>
      <c r="J33" s="136"/>
      <c r="K33" s="136"/>
      <c r="L33" s="156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6"/>
      <c r="C34" s="136"/>
      <c r="D34" s="136"/>
      <c r="E34" s="244" t="s">
        <v>163</v>
      </c>
      <c r="F34" s="244"/>
      <c r="G34" s="244"/>
      <c r="H34" s="244"/>
      <c r="I34" s="244"/>
      <c r="J34" s="136"/>
      <c r="K34" s="136"/>
      <c r="L34" s="156"/>
      <c r="N34" s="18" t="s">
        <v>259</v>
      </c>
    </row>
    <row r="35" spans="1:18" x14ac:dyDescent="0.25">
      <c r="A35" s="15"/>
      <c r="B35" s="136"/>
      <c r="C35" s="136"/>
      <c r="D35" s="136"/>
      <c r="E35" s="244" t="s">
        <v>279</v>
      </c>
      <c r="F35" s="244"/>
      <c r="G35" s="244"/>
      <c r="H35" s="244"/>
      <c r="I35" s="244"/>
      <c r="J35" s="136"/>
      <c r="K35" s="136"/>
      <c r="L35" s="156"/>
      <c r="N35" s="18" t="s">
        <v>259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N39" s="18" t="s">
        <v>259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N40" s="18" t="s">
        <v>259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N41" s="18" t="s">
        <v>259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8" x14ac:dyDescent="0.25">
      <c r="A46" s="15"/>
      <c r="B46" s="123" t="s">
        <v>246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</row>
    <row r="47" spans="1:18" x14ac:dyDescent="0.25">
      <c r="A47" s="15"/>
      <c r="B47" s="123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</row>
    <row r="48" spans="1:18" x14ac:dyDescent="0.25">
      <c r="A48" s="15"/>
      <c r="B48" s="123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</row>
    <row r="49" spans="1:13" x14ac:dyDescent="0.25">
      <c r="A49" s="15"/>
      <c r="B49" s="123" t="s">
        <v>92</v>
      </c>
      <c r="C49" s="11"/>
      <c r="D49" s="11"/>
      <c r="E49" s="11"/>
      <c r="F49" s="11"/>
      <c r="G49" s="11"/>
      <c r="H49" s="11"/>
      <c r="I49" s="11"/>
      <c r="J49" s="11"/>
      <c r="K49" s="11"/>
      <c r="L49" s="156"/>
    </row>
    <row r="50" spans="1:13" x14ac:dyDescent="0.25">
      <c r="A50" s="15"/>
      <c r="B50" s="123" t="str">
        <f>'Empleo posi ocup trab.sin remun'!B46</f>
        <v>Nota: Se compara el mismo trimestre móvil para cada año.</v>
      </c>
      <c r="C50" s="11"/>
      <c r="D50" s="11"/>
      <c r="E50" s="11"/>
      <c r="F50" s="11"/>
      <c r="G50" s="11"/>
      <c r="H50" s="11"/>
      <c r="I50" s="11"/>
      <c r="J50" s="11"/>
      <c r="K50" s="11"/>
      <c r="L50" s="156"/>
    </row>
    <row r="51" spans="1:13" x14ac:dyDescent="0.25">
      <c r="A51" s="160"/>
      <c r="B51" s="153" t="s">
        <v>87</v>
      </c>
      <c r="C51" s="154"/>
      <c r="D51" s="154"/>
      <c r="E51" s="154"/>
      <c r="F51" s="154"/>
      <c r="G51" s="154"/>
      <c r="H51" s="154"/>
      <c r="I51" s="154"/>
      <c r="J51" s="154"/>
      <c r="K51" s="154"/>
      <c r="L51" s="178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5:I35"/>
    <mergeCell ref="E34:I34"/>
    <mergeCell ref="C8:K8"/>
    <mergeCell ref="C9:K9"/>
    <mergeCell ref="C11:G11"/>
    <mergeCell ref="H11:H12"/>
    <mergeCell ref="I11:I12"/>
    <mergeCell ref="J11:J12"/>
    <mergeCell ref="K11:K12"/>
    <mergeCell ref="E33:I3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topLeftCell="A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110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6"/>
    </row>
    <row r="14" spans="1:15" x14ac:dyDescent="0.25">
      <c r="A14" s="15"/>
      <c r="B14" s="12" t="s">
        <v>185</v>
      </c>
      <c r="C14" s="167">
        <v>22.529666666666671</v>
      </c>
      <c r="D14" s="167">
        <v>18.797000000000001</v>
      </c>
      <c r="E14" s="167">
        <v>14.231999999999998</v>
      </c>
      <c r="F14" s="167">
        <v>17.582666666666661</v>
      </c>
      <c r="G14" s="159">
        <v>15.217666666666668</v>
      </c>
      <c r="H14" s="167">
        <v>-13.450746947751535</v>
      </c>
      <c r="I14" s="167">
        <v>23.54318905752293</v>
      </c>
      <c r="J14" s="167">
        <v>100</v>
      </c>
      <c r="K14" s="167">
        <v>100</v>
      </c>
      <c r="L14" s="156"/>
      <c r="N14" s="9"/>
      <c r="O14" s="9"/>
    </row>
    <row r="15" spans="1:15" x14ac:dyDescent="0.25">
      <c r="A15" s="15"/>
      <c r="B15" s="11" t="s">
        <v>3</v>
      </c>
      <c r="C15" s="158">
        <v>14.506000000000004</v>
      </c>
      <c r="D15" s="158">
        <v>10.779333333333334</v>
      </c>
      <c r="E15" s="158">
        <v>9.2963333333333313</v>
      </c>
      <c r="F15" s="158">
        <v>13.081333333333326</v>
      </c>
      <c r="G15" s="169">
        <v>9.0390000000000015</v>
      </c>
      <c r="H15" s="158">
        <v>-30.901539088777852</v>
      </c>
      <c r="I15" s="158">
        <v>40.714977231166372</v>
      </c>
      <c r="J15" s="158">
        <v>59.398068034959373</v>
      </c>
      <c r="K15" s="158">
        <v>74.399029347084237</v>
      </c>
      <c r="L15" s="156"/>
      <c r="N15" s="9"/>
      <c r="O15" s="9"/>
    </row>
    <row r="16" spans="1:15" x14ac:dyDescent="0.25">
      <c r="A16" s="15"/>
      <c r="B16" s="11" t="s">
        <v>250</v>
      </c>
      <c r="C16" s="158">
        <v>1.764</v>
      </c>
      <c r="D16" s="158">
        <v>1.861</v>
      </c>
      <c r="E16" s="158">
        <v>0.89666666666666683</v>
      </c>
      <c r="F16" s="158">
        <v>0.84033333333333315</v>
      </c>
      <c r="G16" s="169">
        <v>2.0123333333333338</v>
      </c>
      <c r="H16" s="158">
        <v>139.46846489488308</v>
      </c>
      <c r="I16" s="158">
        <v>-6.2825278810409335</v>
      </c>
      <c r="J16" s="158">
        <v>13.223665476529472</v>
      </c>
      <c r="K16" s="158">
        <v>4.779328126184879</v>
      </c>
      <c r="L16" s="156"/>
    </row>
    <row r="17" spans="1:15" x14ac:dyDescent="0.25">
      <c r="A17" s="15"/>
      <c r="B17" s="12" t="s">
        <v>2</v>
      </c>
      <c r="C17" s="159">
        <v>2.9583333333333335</v>
      </c>
      <c r="D17" s="159">
        <v>4.2926666666666655</v>
      </c>
      <c r="E17" s="159">
        <v>3.1</v>
      </c>
      <c r="F17" s="159">
        <v>1.7063333333333328</v>
      </c>
      <c r="G17" s="159">
        <v>1.2343333333333335</v>
      </c>
      <c r="H17" s="159">
        <v>-27.661652666536398</v>
      </c>
      <c r="I17" s="159">
        <v>-44.956989247311853</v>
      </c>
      <c r="J17" s="159">
        <v>8.1111865594813057</v>
      </c>
      <c r="K17" s="159">
        <v>9.7046333510275282</v>
      </c>
      <c r="L17" s="156"/>
      <c r="N17" s="18" t="s">
        <v>2</v>
      </c>
      <c r="O17" s="22">
        <f>J17</f>
        <v>8.1111865594813057</v>
      </c>
    </row>
    <row r="18" spans="1:15" x14ac:dyDescent="0.25">
      <c r="A18" s="15"/>
      <c r="B18" s="11" t="s">
        <v>247</v>
      </c>
      <c r="C18" s="158">
        <v>1.9386666666666672</v>
      </c>
      <c r="D18" s="158">
        <v>0.38800000000000001</v>
      </c>
      <c r="E18" s="158">
        <v>0.57666666666666644</v>
      </c>
      <c r="F18" s="158">
        <v>0.59166666666666667</v>
      </c>
      <c r="G18" s="169">
        <v>1.0113333333333332</v>
      </c>
      <c r="H18" s="158">
        <v>70.929577464788721</v>
      </c>
      <c r="I18" s="158">
        <v>2.6011560693641966</v>
      </c>
      <c r="J18" s="158">
        <v>6.6457845048518145</v>
      </c>
      <c r="K18" s="158">
        <v>3.365056495032988</v>
      </c>
      <c r="L18" s="156"/>
      <c r="N18" s="18" t="s">
        <v>12</v>
      </c>
      <c r="O18" s="22">
        <f>J14-O17</f>
        <v>91.888813440518689</v>
      </c>
    </row>
    <row r="19" spans="1:15" x14ac:dyDescent="0.25">
      <c r="A19" s="15"/>
      <c r="B19" s="11" t="s">
        <v>248</v>
      </c>
      <c r="C19" s="158">
        <v>0.37033333333333346</v>
      </c>
      <c r="D19" s="158">
        <v>1.0746666666666671</v>
      </c>
      <c r="E19" s="158">
        <v>0</v>
      </c>
      <c r="F19" s="158">
        <v>0</v>
      </c>
      <c r="G19" s="169">
        <v>0.79166666666666652</v>
      </c>
      <c r="H19" s="158" t="s">
        <v>259</v>
      </c>
      <c r="I19" s="158" t="s">
        <v>259</v>
      </c>
      <c r="J19" s="158">
        <v>5.2022868157623803</v>
      </c>
      <c r="K19" s="158" t="s">
        <v>259</v>
      </c>
      <c r="L19" s="156"/>
    </row>
    <row r="20" spans="1:15" x14ac:dyDescent="0.25">
      <c r="A20" s="15"/>
      <c r="B20" s="11" t="s">
        <v>252</v>
      </c>
      <c r="C20" s="158">
        <v>0.77466666666666684</v>
      </c>
      <c r="D20" s="158">
        <v>0.26566666666666677</v>
      </c>
      <c r="E20" s="158">
        <v>0</v>
      </c>
      <c r="F20" s="158">
        <v>0.17333333333333337</v>
      </c>
      <c r="G20" s="169">
        <v>0.4166666666666668</v>
      </c>
      <c r="H20" s="158">
        <v>140.38461538461542</v>
      </c>
      <c r="I20" s="158" t="s">
        <v>259</v>
      </c>
      <c r="J20" s="158">
        <v>2.7380456925065171</v>
      </c>
      <c r="K20" s="158">
        <v>0.98581936755896016</v>
      </c>
      <c r="L20" s="156"/>
      <c r="N20" s="9"/>
      <c r="O20" s="9"/>
    </row>
    <row r="21" spans="1:15" x14ac:dyDescent="0.25">
      <c r="A21" s="15"/>
      <c r="B21" s="11" t="s">
        <v>254</v>
      </c>
      <c r="C21" s="158">
        <v>7.3333333333333348E-2</v>
      </c>
      <c r="D21" s="158">
        <v>0</v>
      </c>
      <c r="E21" s="158">
        <v>0</v>
      </c>
      <c r="F21" s="158">
        <v>0.2526666666666666</v>
      </c>
      <c r="G21" s="169">
        <v>0.19600000000000004</v>
      </c>
      <c r="H21" s="158">
        <v>-22.427440633245343</v>
      </c>
      <c r="I21" s="158" t="s">
        <v>259</v>
      </c>
      <c r="J21" s="158">
        <v>1.2879766937550654</v>
      </c>
      <c r="K21" s="158">
        <v>1.4370213088647912</v>
      </c>
      <c r="L21" s="156"/>
      <c r="N21" s="9"/>
      <c r="O21" s="9"/>
    </row>
    <row r="22" spans="1:15" x14ac:dyDescent="0.25">
      <c r="A22" s="15"/>
      <c r="B22" s="11" t="s">
        <v>256</v>
      </c>
      <c r="C22" s="158">
        <v>0.14433333333333337</v>
      </c>
      <c r="D22" s="158">
        <v>0.13566666666666671</v>
      </c>
      <c r="E22" s="158">
        <v>0.11</v>
      </c>
      <c r="F22" s="158">
        <v>0.17333333333333337</v>
      </c>
      <c r="G22" s="169">
        <v>0.13366666666666671</v>
      </c>
      <c r="H22" s="158">
        <v>-22.884615384615369</v>
      </c>
      <c r="I22" s="158">
        <v>57.575757575757613</v>
      </c>
      <c r="J22" s="158">
        <v>0.87836505815609078</v>
      </c>
      <c r="K22" s="158">
        <v>0.98581936755896016</v>
      </c>
      <c r="L22" s="156"/>
      <c r="N22" s="9"/>
      <c r="O22" s="9"/>
    </row>
    <row r="23" spans="1:15" x14ac:dyDescent="0.25">
      <c r="A23" s="15"/>
      <c r="B23" s="11" t="s">
        <v>262</v>
      </c>
      <c r="C23" s="158">
        <v>0</v>
      </c>
      <c r="D23" s="158">
        <v>0</v>
      </c>
      <c r="E23" s="158">
        <v>0.12333333333333336</v>
      </c>
      <c r="F23" s="158">
        <v>0</v>
      </c>
      <c r="G23" s="169">
        <v>0.11200000000000002</v>
      </c>
      <c r="H23" s="158" t="s">
        <v>259</v>
      </c>
      <c r="I23" s="158" t="s">
        <v>259</v>
      </c>
      <c r="J23" s="158">
        <v>0.73598668214575169</v>
      </c>
      <c r="K23" s="158" t="s">
        <v>259</v>
      </c>
      <c r="L23" s="156"/>
      <c r="N23" s="9"/>
      <c r="O23" s="9"/>
    </row>
    <row r="24" spans="1:15" x14ac:dyDescent="0.25">
      <c r="A24" s="15"/>
      <c r="B24" s="11" t="s">
        <v>265</v>
      </c>
      <c r="C24" s="158">
        <v>0</v>
      </c>
      <c r="D24" s="158">
        <v>0</v>
      </c>
      <c r="E24" s="158">
        <v>6.6666666666666652E-2</v>
      </c>
      <c r="F24" s="158">
        <v>0.18500000000000005</v>
      </c>
      <c r="G24" s="169">
        <v>0.10633333333333329</v>
      </c>
      <c r="H24" s="158">
        <v>-42.522522522522564</v>
      </c>
      <c r="I24" s="158">
        <v>177.50000000000011</v>
      </c>
      <c r="J24" s="158">
        <v>0.69874926072766275</v>
      </c>
      <c r="K24" s="158">
        <v>1.0521725942215825</v>
      </c>
      <c r="L24" s="156"/>
    </row>
    <row r="25" spans="1:15" x14ac:dyDescent="0.25">
      <c r="A25" s="15"/>
      <c r="B25" s="11" t="s">
        <v>257</v>
      </c>
      <c r="C25" s="158">
        <v>0</v>
      </c>
      <c r="D25" s="158">
        <v>0</v>
      </c>
      <c r="E25" s="158">
        <v>6.2333333333333331E-2</v>
      </c>
      <c r="F25" s="158">
        <v>0.44866666666666682</v>
      </c>
      <c r="G25" s="169">
        <v>7.4333333333333348E-2</v>
      </c>
      <c r="H25" s="158">
        <v>-83.432392273402684</v>
      </c>
      <c r="I25" s="158">
        <v>619.7860962566848</v>
      </c>
      <c r="J25" s="158">
        <v>0.48846735154316262</v>
      </c>
      <c r="K25" s="158">
        <v>2.5517555167968471</v>
      </c>
      <c r="L25" s="156"/>
    </row>
    <row r="26" spans="1:15" x14ac:dyDescent="0.25">
      <c r="A26" s="15"/>
      <c r="B26" s="11" t="s">
        <v>258</v>
      </c>
      <c r="C26" s="158">
        <v>0</v>
      </c>
      <c r="D26" s="158">
        <v>0</v>
      </c>
      <c r="E26" s="158">
        <v>0</v>
      </c>
      <c r="F26" s="158">
        <v>7.2999999999999995E-2</v>
      </c>
      <c r="G26" s="169">
        <v>4.5666666666666654E-2</v>
      </c>
      <c r="H26" s="158">
        <v>-37.44292237442923</v>
      </c>
      <c r="I26" s="158" t="s">
        <v>259</v>
      </c>
      <c r="J26" s="158">
        <v>0.30008980789871409</v>
      </c>
      <c r="K26" s="158">
        <v>0.41518161826040811</v>
      </c>
      <c r="L26" s="156"/>
    </row>
    <row r="27" spans="1:15" x14ac:dyDescent="0.25">
      <c r="A27" s="15"/>
      <c r="B27" s="11" t="s">
        <v>261</v>
      </c>
      <c r="C27" s="158">
        <v>0</v>
      </c>
      <c r="D27" s="158">
        <v>0</v>
      </c>
      <c r="E27" s="158">
        <v>0</v>
      </c>
      <c r="F27" s="158">
        <v>5.7000000000000009E-2</v>
      </c>
      <c r="G27" s="169">
        <v>4.4333333333333343E-2</v>
      </c>
      <c r="H27" s="158">
        <v>-22.222222222222221</v>
      </c>
      <c r="I27" s="158" t="s">
        <v>259</v>
      </c>
      <c r="J27" s="158">
        <v>0.29132806168269343</v>
      </c>
      <c r="K27" s="158">
        <v>0.32418290740881189</v>
      </c>
      <c r="L27" s="156"/>
    </row>
    <row r="28" spans="1:15" x14ac:dyDescent="0.25">
      <c r="A28" s="15"/>
      <c r="B28" s="11" t="s">
        <v>268</v>
      </c>
      <c r="C28" s="158">
        <v>0</v>
      </c>
      <c r="D28" s="158">
        <v>0</v>
      </c>
      <c r="E28" s="158">
        <v>2.3666666666666673E-2</v>
      </c>
      <c r="F28" s="158">
        <v>0</v>
      </c>
      <c r="G28" s="169">
        <v>1.4000000000000002E-2</v>
      </c>
      <c r="H28" s="158" t="s">
        <v>259</v>
      </c>
      <c r="I28" s="158" t="s">
        <v>259</v>
      </c>
      <c r="J28" s="158">
        <v>9.1998335268218961E-2</v>
      </c>
      <c r="K28" s="158" t="s">
        <v>259</v>
      </c>
      <c r="L28" s="156"/>
    </row>
    <row r="29" spans="1:15" x14ac:dyDescent="0.25">
      <c r="A29" s="15"/>
      <c r="B29" s="11" t="s">
        <v>263</v>
      </c>
      <c r="C29" s="158">
        <v>0</v>
      </c>
      <c r="D29" s="158">
        <v>0</v>
      </c>
      <c r="E29" s="158">
        <v>0</v>
      </c>
      <c r="F29" s="158">
        <v>0</v>
      </c>
      <c r="G29" s="169">
        <v>0</v>
      </c>
      <c r="H29" s="158" t="s">
        <v>259</v>
      </c>
      <c r="I29" s="158" t="s">
        <v>259</v>
      </c>
      <c r="J29" s="158" t="s">
        <v>259</v>
      </c>
      <c r="K29" s="158" t="s">
        <v>259</v>
      </c>
      <c r="L29" s="156"/>
    </row>
    <row r="30" spans="1:15" x14ac:dyDescent="0.25">
      <c r="A30" s="15"/>
      <c r="B30" s="11" t="s">
        <v>249</v>
      </c>
      <c r="C30" s="158">
        <v>0</v>
      </c>
      <c r="D30" s="158">
        <v>0</v>
      </c>
      <c r="E30" s="158">
        <v>0</v>
      </c>
      <c r="F30" s="158">
        <v>0</v>
      </c>
      <c r="G30" s="169">
        <v>0</v>
      </c>
      <c r="H30" s="158" t="s">
        <v>259</v>
      </c>
      <c r="I30" s="158" t="s">
        <v>259</v>
      </c>
      <c r="J30" s="158" t="s">
        <v>259</v>
      </c>
      <c r="K30" s="158" t="s">
        <v>259</v>
      </c>
      <c r="L30" s="156"/>
    </row>
    <row r="31" spans="1:15" x14ac:dyDescent="0.25">
      <c r="A31" s="15"/>
      <c r="B31" s="11" t="s">
        <v>251</v>
      </c>
      <c r="C31" s="158">
        <v>0.16066666666666662</v>
      </c>
      <c r="D31" s="158">
        <v>0.27266666666666661</v>
      </c>
      <c r="E31" s="158">
        <v>0</v>
      </c>
      <c r="F31" s="158">
        <v>0</v>
      </c>
      <c r="G31" s="169">
        <v>0</v>
      </c>
      <c r="H31" s="158" t="s">
        <v>259</v>
      </c>
      <c r="I31" s="158" t="s">
        <v>259</v>
      </c>
      <c r="J31" s="158" t="s">
        <v>259</v>
      </c>
      <c r="K31" s="158" t="s">
        <v>259</v>
      </c>
      <c r="L31" s="156"/>
    </row>
    <row r="32" spans="1:15" x14ac:dyDescent="0.25">
      <c r="A32" s="15"/>
      <c r="B32" s="11" t="s">
        <v>253</v>
      </c>
      <c r="C32" s="158">
        <v>0.23466666666666672</v>
      </c>
      <c r="D32" s="158">
        <v>0.23366666666666661</v>
      </c>
      <c r="E32" s="158">
        <v>0.20533333333333328</v>
      </c>
      <c r="F32" s="158">
        <v>0</v>
      </c>
      <c r="G32" s="169">
        <v>0</v>
      </c>
      <c r="H32" s="158" t="s">
        <v>259</v>
      </c>
      <c r="I32" s="158" t="s">
        <v>259</v>
      </c>
      <c r="J32" s="158" t="s">
        <v>259</v>
      </c>
      <c r="K32" s="158" t="s">
        <v>259</v>
      </c>
      <c r="L32" s="156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56"/>
    </row>
    <row r="34" spans="1:14" x14ac:dyDescent="0.25">
      <c r="A34" s="15"/>
      <c r="B34" s="236" t="s">
        <v>164</v>
      </c>
      <c r="C34" s="236"/>
      <c r="D34" s="236"/>
      <c r="E34" s="236"/>
      <c r="F34" s="236"/>
      <c r="G34" s="236"/>
      <c r="H34" s="236" t="s">
        <v>139</v>
      </c>
      <c r="I34" s="236"/>
      <c r="J34" s="236"/>
      <c r="K34" s="236"/>
      <c r="L34" s="156"/>
      <c r="N34" s="18" t="s">
        <v>259</v>
      </c>
    </row>
    <row r="35" spans="1:14" x14ac:dyDescent="0.25">
      <c r="A35" s="15"/>
      <c r="B35" s="236" t="s">
        <v>279</v>
      </c>
      <c r="C35" s="236"/>
      <c r="D35" s="236"/>
      <c r="E35" s="236"/>
      <c r="F35" s="236"/>
      <c r="G35" s="236"/>
      <c r="H35" s="236" t="s">
        <v>280</v>
      </c>
      <c r="I35" s="236"/>
      <c r="J35" s="236"/>
      <c r="K35" s="236"/>
      <c r="L35" s="156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N40" s="18" t="s">
        <v>259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6"/>
      <c r="N43" s="18" t="s">
        <v>259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6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6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56"/>
    </row>
    <row r="47" spans="1:14" x14ac:dyDescent="0.25">
      <c r="A47" s="15"/>
      <c r="B47" s="123" t="s">
        <v>246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</row>
    <row r="48" spans="1:14" x14ac:dyDescent="0.25">
      <c r="A48" s="15"/>
      <c r="B48" s="12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</row>
    <row r="49" spans="1:12" x14ac:dyDescent="0.25">
      <c r="A49" s="15"/>
      <c r="B49" s="12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56"/>
    </row>
    <row r="50" spans="1:12" x14ac:dyDescent="0.25">
      <c r="A50" s="15"/>
      <c r="B50" s="123" t="s">
        <v>92</v>
      </c>
      <c r="C50" s="11"/>
      <c r="D50" s="11"/>
      <c r="E50" s="11"/>
      <c r="F50" s="11"/>
      <c r="G50" s="11"/>
      <c r="H50" s="11"/>
      <c r="I50" s="11"/>
      <c r="J50" s="11"/>
      <c r="K50" s="11"/>
      <c r="L50" s="156"/>
    </row>
    <row r="51" spans="1:12" x14ac:dyDescent="0.25">
      <c r="A51" s="15"/>
      <c r="B51" s="123" t="str">
        <f>'Empleo posi ocup Jornalero-Peón'!B50</f>
        <v>Nota: Se compara el mismo trimestre móvil para cada año.</v>
      </c>
      <c r="C51" s="11"/>
      <c r="D51" s="11"/>
      <c r="E51" s="11"/>
      <c r="F51" s="11"/>
      <c r="G51" s="11"/>
      <c r="H51" s="11"/>
      <c r="I51" s="11"/>
      <c r="J51" s="11"/>
      <c r="K51" s="11"/>
      <c r="L51" s="156"/>
    </row>
    <row r="52" spans="1:12" x14ac:dyDescent="0.25">
      <c r="A52" s="160"/>
      <c r="B52" s="153" t="s">
        <v>87</v>
      </c>
      <c r="C52" s="154"/>
      <c r="D52" s="154"/>
      <c r="E52" s="154"/>
      <c r="F52" s="154"/>
      <c r="G52" s="154"/>
      <c r="H52" s="154"/>
      <c r="I52" s="154"/>
      <c r="J52" s="154"/>
      <c r="K52" s="154"/>
      <c r="L52" s="178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topLeftCell="A3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7"/>
      <c r="K1" s="151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55"/>
      <c r="K2" s="151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55"/>
      <c r="K3" s="151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55"/>
      <c r="K4" s="151"/>
      <c r="L4" s="11"/>
      <c r="M4" s="11"/>
      <c r="N4" s="9"/>
    </row>
    <row r="5" spans="1:14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5"/>
      <c r="K5" s="151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55"/>
      <c r="K6" s="151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56"/>
    </row>
    <row r="8" spans="1:14" x14ac:dyDescent="0.25">
      <c r="A8" s="15"/>
      <c r="B8" s="3"/>
      <c r="C8" s="233" t="s">
        <v>111</v>
      </c>
      <c r="D8" s="233"/>
      <c r="E8" s="233"/>
      <c r="F8" s="233"/>
      <c r="G8" s="233"/>
      <c r="H8" s="233"/>
      <c r="I8" s="233"/>
      <c r="J8" s="156"/>
    </row>
    <row r="9" spans="1:14" x14ac:dyDescent="0.25">
      <c r="A9" s="15"/>
      <c r="B9" s="3"/>
      <c r="C9" s="233" t="s">
        <v>245</v>
      </c>
      <c r="D9" s="233"/>
      <c r="E9" s="233"/>
      <c r="F9" s="233"/>
      <c r="G9" s="233"/>
      <c r="H9" s="233"/>
      <c r="I9" s="233"/>
      <c r="J9" s="156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6"/>
    </row>
    <row r="11" spans="1:14" ht="15.75" customHeight="1" x14ac:dyDescent="0.25">
      <c r="A11" s="15"/>
      <c r="B11" s="11"/>
      <c r="C11" s="235" t="s">
        <v>1</v>
      </c>
      <c r="D11" s="235"/>
      <c r="E11" s="235"/>
      <c r="F11" s="235"/>
      <c r="G11" s="240" t="s">
        <v>282</v>
      </c>
      <c r="H11" s="240"/>
      <c r="I11" s="240" t="s">
        <v>278</v>
      </c>
      <c r="J11" s="156"/>
    </row>
    <row r="12" spans="1:14" x14ac:dyDescent="0.25">
      <c r="A12" s="15"/>
      <c r="B12" s="11"/>
      <c r="C12" s="145">
        <v>2017</v>
      </c>
      <c r="D12" s="145">
        <v>2018</v>
      </c>
      <c r="E12" s="109">
        <v>2019</v>
      </c>
      <c r="F12" s="35">
        <v>2020</v>
      </c>
      <c r="G12" s="91" t="s">
        <v>59</v>
      </c>
      <c r="H12" s="91" t="s">
        <v>60</v>
      </c>
      <c r="I12" s="240"/>
      <c r="J12" s="156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6"/>
      <c r="L13" s="18" t="s">
        <v>84</v>
      </c>
      <c r="M13" s="22">
        <v>4209.2156666666669</v>
      </c>
    </row>
    <row r="14" spans="1:14" x14ac:dyDescent="0.25">
      <c r="A14" s="15"/>
      <c r="B14" s="11" t="s">
        <v>65</v>
      </c>
      <c r="C14" s="189">
        <v>2438.0776666666661</v>
      </c>
      <c r="D14" s="189">
        <v>2512.019666666667</v>
      </c>
      <c r="E14" s="189">
        <v>2489.4176666666658</v>
      </c>
      <c r="F14" s="190">
        <v>2513.1006666666672</v>
      </c>
      <c r="G14" s="158">
        <v>0.95134698837873177</v>
      </c>
      <c r="H14" s="158">
        <v>23.683000000001357</v>
      </c>
      <c r="I14" s="158">
        <v>59.704725670586143</v>
      </c>
      <c r="J14" s="156"/>
      <c r="L14" s="18" t="s">
        <v>61</v>
      </c>
    </row>
    <row r="15" spans="1:14" x14ac:dyDescent="0.25">
      <c r="A15" s="15"/>
      <c r="B15" s="11" t="s">
        <v>45</v>
      </c>
      <c r="C15" s="189">
        <v>1695.7726666666672</v>
      </c>
      <c r="D15" s="189">
        <v>1560.0006666666668</v>
      </c>
      <c r="E15" s="189">
        <v>1624.3896666666667</v>
      </c>
      <c r="F15" s="190">
        <v>1696.1149999999996</v>
      </c>
      <c r="G15" s="158">
        <v>4.4155250926039891</v>
      </c>
      <c r="H15" s="158">
        <v>71.725333333332856</v>
      </c>
      <c r="I15" s="158">
        <v>40.29527432941385</v>
      </c>
      <c r="J15" s="156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56"/>
    </row>
    <row r="17" spans="1:13" ht="15.75" customHeight="1" x14ac:dyDescent="0.25">
      <c r="A17" s="15"/>
      <c r="B17" s="236" t="s">
        <v>165</v>
      </c>
      <c r="C17" s="236"/>
      <c r="D17" s="236"/>
      <c r="E17" s="236"/>
      <c r="F17" s="236"/>
      <c r="G17" s="236"/>
      <c r="H17" s="236"/>
      <c r="I17" s="236"/>
      <c r="J17" s="156"/>
      <c r="L17" s="18" t="s">
        <v>259</v>
      </c>
    </row>
    <row r="18" spans="1:13" x14ac:dyDescent="0.25">
      <c r="A18" s="15"/>
      <c r="B18" s="236" t="s">
        <v>285</v>
      </c>
      <c r="C18" s="236"/>
      <c r="D18" s="236"/>
      <c r="E18" s="236"/>
      <c r="F18" s="236"/>
      <c r="G18" s="236"/>
      <c r="H18" s="236"/>
      <c r="I18" s="236"/>
      <c r="J18" s="156"/>
      <c r="L18" s="18" t="s">
        <v>259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56"/>
      <c r="L19" s="18" t="s">
        <v>259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56"/>
      <c r="L20" s="18" t="s">
        <v>259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56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56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56"/>
      <c r="L23" s="18" t="s">
        <v>259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56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56"/>
      <c r="L25" s="18" t="s">
        <v>259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56"/>
      <c r="L26" s="18" t="s">
        <v>259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56"/>
      <c r="L27" s="18" t="s">
        <v>259</v>
      </c>
    </row>
    <row r="28" spans="1:13" s="37" customFormat="1" x14ac:dyDescent="0.25">
      <c r="A28" s="59"/>
      <c r="B28" s="233" t="s">
        <v>111</v>
      </c>
      <c r="C28" s="233"/>
      <c r="D28" s="233"/>
      <c r="E28" s="233"/>
      <c r="F28" s="233"/>
      <c r="G28" s="233"/>
      <c r="H28" s="233"/>
      <c r="I28" s="233"/>
      <c r="J28" s="188"/>
      <c r="K28" s="51"/>
      <c r="L28" s="18"/>
      <c r="M28" s="18"/>
    </row>
    <row r="29" spans="1:13" s="37" customFormat="1" x14ac:dyDescent="0.25">
      <c r="A29" s="59"/>
      <c r="B29" s="233" t="s">
        <v>288</v>
      </c>
      <c r="C29" s="233"/>
      <c r="D29" s="233"/>
      <c r="E29" s="233"/>
      <c r="F29" s="233"/>
      <c r="G29" s="233"/>
      <c r="H29" s="233"/>
      <c r="I29" s="233"/>
      <c r="J29" s="157"/>
      <c r="L29" s="18"/>
      <c r="M29" s="18"/>
    </row>
    <row r="30" spans="1:13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57"/>
      <c r="L30" s="18"/>
      <c r="M30" s="18"/>
    </row>
    <row r="31" spans="1:13" x14ac:dyDescent="0.25">
      <c r="A31" s="15"/>
      <c r="B31" s="11"/>
      <c r="C31" s="235" t="s">
        <v>1</v>
      </c>
      <c r="D31" s="235"/>
      <c r="E31" s="235"/>
      <c r="F31" s="235"/>
      <c r="G31" s="3"/>
      <c r="H31" s="3"/>
      <c r="I31" s="3"/>
      <c r="J31" s="156"/>
    </row>
    <row r="32" spans="1:13" x14ac:dyDescent="0.25">
      <c r="A32" s="15"/>
      <c r="B32" s="11"/>
      <c r="C32" s="147">
        <v>2017</v>
      </c>
      <c r="D32" s="147">
        <v>2018</v>
      </c>
      <c r="E32" s="147">
        <v>2019</v>
      </c>
      <c r="F32" s="35">
        <v>2020</v>
      </c>
      <c r="G32" s="128"/>
      <c r="H32" s="11"/>
      <c r="I32" s="11"/>
      <c r="J32" s="156"/>
    </row>
    <row r="33" spans="1:10" x14ac:dyDescent="0.25">
      <c r="A33" s="15"/>
      <c r="B33" s="11"/>
      <c r="C33" s="47"/>
      <c r="D33" s="47"/>
      <c r="E33" s="47"/>
      <c r="F33" s="47"/>
      <c r="G33" s="128"/>
      <c r="H33" s="47"/>
      <c r="I33" s="47"/>
      <c r="J33" s="156"/>
    </row>
    <row r="34" spans="1:10" x14ac:dyDescent="0.25">
      <c r="A34" s="15"/>
      <c r="B34" s="11" t="s">
        <v>46</v>
      </c>
      <c r="C34" s="200">
        <v>58.978372947061196</v>
      </c>
      <c r="D34" s="200">
        <v>61.689762354657532</v>
      </c>
      <c r="E34" s="200">
        <v>60.5137155183576</v>
      </c>
      <c r="F34" s="159">
        <v>59.704725670586143</v>
      </c>
      <c r="G34" s="58"/>
      <c r="H34" s="8"/>
      <c r="I34" s="58"/>
      <c r="J34" s="156"/>
    </row>
    <row r="35" spans="1:10" x14ac:dyDescent="0.25">
      <c r="A35" s="15"/>
      <c r="B35" s="11" t="s">
        <v>47</v>
      </c>
      <c r="C35" s="200">
        <v>41.021627052938804</v>
      </c>
      <c r="D35" s="200">
        <v>38.310237645342468</v>
      </c>
      <c r="E35" s="200">
        <v>39.4862844816424</v>
      </c>
      <c r="F35" s="159">
        <v>40.295274329413857</v>
      </c>
      <c r="G35" s="129"/>
      <c r="H35" s="8"/>
      <c r="I35" s="58"/>
      <c r="J35" s="156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56"/>
    </row>
    <row r="37" spans="1:10" x14ac:dyDescent="0.25">
      <c r="A37" s="15"/>
      <c r="B37" s="236" t="s">
        <v>166</v>
      </c>
      <c r="C37" s="236"/>
      <c r="D37" s="236"/>
      <c r="E37" s="236" t="s">
        <v>167</v>
      </c>
      <c r="F37" s="236"/>
      <c r="G37" s="236"/>
      <c r="H37" s="236"/>
      <c r="I37" s="236"/>
      <c r="J37" s="156"/>
    </row>
    <row r="38" spans="1:10" x14ac:dyDescent="0.25">
      <c r="A38" s="15"/>
      <c r="B38" s="236" t="s">
        <v>286</v>
      </c>
      <c r="C38" s="236"/>
      <c r="D38" s="236"/>
      <c r="E38" s="236" t="s">
        <v>287</v>
      </c>
      <c r="F38" s="236"/>
      <c r="G38" s="236"/>
      <c r="H38" s="236"/>
      <c r="I38" s="236"/>
      <c r="J38" s="156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56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56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56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56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56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56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56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56"/>
    </row>
    <row r="47" spans="1:10" x14ac:dyDescent="0.25">
      <c r="A47" s="15"/>
      <c r="B47" s="123" t="s">
        <v>246</v>
      </c>
      <c r="C47" s="5"/>
      <c r="D47" s="5"/>
      <c r="E47" s="5"/>
      <c r="F47" s="5"/>
      <c r="G47" s="6"/>
      <c r="H47" s="6"/>
      <c r="I47" s="6"/>
      <c r="J47" s="156"/>
    </row>
    <row r="48" spans="1:10" x14ac:dyDescent="0.25">
      <c r="A48" s="15"/>
      <c r="B48" s="123" t="s">
        <v>66</v>
      </c>
      <c r="C48" s="5"/>
      <c r="D48" s="5"/>
      <c r="E48" s="5"/>
      <c r="F48" s="5"/>
      <c r="G48" s="6"/>
      <c r="H48" s="6"/>
      <c r="I48" s="6"/>
      <c r="J48" s="156"/>
    </row>
    <row r="49" spans="1:10" x14ac:dyDescent="0.25">
      <c r="A49" s="15"/>
      <c r="B49" s="123" t="str">
        <f>'Empleo Posici Ocupacional-Otro'!B51</f>
        <v>Nota: Se compara el mismo trimestre móvil para cada año.</v>
      </c>
      <c r="C49" s="5"/>
      <c r="D49" s="5"/>
      <c r="E49" s="5"/>
      <c r="F49" s="5"/>
      <c r="G49" s="6"/>
      <c r="H49" s="6"/>
      <c r="I49" s="6"/>
      <c r="J49" s="156"/>
    </row>
    <row r="50" spans="1:10" x14ac:dyDescent="0.25">
      <c r="A50" s="160"/>
      <c r="B50" s="153" t="s">
        <v>87</v>
      </c>
      <c r="C50" s="154"/>
      <c r="D50" s="154"/>
      <c r="E50" s="154"/>
      <c r="F50" s="154"/>
      <c r="G50" s="154"/>
      <c r="H50" s="154"/>
      <c r="I50" s="154"/>
      <c r="J50" s="178"/>
    </row>
  </sheetData>
  <mergeCells count="14">
    <mergeCell ref="B37:D37"/>
    <mergeCell ref="B38:D38"/>
    <mergeCell ref="E37:I37"/>
    <mergeCell ref="E38:I38"/>
    <mergeCell ref="C31:F31"/>
    <mergeCell ref="C9:I9"/>
    <mergeCell ref="C8:I8"/>
    <mergeCell ref="B28:I28"/>
    <mergeCell ref="B29:I29"/>
    <mergeCell ref="C11:F11"/>
    <mergeCell ref="G11:H11"/>
    <mergeCell ref="I11:I12"/>
    <mergeCell ref="B17:I17"/>
    <mergeCell ref="B18:I1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  <c r="M7" s="11"/>
    </row>
    <row r="8" spans="1:15" x14ac:dyDescent="0.25">
      <c r="A8" s="15"/>
      <c r="B8" s="103"/>
      <c r="C8" s="238" t="s">
        <v>113</v>
      </c>
      <c r="D8" s="238"/>
      <c r="E8" s="238"/>
      <c r="F8" s="238"/>
      <c r="G8" s="238"/>
      <c r="H8" s="238"/>
      <c r="I8" s="238"/>
      <c r="J8" s="238"/>
      <c r="K8" s="238"/>
      <c r="L8" s="156"/>
      <c r="M8" s="11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56"/>
      <c r="M10" s="11"/>
    </row>
    <row r="11" spans="1:15" ht="15.75" customHeight="1" x14ac:dyDescent="0.25">
      <c r="A11" s="42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M11" s="11"/>
    </row>
    <row r="12" spans="1:15" x14ac:dyDescent="0.25">
      <c r="A12" s="42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56"/>
      <c r="M13" s="11"/>
    </row>
    <row r="14" spans="1:15" x14ac:dyDescent="0.25">
      <c r="A14" s="42"/>
      <c r="B14" s="12" t="s">
        <v>185</v>
      </c>
      <c r="C14" s="191">
        <v>9343.7960000000021</v>
      </c>
      <c r="D14" s="191">
        <v>9448.8070000000007</v>
      </c>
      <c r="E14" s="191">
        <v>9439.734666666669</v>
      </c>
      <c r="F14" s="191">
        <v>9449.6329999999998</v>
      </c>
      <c r="G14" s="201">
        <v>9660.0046666666694</v>
      </c>
      <c r="H14" s="167">
        <v>2.226241661095929</v>
      </c>
      <c r="I14" s="167">
        <v>0.10485817327348101</v>
      </c>
      <c r="J14" s="167">
        <v>100</v>
      </c>
      <c r="K14" s="167">
        <v>100</v>
      </c>
      <c r="L14" s="156"/>
      <c r="M14" s="11"/>
    </row>
    <row r="15" spans="1:15" x14ac:dyDescent="0.25">
      <c r="A15" s="42"/>
      <c r="B15" s="11" t="s">
        <v>3</v>
      </c>
      <c r="C15" s="189">
        <v>3592.0603333333347</v>
      </c>
      <c r="D15" s="189">
        <v>3605.5613333333358</v>
      </c>
      <c r="E15" s="189">
        <v>3556.1580000000031</v>
      </c>
      <c r="F15" s="189">
        <v>3602.4643333333352</v>
      </c>
      <c r="G15" s="193">
        <v>3702.8190000000041</v>
      </c>
      <c r="H15" s="158">
        <v>2.7857226992671347</v>
      </c>
      <c r="I15" s="158">
        <v>1.3021449928077411</v>
      </c>
      <c r="J15" s="158">
        <v>38.331441109724821</v>
      </c>
      <c r="K15" s="158">
        <v>38.122796232756713</v>
      </c>
      <c r="L15" s="156"/>
      <c r="M15" s="11"/>
    </row>
    <row r="16" spans="1:15" s="35" customFormat="1" x14ac:dyDescent="0.25">
      <c r="A16" s="120"/>
      <c r="B16" s="12" t="s">
        <v>2</v>
      </c>
      <c r="C16" s="201">
        <v>2437.621333333334</v>
      </c>
      <c r="D16" s="201">
        <v>2438.0776666666661</v>
      </c>
      <c r="E16" s="201">
        <v>2512.019666666667</v>
      </c>
      <c r="F16" s="201">
        <v>2489.4176666666658</v>
      </c>
      <c r="G16" s="201">
        <v>2513.1006666666672</v>
      </c>
      <c r="H16" s="159">
        <v>0.95134698837873177</v>
      </c>
      <c r="I16" s="159">
        <v>-0.89975410224367725</v>
      </c>
      <c r="J16" s="159">
        <v>26.015522283736647</v>
      </c>
      <c r="K16" s="159">
        <v>26.344067189346571</v>
      </c>
      <c r="L16" s="171"/>
      <c r="M16" s="12"/>
      <c r="N16" s="112"/>
      <c r="O16" s="52"/>
    </row>
    <row r="17" spans="1:15" x14ac:dyDescent="0.25">
      <c r="A17" s="42"/>
      <c r="B17" s="11" t="s">
        <v>247</v>
      </c>
      <c r="C17" s="189">
        <v>1148.094333333333</v>
      </c>
      <c r="D17" s="189">
        <v>1159.9266666666665</v>
      </c>
      <c r="E17" s="189">
        <v>1139.555333333333</v>
      </c>
      <c r="F17" s="189">
        <v>1118.780666666667</v>
      </c>
      <c r="G17" s="193">
        <v>1166.4169999999997</v>
      </c>
      <c r="H17" s="158">
        <v>4.2578795605453301</v>
      </c>
      <c r="I17" s="158">
        <v>-1.8230502775058444</v>
      </c>
      <c r="J17" s="158">
        <v>12.07470431173704</v>
      </c>
      <c r="K17" s="158">
        <v>11.839408648639232</v>
      </c>
      <c r="L17" s="156"/>
      <c r="M17" s="11"/>
      <c r="N17" s="18" t="s">
        <v>2</v>
      </c>
      <c r="O17" s="22">
        <v>26.015522283736647</v>
      </c>
    </row>
    <row r="18" spans="1:15" x14ac:dyDescent="0.25">
      <c r="A18" s="42"/>
      <c r="B18" s="11" t="s">
        <v>248</v>
      </c>
      <c r="C18" s="189">
        <v>633.67700000000002</v>
      </c>
      <c r="D18" s="189">
        <v>689.55966666666643</v>
      </c>
      <c r="E18" s="189">
        <v>693.43700000000013</v>
      </c>
      <c r="F18" s="189">
        <v>675.70266666666646</v>
      </c>
      <c r="G18" s="193">
        <v>673.13066666666691</v>
      </c>
      <c r="H18" s="158">
        <v>-0.38064079466898493</v>
      </c>
      <c r="I18" s="158">
        <v>-2.5574541498843639</v>
      </c>
      <c r="J18" s="158">
        <v>6.9682229967176701</v>
      </c>
      <c r="K18" s="158">
        <v>7.1505704683628073</v>
      </c>
      <c r="L18" s="156"/>
      <c r="M18" s="11"/>
      <c r="N18" s="18" t="s">
        <v>12</v>
      </c>
      <c r="O18" s="22">
        <v>73.984477716263356</v>
      </c>
    </row>
    <row r="19" spans="1:15" x14ac:dyDescent="0.25">
      <c r="A19" s="42"/>
      <c r="B19" s="11" t="s">
        <v>249</v>
      </c>
      <c r="C19" s="189">
        <v>409.01766666666674</v>
      </c>
      <c r="D19" s="189">
        <v>421.36366666666657</v>
      </c>
      <c r="E19" s="189">
        <v>402.70299999999992</v>
      </c>
      <c r="F19" s="189">
        <v>413.15899999999999</v>
      </c>
      <c r="G19" s="193">
        <v>413.62133333333327</v>
      </c>
      <c r="H19" s="158">
        <v>0.11190203610069727</v>
      </c>
      <c r="I19" s="158">
        <v>2.5964544589933691</v>
      </c>
      <c r="J19" s="158">
        <v>4.2817922724260917</v>
      </c>
      <c r="K19" s="158">
        <v>4.3722227096015258</v>
      </c>
      <c r="L19" s="156"/>
      <c r="M19" s="11"/>
    </row>
    <row r="20" spans="1:15" x14ac:dyDescent="0.25">
      <c r="A20" s="42"/>
      <c r="B20" s="11" t="s">
        <v>250</v>
      </c>
      <c r="C20" s="189">
        <v>262.81966666666671</v>
      </c>
      <c r="D20" s="189">
        <v>266.28966666666673</v>
      </c>
      <c r="E20" s="189">
        <v>253.8153333333334</v>
      </c>
      <c r="F20" s="189">
        <v>252.6726666666666</v>
      </c>
      <c r="G20" s="193">
        <v>272.14833333333326</v>
      </c>
      <c r="H20" s="158">
        <v>7.7078644570445443</v>
      </c>
      <c r="I20" s="158">
        <v>-0.45019607431129316</v>
      </c>
      <c r="J20" s="158">
        <v>2.8172691704013655</v>
      </c>
      <c r="K20" s="158">
        <v>2.6738886755355114</v>
      </c>
      <c r="L20" s="156"/>
      <c r="M20" s="11"/>
    </row>
    <row r="21" spans="1:15" x14ac:dyDescent="0.25">
      <c r="A21" s="42"/>
      <c r="B21" s="11" t="s">
        <v>251</v>
      </c>
      <c r="C21" s="189">
        <v>154.38633333333337</v>
      </c>
      <c r="D21" s="189">
        <v>171.47333333333339</v>
      </c>
      <c r="E21" s="189">
        <v>164.74299999999999</v>
      </c>
      <c r="F21" s="189">
        <v>184.42233333333337</v>
      </c>
      <c r="G21" s="193">
        <v>184.67666666666665</v>
      </c>
      <c r="H21" s="158">
        <v>0.13790809862144204</v>
      </c>
      <c r="I21" s="158">
        <v>11.9454746686253</v>
      </c>
      <c r="J21" s="158">
        <v>1.9117658121214149</v>
      </c>
      <c r="K21" s="158">
        <v>1.9516348765431777</v>
      </c>
      <c r="L21" s="156"/>
      <c r="M21" s="11"/>
    </row>
    <row r="22" spans="1:15" x14ac:dyDescent="0.25">
      <c r="A22" s="42"/>
      <c r="B22" s="11" t="s">
        <v>255</v>
      </c>
      <c r="C22" s="189">
        <v>162.31733333333332</v>
      </c>
      <c r="D22" s="189">
        <v>153.65899999999999</v>
      </c>
      <c r="E22" s="189">
        <v>168.011</v>
      </c>
      <c r="F22" s="189">
        <v>167.28133333333332</v>
      </c>
      <c r="G22" s="193">
        <v>171.98966666666672</v>
      </c>
      <c r="H22" s="158">
        <v>2.8146196826105641</v>
      </c>
      <c r="I22" s="158">
        <v>-0.434296960714875</v>
      </c>
      <c r="J22" s="158">
        <v>1.7804304718417323</v>
      </c>
      <c r="K22" s="158">
        <v>1.770241588571041</v>
      </c>
      <c r="L22" s="156"/>
      <c r="M22" s="11"/>
    </row>
    <row r="23" spans="1:15" x14ac:dyDescent="0.25">
      <c r="A23" s="42"/>
      <c r="B23" s="11" t="s">
        <v>253</v>
      </c>
      <c r="C23" s="189">
        <v>123.03199999999998</v>
      </c>
      <c r="D23" s="189">
        <v>121.76099999999998</v>
      </c>
      <c r="E23" s="189">
        <v>131.071</v>
      </c>
      <c r="F23" s="189">
        <v>128.01166666666663</v>
      </c>
      <c r="G23" s="193">
        <v>124.6546666666667</v>
      </c>
      <c r="H23" s="158">
        <v>-2.6224172275963853</v>
      </c>
      <c r="I23" s="158">
        <v>-2.3341039080600368</v>
      </c>
      <c r="J23" s="158">
        <v>1.2904203565947208</v>
      </c>
      <c r="K23" s="158">
        <v>1.3546734213557989</v>
      </c>
      <c r="L23" s="156"/>
      <c r="M23" s="11"/>
    </row>
    <row r="24" spans="1:15" x14ac:dyDescent="0.25">
      <c r="A24" s="42"/>
      <c r="B24" s="11" t="s">
        <v>257</v>
      </c>
      <c r="C24" s="189">
        <v>115.965</v>
      </c>
      <c r="D24" s="189">
        <v>117.55166666666663</v>
      </c>
      <c r="E24" s="189">
        <v>118.0413333333333</v>
      </c>
      <c r="F24" s="189">
        <v>116.8313333333333</v>
      </c>
      <c r="G24" s="193">
        <v>122.98999999999998</v>
      </c>
      <c r="H24" s="158">
        <v>5.2714169144122414</v>
      </c>
      <c r="I24" s="158">
        <v>-1.0250646666139507</v>
      </c>
      <c r="J24" s="158">
        <v>1.2731877907305353</v>
      </c>
      <c r="K24" s="158">
        <v>1.2363584208332037</v>
      </c>
      <c r="L24" s="156"/>
      <c r="M24" s="11"/>
    </row>
    <row r="25" spans="1:15" x14ac:dyDescent="0.25">
      <c r="A25" s="42"/>
      <c r="B25" s="11" t="s">
        <v>254</v>
      </c>
      <c r="C25" s="189">
        <v>109.33233333333337</v>
      </c>
      <c r="D25" s="189">
        <v>102.82766666666664</v>
      </c>
      <c r="E25" s="189">
        <v>110.94933333333336</v>
      </c>
      <c r="F25" s="189">
        <v>106.46866666666668</v>
      </c>
      <c r="G25" s="193">
        <v>119.9946666666667</v>
      </c>
      <c r="H25" s="158">
        <v>12.704207184586402</v>
      </c>
      <c r="I25" s="158">
        <v>-4.0384800269192</v>
      </c>
      <c r="J25" s="158">
        <v>1.2421802142676674</v>
      </c>
      <c r="K25" s="158">
        <v>1.1266963136734165</v>
      </c>
      <c r="L25" s="156"/>
      <c r="M25" s="11"/>
    </row>
    <row r="26" spans="1:15" x14ac:dyDescent="0.25">
      <c r="A26" s="42"/>
      <c r="B26" s="11" t="s">
        <v>252</v>
      </c>
      <c r="C26" s="189">
        <v>113.38900000000002</v>
      </c>
      <c r="D26" s="189">
        <v>109.67433333333337</v>
      </c>
      <c r="E26" s="189">
        <v>97.678999999999988</v>
      </c>
      <c r="F26" s="189">
        <v>105.82266666666663</v>
      </c>
      <c r="G26" s="193">
        <v>102.50333333333336</v>
      </c>
      <c r="H26" s="158">
        <v>-3.1366940920029229</v>
      </c>
      <c r="I26" s="158">
        <v>8.337172438975271</v>
      </c>
      <c r="J26" s="158">
        <v>1.0611105984972953</v>
      </c>
      <c r="K26" s="158">
        <v>1.1198600693451972</v>
      </c>
      <c r="L26" s="156"/>
      <c r="M26" s="11"/>
    </row>
    <row r="27" spans="1:15" x14ac:dyDescent="0.25">
      <c r="A27" s="42"/>
      <c r="B27" s="11" t="s">
        <v>256</v>
      </c>
      <c r="C27" s="189">
        <v>82.083666666666687</v>
      </c>
      <c r="D27" s="189">
        <v>91.081333333333319</v>
      </c>
      <c r="E27" s="189">
        <v>91.551666666666691</v>
      </c>
      <c r="F27" s="189">
        <v>88.598000000000013</v>
      </c>
      <c r="G27" s="193">
        <v>91.958666666666687</v>
      </c>
      <c r="H27" s="158">
        <v>3.793163126330934</v>
      </c>
      <c r="I27" s="158">
        <v>-3.226229269447134</v>
      </c>
      <c r="J27" s="158">
        <v>0.95195261120301733</v>
      </c>
      <c r="K27" s="158">
        <v>0.9375813854358156</v>
      </c>
      <c r="L27" s="156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6"/>
      <c r="M28" s="11"/>
    </row>
    <row r="29" spans="1:15" x14ac:dyDescent="0.25">
      <c r="A29" s="42"/>
      <c r="B29" s="236" t="s">
        <v>168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  <c r="M29" s="11"/>
      <c r="N29" s="18" t="s">
        <v>259</v>
      </c>
    </row>
    <row r="30" spans="1:15" x14ac:dyDescent="0.25">
      <c r="A30" s="42"/>
      <c r="B30" s="236" t="s">
        <v>289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  <c r="M30" s="11"/>
      <c r="N30" s="18" t="s">
        <v>259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56"/>
      <c r="M31" s="11"/>
      <c r="N31" s="18" t="s">
        <v>259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11"/>
      <c r="N32" s="18" t="s">
        <v>259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11"/>
      <c r="N33" s="18" t="s">
        <v>259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11"/>
      <c r="N35" s="18" t="s">
        <v>259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11"/>
      <c r="N36" s="18" t="s">
        <v>259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11"/>
      <c r="N37" s="18" t="s">
        <v>259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11"/>
      <c r="N38" s="18" t="s">
        <v>259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56"/>
      <c r="M41" s="11"/>
    </row>
    <row r="42" spans="1:14" x14ac:dyDescent="0.25">
      <c r="A42" s="42"/>
      <c r="B42" s="123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  <c r="M42" s="11"/>
    </row>
    <row r="43" spans="1:14" x14ac:dyDescent="0.25">
      <c r="A43" s="42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11"/>
    </row>
    <row r="44" spans="1:14" x14ac:dyDescent="0.25">
      <c r="A44" s="42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11"/>
    </row>
    <row r="45" spans="1:14" x14ac:dyDescent="0.25">
      <c r="A45" s="42"/>
      <c r="B45" s="123" t="s">
        <v>184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11"/>
    </row>
    <row r="46" spans="1:14" x14ac:dyDescent="0.25">
      <c r="A46" s="11"/>
      <c r="B46" s="123" t="str">
        <f>'Compara asalariado-no asalariad'!B49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11"/>
    </row>
    <row r="47" spans="1:14" x14ac:dyDescent="0.25">
      <c r="A47" s="160"/>
      <c r="B47" s="153" t="s">
        <v>87</v>
      </c>
      <c r="C47" s="154"/>
      <c r="D47" s="154"/>
      <c r="E47" s="154"/>
      <c r="F47" s="154"/>
      <c r="G47" s="154"/>
      <c r="H47" s="154"/>
      <c r="I47" s="154"/>
      <c r="J47" s="154"/>
      <c r="K47" s="154"/>
      <c r="L47" s="178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topLeftCell="A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114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6"/>
    </row>
    <row r="14" spans="1:15" x14ac:dyDescent="0.25">
      <c r="A14" s="15"/>
      <c r="B14" s="12" t="s">
        <v>185</v>
      </c>
      <c r="C14" s="191">
        <v>12859.02733333333</v>
      </c>
      <c r="D14" s="191">
        <v>12850.53333333334</v>
      </c>
      <c r="E14" s="191">
        <v>12931.620999999999</v>
      </c>
      <c r="F14" s="191">
        <v>12905.203</v>
      </c>
      <c r="G14" s="190">
        <v>12733.337000000001</v>
      </c>
      <c r="H14" s="167">
        <v>-1.3317574314793634</v>
      </c>
      <c r="I14" s="202">
        <v>-0.20428993395336104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8292.2066666666651</v>
      </c>
      <c r="D15" s="189">
        <v>8283.9213333333391</v>
      </c>
      <c r="E15" s="189">
        <v>8277.5949999999975</v>
      </c>
      <c r="F15" s="189">
        <v>8172.8876666666665</v>
      </c>
      <c r="G15" s="193">
        <v>7893.0456666666678</v>
      </c>
      <c r="H15" s="158">
        <v>-3.424028463542228</v>
      </c>
      <c r="I15" s="203">
        <v>-1.2649487361163558</v>
      </c>
      <c r="J15" s="158">
        <v>61.987251783775662</v>
      </c>
      <c r="K15" s="158">
        <v>63.330175175599067</v>
      </c>
      <c r="L15" s="156"/>
    </row>
    <row r="16" spans="1:15" s="35" customFormat="1" x14ac:dyDescent="0.25">
      <c r="A16" s="61"/>
      <c r="B16" s="12" t="s">
        <v>2</v>
      </c>
      <c r="C16" s="190">
        <v>1702.0793333333331</v>
      </c>
      <c r="D16" s="190">
        <v>1695.7726666666672</v>
      </c>
      <c r="E16" s="190">
        <v>1560.0006666666668</v>
      </c>
      <c r="F16" s="190">
        <v>1624.3896666666667</v>
      </c>
      <c r="G16" s="190">
        <v>1696.1149999999996</v>
      </c>
      <c r="H16" s="159">
        <v>4.4155250926039891</v>
      </c>
      <c r="I16" s="159">
        <v>4.1274982361118484</v>
      </c>
      <c r="J16" s="159">
        <v>13.320271033429803</v>
      </c>
      <c r="K16" s="159">
        <v>12.587091165219693</v>
      </c>
      <c r="L16" s="171"/>
      <c r="N16" s="112"/>
      <c r="O16" s="112"/>
    </row>
    <row r="17" spans="1:15" x14ac:dyDescent="0.25">
      <c r="A17" s="15"/>
      <c r="B17" s="11" t="s">
        <v>247</v>
      </c>
      <c r="C17" s="189">
        <v>621.27300000000014</v>
      </c>
      <c r="D17" s="189">
        <v>665.25199999999995</v>
      </c>
      <c r="E17" s="189">
        <v>653.23433333333355</v>
      </c>
      <c r="F17" s="189">
        <v>688.84233333333293</v>
      </c>
      <c r="G17" s="193">
        <v>700.59866666666699</v>
      </c>
      <c r="H17" s="158">
        <v>1.7066798546548023</v>
      </c>
      <c r="I17" s="203">
        <v>5.4510300795578726</v>
      </c>
      <c r="J17" s="158">
        <v>5.5020821852642943</v>
      </c>
      <c r="K17" s="158">
        <v>5.3377101726592979</v>
      </c>
      <c r="L17" s="156"/>
      <c r="N17" s="18" t="s">
        <v>2</v>
      </c>
      <c r="O17" s="22">
        <v>13.320271033429803</v>
      </c>
    </row>
    <row r="18" spans="1:15" x14ac:dyDescent="0.25">
      <c r="A18" s="15"/>
      <c r="B18" s="11" t="s">
        <v>248</v>
      </c>
      <c r="C18" s="189">
        <v>593.00399999999979</v>
      </c>
      <c r="D18" s="189">
        <v>554.88533333333316</v>
      </c>
      <c r="E18" s="189">
        <v>532.14533333333316</v>
      </c>
      <c r="F18" s="189">
        <v>543.32466666666676</v>
      </c>
      <c r="G18" s="193">
        <v>591.60533333333353</v>
      </c>
      <c r="H18" s="158">
        <v>8.8861540122726179</v>
      </c>
      <c r="I18" s="203">
        <v>2.1008045421176291</v>
      </c>
      <c r="J18" s="158">
        <v>4.6461138453598885</v>
      </c>
      <c r="K18" s="158">
        <v>4.2101210392945143</v>
      </c>
      <c r="L18" s="156"/>
      <c r="N18" s="18" t="s">
        <v>12</v>
      </c>
      <c r="O18" s="22">
        <v>86.679728966570195</v>
      </c>
    </row>
    <row r="19" spans="1:15" x14ac:dyDescent="0.25">
      <c r="A19" s="15"/>
      <c r="B19" s="11" t="s">
        <v>249</v>
      </c>
      <c r="C19" s="189">
        <v>473.89499999999992</v>
      </c>
      <c r="D19" s="189">
        <v>486.76566666666656</v>
      </c>
      <c r="E19" s="189">
        <v>501.25333333333344</v>
      </c>
      <c r="F19" s="189">
        <v>494.60866666666658</v>
      </c>
      <c r="G19" s="193">
        <v>501.49200000000002</v>
      </c>
      <c r="H19" s="158">
        <v>1.3916726085134279</v>
      </c>
      <c r="I19" s="203">
        <v>-1.3256104697558557</v>
      </c>
      <c r="J19" s="158">
        <v>3.9384177140681973</v>
      </c>
      <c r="K19" s="158">
        <v>3.832629883208087</v>
      </c>
      <c r="L19" s="156"/>
    </row>
    <row r="20" spans="1:15" x14ac:dyDescent="0.25">
      <c r="A20" s="15"/>
      <c r="B20" s="11" t="s">
        <v>250</v>
      </c>
      <c r="C20" s="189">
        <v>298.07999999999993</v>
      </c>
      <c r="D20" s="189">
        <v>301.11633333333322</v>
      </c>
      <c r="E20" s="189">
        <v>302.82933333333335</v>
      </c>
      <c r="F20" s="189">
        <v>290.95366666666666</v>
      </c>
      <c r="G20" s="193">
        <v>283.04533333333342</v>
      </c>
      <c r="H20" s="158">
        <v>-2.7180730952579779</v>
      </c>
      <c r="I20" s="203">
        <v>-3.9215707857451099</v>
      </c>
      <c r="J20" s="158">
        <v>2.2228684698546295</v>
      </c>
      <c r="K20" s="158">
        <v>2.2545454470314543</v>
      </c>
      <c r="L20" s="156"/>
    </row>
    <row r="21" spans="1:15" x14ac:dyDescent="0.25">
      <c r="A21" s="15"/>
      <c r="B21" s="11" t="s">
        <v>251</v>
      </c>
      <c r="C21" s="189">
        <v>264.53433333333322</v>
      </c>
      <c r="D21" s="189">
        <v>245.20666666666659</v>
      </c>
      <c r="E21" s="189">
        <v>250.52199999999996</v>
      </c>
      <c r="F21" s="189">
        <v>234.5536666666666</v>
      </c>
      <c r="G21" s="193">
        <v>250.89466666666672</v>
      </c>
      <c r="H21" s="158">
        <v>6.9668490935266281</v>
      </c>
      <c r="I21" s="203">
        <v>-6.3740243704478505</v>
      </c>
      <c r="J21" s="158">
        <v>1.9703763959649123</v>
      </c>
      <c r="K21" s="158">
        <v>1.8175124146955812</v>
      </c>
      <c r="L21" s="156"/>
    </row>
    <row r="22" spans="1:15" x14ac:dyDescent="0.25">
      <c r="A22" s="15"/>
      <c r="B22" s="11" t="s">
        <v>252</v>
      </c>
      <c r="C22" s="189">
        <v>237.22200000000004</v>
      </c>
      <c r="D22" s="189">
        <v>234.36966666666672</v>
      </c>
      <c r="E22" s="189">
        <v>241.83800000000005</v>
      </c>
      <c r="F22" s="189">
        <v>225.10800000000003</v>
      </c>
      <c r="G22" s="193">
        <v>241.35933333333341</v>
      </c>
      <c r="H22" s="158">
        <v>7.2193495270418628</v>
      </c>
      <c r="I22" s="203">
        <v>-6.9178541006789773</v>
      </c>
      <c r="J22" s="158">
        <v>1.8954916007746705</v>
      </c>
      <c r="K22" s="158">
        <v>1.744319713529497</v>
      </c>
      <c r="L22" s="156"/>
    </row>
    <row r="23" spans="1:15" x14ac:dyDescent="0.25">
      <c r="A23" s="15"/>
      <c r="B23" s="11" t="s">
        <v>260</v>
      </c>
      <c r="C23" s="189">
        <v>0</v>
      </c>
      <c r="D23" s="189">
        <v>0</v>
      </c>
      <c r="E23" s="189">
        <v>135.779</v>
      </c>
      <c r="F23" s="189">
        <v>140.41833333333338</v>
      </c>
      <c r="G23" s="193">
        <v>134.56966666666671</v>
      </c>
      <c r="H23" s="158">
        <v>-4.1651731136722496</v>
      </c>
      <c r="I23" s="203">
        <v>3.4168268534408019</v>
      </c>
      <c r="J23" s="158">
        <v>1.0568295386092952</v>
      </c>
      <c r="K23" s="158">
        <v>1.0880753548265252</v>
      </c>
      <c r="L23" s="156"/>
    </row>
    <row r="24" spans="1:15" x14ac:dyDescent="0.25">
      <c r="A24" s="15"/>
      <c r="B24" s="11" t="s">
        <v>255</v>
      </c>
      <c r="C24" s="189">
        <v>138.44899999999998</v>
      </c>
      <c r="D24" s="189">
        <v>143.3546666666667</v>
      </c>
      <c r="E24" s="189">
        <v>139.70499999999998</v>
      </c>
      <c r="F24" s="189">
        <v>142.81833333333338</v>
      </c>
      <c r="G24" s="193">
        <v>120.16300000000003</v>
      </c>
      <c r="H24" s="158">
        <v>-15.863042793292193</v>
      </c>
      <c r="I24" s="203">
        <v>2.2285053028405555</v>
      </c>
      <c r="J24" s="158">
        <v>0.94368820993271441</v>
      </c>
      <c r="K24" s="158">
        <v>1.1066725051386901</v>
      </c>
      <c r="L24" s="156"/>
    </row>
    <row r="25" spans="1:15" x14ac:dyDescent="0.25">
      <c r="A25" s="15"/>
      <c r="B25" s="11" t="s">
        <v>261</v>
      </c>
      <c r="C25" s="189">
        <v>0</v>
      </c>
      <c r="D25" s="189">
        <v>0</v>
      </c>
      <c r="E25" s="189">
        <v>109.096</v>
      </c>
      <c r="F25" s="189">
        <v>111.28999999999998</v>
      </c>
      <c r="G25" s="193">
        <v>110.28066666666663</v>
      </c>
      <c r="H25" s="158">
        <v>-0.90693982687873875</v>
      </c>
      <c r="I25" s="203">
        <v>2.0110728166018665</v>
      </c>
      <c r="J25" s="158">
        <v>0.86607828463714287</v>
      </c>
      <c r="K25" s="158">
        <v>0.86236535760034139</v>
      </c>
      <c r="L25" s="156"/>
    </row>
    <row r="26" spans="1:15" x14ac:dyDescent="0.25">
      <c r="A26" s="15"/>
      <c r="B26" s="11" t="s">
        <v>254</v>
      </c>
      <c r="C26" s="189">
        <v>108.04033333333336</v>
      </c>
      <c r="D26" s="189">
        <v>111.09433333333337</v>
      </c>
      <c r="E26" s="189">
        <v>109.746</v>
      </c>
      <c r="F26" s="189">
        <v>121.63866666666669</v>
      </c>
      <c r="G26" s="193">
        <v>109.05599999999998</v>
      </c>
      <c r="H26" s="158">
        <v>-10.344298413881582</v>
      </c>
      <c r="I26" s="203">
        <v>10.83653770220938</v>
      </c>
      <c r="J26" s="158">
        <v>0.85646048635954553</v>
      </c>
      <c r="K26" s="158">
        <v>0.94255523657137896</v>
      </c>
      <c r="L26" s="156"/>
    </row>
    <row r="27" spans="1:15" x14ac:dyDescent="0.25">
      <c r="A27" s="15"/>
      <c r="B27" s="11" t="s">
        <v>253</v>
      </c>
      <c r="C27" s="189">
        <v>130.24366666666671</v>
      </c>
      <c r="D27" s="189">
        <v>128.79466666666664</v>
      </c>
      <c r="E27" s="189">
        <v>117.877</v>
      </c>
      <c r="F27" s="189">
        <v>114.36933333333336</v>
      </c>
      <c r="G27" s="193">
        <v>101.11166666666668</v>
      </c>
      <c r="H27" s="158">
        <v>-11.591976870256604</v>
      </c>
      <c r="I27" s="203">
        <v>-2.9757006597272095</v>
      </c>
      <c r="J27" s="158">
        <v>0.79407045196924153</v>
      </c>
      <c r="K27" s="158">
        <v>0.88622653462586654</v>
      </c>
      <c r="L27" s="156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56"/>
    </row>
    <row r="29" spans="1:15" ht="14.25" customHeight="1" x14ac:dyDescent="0.25">
      <c r="A29" s="15"/>
      <c r="B29" s="236" t="s">
        <v>169</v>
      </c>
      <c r="C29" s="236"/>
      <c r="D29" s="236"/>
      <c r="E29" s="236"/>
      <c r="F29" s="236"/>
      <c r="G29" s="236"/>
      <c r="H29" s="236" t="s">
        <v>139</v>
      </c>
      <c r="I29" s="236"/>
      <c r="J29" s="236"/>
      <c r="K29" s="236"/>
      <c r="L29" s="156"/>
    </row>
    <row r="30" spans="1:15" ht="14.25" customHeight="1" x14ac:dyDescent="0.25">
      <c r="A30" s="15"/>
      <c r="B30" s="236" t="str">
        <f>'Empleados Asalariados'!B30:G30</f>
        <v>Miles de personas,Trimestre Móvil 2016 -2020</v>
      </c>
      <c r="C30" s="236"/>
      <c r="D30" s="236"/>
      <c r="E30" s="236"/>
      <c r="F30" s="236"/>
      <c r="G30" s="236"/>
      <c r="H30" s="236" t="s">
        <v>280</v>
      </c>
      <c r="I30" s="236"/>
      <c r="J30" s="236"/>
      <c r="K30" s="236"/>
      <c r="L30" s="156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56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N40" s="18" t="s">
        <v>259</v>
      </c>
    </row>
    <row r="41" spans="1:14" x14ac:dyDescent="0.25">
      <c r="A41" s="15"/>
      <c r="B41" s="123" t="s">
        <v>246</v>
      </c>
      <c r="C41" s="11"/>
      <c r="D41" s="11"/>
      <c r="E41" s="11"/>
      <c r="F41" s="11"/>
      <c r="G41" s="11"/>
      <c r="H41" s="11"/>
      <c r="I41" s="11"/>
      <c r="J41" s="11"/>
      <c r="K41" s="11"/>
      <c r="L41" s="156"/>
    </row>
    <row r="42" spans="1:14" x14ac:dyDescent="0.25">
      <c r="A42" s="15"/>
      <c r="B42" s="123" t="s">
        <v>88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</row>
    <row r="43" spans="1:14" x14ac:dyDescent="0.25">
      <c r="A43" s="15"/>
      <c r="B43" s="123" t="s">
        <v>93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</row>
    <row r="44" spans="1:14" x14ac:dyDescent="0.25">
      <c r="A44" s="15"/>
      <c r="B44" s="123" t="s">
        <v>89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</row>
    <row r="45" spans="1:14" x14ac:dyDescent="0.25">
      <c r="A45" s="15"/>
      <c r="B45" s="123" t="str">
        <f>'Empleados Asalariados'!B46</f>
        <v>Nota: Se compara el mismo trimestre móvil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</row>
    <row r="46" spans="1:14" x14ac:dyDescent="0.25">
      <c r="A46" s="160"/>
      <c r="B46" s="153" t="s">
        <v>87</v>
      </c>
      <c r="C46" s="154"/>
      <c r="D46" s="154"/>
      <c r="E46" s="154"/>
      <c r="F46" s="154"/>
      <c r="G46" s="154"/>
      <c r="H46" s="154"/>
      <c r="I46" s="154"/>
      <c r="J46" s="154"/>
      <c r="K46" s="154"/>
      <c r="L46" s="178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topLeftCell="A3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2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  <c r="P4" s="9"/>
    </row>
    <row r="5" spans="1:23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80"/>
      <c r="L7" s="156"/>
    </row>
    <row r="8" spans="1:23" x14ac:dyDescent="0.25">
      <c r="A8" s="15"/>
      <c r="B8" s="103"/>
      <c r="C8" s="238" t="s">
        <v>46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23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80"/>
      <c r="L10" s="156"/>
    </row>
    <row r="11" spans="1:23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35"/>
      <c r="I11" s="235"/>
      <c r="J11" s="235"/>
      <c r="K11" s="240" t="s">
        <v>123</v>
      </c>
      <c r="L11" s="156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145">
        <v>2013</v>
      </c>
      <c r="D12" s="145">
        <v>2014</v>
      </c>
      <c r="E12" s="145">
        <v>2015</v>
      </c>
      <c r="F12" s="145">
        <v>2016</v>
      </c>
      <c r="G12" s="145">
        <v>2017</v>
      </c>
      <c r="H12" s="145">
        <v>2018</v>
      </c>
      <c r="I12" s="109">
        <v>2019</v>
      </c>
      <c r="J12" s="35">
        <v>2020</v>
      </c>
      <c r="K12" s="240"/>
      <c r="L12" s="156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80"/>
      <c r="L13" s="156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257</v>
      </c>
      <c r="C14" s="158">
        <v>60.546319974027647</v>
      </c>
      <c r="D14" s="158">
        <v>58.190543325018993</v>
      </c>
      <c r="E14" s="158">
        <v>59.986411724740378</v>
      </c>
      <c r="F14" s="158">
        <v>60.357046816853043</v>
      </c>
      <c r="G14" s="158">
        <v>62.308408556440725</v>
      </c>
      <c r="H14" s="158">
        <v>61.58228442444203</v>
      </c>
      <c r="I14" s="158">
        <v>63.709269902898512</v>
      </c>
      <c r="J14" s="205">
        <v>66.126144532321106</v>
      </c>
      <c r="K14" s="179">
        <v>1</v>
      </c>
      <c r="L14" s="156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1"/>
      <c r="B15" s="11" t="s">
        <v>247</v>
      </c>
      <c r="C15" s="158">
        <v>59.381586782969045</v>
      </c>
      <c r="D15" s="158">
        <v>59.49718227746844</v>
      </c>
      <c r="E15" s="158">
        <v>63.440168231098134</v>
      </c>
      <c r="F15" s="158">
        <v>64.887279860108166</v>
      </c>
      <c r="G15" s="158">
        <v>63.551403917351678</v>
      </c>
      <c r="H15" s="158">
        <v>63.563247519833602</v>
      </c>
      <c r="I15" s="158">
        <v>61.892367305940851</v>
      </c>
      <c r="J15" s="205">
        <v>62.474944416642074</v>
      </c>
      <c r="K15" s="179">
        <v>2</v>
      </c>
      <c r="L15" s="171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52"/>
      <c r="W15" s="52"/>
    </row>
    <row r="16" spans="1:23" x14ac:dyDescent="0.25">
      <c r="A16" s="15"/>
      <c r="B16" s="12" t="s">
        <v>2</v>
      </c>
      <c r="C16" s="159">
        <v>56.887273185501392</v>
      </c>
      <c r="D16" s="159">
        <v>56.124712280885241</v>
      </c>
      <c r="E16" s="159">
        <v>57.04370668256832</v>
      </c>
      <c r="F16" s="159">
        <v>58.883999825430223</v>
      </c>
      <c r="G16" s="159">
        <v>58.97837294706121</v>
      </c>
      <c r="H16" s="159">
        <v>61.689762354657518</v>
      </c>
      <c r="I16" s="159">
        <v>60.513715518357607</v>
      </c>
      <c r="J16" s="204">
        <v>59.704725670586136</v>
      </c>
      <c r="K16" s="176">
        <v>3</v>
      </c>
      <c r="L16" s="156"/>
      <c r="N16" s="141" t="s">
        <v>2</v>
      </c>
      <c r="O16" s="78">
        <v>56.124712280885241</v>
      </c>
      <c r="P16" s="78">
        <v>57.04370668256832</v>
      </c>
      <c r="Q16" s="78">
        <v>58.883999825430223</v>
      </c>
      <c r="R16" s="78">
        <v>58.97837294706121</v>
      </c>
      <c r="S16" s="78">
        <v>61.689762354657518</v>
      </c>
      <c r="T16" s="78">
        <v>60.513715518357607</v>
      </c>
      <c r="U16" s="78">
        <v>59.704725670586136</v>
      </c>
      <c r="V16" s="37"/>
      <c r="W16" s="37"/>
    </row>
    <row r="17" spans="1:23" x14ac:dyDescent="0.25">
      <c r="A17" s="15"/>
      <c r="B17" s="11" t="s">
        <v>255</v>
      </c>
      <c r="C17" s="158">
        <v>51.915202003727686</v>
      </c>
      <c r="D17" s="158">
        <v>52.702002295561265</v>
      </c>
      <c r="E17" s="158">
        <v>54.705513023512658</v>
      </c>
      <c r="F17" s="158">
        <v>53.967919725057882</v>
      </c>
      <c r="G17" s="158">
        <v>51.734656429951009</v>
      </c>
      <c r="H17" s="158">
        <v>54.599370848444678</v>
      </c>
      <c r="I17" s="158">
        <v>53.944377022871159</v>
      </c>
      <c r="J17" s="205">
        <v>58.869791821171113</v>
      </c>
      <c r="K17" s="179">
        <v>4</v>
      </c>
      <c r="L17" s="156"/>
      <c r="N17" s="141" t="s">
        <v>185</v>
      </c>
      <c r="O17" s="78">
        <v>41.191530297874237</v>
      </c>
      <c r="P17" s="78">
        <v>42.144449306483438</v>
      </c>
      <c r="Q17" s="78">
        <v>42.08381906985705</v>
      </c>
      <c r="R17" s="78">
        <v>42.372585281708098</v>
      </c>
      <c r="S17" s="78">
        <v>42.195630909984942</v>
      </c>
      <c r="T17" s="78">
        <v>42.271090693754154</v>
      </c>
      <c r="U17" s="78">
        <v>43.13784342890613</v>
      </c>
      <c r="V17" s="37"/>
      <c r="W17" s="37"/>
    </row>
    <row r="18" spans="1:23" x14ac:dyDescent="0.25">
      <c r="A18" s="15"/>
      <c r="B18" s="11" t="s">
        <v>269</v>
      </c>
      <c r="C18" s="158">
        <v>0</v>
      </c>
      <c r="D18" s="158">
        <v>0</v>
      </c>
      <c r="E18" s="158">
        <v>0</v>
      </c>
      <c r="F18" s="158">
        <v>0</v>
      </c>
      <c r="G18" s="158">
        <v>0</v>
      </c>
      <c r="H18" s="158">
        <v>57.278694271857887</v>
      </c>
      <c r="I18" s="158">
        <v>55.391501924107757</v>
      </c>
      <c r="J18" s="205">
        <v>57.870909584057962</v>
      </c>
      <c r="K18" s="179">
        <v>5</v>
      </c>
      <c r="L18" s="156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253</v>
      </c>
      <c r="C19" s="158">
        <v>45.922334851128163</v>
      </c>
      <c r="D19" s="158">
        <v>47.27236076727187</v>
      </c>
      <c r="E19" s="158">
        <v>47.971500270575682</v>
      </c>
      <c r="F19" s="158">
        <v>48.576320662466578</v>
      </c>
      <c r="G19" s="158">
        <v>48.596386431757679</v>
      </c>
      <c r="H19" s="158">
        <v>52.649950993781822</v>
      </c>
      <c r="I19" s="158">
        <v>52.814233238853994</v>
      </c>
      <c r="J19" s="205">
        <v>55.21401921455665</v>
      </c>
      <c r="K19" s="179">
        <v>6</v>
      </c>
      <c r="L19" s="156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248</v>
      </c>
      <c r="C20" s="158">
        <v>50.077439997701937</v>
      </c>
      <c r="D20" s="158">
        <v>51.513242359172381</v>
      </c>
      <c r="E20" s="158">
        <v>51.954150615285293</v>
      </c>
      <c r="F20" s="158">
        <v>51.657847476238736</v>
      </c>
      <c r="G20" s="158">
        <v>55.411019905794682</v>
      </c>
      <c r="H20" s="158">
        <v>56.580205273846701</v>
      </c>
      <c r="I20" s="158">
        <v>55.429656759132008</v>
      </c>
      <c r="J20" s="205">
        <v>53.223017820846941</v>
      </c>
      <c r="K20" s="179">
        <v>7</v>
      </c>
      <c r="L20" s="156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254</v>
      </c>
      <c r="C21" s="158">
        <v>46.939489582252179</v>
      </c>
      <c r="D21" s="158">
        <v>46.711408230367041</v>
      </c>
      <c r="E21" s="158">
        <v>48.83455559375119</v>
      </c>
      <c r="F21" s="158">
        <v>50.297185478701714</v>
      </c>
      <c r="G21" s="158">
        <v>48.067831577241563</v>
      </c>
      <c r="H21" s="158">
        <v>50.272623193965742</v>
      </c>
      <c r="I21" s="158">
        <v>46.674810980795591</v>
      </c>
      <c r="J21" s="205">
        <v>52.387826856357826</v>
      </c>
      <c r="K21" s="179">
        <v>8</v>
      </c>
      <c r="L21" s="156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268</v>
      </c>
      <c r="C22" s="158">
        <v>0</v>
      </c>
      <c r="D22" s="158">
        <v>0</v>
      </c>
      <c r="E22" s="158">
        <v>0</v>
      </c>
      <c r="F22" s="158">
        <v>0</v>
      </c>
      <c r="G22" s="158">
        <v>0</v>
      </c>
      <c r="H22" s="158">
        <v>44.967529963442303</v>
      </c>
      <c r="I22" s="158">
        <v>45.260280780221159</v>
      </c>
      <c r="J22" s="205">
        <v>51.84522791247413</v>
      </c>
      <c r="K22" s="179">
        <v>9</v>
      </c>
      <c r="L22" s="156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250</v>
      </c>
      <c r="C23" s="158">
        <v>42.60119812160297</v>
      </c>
      <c r="D23" s="158">
        <v>45.210243058504048</v>
      </c>
      <c r="E23" s="158">
        <v>46.471165604781248</v>
      </c>
      <c r="F23" s="158">
        <v>46.856805643790118</v>
      </c>
      <c r="G23" s="158">
        <v>46.931062883837448</v>
      </c>
      <c r="H23" s="158">
        <v>45.597370914060086</v>
      </c>
      <c r="I23" s="158">
        <v>46.479107278958161</v>
      </c>
      <c r="J23" s="205">
        <v>49.018630736061475</v>
      </c>
      <c r="K23" s="179">
        <v>10</v>
      </c>
      <c r="L23" s="171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256</v>
      </c>
      <c r="C24" s="158">
        <v>45.399496200227112</v>
      </c>
      <c r="D24" s="158">
        <v>43.446648337304602</v>
      </c>
      <c r="E24" s="158">
        <v>43.592698416750402</v>
      </c>
      <c r="F24" s="158">
        <v>44.040633467168632</v>
      </c>
      <c r="G24" s="158">
        <v>46.892016426724126</v>
      </c>
      <c r="H24" s="158">
        <v>47.018372182201645</v>
      </c>
      <c r="I24" s="158">
        <v>49.483280863984952</v>
      </c>
      <c r="J24" s="205">
        <v>48.529220333735594</v>
      </c>
      <c r="K24" s="179">
        <v>11</v>
      </c>
      <c r="L24" s="156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262</v>
      </c>
      <c r="C25" s="158">
        <v>0</v>
      </c>
      <c r="D25" s="158">
        <v>0</v>
      </c>
      <c r="E25" s="158">
        <v>0</v>
      </c>
      <c r="F25" s="158">
        <v>0</v>
      </c>
      <c r="G25" s="158">
        <v>0</v>
      </c>
      <c r="H25" s="158">
        <v>43.613902712077191</v>
      </c>
      <c r="I25" s="158">
        <v>41.361806486380345</v>
      </c>
      <c r="J25" s="205">
        <v>45.931683594688685</v>
      </c>
      <c r="K25" s="179">
        <v>12</v>
      </c>
      <c r="L25" s="171"/>
      <c r="N25" s="52"/>
      <c r="O25" s="83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249</v>
      </c>
      <c r="C26" s="158">
        <v>45.210200486715138</v>
      </c>
      <c r="D26" s="158">
        <v>45.211047176194221</v>
      </c>
      <c r="E26" s="158">
        <v>45.52218002415475</v>
      </c>
      <c r="F26" s="158">
        <v>46.325948432800843</v>
      </c>
      <c r="G26" s="158">
        <v>46.399081188142077</v>
      </c>
      <c r="H26" s="158">
        <v>44.548943920226243</v>
      </c>
      <c r="I26" s="158">
        <v>45.513738280316211</v>
      </c>
      <c r="J26" s="205">
        <v>45.198918895291662</v>
      </c>
      <c r="K26" s="179">
        <v>13</v>
      </c>
      <c r="L26" s="156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267</v>
      </c>
      <c r="C27" s="158">
        <v>0</v>
      </c>
      <c r="D27" s="158">
        <v>0</v>
      </c>
      <c r="E27" s="158">
        <v>0</v>
      </c>
      <c r="F27" s="158">
        <v>0</v>
      </c>
      <c r="G27" s="158">
        <v>0</v>
      </c>
      <c r="H27" s="158">
        <v>39.049107493905794</v>
      </c>
      <c r="I27" s="158">
        <v>39.828199912828687</v>
      </c>
      <c r="J27" s="205">
        <v>44.194127415314021</v>
      </c>
      <c r="K27" s="179">
        <v>14</v>
      </c>
      <c r="L27" s="156"/>
    </row>
    <row r="28" spans="1:23" x14ac:dyDescent="0.25">
      <c r="A28" s="15"/>
      <c r="B28" s="11" t="s">
        <v>266</v>
      </c>
      <c r="C28" s="158">
        <v>0</v>
      </c>
      <c r="D28" s="158">
        <v>0</v>
      </c>
      <c r="E28" s="158">
        <v>0</v>
      </c>
      <c r="F28" s="158">
        <v>0</v>
      </c>
      <c r="G28" s="158">
        <v>0</v>
      </c>
      <c r="H28" s="158">
        <v>45.9729151817534</v>
      </c>
      <c r="I28" s="158">
        <v>40.272521690972873</v>
      </c>
      <c r="J28" s="205">
        <v>43.745963921227805</v>
      </c>
      <c r="K28" s="179">
        <v>15</v>
      </c>
      <c r="L28" s="156"/>
    </row>
    <row r="29" spans="1:23" x14ac:dyDescent="0.25">
      <c r="A29" s="15"/>
      <c r="B29" s="11" t="s">
        <v>258</v>
      </c>
      <c r="C29" s="158">
        <v>42.542617657463445</v>
      </c>
      <c r="D29" s="158">
        <v>40.292617126260488</v>
      </c>
      <c r="E29" s="158">
        <v>37.906706680041445</v>
      </c>
      <c r="F29" s="158">
        <v>39.825336744835155</v>
      </c>
      <c r="G29" s="158">
        <v>42.948110805029181</v>
      </c>
      <c r="H29" s="158">
        <v>41.912378230120126</v>
      </c>
      <c r="I29" s="158">
        <v>43.534087562733525</v>
      </c>
      <c r="J29" s="205">
        <v>43.510155513218947</v>
      </c>
      <c r="K29" s="179">
        <v>16</v>
      </c>
      <c r="L29" s="156"/>
    </row>
    <row r="30" spans="1:23" x14ac:dyDescent="0.25">
      <c r="A30" s="15"/>
      <c r="B30" s="12" t="s">
        <v>185</v>
      </c>
      <c r="C30" s="167">
        <v>39.811520070112657</v>
      </c>
      <c r="D30" s="167">
        <v>41.191530297874237</v>
      </c>
      <c r="E30" s="167">
        <v>42.144449306483438</v>
      </c>
      <c r="F30" s="167">
        <v>42.08381906985705</v>
      </c>
      <c r="G30" s="167">
        <v>42.372585281708098</v>
      </c>
      <c r="H30" s="167">
        <v>42.195630909984942</v>
      </c>
      <c r="I30" s="167">
        <v>42.271090693754154</v>
      </c>
      <c r="J30" s="204">
        <v>43.13784342890613</v>
      </c>
      <c r="K30" s="179" t="s">
        <v>259</v>
      </c>
      <c r="L30" s="156"/>
    </row>
    <row r="31" spans="1:23" x14ac:dyDescent="0.25">
      <c r="A31" s="15"/>
      <c r="B31" s="11" t="s">
        <v>251</v>
      </c>
      <c r="C31" s="158">
        <v>40.178383911200577</v>
      </c>
      <c r="D31" s="158">
        <v>41.198128890897962</v>
      </c>
      <c r="E31" s="158">
        <v>39.65522426805795</v>
      </c>
      <c r="F31" s="158">
        <v>36.85335807416201</v>
      </c>
      <c r="G31" s="158">
        <v>41.152283126939949</v>
      </c>
      <c r="H31" s="158">
        <v>39.671775853972761</v>
      </c>
      <c r="I31" s="158">
        <v>44.017397973471837</v>
      </c>
      <c r="J31" s="205">
        <v>42.398719230068714</v>
      </c>
      <c r="K31" s="179">
        <v>17</v>
      </c>
      <c r="L31" s="156"/>
    </row>
    <row r="32" spans="1:23" x14ac:dyDescent="0.25">
      <c r="A32" s="15"/>
      <c r="B32" s="11" t="s">
        <v>263</v>
      </c>
      <c r="C32" s="158">
        <v>0</v>
      </c>
      <c r="D32" s="158">
        <v>0</v>
      </c>
      <c r="E32" s="158">
        <v>0</v>
      </c>
      <c r="F32" s="158">
        <v>0</v>
      </c>
      <c r="G32" s="158">
        <v>0</v>
      </c>
      <c r="H32" s="158">
        <v>43.042268264328882</v>
      </c>
      <c r="I32" s="158">
        <v>43.572256735067931</v>
      </c>
      <c r="J32" s="205">
        <v>42.311259991272742</v>
      </c>
      <c r="K32" s="179">
        <v>18</v>
      </c>
      <c r="L32" s="156"/>
    </row>
    <row r="33" spans="1:14" x14ac:dyDescent="0.25">
      <c r="A33" s="15"/>
      <c r="B33" s="11" t="s">
        <v>261</v>
      </c>
      <c r="C33" s="158">
        <v>0</v>
      </c>
      <c r="D33" s="158">
        <v>0</v>
      </c>
      <c r="E33" s="158">
        <v>0</v>
      </c>
      <c r="F33" s="158">
        <v>0</v>
      </c>
      <c r="G33" s="158">
        <v>0</v>
      </c>
      <c r="H33" s="158">
        <v>34.942891559559342</v>
      </c>
      <c r="I33" s="158">
        <v>34.816859721633818</v>
      </c>
      <c r="J33" s="205">
        <v>33.587734159834909</v>
      </c>
      <c r="K33" s="179">
        <v>19</v>
      </c>
      <c r="L33" s="156"/>
    </row>
    <row r="34" spans="1:14" x14ac:dyDescent="0.25">
      <c r="A34" s="15"/>
      <c r="B34" s="11" t="s">
        <v>260</v>
      </c>
      <c r="C34" s="158">
        <v>0</v>
      </c>
      <c r="D34" s="158">
        <v>0</v>
      </c>
      <c r="E34" s="158">
        <v>0</v>
      </c>
      <c r="F34" s="158">
        <v>0</v>
      </c>
      <c r="G34" s="158">
        <v>0</v>
      </c>
      <c r="H34" s="158">
        <v>34.15583911754532</v>
      </c>
      <c r="I34" s="158">
        <v>33.406526003948919</v>
      </c>
      <c r="J34" s="205">
        <v>33.344395572462602</v>
      </c>
      <c r="K34" s="179">
        <v>20</v>
      </c>
      <c r="L34" s="156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1"/>
      <c r="L35" s="156"/>
      <c r="N35" s="37" t="s">
        <v>259</v>
      </c>
    </row>
    <row r="36" spans="1:14" x14ac:dyDescent="0.25">
      <c r="A36" s="15"/>
      <c r="B36" s="11"/>
      <c r="C36" s="236" t="s">
        <v>46</v>
      </c>
      <c r="D36" s="236"/>
      <c r="E36" s="236"/>
      <c r="F36" s="236"/>
      <c r="G36" s="236"/>
      <c r="H36" s="236"/>
      <c r="I36" s="236"/>
      <c r="J36" s="236"/>
      <c r="K36" s="236"/>
      <c r="L36" s="156"/>
      <c r="N36" s="37" t="s">
        <v>259</v>
      </c>
    </row>
    <row r="37" spans="1:14" x14ac:dyDescent="0.25">
      <c r="A37" s="15"/>
      <c r="B37" s="11"/>
      <c r="C37" s="236" t="s">
        <v>290</v>
      </c>
      <c r="D37" s="236"/>
      <c r="E37" s="236"/>
      <c r="F37" s="236"/>
      <c r="G37" s="236"/>
      <c r="H37" s="236"/>
      <c r="I37" s="236"/>
      <c r="J37" s="236"/>
      <c r="K37" s="236"/>
      <c r="L37" s="156"/>
      <c r="N37" s="37" t="s">
        <v>259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1"/>
      <c r="L38" s="156"/>
      <c r="N38" s="37" t="s">
        <v>259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1"/>
      <c r="L39" s="156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1"/>
      <c r="L40" s="156"/>
      <c r="N40" s="37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1"/>
      <c r="L41" s="156"/>
      <c r="N41" s="37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1"/>
      <c r="L42" s="156"/>
      <c r="N42" s="37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1"/>
      <c r="L43" s="156"/>
      <c r="N43" s="37" t="s">
        <v>259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1"/>
      <c r="L44" s="156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1"/>
      <c r="L45" s="156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1"/>
      <c r="L46" s="156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80"/>
      <c r="L47" s="156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80"/>
      <c r="L48" s="156"/>
    </row>
    <row r="49" spans="1:12" x14ac:dyDescent="0.25">
      <c r="A49" s="15"/>
      <c r="B49" s="123" t="s">
        <v>246</v>
      </c>
      <c r="C49" s="11"/>
      <c r="D49" s="11"/>
      <c r="E49" s="11"/>
      <c r="F49" s="11"/>
      <c r="G49" s="11"/>
      <c r="H49" s="11"/>
      <c r="I49" s="11"/>
      <c r="J49" s="11"/>
      <c r="K49" s="80"/>
      <c r="L49" s="156"/>
    </row>
    <row r="50" spans="1:12" x14ac:dyDescent="0.25">
      <c r="A50" s="15"/>
      <c r="B50" s="123" t="s">
        <v>58</v>
      </c>
      <c r="C50" s="11"/>
      <c r="D50" s="11"/>
      <c r="E50" s="11"/>
      <c r="F50" s="11"/>
      <c r="G50" s="11"/>
      <c r="H50" s="11"/>
      <c r="I50" s="11"/>
      <c r="J50" s="11"/>
      <c r="K50" s="80"/>
      <c r="L50" s="156"/>
    </row>
    <row r="51" spans="1:12" x14ac:dyDescent="0.25">
      <c r="A51" s="15"/>
      <c r="B51" s="123" t="s">
        <v>56</v>
      </c>
      <c r="C51" s="11"/>
      <c r="D51" s="11"/>
      <c r="E51" s="11"/>
      <c r="F51" s="11"/>
      <c r="G51" s="11"/>
      <c r="H51" s="11"/>
      <c r="I51" s="11"/>
      <c r="J51" s="11"/>
      <c r="K51" s="80"/>
      <c r="L51" s="156"/>
    </row>
    <row r="52" spans="1:12" x14ac:dyDescent="0.25">
      <c r="A52" s="15"/>
      <c r="B52" s="123" t="s">
        <v>92</v>
      </c>
      <c r="C52" s="11"/>
      <c r="D52" s="11"/>
      <c r="E52" s="11"/>
      <c r="F52" s="11"/>
      <c r="G52" s="11"/>
      <c r="H52" s="11"/>
      <c r="I52" s="11"/>
      <c r="J52" s="11"/>
      <c r="K52" s="80"/>
      <c r="L52" s="156"/>
    </row>
    <row r="53" spans="1:12" x14ac:dyDescent="0.25">
      <c r="A53" s="15"/>
      <c r="B53" s="123" t="str">
        <f>'Empleados no asalariados'!B45</f>
        <v>Nota: Se compara el mismo trimestre móvil para cada año.</v>
      </c>
      <c r="C53" s="11"/>
      <c r="D53" s="11"/>
      <c r="E53" s="11"/>
      <c r="F53" s="11"/>
      <c r="G53" s="11"/>
      <c r="H53" s="11"/>
      <c r="I53" s="11"/>
      <c r="J53" s="11"/>
      <c r="K53" s="80"/>
      <c r="L53" s="156"/>
    </row>
    <row r="54" spans="1:12" x14ac:dyDescent="0.25">
      <c r="A54" s="160"/>
      <c r="B54" s="153" t="s">
        <v>87</v>
      </c>
      <c r="C54" s="154"/>
      <c r="D54" s="154"/>
      <c r="E54" s="154"/>
      <c r="F54" s="154"/>
      <c r="G54" s="154"/>
      <c r="H54" s="154"/>
      <c r="I54" s="154"/>
      <c r="J54" s="154"/>
      <c r="K54" s="206"/>
      <c r="L54" s="178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topLeftCell="A43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</row>
    <row r="5" spans="1:22" s="9" customFormat="1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6"/>
    </row>
    <row r="8" spans="1:22" x14ac:dyDescent="0.25">
      <c r="A8" s="15"/>
      <c r="B8" s="103"/>
      <c r="C8" s="238" t="s">
        <v>47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22" x14ac:dyDescent="0.25">
      <c r="A9" s="15"/>
      <c r="B9" s="93"/>
      <c r="C9" s="233" t="s">
        <v>244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56"/>
    </row>
    <row r="11" spans="1:22" ht="15.75" customHeight="1" x14ac:dyDescent="0.25">
      <c r="A11" s="15"/>
      <c r="C11" s="235" t="s">
        <v>1</v>
      </c>
      <c r="D11" s="235"/>
      <c r="E11" s="235"/>
      <c r="F11" s="235"/>
      <c r="G11" s="235"/>
      <c r="H11" s="235"/>
      <c r="I11" s="235"/>
      <c r="J11" s="235"/>
      <c r="K11" s="240" t="s">
        <v>123</v>
      </c>
      <c r="L11" s="156"/>
    </row>
    <row r="12" spans="1:22" x14ac:dyDescent="0.25">
      <c r="A12" s="15"/>
      <c r="C12" s="130">
        <v>2012</v>
      </c>
      <c r="D12" s="130">
        <v>2013</v>
      </c>
      <c r="E12" s="130">
        <v>2014</v>
      </c>
      <c r="F12" s="130">
        <v>2015</v>
      </c>
      <c r="G12" s="130">
        <v>2016</v>
      </c>
      <c r="H12" s="130">
        <v>2017</v>
      </c>
      <c r="I12" s="130">
        <v>2018</v>
      </c>
      <c r="J12" s="130">
        <v>2019</v>
      </c>
      <c r="K12" s="240"/>
      <c r="L12" s="156"/>
      <c r="O12" s="49"/>
    </row>
    <row r="13" spans="1:22" ht="12" customHeight="1" x14ac:dyDescent="0.25">
      <c r="A13" s="15"/>
      <c r="C13" s="79"/>
      <c r="D13" s="79"/>
      <c r="E13" s="79"/>
      <c r="F13" s="79"/>
      <c r="G13" s="79"/>
      <c r="H13" s="79"/>
      <c r="K13" s="80"/>
      <c r="L13" s="156"/>
    </row>
    <row r="14" spans="1:22" x14ac:dyDescent="0.25">
      <c r="A14" s="15"/>
      <c r="B14" s="11" t="s">
        <v>264</v>
      </c>
      <c r="C14" s="203">
        <v>0</v>
      </c>
      <c r="D14" s="203">
        <v>0</v>
      </c>
      <c r="E14" s="203">
        <v>0</v>
      </c>
      <c r="F14" s="203">
        <v>0</v>
      </c>
      <c r="G14" s="203">
        <v>0</v>
      </c>
      <c r="H14" s="203">
        <v>70.727142087300194</v>
      </c>
      <c r="I14" s="203">
        <v>70.535212118238107</v>
      </c>
      <c r="J14" s="205">
        <v>70.194075952079118</v>
      </c>
      <c r="K14" s="207">
        <v>1</v>
      </c>
      <c r="L14" s="156"/>
      <c r="M14" s="41"/>
      <c r="N14" s="41"/>
      <c r="O14" s="41"/>
      <c r="P14" s="41"/>
      <c r="Q14" s="41"/>
      <c r="R14" s="41"/>
      <c r="S14" s="41"/>
      <c r="T14" s="41"/>
      <c r="U14" s="41"/>
      <c r="V14" s="41"/>
    </row>
    <row r="15" spans="1:22" s="12" customFormat="1" x14ac:dyDescent="0.25">
      <c r="A15" s="61"/>
      <c r="B15" s="11" t="s">
        <v>252</v>
      </c>
      <c r="C15" s="203">
        <v>68.6206788430774</v>
      </c>
      <c r="D15" s="203">
        <v>70.36083422252247</v>
      </c>
      <c r="E15" s="203">
        <v>68.781794904299559</v>
      </c>
      <c r="F15" s="203">
        <v>67.659599955506252</v>
      </c>
      <c r="G15" s="203">
        <v>68.12200377471099</v>
      </c>
      <c r="H15" s="203">
        <v>71.230012046524905</v>
      </c>
      <c r="I15" s="203">
        <v>68.022707676935354</v>
      </c>
      <c r="J15" s="205">
        <v>70.190618735386593</v>
      </c>
      <c r="K15" s="207">
        <v>2</v>
      </c>
      <c r="L15" s="171"/>
      <c r="M15" s="141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41">
        <v>2020</v>
      </c>
      <c r="V15" s="141"/>
    </row>
    <row r="16" spans="1:22" s="12" customFormat="1" x14ac:dyDescent="0.25">
      <c r="A16" s="61"/>
      <c r="B16" s="11" t="s">
        <v>265</v>
      </c>
      <c r="C16" s="203">
        <v>0</v>
      </c>
      <c r="D16" s="203">
        <v>0</v>
      </c>
      <c r="E16" s="203">
        <v>0</v>
      </c>
      <c r="F16" s="203">
        <v>0</v>
      </c>
      <c r="G16" s="203">
        <v>0</v>
      </c>
      <c r="H16" s="203">
        <v>66.926426426426389</v>
      </c>
      <c r="I16" s="203">
        <v>69.381973652195057</v>
      </c>
      <c r="J16" s="205">
        <v>67.612199597249614</v>
      </c>
      <c r="K16" s="207">
        <v>3</v>
      </c>
      <c r="L16" s="171"/>
      <c r="M16" s="141"/>
      <c r="N16" s="141" t="s">
        <v>2</v>
      </c>
      <c r="O16" s="78">
        <v>43.875287719114752</v>
      </c>
      <c r="P16" s="78">
        <v>42.956293317431651</v>
      </c>
      <c r="Q16" s="78">
        <v>41.116000174569777</v>
      </c>
      <c r="R16" s="78">
        <v>41.02162705293879</v>
      </c>
      <c r="S16" s="78">
        <v>38.310237645342475</v>
      </c>
      <c r="T16" s="78">
        <v>39.486284481642393</v>
      </c>
      <c r="U16" s="78">
        <v>40.295274329413871</v>
      </c>
      <c r="V16" s="141"/>
    </row>
    <row r="17" spans="1:22" x14ac:dyDescent="0.25">
      <c r="A17" s="15"/>
      <c r="B17" s="11" t="s">
        <v>260</v>
      </c>
      <c r="C17" s="203">
        <v>0</v>
      </c>
      <c r="D17" s="203">
        <v>0</v>
      </c>
      <c r="E17" s="203">
        <v>0</v>
      </c>
      <c r="F17" s="203">
        <v>0</v>
      </c>
      <c r="G17" s="203">
        <v>0</v>
      </c>
      <c r="H17" s="203">
        <v>65.844160882454673</v>
      </c>
      <c r="I17" s="203">
        <v>66.593473996051088</v>
      </c>
      <c r="J17" s="205">
        <v>66.655604427537398</v>
      </c>
      <c r="K17" s="207">
        <v>4</v>
      </c>
      <c r="L17" s="156"/>
      <c r="M17" s="41"/>
      <c r="N17" s="141" t="s">
        <v>185</v>
      </c>
      <c r="O17" s="78">
        <v>58.808469702125777</v>
      </c>
      <c r="P17" s="78">
        <v>57.855550693516562</v>
      </c>
      <c r="Q17" s="78">
        <v>57.916180930142957</v>
      </c>
      <c r="R17" s="78">
        <v>57.627414718291888</v>
      </c>
      <c r="S17" s="78">
        <v>57.804369090015058</v>
      </c>
      <c r="T17" s="78">
        <v>57.728909306245846</v>
      </c>
      <c r="U17" s="78">
        <v>56.862156571093855</v>
      </c>
      <c r="V17" s="41"/>
    </row>
    <row r="18" spans="1:22" x14ac:dyDescent="0.25">
      <c r="A18" s="15"/>
      <c r="B18" s="11" t="s">
        <v>261</v>
      </c>
      <c r="C18" s="203">
        <v>0</v>
      </c>
      <c r="D18" s="203">
        <v>0</v>
      </c>
      <c r="E18" s="203">
        <v>0</v>
      </c>
      <c r="F18" s="203">
        <v>0</v>
      </c>
      <c r="G18" s="203">
        <v>0</v>
      </c>
      <c r="H18" s="203">
        <v>65.057108440440658</v>
      </c>
      <c r="I18" s="203">
        <v>65.183140278366196</v>
      </c>
      <c r="J18" s="205">
        <v>66.412265840165091</v>
      </c>
      <c r="K18" s="207">
        <v>5</v>
      </c>
      <c r="L18" s="156"/>
      <c r="M18" s="41"/>
      <c r="N18" s="41"/>
      <c r="O18" s="41"/>
      <c r="P18" s="41"/>
      <c r="Q18" s="41"/>
      <c r="R18" s="41"/>
      <c r="S18" s="41"/>
      <c r="T18" s="41"/>
      <c r="U18" s="41"/>
      <c r="V18" s="41"/>
    </row>
    <row r="19" spans="1:22" x14ac:dyDescent="0.25">
      <c r="A19" s="15"/>
      <c r="B19" s="11" t="s">
        <v>263</v>
      </c>
      <c r="C19" s="203">
        <v>0</v>
      </c>
      <c r="D19" s="203">
        <v>0</v>
      </c>
      <c r="E19" s="203">
        <v>0</v>
      </c>
      <c r="F19" s="203">
        <v>0</v>
      </c>
      <c r="G19" s="203">
        <v>0</v>
      </c>
      <c r="H19" s="203">
        <v>56.957731735671111</v>
      </c>
      <c r="I19" s="203">
        <v>56.427743264932083</v>
      </c>
      <c r="J19" s="205">
        <v>57.688740008727272</v>
      </c>
      <c r="K19" s="207">
        <v>6</v>
      </c>
      <c r="L19" s="156"/>
      <c r="M19" s="41"/>
      <c r="N19" s="41"/>
      <c r="O19" s="41"/>
      <c r="P19" s="41"/>
      <c r="Q19" s="41"/>
      <c r="R19" s="41"/>
      <c r="S19" s="41"/>
      <c r="T19" s="41"/>
      <c r="U19" s="41"/>
      <c r="V19" s="41"/>
    </row>
    <row r="20" spans="1:22" x14ac:dyDescent="0.25">
      <c r="A20" s="15"/>
      <c r="B20" s="11" t="s">
        <v>251</v>
      </c>
      <c r="C20" s="203">
        <v>59.821616088799423</v>
      </c>
      <c r="D20" s="203">
        <v>58.801871109102017</v>
      </c>
      <c r="E20" s="203">
        <v>60.344775731942043</v>
      </c>
      <c r="F20" s="203">
        <v>63.14664192583799</v>
      </c>
      <c r="G20" s="203">
        <v>58.847716873060072</v>
      </c>
      <c r="H20" s="203">
        <v>60.328224146027239</v>
      </c>
      <c r="I20" s="203">
        <v>55.982602026528177</v>
      </c>
      <c r="J20" s="205">
        <v>57.601280769931293</v>
      </c>
      <c r="K20" s="207">
        <v>7</v>
      </c>
      <c r="L20" s="156"/>
    </row>
    <row r="21" spans="1:22" x14ac:dyDescent="0.25">
      <c r="A21" s="15"/>
      <c r="B21" s="12" t="s">
        <v>185</v>
      </c>
      <c r="C21" s="202">
        <v>60.188479929887343</v>
      </c>
      <c r="D21" s="202">
        <v>58.808469702125777</v>
      </c>
      <c r="E21" s="202">
        <v>57.855550693516562</v>
      </c>
      <c r="F21" s="202">
        <v>57.916180930142957</v>
      </c>
      <c r="G21" s="202">
        <v>57.627414718291888</v>
      </c>
      <c r="H21" s="202">
        <v>57.804369090015058</v>
      </c>
      <c r="I21" s="202">
        <v>57.728909306245846</v>
      </c>
      <c r="J21" s="204">
        <v>56.862156571093855</v>
      </c>
      <c r="K21" s="207" t="s">
        <v>259</v>
      </c>
      <c r="L21" s="156"/>
    </row>
    <row r="22" spans="1:22" x14ac:dyDescent="0.25">
      <c r="A22" s="15"/>
      <c r="B22" s="11" t="s">
        <v>258</v>
      </c>
      <c r="C22" s="203">
        <v>57.457382342536555</v>
      </c>
      <c r="D22" s="203">
        <v>59.707382873739505</v>
      </c>
      <c r="E22" s="203">
        <v>62.093293319958555</v>
      </c>
      <c r="F22" s="203">
        <v>60.174663255164845</v>
      </c>
      <c r="G22" s="203">
        <v>57.051889194970805</v>
      </c>
      <c r="H22" s="203">
        <v>58.087621769879888</v>
      </c>
      <c r="I22" s="203">
        <v>56.465912437266489</v>
      </c>
      <c r="J22" s="205">
        <v>56.489844486781053</v>
      </c>
      <c r="K22" s="207">
        <v>8</v>
      </c>
      <c r="L22" s="156"/>
    </row>
    <row r="23" spans="1:22" s="12" customFormat="1" x14ac:dyDescent="0.25">
      <c r="A23" s="61"/>
      <c r="B23" s="11" t="s">
        <v>266</v>
      </c>
      <c r="C23" s="203">
        <v>0</v>
      </c>
      <c r="D23" s="203">
        <v>0</v>
      </c>
      <c r="E23" s="203">
        <v>0</v>
      </c>
      <c r="F23" s="203">
        <v>0</v>
      </c>
      <c r="G23" s="203">
        <v>0</v>
      </c>
      <c r="H23" s="203">
        <v>54.0270848182466</v>
      </c>
      <c r="I23" s="203">
        <v>59.727478309027113</v>
      </c>
      <c r="J23" s="205">
        <v>56.254036078772174</v>
      </c>
      <c r="K23" s="207">
        <v>9</v>
      </c>
      <c r="L23" s="171"/>
      <c r="N23" s="53"/>
      <c r="O23" s="53"/>
      <c r="P23" s="53"/>
    </row>
    <row r="24" spans="1:22" s="12" customFormat="1" x14ac:dyDescent="0.25">
      <c r="A24" s="61"/>
      <c r="B24" s="11" t="s">
        <v>267</v>
      </c>
      <c r="C24" s="203">
        <v>0</v>
      </c>
      <c r="D24" s="203">
        <v>0</v>
      </c>
      <c r="E24" s="203">
        <v>0</v>
      </c>
      <c r="F24" s="203">
        <v>0</v>
      </c>
      <c r="G24" s="203">
        <v>0</v>
      </c>
      <c r="H24" s="203">
        <v>60.950892506094227</v>
      </c>
      <c r="I24" s="203">
        <v>60.171800087171313</v>
      </c>
      <c r="J24" s="205">
        <v>55.805872584685986</v>
      </c>
      <c r="K24" s="207">
        <v>10</v>
      </c>
      <c r="L24" s="171"/>
      <c r="N24" s="53"/>
      <c r="O24" s="114"/>
      <c r="P24" s="53"/>
    </row>
    <row r="25" spans="1:22" x14ac:dyDescent="0.25">
      <c r="A25" s="15"/>
      <c r="B25" s="11" t="s">
        <v>249</v>
      </c>
      <c r="C25" s="203">
        <v>54.789799513284848</v>
      </c>
      <c r="D25" s="203">
        <v>54.788952823805779</v>
      </c>
      <c r="E25" s="203">
        <v>54.47781997584525</v>
      </c>
      <c r="F25" s="203">
        <v>53.674051567199157</v>
      </c>
      <c r="G25" s="203">
        <v>53.600918811857923</v>
      </c>
      <c r="H25" s="203">
        <v>55.451056079773778</v>
      </c>
      <c r="I25" s="203">
        <v>54.486261719683789</v>
      </c>
      <c r="J25" s="205">
        <v>54.801081104708366</v>
      </c>
      <c r="K25" s="207">
        <v>11</v>
      </c>
      <c r="L25" s="156"/>
      <c r="O25" s="54"/>
    </row>
    <row r="26" spans="1:22" x14ac:dyDescent="0.25">
      <c r="A26" s="15"/>
      <c r="B26" s="11" t="s">
        <v>262</v>
      </c>
      <c r="C26" s="203">
        <v>0</v>
      </c>
      <c r="D26" s="203">
        <v>0</v>
      </c>
      <c r="E26" s="203">
        <v>0</v>
      </c>
      <c r="F26" s="203">
        <v>0</v>
      </c>
      <c r="G26" s="203">
        <v>0</v>
      </c>
      <c r="H26" s="203">
        <v>56.386097287922809</v>
      </c>
      <c r="I26" s="203">
        <v>58.63819351361969</v>
      </c>
      <c r="J26" s="205">
        <v>54.068316405311322</v>
      </c>
      <c r="K26" s="207">
        <v>12</v>
      </c>
      <c r="L26" s="156"/>
    </row>
    <row r="27" spans="1:22" x14ac:dyDescent="0.25">
      <c r="A27" s="15"/>
      <c r="B27" s="11" t="s">
        <v>256</v>
      </c>
      <c r="C27" s="203">
        <v>54.600503799772923</v>
      </c>
      <c r="D27" s="203">
        <v>56.553351662695398</v>
      </c>
      <c r="E27" s="203">
        <v>56.407301583249598</v>
      </c>
      <c r="F27" s="203">
        <v>55.959366532831368</v>
      </c>
      <c r="G27" s="203">
        <v>53.107983573275874</v>
      </c>
      <c r="H27" s="203">
        <v>52.981627817798319</v>
      </c>
      <c r="I27" s="203">
        <v>50.516719136015048</v>
      </c>
      <c r="J27" s="205">
        <v>51.470779666264406</v>
      </c>
      <c r="K27" s="207">
        <v>13</v>
      </c>
      <c r="L27" s="156"/>
    </row>
    <row r="28" spans="1:22" x14ac:dyDescent="0.25">
      <c r="A28" s="15"/>
      <c r="B28" s="11" t="s">
        <v>250</v>
      </c>
      <c r="C28" s="203">
        <v>57.398801878397023</v>
      </c>
      <c r="D28" s="203">
        <v>54.789756941495938</v>
      </c>
      <c r="E28" s="203">
        <v>53.528834395218738</v>
      </c>
      <c r="F28" s="203">
        <v>53.143194356209882</v>
      </c>
      <c r="G28" s="203">
        <v>53.068937116162566</v>
      </c>
      <c r="H28" s="203">
        <v>54.402629085939914</v>
      </c>
      <c r="I28" s="203">
        <v>53.520892721041854</v>
      </c>
      <c r="J28" s="205">
        <v>50.981369263938525</v>
      </c>
      <c r="K28" s="207">
        <v>14</v>
      </c>
      <c r="L28" s="156"/>
    </row>
    <row r="29" spans="1:22" x14ac:dyDescent="0.25">
      <c r="A29" s="15"/>
      <c r="B29" s="11" t="s">
        <v>268</v>
      </c>
      <c r="C29" s="203">
        <v>0</v>
      </c>
      <c r="D29" s="203">
        <v>0</v>
      </c>
      <c r="E29" s="203">
        <v>0</v>
      </c>
      <c r="F29" s="203">
        <v>0</v>
      </c>
      <c r="G29" s="203">
        <v>0</v>
      </c>
      <c r="H29" s="203">
        <v>55.03247003655769</v>
      </c>
      <c r="I29" s="203">
        <v>54.739719219778841</v>
      </c>
      <c r="J29" s="205">
        <v>48.15477208752587</v>
      </c>
      <c r="K29" s="207">
        <v>15</v>
      </c>
      <c r="L29" s="156"/>
    </row>
    <row r="30" spans="1:22" x14ac:dyDescent="0.25">
      <c r="A30" s="15"/>
      <c r="B30" s="11" t="s">
        <v>254</v>
      </c>
      <c r="C30" s="203">
        <v>53.060510417747807</v>
      </c>
      <c r="D30" s="203">
        <v>53.288591769632959</v>
      </c>
      <c r="E30" s="203">
        <v>51.16544440624881</v>
      </c>
      <c r="F30" s="203">
        <v>49.702814521298286</v>
      </c>
      <c r="G30" s="203">
        <v>51.932168422758437</v>
      </c>
      <c r="H30" s="203">
        <v>49.727376806034258</v>
      </c>
      <c r="I30" s="203">
        <v>53.325189019204409</v>
      </c>
      <c r="J30" s="205">
        <v>47.612173143642174</v>
      </c>
      <c r="K30" s="207">
        <v>16</v>
      </c>
      <c r="L30" s="156"/>
    </row>
    <row r="31" spans="1:22" x14ac:dyDescent="0.25">
      <c r="A31" s="15"/>
      <c r="B31" s="11" t="s">
        <v>248</v>
      </c>
      <c r="C31" s="203">
        <v>49.922560002298063</v>
      </c>
      <c r="D31" s="203">
        <v>48.486757640827619</v>
      </c>
      <c r="E31" s="203">
        <v>48.045849384714707</v>
      </c>
      <c r="F31" s="203">
        <v>48.342152523761264</v>
      </c>
      <c r="G31" s="203">
        <v>44.588980094205311</v>
      </c>
      <c r="H31" s="203">
        <v>43.419794726153299</v>
      </c>
      <c r="I31" s="203">
        <v>44.570343240868006</v>
      </c>
      <c r="J31" s="205">
        <v>46.776982179153059</v>
      </c>
      <c r="K31" s="207">
        <v>17</v>
      </c>
      <c r="L31" s="156"/>
    </row>
    <row r="32" spans="1:22" x14ac:dyDescent="0.25">
      <c r="A32" s="15"/>
      <c r="B32" s="11" t="s">
        <v>253</v>
      </c>
      <c r="C32" s="203">
        <v>54.077665148871858</v>
      </c>
      <c r="D32" s="203">
        <v>52.727639232728144</v>
      </c>
      <c r="E32" s="203">
        <v>52.028499729424318</v>
      </c>
      <c r="F32" s="203">
        <v>51.423679337533422</v>
      </c>
      <c r="G32" s="203">
        <v>51.403613568242321</v>
      </c>
      <c r="H32" s="203">
        <v>47.350049006218178</v>
      </c>
      <c r="I32" s="203">
        <v>47.185766761146006</v>
      </c>
      <c r="J32" s="205">
        <v>44.785980785443357</v>
      </c>
      <c r="K32" s="207">
        <v>18</v>
      </c>
      <c r="L32" s="156"/>
    </row>
    <row r="33" spans="1:12" x14ac:dyDescent="0.25">
      <c r="A33" s="15"/>
      <c r="B33" s="11" t="s">
        <v>269</v>
      </c>
      <c r="C33" s="203">
        <v>0</v>
      </c>
      <c r="D33" s="203">
        <v>0</v>
      </c>
      <c r="E33" s="203">
        <v>0</v>
      </c>
      <c r="F33" s="203">
        <v>0</v>
      </c>
      <c r="G33" s="203">
        <v>0</v>
      </c>
      <c r="H33" s="203">
        <v>42.72130572814212</v>
      </c>
      <c r="I33" s="203">
        <v>44.60849807589225</v>
      </c>
      <c r="J33" s="205">
        <v>42.129090415942045</v>
      </c>
      <c r="K33" s="207">
        <v>19</v>
      </c>
      <c r="L33" s="156"/>
    </row>
    <row r="34" spans="1:12" x14ac:dyDescent="0.25">
      <c r="A34" s="15"/>
      <c r="B34" s="11" t="s">
        <v>255</v>
      </c>
      <c r="C34" s="203">
        <v>48.084797996272314</v>
      </c>
      <c r="D34" s="203">
        <v>47.29799770443875</v>
      </c>
      <c r="E34" s="203">
        <v>45.294486976487342</v>
      </c>
      <c r="F34" s="203">
        <v>46.032080274942118</v>
      </c>
      <c r="G34" s="203">
        <v>48.265343570048991</v>
      </c>
      <c r="H34" s="203">
        <v>45.400629151555322</v>
      </c>
      <c r="I34" s="203">
        <v>46.05562297712887</v>
      </c>
      <c r="J34" s="205">
        <v>41.130208178828873</v>
      </c>
      <c r="K34" s="207">
        <v>20</v>
      </c>
      <c r="L34" s="156"/>
    </row>
    <row r="35" spans="1:12" x14ac:dyDescent="0.25">
      <c r="A35" s="15"/>
      <c r="B35" s="12" t="s">
        <v>2</v>
      </c>
      <c r="C35" s="159">
        <v>43.1127268144986</v>
      </c>
      <c r="D35" s="159">
        <v>43.875287719114752</v>
      </c>
      <c r="E35" s="159">
        <v>42.956293317431651</v>
      </c>
      <c r="F35" s="159">
        <v>41.116000174569777</v>
      </c>
      <c r="G35" s="159">
        <v>41.02162705293879</v>
      </c>
      <c r="H35" s="159">
        <v>38.310237645342475</v>
      </c>
      <c r="I35" s="159">
        <v>39.486284481642393</v>
      </c>
      <c r="J35" s="204">
        <v>40.295274329413871</v>
      </c>
      <c r="K35" s="168">
        <v>21</v>
      </c>
      <c r="L35" s="156"/>
    </row>
    <row r="36" spans="1:12" x14ac:dyDescent="0.25">
      <c r="A36" s="15"/>
      <c r="B36" s="11" t="s">
        <v>247</v>
      </c>
      <c r="C36" s="203">
        <v>40.618413217030927</v>
      </c>
      <c r="D36" s="203">
        <v>40.502817722531553</v>
      </c>
      <c r="E36" s="203">
        <v>36.559831768901873</v>
      </c>
      <c r="F36" s="203">
        <v>35.11272013989182</v>
      </c>
      <c r="G36" s="203">
        <v>36.448596082648343</v>
      </c>
      <c r="H36" s="203">
        <v>36.43675248016639</v>
      </c>
      <c r="I36" s="203">
        <v>38.107632694059177</v>
      </c>
      <c r="J36" s="205">
        <v>37.525055583357911</v>
      </c>
      <c r="K36" s="207">
        <v>22</v>
      </c>
      <c r="L36" s="156"/>
    </row>
    <row r="37" spans="1:12" x14ac:dyDescent="0.25">
      <c r="A37" s="15"/>
      <c r="B37" s="11" t="s">
        <v>257</v>
      </c>
      <c r="C37" s="203">
        <v>39.453680025972346</v>
      </c>
      <c r="D37" s="203">
        <v>41.809456674981007</v>
      </c>
      <c r="E37" s="203">
        <v>40.013588275259615</v>
      </c>
      <c r="F37" s="203">
        <v>39.642953183146957</v>
      </c>
      <c r="G37" s="203">
        <v>37.69159144355924</v>
      </c>
      <c r="H37" s="203">
        <v>38.417715575557949</v>
      </c>
      <c r="I37" s="203">
        <v>36.290730097101495</v>
      </c>
      <c r="J37" s="205">
        <v>33.873855467678872</v>
      </c>
      <c r="K37" s="207">
        <v>23</v>
      </c>
      <c r="L37" s="156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6"/>
    </row>
    <row r="39" spans="1:12" x14ac:dyDescent="0.25">
      <c r="A39" s="15"/>
      <c r="C39" s="236" t="s">
        <v>47</v>
      </c>
      <c r="D39" s="236"/>
      <c r="E39" s="236"/>
      <c r="F39" s="236"/>
      <c r="G39" s="236"/>
      <c r="H39" s="236"/>
      <c r="I39" s="236"/>
      <c r="J39" s="236"/>
      <c r="K39" s="236"/>
      <c r="L39" s="156"/>
    </row>
    <row r="40" spans="1:12" x14ac:dyDescent="0.25">
      <c r="A40" s="15"/>
      <c r="C40" s="236" t="s">
        <v>190</v>
      </c>
      <c r="D40" s="236"/>
      <c r="E40" s="236"/>
      <c r="F40" s="236"/>
      <c r="G40" s="236"/>
      <c r="H40" s="236"/>
      <c r="I40" s="236"/>
      <c r="J40" s="236"/>
      <c r="K40" s="236"/>
      <c r="L40" s="156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56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56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56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56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56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56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56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56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56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56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56"/>
      <c r="N51" s="40" t="s">
        <v>259</v>
      </c>
    </row>
    <row r="52" spans="1:14" x14ac:dyDescent="0.25">
      <c r="A52" s="15"/>
      <c r="B52" s="123" t="s">
        <v>246</v>
      </c>
      <c r="L52" s="156"/>
    </row>
    <row r="53" spans="1:14" x14ac:dyDescent="0.25">
      <c r="A53" s="15"/>
      <c r="B53" s="123" t="s">
        <v>58</v>
      </c>
      <c r="L53" s="156"/>
    </row>
    <row r="54" spans="1:14" x14ac:dyDescent="0.25">
      <c r="A54" s="15"/>
      <c r="B54" s="123" t="s">
        <v>56</v>
      </c>
      <c r="L54" s="156"/>
      <c r="N54" s="40" t="s">
        <v>259</v>
      </c>
    </row>
    <row r="55" spans="1:14" x14ac:dyDescent="0.25">
      <c r="A55" s="15"/>
      <c r="B55" s="123" t="s">
        <v>92</v>
      </c>
      <c r="L55" s="156"/>
      <c r="N55" s="40" t="s">
        <v>259</v>
      </c>
    </row>
    <row r="56" spans="1:14" x14ac:dyDescent="0.25">
      <c r="B56" s="123" t="str">
        <f>'Tasa de empleo asalariado'!B53</f>
        <v>Nota: Se compara el mismo trimestre móvil para cada año.</v>
      </c>
      <c r="L56" s="156"/>
    </row>
    <row r="57" spans="1:14" x14ac:dyDescent="0.25">
      <c r="A57" s="60"/>
      <c r="B57" s="124" t="s">
        <v>87</v>
      </c>
      <c r="C57" s="17"/>
      <c r="D57" s="17"/>
      <c r="E57" s="17"/>
      <c r="F57" s="17"/>
      <c r="G57" s="17"/>
      <c r="H57" s="17"/>
      <c r="I57" s="17"/>
      <c r="J57" s="17"/>
      <c r="K57" s="17"/>
      <c r="L57" s="172"/>
      <c r="N57" s="40" t="s">
        <v>259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259</v>
      </c>
    </row>
    <row r="60" spans="1:14" x14ac:dyDescent="0.25">
      <c r="L60" s="40"/>
      <c r="M60" s="40"/>
      <c r="N60" s="40" t="s">
        <v>259</v>
      </c>
    </row>
    <row r="61" spans="1:14" x14ac:dyDescent="0.25">
      <c r="L61" s="40"/>
      <c r="M61" s="40"/>
      <c r="N61" s="40" t="s">
        <v>259</v>
      </c>
    </row>
    <row r="62" spans="1:14" x14ac:dyDescent="0.25">
      <c r="L62" s="40"/>
      <c r="M62" s="40"/>
      <c r="N62" s="40" t="s">
        <v>259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7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55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55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55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55"/>
      <c r="K5" s="103"/>
      <c r="L5" s="11"/>
      <c r="M5" s="11"/>
    </row>
    <row r="6" spans="1:14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5"/>
      <c r="K6" s="151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56"/>
    </row>
    <row r="8" spans="1:14" x14ac:dyDescent="0.25">
      <c r="A8" s="15"/>
      <c r="B8" s="3" t="s">
        <v>182</v>
      </c>
      <c r="C8" s="233" t="s">
        <v>183</v>
      </c>
      <c r="D8" s="233"/>
      <c r="E8" s="233"/>
      <c r="F8" s="233"/>
      <c r="G8" s="233"/>
      <c r="H8" s="233"/>
      <c r="I8" s="233"/>
      <c r="J8" s="156"/>
    </row>
    <row r="9" spans="1:14" x14ac:dyDescent="0.25">
      <c r="A9" s="15"/>
      <c r="B9" s="3"/>
      <c r="C9" s="233" t="s">
        <v>245</v>
      </c>
      <c r="D9" s="233"/>
      <c r="E9" s="233"/>
      <c r="F9" s="233"/>
      <c r="G9" s="233"/>
      <c r="H9" s="233"/>
      <c r="I9" s="233"/>
      <c r="J9" s="156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56"/>
    </row>
    <row r="11" spans="1:14" ht="15.75" customHeight="1" x14ac:dyDescent="0.25">
      <c r="A11" s="15"/>
      <c r="B11" s="11"/>
      <c r="C11" s="235" t="s">
        <v>1</v>
      </c>
      <c r="D11" s="235"/>
      <c r="E11" s="235"/>
      <c r="F11" s="235"/>
      <c r="G11" s="240" t="s">
        <v>282</v>
      </c>
      <c r="H11" s="240"/>
      <c r="I11" s="240" t="s">
        <v>278</v>
      </c>
      <c r="J11" s="156"/>
    </row>
    <row r="12" spans="1:14" ht="15.75" customHeight="1" x14ac:dyDescent="0.25">
      <c r="A12" s="15"/>
      <c r="B12" s="11"/>
      <c r="C12" s="145">
        <v>2017</v>
      </c>
      <c r="D12" s="145">
        <v>2018</v>
      </c>
      <c r="E12" s="130">
        <v>2019</v>
      </c>
      <c r="F12" s="35">
        <v>2020</v>
      </c>
      <c r="G12" s="131" t="s">
        <v>59</v>
      </c>
      <c r="H12" s="131" t="s">
        <v>60</v>
      </c>
      <c r="I12" s="240"/>
      <c r="J12" s="156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56"/>
    </row>
    <row r="14" spans="1:14" ht="15.75" customHeight="1" x14ac:dyDescent="0.25">
      <c r="A14" s="15"/>
      <c r="B14" s="75" t="s">
        <v>80</v>
      </c>
      <c r="C14" s="189">
        <v>23.611499999999996</v>
      </c>
      <c r="D14" s="189">
        <v>20.586566666666663</v>
      </c>
      <c r="E14" s="189">
        <v>23.226800000000001</v>
      </c>
      <c r="F14" s="190">
        <v>13.606</v>
      </c>
      <c r="G14" s="158">
        <v>-41.42111698555118</v>
      </c>
      <c r="H14" s="158">
        <v>-9.6208000000000009</v>
      </c>
      <c r="I14" s="158">
        <v>0.52205066124498634</v>
      </c>
      <c r="J14" s="156"/>
      <c r="K14" s="75"/>
      <c r="M14" s="90">
        <v>2.8908757098378948E-3</v>
      </c>
      <c r="N14" s="89"/>
    </row>
    <row r="15" spans="1:14" x14ac:dyDescent="0.25">
      <c r="A15" s="15"/>
      <c r="B15" s="75" t="s">
        <v>74</v>
      </c>
      <c r="C15" s="189">
        <v>10.257933333333332</v>
      </c>
      <c r="D15" s="189">
        <v>9.3823333333333352</v>
      </c>
      <c r="E15" s="189">
        <v>14.865133333333338</v>
      </c>
      <c r="F15" s="190">
        <v>12.840033333333331</v>
      </c>
      <c r="G15" s="158">
        <v>-13.623153957583112</v>
      </c>
      <c r="H15" s="158">
        <v>-2.0251000000000072</v>
      </c>
      <c r="I15" s="158">
        <v>0.49266117095945405</v>
      </c>
      <c r="J15" s="156"/>
      <c r="K15" s="75"/>
      <c r="M15" s="90">
        <v>2.7281302717067635E-3</v>
      </c>
      <c r="N15" s="89"/>
    </row>
    <row r="16" spans="1:14" ht="15.75" customHeight="1" x14ac:dyDescent="0.25">
      <c r="A16" s="15"/>
      <c r="B16" s="76" t="s">
        <v>203</v>
      </c>
      <c r="C16" s="189">
        <v>585.24396666666644</v>
      </c>
      <c r="D16" s="189">
        <v>600.72976666666671</v>
      </c>
      <c r="E16" s="189">
        <v>574.60120000000006</v>
      </c>
      <c r="F16" s="190">
        <v>594.79786666666666</v>
      </c>
      <c r="G16" s="158">
        <v>3.5149015815954865</v>
      </c>
      <c r="H16" s="158">
        <v>20.196666666666601</v>
      </c>
      <c r="I16" s="158">
        <v>22.821888843189811</v>
      </c>
      <c r="J16" s="156"/>
      <c r="K16" s="76"/>
      <c r="M16" s="90">
        <v>0.12637709135749417</v>
      </c>
      <c r="N16" s="89"/>
    </row>
    <row r="17" spans="1:14" ht="15.75" customHeight="1" x14ac:dyDescent="0.25">
      <c r="A17" s="15"/>
      <c r="B17" s="75" t="s">
        <v>81</v>
      </c>
      <c r="C17" s="189">
        <v>26.269633333333328</v>
      </c>
      <c r="D17" s="189">
        <v>26.5519</v>
      </c>
      <c r="E17" s="189">
        <v>38.067566666666657</v>
      </c>
      <c r="F17" s="190">
        <v>38.425533333333327</v>
      </c>
      <c r="G17" s="158">
        <v>0.94034554349415878</v>
      </c>
      <c r="H17" s="158">
        <v>0.35796666666666965</v>
      </c>
      <c r="I17" s="158">
        <v>1.4743550702159289</v>
      </c>
      <c r="J17" s="156"/>
      <c r="K17" s="75"/>
      <c r="M17" s="90">
        <v>8.1642981736660056E-3</v>
      </c>
      <c r="N17" s="89"/>
    </row>
    <row r="18" spans="1:14" x14ac:dyDescent="0.25">
      <c r="A18" s="15"/>
      <c r="B18" s="75" t="s">
        <v>76</v>
      </c>
      <c r="C18" s="189">
        <v>296.24630000000002</v>
      </c>
      <c r="D18" s="189">
        <v>274.24206666666674</v>
      </c>
      <c r="E18" s="189">
        <v>276.68983333333324</v>
      </c>
      <c r="F18" s="190">
        <v>290.20846666666677</v>
      </c>
      <c r="G18" s="158">
        <v>4.8858438962039452</v>
      </c>
      <c r="H18" s="158">
        <v>13.518633333333526</v>
      </c>
      <c r="I18" s="158">
        <v>11.135052324138393</v>
      </c>
      <c r="J18" s="156"/>
      <c r="K18" s="75"/>
      <c r="M18" s="90">
        <v>6.1660782527999954E-2</v>
      </c>
      <c r="N18" s="75"/>
    </row>
    <row r="19" spans="1:14" x14ac:dyDescent="0.25">
      <c r="A19" s="15"/>
      <c r="B19" s="75" t="s">
        <v>204</v>
      </c>
      <c r="C19" s="189">
        <v>858.95923333333349</v>
      </c>
      <c r="D19" s="189">
        <v>829.73460000000011</v>
      </c>
      <c r="E19" s="189">
        <v>852.50843333333307</v>
      </c>
      <c r="F19" s="190">
        <v>815.23770000000013</v>
      </c>
      <c r="G19" s="158">
        <v>-4.3718902800296338</v>
      </c>
      <c r="H19" s="158">
        <v>-37.270733333332942</v>
      </c>
      <c r="I19" s="158">
        <v>31.279977977130812</v>
      </c>
      <c r="J19" s="156"/>
      <c r="K19" s="75"/>
      <c r="M19" s="90">
        <v>0.17321408677598951</v>
      </c>
      <c r="N19" s="75"/>
    </row>
    <row r="20" spans="1:14" x14ac:dyDescent="0.25">
      <c r="A20" s="15"/>
      <c r="B20" s="75" t="s">
        <v>205</v>
      </c>
      <c r="C20" s="189">
        <v>281.43493333333339</v>
      </c>
      <c r="D20" s="189">
        <v>304.90336666666661</v>
      </c>
      <c r="E20" s="189">
        <v>277.75786666666659</v>
      </c>
      <c r="F20" s="190">
        <v>286.80420000000004</v>
      </c>
      <c r="G20" s="158">
        <v>3.2569134555565427</v>
      </c>
      <c r="H20" s="158">
        <v>9.0463333333334504</v>
      </c>
      <c r="I20" s="158">
        <v>11.00443350417752</v>
      </c>
      <c r="J20" s="156"/>
      <c r="K20" s="75"/>
      <c r="M20" s="90">
        <v>6.0937475765066126E-2</v>
      </c>
      <c r="N20" s="75"/>
    </row>
    <row r="21" spans="1:14" x14ac:dyDescent="0.25">
      <c r="A21" s="15"/>
      <c r="B21" s="75" t="s">
        <v>206</v>
      </c>
      <c r="C21" s="189">
        <v>303.30523333333326</v>
      </c>
      <c r="D21" s="189">
        <v>327.17926666666676</v>
      </c>
      <c r="E21" s="189">
        <v>304.49013333333323</v>
      </c>
      <c r="F21" s="190">
        <v>336.13709999999998</v>
      </c>
      <c r="G21" s="158">
        <v>10.393429278058729</v>
      </c>
      <c r="H21" s="158">
        <v>31.646966666666742</v>
      </c>
      <c r="I21" s="158">
        <v>12.897294967218292</v>
      </c>
      <c r="J21" s="156"/>
      <c r="K21" s="75"/>
      <c r="L21" s="18"/>
      <c r="M21" s="90">
        <v>7.1419269261013635E-2</v>
      </c>
      <c r="N21" s="75"/>
    </row>
    <row r="22" spans="1:14" x14ac:dyDescent="0.25">
      <c r="A22" s="15"/>
      <c r="B22" s="75" t="s">
        <v>207</v>
      </c>
      <c r="C22" s="189">
        <v>126.5933666666667</v>
      </c>
      <c r="D22" s="189">
        <v>93.581000000000003</v>
      </c>
      <c r="E22" s="189">
        <v>113.78500000000003</v>
      </c>
      <c r="F22" s="190">
        <v>109.2697666666667</v>
      </c>
      <c r="G22" s="158">
        <v>-3.9682149082333584</v>
      </c>
      <c r="H22" s="158">
        <v>-4.5152333333333274</v>
      </c>
      <c r="I22" s="158">
        <v>4.1925881186549105</v>
      </c>
      <c r="J22" s="156"/>
      <c r="K22" s="75"/>
      <c r="M22" s="90">
        <v>2.3216618717942176E-2</v>
      </c>
      <c r="N22" s="89"/>
    </row>
    <row r="23" spans="1:14" x14ac:dyDescent="0.25">
      <c r="A23" s="15"/>
      <c r="B23" s="75" t="s">
        <v>211</v>
      </c>
      <c r="C23" s="189">
        <v>127.4854333333333</v>
      </c>
      <c r="D23" s="189">
        <v>96.966866666666689</v>
      </c>
      <c r="E23" s="189">
        <v>146.67873333333338</v>
      </c>
      <c r="F23" s="190">
        <v>108.93380000000001</v>
      </c>
      <c r="G23" s="158">
        <v>-25.733064688768813</v>
      </c>
      <c r="H23" s="158">
        <v>-37.744933333333378</v>
      </c>
      <c r="I23" s="158">
        <v>4.179697363069903</v>
      </c>
      <c r="J23" s="156"/>
      <c r="K23" s="75"/>
      <c r="M23" s="90">
        <v>2.3145235660762847E-2</v>
      </c>
      <c r="N23" s="89"/>
    </row>
    <row r="24" spans="1:14" x14ac:dyDescent="0.25">
      <c r="A24" s="15"/>
      <c r="B24" s="75" t="s">
        <v>208</v>
      </c>
      <c r="C24" s="189">
        <v>104.48136666666667</v>
      </c>
      <c r="D24" s="189">
        <v>105.27733333333336</v>
      </c>
      <c r="E24" s="189">
        <v>101.06303333333332</v>
      </c>
      <c r="F24" s="190">
        <v>118.14623333333336</v>
      </c>
      <c r="G24" s="158">
        <v>16.903510053626626</v>
      </c>
      <c r="H24" s="158">
        <v>17.083200000000033</v>
      </c>
      <c r="I24" s="158">
        <v>4.5331706037976716</v>
      </c>
      <c r="J24" s="156"/>
      <c r="K24" s="75"/>
      <c r="M24" s="90"/>
      <c r="N24" s="89"/>
    </row>
    <row r="25" spans="1:14" x14ac:dyDescent="0.25">
      <c r="A25" s="15"/>
      <c r="B25" s="75" t="s">
        <v>212</v>
      </c>
      <c r="C25" s="189">
        <v>435.05036666666678</v>
      </c>
      <c r="D25" s="189">
        <v>479.04289999999997</v>
      </c>
      <c r="E25" s="189">
        <v>445.18540000000002</v>
      </c>
      <c r="F25" s="190">
        <v>518.22569999999996</v>
      </c>
      <c r="G25" s="158">
        <v>16.4067150450127</v>
      </c>
      <c r="H25" s="158">
        <v>73.040299999999945</v>
      </c>
      <c r="I25" s="158">
        <v>19.883879858823011</v>
      </c>
      <c r="J25" s="156"/>
      <c r="K25" s="75"/>
      <c r="M25" s="90"/>
      <c r="N25" s="89"/>
    </row>
    <row r="26" spans="1:14" x14ac:dyDescent="0.25">
      <c r="A26" s="15"/>
      <c r="B26" s="75" t="s">
        <v>213</v>
      </c>
      <c r="C26" s="189">
        <v>572.96196666666685</v>
      </c>
      <c r="D26" s="189">
        <v>533.16980000000001</v>
      </c>
      <c r="E26" s="189">
        <v>555.24776666666685</v>
      </c>
      <c r="F26" s="190">
        <v>593.44063333333349</v>
      </c>
      <c r="G26" s="158">
        <v>6.8785268414406797</v>
      </c>
      <c r="H26" s="158">
        <v>38.192866666666646</v>
      </c>
      <c r="I26" s="158">
        <v>22.769812953205221</v>
      </c>
      <c r="J26" s="156"/>
      <c r="K26" s="75"/>
      <c r="M26" s="90"/>
      <c r="N26" s="89"/>
    </row>
    <row r="27" spans="1:14" x14ac:dyDescent="0.25">
      <c r="A27" s="15"/>
      <c r="B27" s="75" t="s">
        <v>221</v>
      </c>
      <c r="C27" s="189">
        <v>380.66633333333328</v>
      </c>
      <c r="D27" s="189">
        <v>370.67253333333343</v>
      </c>
      <c r="E27" s="189">
        <v>389.64046666666678</v>
      </c>
      <c r="F27" s="190">
        <v>370.70233333333346</v>
      </c>
      <c r="G27" s="158">
        <v>-4.8604123425236239</v>
      </c>
      <c r="H27" s="158">
        <v>-18.938133333333326</v>
      </c>
      <c r="I27" s="158">
        <v>14.223533605889024</v>
      </c>
      <c r="J27" s="156"/>
      <c r="K27" s="75"/>
      <c r="M27" s="90"/>
      <c r="N27" s="89"/>
    </row>
    <row r="28" spans="1:14" x14ac:dyDescent="0.25">
      <c r="A28" s="15"/>
      <c r="B28" s="75" t="s">
        <v>72</v>
      </c>
      <c r="C28" s="189">
        <v>1.2828999999999997</v>
      </c>
      <c r="D28" s="189">
        <v>0</v>
      </c>
      <c r="E28" s="189">
        <v>0</v>
      </c>
      <c r="F28" s="190">
        <v>2.4405000000000001</v>
      </c>
      <c r="G28" s="158" t="s">
        <v>259</v>
      </c>
      <c r="H28" s="158">
        <v>2.4405000000000001</v>
      </c>
      <c r="I28" s="158">
        <v>9.363991171309638E-2</v>
      </c>
      <c r="J28" s="156"/>
      <c r="K28" s="75"/>
    </row>
    <row r="29" spans="1:14" x14ac:dyDescent="0.25">
      <c r="A29" s="15"/>
      <c r="B29" s="75"/>
      <c r="C29" s="8"/>
      <c r="D29" s="8"/>
      <c r="E29" s="8"/>
      <c r="F29" s="8"/>
      <c r="G29" s="8"/>
      <c r="H29" s="8"/>
      <c r="I29" s="8"/>
      <c r="J29" s="156"/>
      <c r="K29" s="75"/>
    </row>
    <row r="30" spans="1:14" ht="24" customHeight="1" x14ac:dyDescent="0.25">
      <c r="A30" s="15"/>
      <c r="B30" s="123" t="s">
        <v>209</v>
      </c>
      <c r="C30" s="5"/>
      <c r="D30" s="6"/>
      <c r="E30" s="6"/>
      <c r="F30" s="6"/>
      <c r="G30" s="6"/>
      <c r="H30" s="6"/>
      <c r="I30" s="6"/>
      <c r="J30" s="156"/>
      <c r="L30" s="65"/>
    </row>
    <row r="31" spans="1:14" x14ac:dyDescent="0.25">
      <c r="A31" s="15"/>
      <c r="B31" s="123" t="s">
        <v>210</v>
      </c>
      <c r="C31" s="5"/>
      <c r="D31" s="6"/>
      <c r="E31" s="6"/>
      <c r="F31" s="6"/>
      <c r="G31" s="6"/>
      <c r="H31" s="6"/>
      <c r="I31" s="6"/>
      <c r="J31" s="156"/>
      <c r="L31" s="65"/>
    </row>
    <row r="32" spans="1:14" x14ac:dyDescent="0.25">
      <c r="A32" s="15"/>
      <c r="B32" s="123" t="s">
        <v>214</v>
      </c>
      <c r="C32" s="5"/>
      <c r="D32" s="6"/>
      <c r="E32" s="6"/>
      <c r="F32" s="6"/>
      <c r="G32" s="6"/>
      <c r="H32" s="6"/>
      <c r="I32" s="6"/>
      <c r="J32" s="156"/>
      <c r="L32" s="65"/>
    </row>
    <row r="33" spans="1:12" x14ac:dyDescent="0.25">
      <c r="A33" s="15"/>
      <c r="B33" s="123" t="s">
        <v>215</v>
      </c>
      <c r="C33" s="5"/>
      <c r="D33" s="6"/>
      <c r="E33" s="6"/>
      <c r="F33" s="6"/>
      <c r="G33" s="6"/>
      <c r="H33" s="6"/>
      <c r="I33" s="6"/>
      <c r="J33" s="156"/>
      <c r="L33" s="65"/>
    </row>
    <row r="34" spans="1:12" x14ac:dyDescent="0.25">
      <c r="A34" s="15"/>
      <c r="B34" s="123" t="s">
        <v>216</v>
      </c>
      <c r="C34" s="5"/>
      <c r="D34" s="6"/>
      <c r="E34" s="6"/>
      <c r="F34" s="6"/>
      <c r="G34" s="6"/>
      <c r="H34" s="6"/>
      <c r="I34" s="6"/>
      <c r="J34" s="156"/>
      <c r="L34" s="65"/>
    </row>
    <row r="35" spans="1:12" x14ac:dyDescent="0.25">
      <c r="A35" s="15"/>
      <c r="B35" s="123" t="s">
        <v>217</v>
      </c>
      <c r="C35" s="5"/>
      <c r="D35" s="6"/>
      <c r="E35" s="6"/>
      <c r="F35" s="6"/>
      <c r="G35" s="6"/>
      <c r="H35" s="6"/>
      <c r="I35" s="6"/>
      <c r="J35" s="156"/>
      <c r="L35" s="65"/>
    </row>
    <row r="36" spans="1:12" x14ac:dyDescent="0.25">
      <c r="A36" s="15"/>
      <c r="B36" s="123" t="s">
        <v>246</v>
      </c>
      <c r="C36" s="5"/>
      <c r="D36" s="6"/>
      <c r="E36" s="6"/>
      <c r="F36" s="6"/>
      <c r="G36" s="6"/>
      <c r="H36" s="6"/>
      <c r="I36" s="6"/>
      <c r="J36" s="156"/>
      <c r="L36" s="65"/>
    </row>
    <row r="37" spans="1:12" x14ac:dyDescent="0.25">
      <c r="A37" s="15"/>
      <c r="B37" s="245" t="s">
        <v>218</v>
      </c>
      <c r="C37" s="245"/>
      <c r="D37" s="245"/>
      <c r="E37" s="245"/>
      <c r="F37" s="245"/>
      <c r="G37" s="245"/>
      <c r="H37" s="245"/>
      <c r="I37" s="11"/>
      <c r="J37" s="156"/>
      <c r="L37" s="65"/>
    </row>
    <row r="38" spans="1:12" x14ac:dyDescent="0.25">
      <c r="A38" s="15"/>
      <c r="B38" s="245"/>
      <c r="C38" s="245"/>
      <c r="D38" s="245"/>
      <c r="E38" s="245"/>
      <c r="F38" s="245"/>
      <c r="G38" s="245"/>
      <c r="H38" s="245"/>
      <c r="I38" s="11"/>
      <c r="J38" s="156"/>
      <c r="L38" s="65"/>
    </row>
    <row r="39" spans="1:12" x14ac:dyDescent="0.25">
      <c r="A39" s="15"/>
      <c r="B39" s="245"/>
      <c r="C39" s="245"/>
      <c r="D39" s="245"/>
      <c r="E39" s="245"/>
      <c r="F39" s="245"/>
      <c r="G39" s="245"/>
      <c r="H39" s="245"/>
      <c r="I39" s="40"/>
      <c r="J39" s="157"/>
      <c r="K39" s="37"/>
      <c r="L39" s="37"/>
    </row>
    <row r="40" spans="1:12" x14ac:dyDescent="0.25">
      <c r="A40" s="15"/>
      <c r="B40" s="246" t="s">
        <v>219</v>
      </c>
      <c r="C40" s="246"/>
      <c r="D40" s="246"/>
      <c r="E40" s="246"/>
      <c r="F40" s="246"/>
      <c r="G40" s="246"/>
      <c r="H40" s="246"/>
      <c r="I40" s="40"/>
      <c r="J40" s="157"/>
      <c r="K40" s="37"/>
      <c r="L40" s="37"/>
    </row>
    <row r="41" spans="1:12" x14ac:dyDescent="0.25">
      <c r="A41" s="15"/>
      <c r="B41" s="225" t="str">
        <f>'Tasa de empleo no asalariado'!B56</f>
        <v>Nota: Se compara el mismo trimestre móvil para cada año.</v>
      </c>
      <c r="C41" s="225"/>
      <c r="D41" s="225"/>
      <c r="E41" s="225"/>
      <c r="F41" s="225"/>
      <c r="G41" s="225"/>
      <c r="H41" s="225"/>
      <c r="I41" s="40"/>
      <c r="J41" s="157"/>
      <c r="K41" s="37"/>
      <c r="L41" s="37"/>
    </row>
    <row r="42" spans="1:12" x14ac:dyDescent="0.25">
      <c r="A42" s="160"/>
      <c r="B42" s="153" t="s">
        <v>220</v>
      </c>
      <c r="C42" s="161"/>
      <c r="D42" s="161"/>
      <c r="E42" s="162"/>
      <c r="F42" s="162"/>
      <c r="G42" s="162"/>
      <c r="H42" s="162"/>
      <c r="I42" s="162"/>
      <c r="J42" s="163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93"/>
      <c r="C8" s="238" t="s">
        <v>116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x14ac:dyDescent="0.25">
      <c r="A14" s="15"/>
      <c r="B14" s="12" t="s">
        <v>185</v>
      </c>
      <c r="C14" s="208">
        <v>3535.3923</v>
      </c>
      <c r="D14" s="208">
        <v>3486.6751666666655</v>
      </c>
      <c r="E14" s="208">
        <v>3772.5014999999999</v>
      </c>
      <c r="F14" s="208">
        <v>3754.3056000000006</v>
      </c>
      <c r="G14" s="210">
        <v>3518.8383999999992</v>
      </c>
      <c r="H14" s="167">
        <v>-6.2719241608888083</v>
      </c>
      <c r="I14" s="167">
        <v>-0.48232982809944813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209">
        <v>3448.3321333333333</v>
      </c>
      <c r="D15" s="209">
        <v>3404.5286999999989</v>
      </c>
      <c r="E15" s="209">
        <v>3688.9190333333331</v>
      </c>
      <c r="F15" s="209">
        <v>3673.1382000000008</v>
      </c>
      <c r="G15" s="211">
        <v>3453.7476333333325</v>
      </c>
      <c r="H15" s="158">
        <v>-5.9728372503563332</v>
      </c>
      <c r="I15" s="158">
        <v>-0.4277901789314309</v>
      </c>
      <c r="J15" s="158">
        <v>98.150220065045701</v>
      </c>
      <c r="K15" s="158">
        <v>97.838018300907635</v>
      </c>
      <c r="L15" s="156"/>
    </row>
    <row r="16" spans="1:15" x14ac:dyDescent="0.25">
      <c r="A16" s="15"/>
      <c r="B16" s="12" t="s">
        <v>2</v>
      </c>
      <c r="C16" s="210">
        <v>25.732033333333327</v>
      </c>
      <c r="D16" s="210">
        <v>23.611499999999996</v>
      </c>
      <c r="E16" s="210">
        <v>20.586566666666663</v>
      </c>
      <c r="F16" s="210">
        <v>23.226800000000001</v>
      </c>
      <c r="G16" s="210">
        <v>13.606</v>
      </c>
      <c r="H16" s="159">
        <v>-41.42111698555118</v>
      </c>
      <c r="I16" s="159">
        <v>12.825029914329278</v>
      </c>
      <c r="J16" s="159">
        <v>0.38666168926654892</v>
      </c>
      <c r="K16" s="159">
        <v>0.61867100003792974</v>
      </c>
      <c r="L16" s="156"/>
      <c r="N16" s="18" t="s">
        <v>2</v>
      </c>
      <c r="O16" s="87">
        <v>0.38666168926654892</v>
      </c>
    </row>
    <row r="17" spans="1:15" x14ac:dyDescent="0.25">
      <c r="A17" s="15"/>
      <c r="B17" s="11" t="s">
        <v>247</v>
      </c>
      <c r="C17" s="209">
        <v>13.254133333333336</v>
      </c>
      <c r="D17" s="209">
        <v>10.530500000000002</v>
      </c>
      <c r="E17" s="209">
        <v>13.945033333333329</v>
      </c>
      <c r="F17" s="209">
        <v>13.779066666666662</v>
      </c>
      <c r="G17" s="211">
        <v>10.82673333333333</v>
      </c>
      <c r="H17" s="158">
        <v>-21.426221417996384</v>
      </c>
      <c r="I17" s="158">
        <v>-1.1901489419172018</v>
      </c>
      <c r="J17" s="158">
        <v>0.30767918564641478</v>
      </c>
      <c r="K17" s="158">
        <v>0.36702037965866868</v>
      </c>
      <c r="L17" s="156"/>
      <c r="N17" s="18" t="s">
        <v>12</v>
      </c>
      <c r="O17" s="87">
        <v>99.613338310733454</v>
      </c>
    </row>
    <row r="18" spans="1:15" x14ac:dyDescent="0.25">
      <c r="A18" s="15"/>
      <c r="B18" s="11" t="s">
        <v>250</v>
      </c>
      <c r="C18" s="209">
        <v>10.3704</v>
      </c>
      <c r="D18" s="209">
        <v>11.46136666666667</v>
      </c>
      <c r="E18" s="209">
        <v>8.8934666666666686</v>
      </c>
      <c r="F18" s="209">
        <v>8.3537333333333308</v>
      </c>
      <c r="G18" s="211">
        <v>7.1704999999999997</v>
      </c>
      <c r="H18" s="158">
        <v>-14.164126219015827</v>
      </c>
      <c r="I18" s="158">
        <v>-6.0688745296172968</v>
      </c>
      <c r="J18" s="158">
        <v>0.20377463199219384</v>
      </c>
      <c r="K18" s="158">
        <v>0.22251074428606263</v>
      </c>
      <c r="L18" s="156"/>
    </row>
    <row r="19" spans="1:15" x14ac:dyDescent="0.25">
      <c r="A19" s="15"/>
      <c r="B19" s="11" t="s">
        <v>255</v>
      </c>
      <c r="C19" s="209">
        <v>7.095633333333331</v>
      </c>
      <c r="D19" s="209">
        <v>6.8177666666666648</v>
      </c>
      <c r="E19" s="209">
        <v>6.4543000000000017</v>
      </c>
      <c r="F19" s="209">
        <v>5.4973333333333354</v>
      </c>
      <c r="G19" s="211">
        <v>5.5804</v>
      </c>
      <c r="H19" s="158">
        <v>1.5110356536502279</v>
      </c>
      <c r="I19" s="158">
        <v>-14.826807967814727</v>
      </c>
      <c r="J19" s="158">
        <v>0.15858642442915255</v>
      </c>
      <c r="K19" s="158">
        <v>0.14642743343358447</v>
      </c>
      <c r="L19" s="156"/>
    </row>
    <row r="20" spans="1:15" x14ac:dyDescent="0.25">
      <c r="A20" s="15"/>
      <c r="B20" s="11" t="s">
        <v>248</v>
      </c>
      <c r="C20" s="209">
        <v>4.7377000000000011</v>
      </c>
      <c r="D20" s="209">
        <v>6.0797000000000017</v>
      </c>
      <c r="E20" s="209">
        <v>5.7100333333333317</v>
      </c>
      <c r="F20" s="209">
        <v>4.4181999999999988</v>
      </c>
      <c r="G20" s="211">
        <v>5.4674333333333349</v>
      </c>
      <c r="H20" s="158">
        <v>23.747981832722289</v>
      </c>
      <c r="I20" s="158">
        <v>-22.623919299945705</v>
      </c>
      <c r="J20" s="158">
        <v>0.15537608471401632</v>
      </c>
      <c r="K20" s="158">
        <v>0.11768354712519934</v>
      </c>
      <c r="L20" s="156"/>
    </row>
    <row r="21" spans="1:15" x14ac:dyDescent="0.25">
      <c r="A21" s="15"/>
      <c r="B21" s="11" t="s">
        <v>253</v>
      </c>
      <c r="C21" s="209">
        <v>7.1651666666666651</v>
      </c>
      <c r="D21" s="209">
        <v>4.0319333333333347</v>
      </c>
      <c r="E21" s="209">
        <v>3.6132000000000009</v>
      </c>
      <c r="F21" s="209">
        <v>4.1910333333333343</v>
      </c>
      <c r="G21" s="211">
        <v>3.6311333333333327</v>
      </c>
      <c r="H21" s="158">
        <v>-13.359473797233811</v>
      </c>
      <c r="I21" s="158">
        <v>15.992287538285543</v>
      </c>
      <c r="J21" s="158">
        <v>0.10319125008222411</v>
      </c>
      <c r="K21" s="158">
        <v>0.11163271666891832</v>
      </c>
      <c r="L21" s="156"/>
    </row>
    <row r="22" spans="1:15" x14ac:dyDescent="0.25">
      <c r="A22" s="15"/>
      <c r="B22" s="11" t="s">
        <v>249</v>
      </c>
      <c r="C22" s="209">
        <v>2.2509999999999994</v>
      </c>
      <c r="D22" s="209">
        <v>3.2173333333333334</v>
      </c>
      <c r="E22" s="209">
        <v>4.7795999999999994</v>
      </c>
      <c r="F22" s="209">
        <v>4.1519666666666657</v>
      </c>
      <c r="G22" s="211">
        <v>3.3456999999999999</v>
      </c>
      <c r="H22" s="158">
        <v>-19.418909914177195</v>
      </c>
      <c r="I22" s="158">
        <v>-13.131503333612304</v>
      </c>
      <c r="J22" s="158">
        <v>9.5079671746221728E-2</v>
      </c>
      <c r="K22" s="158">
        <v>0.11059213364694299</v>
      </c>
      <c r="L22" s="156"/>
    </row>
    <row r="23" spans="1:15" x14ac:dyDescent="0.25">
      <c r="A23" s="15"/>
      <c r="B23" s="11" t="s">
        <v>263</v>
      </c>
      <c r="C23" s="209">
        <v>2.7939000000000003</v>
      </c>
      <c r="D23" s="209">
        <v>3.1791666666666676</v>
      </c>
      <c r="E23" s="209">
        <v>4.2799333333333323</v>
      </c>
      <c r="F23" s="209">
        <v>3.2310666666666665</v>
      </c>
      <c r="G23" s="211">
        <v>3.2388999999999992</v>
      </c>
      <c r="H23" s="158">
        <v>0.24243799777161623</v>
      </c>
      <c r="I23" s="158">
        <v>-24.506612252527283</v>
      </c>
      <c r="J23" s="158">
        <v>9.2044579256609221E-2</v>
      </c>
      <c r="K23" s="158">
        <v>8.6062963725346858E-2</v>
      </c>
      <c r="L23" s="156"/>
    </row>
    <row r="24" spans="1:15" x14ac:dyDescent="0.25">
      <c r="A24" s="15"/>
      <c r="B24" s="11" t="s">
        <v>256</v>
      </c>
      <c r="C24" s="209">
        <v>2.2312333333333338</v>
      </c>
      <c r="D24" s="209">
        <v>2.0650666666666666</v>
      </c>
      <c r="E24" s="209">
        <v>3.1327000000000007</v>
      </c>
      <c r="F24" s="209">
        <v>2.0381</v>
      </c>
      <c r="G24" s="211">
        <v>3.1147000000000009</v>
      </c>
      <c r="H24" s="158">
        <v>52.823708355821644</v>
      </c>
      <c r="I24" s="158">
        <v>-34.941105116991743</v>
      </c>
      <c r="J24" s="158">
        <v>8.8515005406329589E-2</v>
      </c>
      <c r="K24" s="158">
        <v>5.428700316777621E-2</v>
      </c>
      <c r="L24" s="156"/>
    </row>
    <row r="25" spans="1:15" x14ac:dyDescent="0.25">
      <c r="A25" s="15"/>
      <c r="B25" s="11" t="s">
        <v>252</v>
      </c>
      <c r="C25" s="209">
        <v>3.3353333333333324</v>
      </c>
      <c r="D25" s="209">
        <v>2.4549000000000003</v>
      </c>
      <c r="E25" s="209">
        <v>5.1204000000000001</v>
      </c>
      <c r="F25" s="209">
        <v>3.1091666666666677</v>
      </c>
      <c r="G25" s="211">
        <v>2.4859000000000004</v>
      </c>
      <c r="H25" s="158">
        <v>-20.046100241222209</v>
      </c>
      <c r="I25" s="158">
        <v>-39.278832382886733</v>
      </c>
      <c r="J25" s="158">
        <v>7.0645472096701023E-2</v>
      </c>
      <c r="K25" s="158">
        <v>8.2816025063773904E-2</v>
      </c>
      <c r="L25" s="156"/>
    </row>
    <row r="26" spans="1:15" x14ac:dyDescent="0.25">
      <c r="A26" s="15"/>
      <c r="B26" s="11" t="s">
        <v>254</v>
      </c>
      <c r="C26" s="209">
        <v>3.3281333333333345</v>
      </c>
      <c r="D26" s="209">
        <v>2.2176000000000005</v>
      </c>
      <c r="E26" s="209">
        <v>2.9415</v>
      </c>
      <c r="F26" s="209">
        <v>2.9644666666666675</v>
      </c>
      <c r="G26" s="211">
        <v>2.3327666666666662</v>
      </c>
      <c r="H26" s="158">
        <v>-21.309060651719292</v>
      </c>
      <c r="I26" s="158">
        <v>0.78078078078080981</v>
      </c>
      <c r="J26" s="158">
        <v>6.6293657209909582E-2</v>
      </c>
      <c r="K26" s="158">
        <v>7.8961783682891099E-2</v>
      </c>
      <c r="L26" s="156"/>
    </row>
    <row r="27" spans="1:15" x14ac:dyDescent="0.25">
      <c r="A27" s="15"/>
      <c r="B27" s="11" t="s">
        <v>251</v>
      </c>
      <c r="C27" s="209">
        <v>2.1994333333333338</v>
      </c>
      <c r="D27" s="209">
        <v>3.1529666666666665</v>
      </c>
      <c r="E27" s="209">
        <v>1.8686</v>
      </c>
      <c r="F27" s="209">
        <v>4.1551333333333327</v>
      </c>
      <c r="G27" s="211">
        <v>2.2197999999999998</v>
      </c>
      <c r="H27" s="158">
        <v>-46.576924928201258</v>
      </c>
      <c r="I27" s="158">
        <v>122.36612080345353</v>
      </c>
      <c r="J27" s="158">
        <v>6.3083317494773292E-2</v>
      </c>
      <c r="K27" s="158">
        <v>0.11067648124684715</v>
      </c>
      <c r="L27" s="156"/>
    </row>
    <row r="28" spans="1:15" x14ac:dyDescent="0.25">
      <c r="A28" s="15"/>
      <c r="B28" s="11" t="s">
        <v>260</v>
      </c>
      <c r="C28" s="209">
        <v>2.5660666666666661</v>
      </c>
      <c r="D28" s="209">
        <v>3.3266666666666658</v>
      </c>
      <c r="E28" s="209">
        <v>2.2571333333333339</v>
      </c>
      <c r="F28" s="209">
        <v>2.0513333333333335</v>
      </c>
      <c r="G28" s="211">
        <v>2.0707999999999998</v>
      </c>
      <c r="H28" s="158">
        <v>0.94897627559309417</v>
      </c>
      <c r="I28" s="158">
        <v>-9.1177599905485014</v>
      </c>
      <c r="J28" s="158">
        <v>5.8848965613197815E-2</v>
      </c>
      <c r="K28" s="158">
        <v>5.4639487348428245E-2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">
        <v>279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x Rama de actividad'!B41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117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x14ac:dyDescent="0.25">
      <c r="A14" s="15"/>
      <c r="B14" s="12" t="s">
        <v>185</v>
      </c>
      <c r="C14" s="191">
        <v>205.93190000000001</v>
      </c>
      <c r="D14" s="191">
        <v>155.19989999999996</v>
      </c>
      <c r="E14" s="191">
        <v>176.37653333333327</v>
      </c>
      <c r="F14" s="191">
        <v>184.17699999999999</v>
      </c>
      <c r="G14" s="190">
        <v>171.05350000000004</v>
      </c>
      <c r="H14" s="167">
        <v>-7.1254825521101743</v>
      </c>
      <c r="I14" s="167">
        <v>4.4226216034786603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173.56743333333333</v>
      </c>
      <c r="D15" s="189">
        <v>130.79016666666661</v>
      </c>
      <c r="E15" s="189">
        <v>151.67909999999995</v>
      </c>
      <c r="F15" s="189">
        <v>154.43680000000001</v>
      </c>
      <c r="G15" s="193">
        <v>143.48683333333338</v>
      </c>
      <c r="H15" s="158">
        <v>-7.0902574170577441</v>
      </c>
      <c r="I15" s="158">
        <v>1.8181146908176959</v>
      </c>
      <c r="J15" s="158">
        <v>83.884184382858791</v>
      </c>
      <c r="K15" s="158">
        <v>83.852381133366279</v>
      </c>
      <c r="L15" s="156"/>
    </row>
    <row r="16" spans="1:15" x14ac:dyDescent="0.25">
      <c r="A16" s="15"/>
      <c r="B16" s="12" t="s">
        <v>2</v>
      </c>
      <c r="C16" s="190">
        <v>17.144666666666673</v>
      </c>
      <c r="D16" s="190">
        <v>10.257933333333332</v>
      </c>
      <c r="E16" s="190">
        <v>9.3823333333333352</v>
      </c>
      <c r="F16" s="190">
        <v>14.865133333333338</v>
      </c>
      <c r="G16" s="190">
        <v>12.840033333333331</v>
      </c>
      <c r="H16" s="159">
        <v>-13.623153957583112</v>
      </c>
      <c r="I16" s="159">
        <v>58.437488897573473</v>
      </c>
      <c r="J16" s="159">
        <v>7.5064429160077566</v>
      </c>
      <c r="K16" s="159">
        <v>8.0711127520446837</v>
      </c>
      <c r="L16" s="156"/>
      <c r="N16" s="18" t="s">
        <v>2</v>
      </c>
      <c r="O16" s="22">
        <v>7.5064429160077566</v>
      </c>
    </row>
    <row r="17" spans="1:15" x14ac:dyDescent="0.25">
      <c r="A17" s="15"/>
      <c r="B17" s="11" t="s">
        <v>247</v>
      </c>
      <c r="C17" s="189">
        <v>3.1943999999999999</v>
      </c>
      <c r="D17" s="189">
        <v>2.0346000000000002</v>
      </c>
      <c r="E17" s="189">
        <v>3.902366666666667</v>
      </c>
      <c r="F17" s="189">
        <v>2.4260333333333328</v>
      </c>
      <c r="G17" s="193">
        <v>2.2389666666666672</v>
      </c>
      <c r="H17" s="158">
        <v>-7.7108036438080951</v>
      </c>
      <c r="I17" s="158">
        <v>-37.831743130237228</v>
      </c>
      <c r="J17" s="158">
        <v>1.3089277136490436</v>
      </c>
      <c r="K17" s="158">
        <v>1.317229259534759</v>
      </c>
      <c r="L17" s="156"/>
      <c r="N17" s="18" t="s">
        <v>12</v>
      </c>
      <c r="O17" s="22">
        <v>92.493557083992243</v>
      </c>
    </row>
    <row r="18" spans="1:15" x14ac:dyDescent="0.25">
      <c r="A18" s="15"/>
      <c r="B18" s="11" t="s">
        <v>264</v>
      </c>
      <c r="C18" s="189">
        <v>2.1133666666666659</v>
      </c>
      <c r="D18" s="189">
        <v>1.8730666666666664</v>
      </c>
      <c r="E18" s="189">
        <v>1.8200333333333327</v>
      </c>
      <c r="F18" s="189">
        <v>2.224366666666667</v>
      </c>
      <c r="G18" s="193">
        <v>1.8766666666666665</v>
      </c>
      <c r="H18" s="158">
        <v>-15.631415683865091</v>
      </c>
      <c r="I18" s="158">
        <v>22.215710334975604</v>
      </c>
      <c r="J18" s="158">
        <v>1.0971226351209804</v>
      </c>
      <c r="K18" s="158">
        <v>1.207733140764953</v>
      </c>
      <c r="L18" s="156"/>
    </row>
    <row r="19" spans="1:15" x14ac:dyDescent="0.25">
      <c r="A19" s="15"/>
      <c r="B19" s="11" t="s">
        <v>252</v>
      </c>
      <c r="C19" s="189">
        <v>1.5751333333333337</v>
      </c>
      <c r="D19" s="189">
        <v>0.51016666666666655</v>
      </c>
      <c r="E19" s="189">
        <v>1.2542333333333335</v>
      </c>
      <c r="F19" s="189">
        <v>1.394333333333333</v>
      </c>
      <c r="G19" s="193">
        <v>1.7962</v>
      </c>
      <c r="H19" s="158">
        <v>28.821420033468836</v>
      </c>
      <c r="I19" s="158">
        <v>11.170170356392962</v>
      </c>
      <c r="J19" s="158">
        <v>1.0500808226665925</v>
      </c>
      <c r="K19" s="158">
        <v>0.75706159473405099</v>
      </c>
      <c r="L19" s="156"/>
    </row>
    <row r="20" spans="1:15" x14ac:dyDescent="0.25">
      <c r="A20" s="15"/>
      <c r="B20" s="11" t="s">
        <v>254</v>
      </c>
      <c r="C20" s="189">
        <v>1.267466666666667</v>
      </c>
      <c r="D20" s="189">
        <v>1.8056000000000001</v>
      </c>
      <c r="E20" s="189">
        <v>1.8563333333333336</v>
      </c>
      <c r="F20" s="189">
        <v>0.92003333333333315</v>
      </c>
      <c r="G20" s="193">
        <v>1.4508000000000003</v>
      </c>
      <c r="H20" s="158">
        <v>57.689938770334479</v>
      </c>
      <c r="I20" s="158">
        <v>-50.438139701921372</v>
      </c>
      <c r="J20" s="158">
        <v>0.84815569397878443</v>
      </c>
      <c r="K20" s="158">
        <v>0.49953758250668279</v>
      </c>
      <c r="L20" s="156"/>
    </row>
    <row r="21" spans="1:15" x14ac:dyDescent="0.25">
      <c r="A21" s="15"/>
      <c r="B21" s="11" t="s">
        <v>250</v>
      </c>
      <c r="C21" s="189">
        <v>0.5368333333333335</v>
      </c>
      <c r="D21" s="189">
        <v>0.66856666666666653</v>
      </c>
      <c r="E21" s="189">
        <v>0.90610000000000002</v>
      </c>
      <c r="F21" s="189">
        <v>1.5313000000000001</v>
      </c>
      <c r="G21" s="193">
        <v>1.2839</v>
      </c>
      <c r="H21" s="158">
        <v>-16.15620714425652</v>
      </c>
      <c r="I21" s="158">
        <v>68.999006732148786</v>
      </c>
      <c r="J21" s="158">
        <v>0.75058388165106216</v>
      </c>
      <c r="K21" s="158">
        <v>0.83142846283737937</v>
      </c>
      <c r="L21" s="156"/>
    </row>
    <row r="22" spans="1:15" x14ac:dyDescent="0.25">
      <c r="A22" s="15"/>
      <c r="B22" s="11" t="s">
        <v>262</v>
      </c>
      <c r="C22" s="189">
        <v>1.295533333333333</v>
      </c>
      <c r="D22" s="189">
        <v>1.2875666666666663</v>
      </c>
      <c r="E22" s="189">
        <v>0.86553333333333315</v>
      </c>
      <c r="F22" s="189">
        <v>2.812266666666666</v>
      </c>
      <c r="G22" s="193">
        <v>1.2518333333333329</v>
      </c>
      <c r="H22" s="158">
        <v>-55.486677413237253</v>
      </c>
      <c r="I22" s="158">
        <v>224.91719941461912</v>
      </c>
      <c r="J22" s="158">
        <v>0.73183731015929676</v>
      </c>
      <c r="K22" s="158">
        <v>1.5269369501439736</v>
      </c>
      <c r="L22" s="156"/>
    </row>
    <row r="23" spans="1:15" x14ac:dyDescent="0.25">
      <c r="A23" s="15"/>
      <c r="B23" s="11" t="s">
        <v>260</v>
      </c>
      <c r="C23" s="189">
        <v>1.0446666666666664</v>
      </c>
      <c r="D23" s="189">
        <v>0.9516</v>
      </c>
      <c r="E23" s="189">
        <v>0.70780000000000021</v>
      </c>
      <c r="F23" s="189">
        <v>0.76166666666666683</v>
      </c>
      <c r="G23" s="193">
        <v>1.1716666666666671</v>
      </c>
      <c r="H23" s="158">
        <v>53.829321663019726</v>
      </c>
      <c r="I23" s="158">
        <v>7.6104360930582926</v>
      </c>
      <c r="J23" s="158">
        <v>0.68497088142988405</v>
      </c>
      <c r="K23" s="158">
        <v>0.41355145684133571</v>
      </c>
      <c r="L23" s="156"/>
    </row>
    <row r="24" spans="1:15" x14ac:dyDescent="0.25">
      <c r="A24" s="15"/>
      <c r="B24" s="11" t="s">
        <v>248</v>
      </c>
      <c r="C24" s="189">
        <v>0.73276666666666657</v>
      </c>
      <c r="D24" s="189">
        <v>0.30086666666666678</v>
      </c>
      <c r="E24" s="189">
        <v>0.52186666666666681</v>
      </c>
      <c r="F24" s="189">
        <v>0.6236666666666667</v>
      </c>
      <c r="G24" s="193">
        <v>0.95230000000000004</v>
      </c>
      <c r="H24" s="158">
        <v>52.693746659540338</v>
      </c>
      <c r="I24" s="158">
        <v>19.506898313745502</v>
      </c>
      <c r="J24" s="158">
        <v>0.55672640431210108</v>
      </c>
      <c r="K24" s="158">
        <v>0.33862353424513741</v>
      </c>
      <c r="L24" s="156"/>
    </row>
    <row r="25" spans="1:15" x14ac:dyDescent="0.25">
      <c r="A25" s="15"/>
      <c r="B25" s="11" t="s">
        <v>251</v>
      </c>
      <c r="C25" s="189">
        <v>2.1681333333333326</v>
      </c>
      <c r="D25" s="189">
        <v>2.7758666666666678</v>
      </c>
      <c r="E25" s="189">
        <v>0.99639999999999995</v>
      </c>
      <c r="F25" s="189">
        <v>0.53209999999999991</v>
      </c>
      <c r="G25" s="193">
        <v>0.82876666666666654</v>
      </c>
      <c r="H25" s="158">
        <v>55.753930965357391</v>
      </c>
      <c r="I25" s="158">
        <v>-46.597751906864715</v>
      </c>
      <c r="J25" s="158">
        <v>0.48450728378353336</v>
      </c>
      <c r="K25" s="158">
        <v>0.28890686676403671</v>
      </c>
      <c r="L25" s="156"/>
    </row>
    <row r="26" spans="1:15" x14ac:dyDescent="0.25">
      <c r="A26" s="15"/>
      <c r="B26" s="11" t="s">
        <v>255</v>
      </c>
      <c r="C26" s="189">
        <v>0.40570000000000006</v>
      </c>
      <c r="D26" s="189">
        <v>0.65386666666666671</v>
      </c>
      <c r="E26" s="189">
        <v>0.57483333333333353</v>
      </c>
      <c r="F26" s="189">
        <v>0.66879999999999995</v>
      </c>
      <c r="G26" s="193">
        <v>0.75686666666666691</v>
      </c>
      <c r="H26" s="158">
        <v>13.167862838915511</v>
      </c>
      <c r="I26" s="158">
        <v>16.346767178892385</v>
      </c>
      <c r="J26" s="158">
        <v>0.44247365103120762</v>
      </c>
      <c r="K26" s="158">
        <v>0.36312894661114037</v>
      </c>
      <c r="L26" s="156"/>
    </row>
    <row r="27" spans="1:15" x14ac:dyDescent="0.25">
      <c r="A27" s="15"/>
      <c r="B27" s="11" t="s">
        <v>261</v>
      </c>
      <c r="C27" s="189">
        <v>0.38176666666666659</v>
      </c>
      <c r="D27" s="189">
        <v>0.63109999999999999</v>
      </c>
      <c r="E27" s="189">
        <v>1.0670333333333331</v>
      </c>
      <c r="F27" s="189">
        <v>0.42923333333333319</v>
      </c>
      <c r="G27" s="193">
        <v>0.5952333333333335</v>
      </c>
      <c r="H27" s="158">
        <v>38.673604100334025</v>
      </c>
      <c r="I27" s="158">
        <v>-59.773202961481985</v>
      </c>
      <c r="J27" s="158">
        <v>0.34798079743082333</v>
      </c>
      <c r="K27" s="158">
        <v>0.2330547969254213</v>
      </c>
      <c r="L27" s="156"/>
    </row>
    <row r="28" spans="1:15" s="18" customFormat="1" x14ac:dyDescent="0.25">
      <c r="A28" s="15"/>
      <c r="B28" s="11" t="s">
        <v>258</v>
      </c>
      <c r="C28" s="189">
        <v>0.50403333333333322</v>
      </c>
      <c r="D28" s="189">
        <v>0.65893333333333315</v>
      </c>
      <c r="E28" s="189">
        <v>0.84256666666666691</v>
      </c>
      <c r="F28" s="189">
        <v>0.55126666666666679</v>
      </c>
      <c r="G28" s="193">
        <v>0.5234333333333332</v>
      </c>
      <c r="H28" s="158">
        <v>-5.0489781110170995</v>
      </c>
      <c r="I28" s="158">
        <v>-34.572931914388583</v>
      </c>
      <c r="J28" s="158">
        <v>0.3060056259201554</v>
      </c>
      <c r="K28" s="158">
        <v>0.29931352268017547</v>
      </c>
      <c r="L28" s="156"/>
      <c r="M28" s="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Agro,pesca,ganad'!$B$31:$G$31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Agro,pesca,ganad'!$B$47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56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56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56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56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56"/>
    </row>
    <row r="8" spans="1:15" x14ac:dyDescent="0.25">
      <c r="A8" s="15"/>
      <c r="B8" s="93"/>
      <c r="C8" s="238" t="s">
        <v>201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x14ac:dyDescent="0.25">
      <c r="A14" s="15"/>
      <c r="B14" s="12" t="s">
        <v>185</v>
      </c>
      <c r="C14" s="191">
        <v>2654.2885999999994</v>
      </c>
      <c r="D14" s="191">
        <v>2602.3779666666674</v>
      </c>
      <c r="E14" s="191">
        <v>2577.2920666666673</v>
      </c>
      <c r="F14" s="191">
        <v>2588.3035</v>
      </c>
      <c r="G14" s="190">
        <v>2536.9255333333326</v>
      </c>
      <c r="H14" s="167">
        <v>-1.9850054936241923</v>
      </c>
      <c r="I14" s="167">
        <v>0.42724817554629091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977.82963333333305</v>
      </c>
      <c r="D15" s="189">
        <v>927.60703333333436</v>
      </c>
      <c r="E15" s="189">
        <v>967.99340000000075</v>
      </c>
      <c r="F15" s="189">
        <v>1024.4941666666666</v>
      </c>
      <c r="G15" s="193">
        <v>929.47849999999926</v>
      </c>
      <c r="H15" s="158">
        <v>-9.2743980159315065</v>
      </c>
      <c r="I15" s="158">
        <v>5.8368958576231922</v>
      </c>
      <c r="J15" s="158">
        <v>36.637989085108593</v>
      </c>
      <c r="K15" s="158">
        <v>39.581686099279572</v>
      </c>
      <c r="L15" s="156"/>
    </row>
    <row r="16" spans="1:15" x14ac:dyDescent="0.25">
      <c r="A16" s="15"/>
      <c r="B16" s="12" t="s">
        <v>2</v>
      </c>
      <c r="C16" s="190">
        <v>617.59900000000016</v>
      </c>
      <c r="D16" s="190">
        <v>585.24396666666644</v>
      </c>
      <c r="E16" s="190">
        <v>600.72976666666671</v>
      </c>
      <c r="F16" s="190">
        <v>574.60120000000006</v>
      </c>
      <c r="G16" s="190">
        <v>594.79786666666666</v>
      </c>
      <c r="H16" s="159">
        <v>3.5149015815954865</v>
      </c>
      <c r="I16" s="159">
        <v>-4.3494709462540859</v>
      </c>
      <c r="J16" s="159">
        <v>23.445617888718484</v>
      </c>
      <c r="K16" s="159">
        <v>22.199915890852832</v>
      </c>
      <c r="L16" s="156"/>
      <c r="N16" s="18" t="s">
        <v>2</v>
      </c>
      <c r="O16" s="22">
        <v>23.445617888718484</v>
      </c>
    </row>
    <row r="17" spans="1:15" x14ac:dyDescent="0.25">
      <c r="A17" s="15"/>
      <c r="B17" s="11" t="s">
        <v>247</v>
      </c>
      <c r="C17" s="189">
        <v>354.93506666666656</v>
      </c>
      <c r="D17" s="189">
        <v>367.87256666666656</v>
      </c>
      <c r="E17" s="189">
        <v>344.13143333333318</v>
      </c>
      <c r="F17" s="189">
        <v>325.2974999999999</v>
      </c>
      <c r="G17" s="190">
        <v>367.61203333333327</v>
      </c>
      <c r="H17" s="158">
        <v>13.007949133741704</v>
      </c>
      <c r="I17" s="158">
        <v>-5.4728895732957694</v>
      </c>
      <c r="J17" s="158">
        <v>14.490454233014805</v>
      </c>
      <c r="K17" s="158">
        <v>12.567981305129011</v>
      </c>
      <c r="L17" s="156"/>
      <c r="N17" s="18" t="s">
        <v>12</v>
      </c>
      <c r="O17" s="22">
        <v>76.554382111281512</v>
      </c>
    </row>
    <row r="18" spans="1:15" x14ac:dyDescent="0.25">
      <c r="A18" s="15"/>
      <c r="B18" s="11" t="s">
        <v>248</v>
      </c>
      <c r="C18" s="189">
        <v>222.17859999999999</v>
      </c>
      <c r="D18" s="189">
        <v>238.9702333333334</v>
      </c>
      <c r="E18" s="189">
        <v>198.94893333333337</v>
      </c>
      <c r="F18" s="189">
        <v>199.79116666666664</v>
      </c>
      <c r="G18" s="190">
        <v>202.49589999999995</v>
      </c>
      <c r="H18" s="158">
        <v>1.3537802388660758</v>
      </c>
      <c r="I18" s="158">
        <v>0.42334146719054111</v>
      </c>
      <c r="J18" s="158">
        <v>7.981941028199409</v>
      </c>
      <c r="K18" s="158">
        <v>7.7190007534536278</v>
      </c>
      <c r="L18" s="156"/>
    </row>
    <row r="19" spans="1:15" x14ac:dyDescent="0.25">
      <c r="A19" s="15"/>
      <c r="B19" s="11" t="s">
        <v>249</v>
      </c>
      <c r="C19" s="189">
        <v>134.3622</v>
      </c>
      <c r="D19" s="189">
        <v>130.86173333333329</v>
      </c>
      <c r="E19" s="189">
        <v>113.12803333333331</v>
      </c>
      <c r="F19" s="189">
        <v>126.2188</v>
      </c>
      <c r="G19" s="190">
        <v>116.6436333333333</v>
      </c>
      <c r="H19" s="158">
        <v>-7.5861651882815462</v>
      </c>
      <c r="I19" s="158">
        <v>11.5716381527597</v>
      </c>
      <c r="J19" s="158">
        <v>4.5978343392709755</v>
      </c>
      <c r="K19" s="158">
        <v>4.876506947504418</v>
      </c>
      <c r="L19" s="156"/>
    </row>
    <row r="20" spans="1:15" x14ac:dyDescent="0.25">
      <c r="A20" s="15"/>
      <c r="B20" s="11" t="s">
        <v>250</v>
      </c>
      <c r="C20" s="189">
        <v>92.321133333333293</v>
      </c>
      <c r="D20" s="189">
        <v>95.041133333333306</v>
      </c>
      <c r="E20" s="189">
        <v>93.277633333333313</v>
      </c>
      <c r="F20" s="189">
        <v>86.031800000000018</v>
      </c>
      <c r="G20" s="190">
        <v>76.143266666666662</v>
      </c>
      <c r="H20" s="158">
        <v>-11.494044450230446</v>
      </c>
      <c r="I20" s="158">
        <v>-7.7680287057025454</v>
      </c>
      <c r="J20" s="158">
        <v>3.0013993578526539</v>
      </c>
      <c r="K20" s="158">
        <v>3.3238683176064945</v>
      </c>
      <c r="L20" s="156"/>
    </row>
    <row r="21" spans="1:15" x14ac:dyDescent="0.25">
      <c r="A21" s="15"/>
      <c r="B21" s="11" t="s">
        <v>252</v>
      </c>
      <c r="C21" s="189">
        <v>47.575133333333319</v>
      </c>
      <c r="D21" s="189">
        <v>50.910066666666658</v>
      </c>
      <c r="E21" s="189">
        <v>47.190733333333341</v>
      </c>
      <c r="F21" s="189">
        <v>46.808799999999991</v>
      </c>
      <c r="G21" s="190">
        <v>60.421199999999999</v>
      </c>
      <c r="H21" s="158">
        <v>29.080856591068361</v>
      </c>
      <c r="I21" s="158">
        <v>-0.80933968674644641</v>
      </c>
      <c r="J21" s="158">
        <v>2.3816702227207673</v>
      </c>
      <c r="K21" s="158">
        <v>1.8084741607775128</v>
      </c>
      <c r="L21" s="156"/>
    </row>
    <row r="22" spans="1:15" x14ac:dyDescent="0.25">
      <c r="A22" s="15"/>
      <c r="B22" s="11" t="s">
        <v>255</v>
      </c>
      <c r="C22" s="189">
        <v>51.5837</v>
      </c>
      <c r="D22" s="189">
        <v>46.294166666666655</v>
      </c>
      <c r="E22" s="189">
        <v>51.654200000000003</v>
      </c>
      <c r="F22" s="189">
        <v>50.301433333333343</v>
      </c>
      <c r="G22" s="190">
        <v>44.728900000000003</v>
      </c>
      <c r="H22" s="158">
        <v>-11.078279412846426</v>
      </c>
      <c r="I22" s="158">
        <v>-2.6188899773235463</v>
      </c>
      <c r="J22" s="158">
        <v>1.7631144238289695</v>
      </c>
      <c r="K22" s="158">
        <v>1.9434132563408171</v>
      </c>
      <c r="L22" s="156"/>
    </row>
    <row r="23" spans="1:15" x14ac:dyDescent="0.25">
      <c r="A23" s="15"/>
      <c r="B23" s="11" t="s">
        <v>251</v>
      </c>
      <c r="C23" s="189">
        <v>42.799833333333346</v>
      </c>
      <c r="D23" s="189">
        <v>45.953066666666679</v>
      </c>
      <c r="E23" s="189">
        <v>43.970133333333322</v>
      </c>
      <c r="F23" s="189">
        <v>44.843833333333322</v>
      </c>
      <c r="G23" s="190">
        <v>37.979266666666653</v>
      </c>
      <c r="H23" s="158">
        <v>-15.30771603676463</v>
      </c>
      <c r="I23" s="158">
        <v>1.9870305904614138</v>
      </c>
      <c r="J23" s="158">
        <v>1.4970587889808773</v>
      </c>
      <c r="K23" s="158">
        <v>1.7325569947007111</v>
      </c>
      <c r="L23" s="156"/>
    </row>
    <row r="24" spans="1:15" x14ac:dyDescent="0.25">
      <c r="A24" s="15"/>
      <c r="B24" s="11" t="s">
        <v>253</v>
      </c>
      <c r="C24" s="189">
        <v>30.631333333333323</v>
      </c>
      <c r="D24" s="189">
        <v>36.784633333333346</v>
      </c>
      <c r="E24" s="189">
        <v>33.943166666666656</v>
      </c>
      <c r="F24" s="189">
        <v>30.566466666666678</v>
      </c>
      <c r="G24" s="190">
        <v>28.261666666666677</v>
      </c>
      <c r="H24" s="158">
        <v>-7.5402892494389251</v>
      </c>
      <c r="I24" s="158">
        <v>-9.9480995192944519</v>
      </c>
      <c r="J24" s="158">
        <v>1.1140124649040422</v>
      </c>
      <c r="K24" s="158">
        <v>1.1809460006010377</v>
      </c>
      <c r="L24" s="156"/>
    </row>
    <row r="25" spans="1:15" x14ac:dyDescent="0.25">
      <c r="A25" s="15"/>
      <c r="B25" s="11" t="s">
        <v>257</v>
      </c>
      <c r="C25" s="189">
        <v>28.824133333333336</v>
      </c>
      <c r="D25" s="189">
        <v>26.6066</v>
      </c>
      <c r="E25" s="189">
        <v>28.828066666666665</v>
      </c>
      <c r="F25" s="189">
        <v>28.886500000000002</v>
      </c>
      <c r="G25" s="190">
        <v>27.71426666666666</v>
      </c>
      <c r="H25" s="158">
        <v>-4.0580663401012291</v>
      </c>
      <c r="I25" s="158">
        <v>0.2026959837750919</v>
      </c>
      <c r="J25" s="158">
        <v>1.0924351662089253</v>
      </c>
      <c r="K25" s="158">
        <v>1.1160399079937882</v>
      </c>
      <c r="L25" s="156"/>
    </row>
    <row r="26" spans="1:15" x14ac:dyDescent="0.25">
      <c r="A26" s="15"/>
      <c r="B26" s="11" t="s">
        <v>254</v>
      </c>
      <c r="C26" s="189">
        <v>16.648433333333337</v>
      </c>
      <c r="D26" s="189">
        <v>17.045133333333339</v>
      </c>
      <c r="E26" s="189">
        <v>18.817533333333326</v>
      </c>
      <c r="F26" s="189">
        <v>16.821566666666662</v>
      </c>
      <c r="G26" s="190">
        <v>19.281766666666663</v>
      </c>
      <c r="H26" s="158">
        <v>14.625272715383231</v>
      </c>
      <c r="I26" s="158">
        <v>-10.606951672730746</v>
      </c>
      <c r="J26" s="158">
        <v>0.76004464511545389</v>
      </c>
      <c r="K26" s="158">
        <v>0.64990704013909739</v>
      </c>
      <c r="L26" s="156"/>
    </row>
    <row r="27" spans="1:15" x14ac:dyDescent="0.25">
      <c r="A27" s="15"/>
      <c r="B27" s="11" t="s">
        <v>256</v>
      </c>
      <c r="C27" s="189">
        <v>19.565133333333335</v>
      </c>
      <c r="D27" s="189">
        <v>18.619933333333336</v>
      </c>
      <c r="E27" s="189">
        <v>18.752333333333336</v>
      </c>
      <c r="F27" s="189">
        <v>16.105466666666668</v>
      </c>
      <c r="G27" s="190">
        <v>16.526366666666661</v>
      </c>
      <c r="H27" s="158">
        <v>2.6133983492147017</v>
      </c>
      <c r="I27" s="158">
        <v>-14.114865705601087</v>
      </c>
      <c r="J27" s="158">
        <v>0.651432864288777</v>
      </c>
      <c r="K27" s="158">
        <v>0.62224026922139031</v>
      </c>
      <c r="L27" s="156"/>
    </row>
    <row r="28" spans="1:15" x14ac:dyDescent="0.25">
      <c r="A28" s="15"/>
      <c r="B28" s="11" t="s">
        <v>260</v>
      </c>
      <c r="C28" s="189">
        <v>17.435266666666664</v>
      </c>
      <c r="D28" s="189">
        <v>14.5677</v>
      </c>
      <c r="E28" s="189">
        <v>15.926700000000004</v>
      </c>
      <c r="F28" s="189">
        <v>17.534800000000001</v>
      </c>
      <c r="G28" s="190">
        <v>14.8409</v>
      </c>
      <c r="H28" s="158">
        <v>-15.363163537650848</v>
      </c>
      <c r="I28" s="158">
        <v>10.096881337627984</v>
      </c>
      <c r="J28" s="158">
        <v>0.58499549178726395</v>
      </c>
      <c r="K28" s="158">
        <v>0.67746305639968429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Explot Minas-Cant'!B31:G31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Explot Minas-Cant'!B47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200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x14ac:dyDescent="0.25">
      <c r="A14" s="15"/>
      <c r="B14" s="12" t="s">
        <v>185</v>
      </c>
      <c r="C14" s="191">
        <v>190.05983333333336</v>
      </c>
      <c r="D14" s="191">
        <v>190.99286666666671</v>
      </c>
      <c r="E14" s="191">
        <v>175.57086666666672</v>
      </c>
      <c r="F14" s="191">
        <v>176.78843333333327</v>
      </c>
      <c r="G14" s="190">
        <v>240.88839999999996</v>
      </c>
      <c r="H14" s="167">
        <v>36.258009338092087</v>
      </c>
      <c r="I14" s="167">
        <v>0.69349015003621339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87.458100000000002</v>
      </c>
      <c r="D15" s="189">
        <v>88.551633333333371</v>
      </c>
      <c r="E15" s="189">
        <v>78.73870000000008</v>
      </c>
      <c r="F15" s="189">
        <v>67.509299999999953</v>
      </c>
      <c r="G15" s="193">
        <v>105.30663333333331</v>
      </c>
      <c r="H15" s="158">
        <v>55.988335434278504</v>
      </c>
      <c r="I15" s="158">
        <v>-14.261601982252836</v>
      </c>
      <c r="J15" s="158">
        <v>43.71594204342481</v>
      </c>
      <c r="K15" s="158">
        <v>38.186491461639726</v>
      </c>
      <c r="L15" s="156"/>
    </row>
    <row r="16" spans="1:15" x14ac:dyDescent="0.25">
      <c r="A16" s="15"/>
      <c r="B16" s="12" t="s">
        <v>2</v>
      </c>
      <c r="C16" s="190">
        <v>33.843833333333343</v>
      </c>
      <c r="D16" s="190">
        <v>26.269633333333328</v>
      </c>
      <c r="E16" s="190">
        <v>26.5519</v>
      </c>
      <c r="F16" s="190">
        <v>38.067566666666657</v>
      </c>
      <c r="G16" s="190">
        <v>38.425533333333327</v>
      </c>
      <c r="H16" s="159">
        <v>0.94034554349415878</v>
      </c>
      <c r="I16" s="159">
        <v>43.370405382163455</v>
      </c>
      <c r="J16" s="159">
        <v>15.951591414668922</v>
      </c>
      <c r="K16" s="159">
        <v>21.532837838372913</v>
      </c>
      <c r="L16" s="156"/>
      <c r="N16" s="18" t="s">
        <v>2</v>
      </c>
      <c r="O16" s="22">
        <v>15.951591414668922</v>
      </c>
    </row>
    <row r="17" spans="1:15" x14ac:dyDescent="0.25">
      <c r="A17" s="15"/>
      <c r="B17" s="11" t="s">
        <v>247</v>
      </c>
      <c r="C17" s="189">
        <v>23.697066666666672</v>
      </c>
      <c r="D17" s="189">
        <v>23.519866666666672</v>
      </c>
      <c r="E17" s="189">
        <v>18.159199999999995</v>
      </c>
      <c r="F17" s="189">
        <v>19.270833333333329</v>
      </c>
      <c r="G17" s="193">
        <v>29.086200000000009</v>
      </c>
      <c r="H17" s="158">
        <v>50.933794594594687</v>
      </c>
      <c r="I17" s="158">
        <v>6.1215986019942159</v>
      </c>
      <c r="J17" s="158">
        <v>12.074554025847659</v>
      </c>
      <c r="K17" s="158">
        <v>10.900505745756746</v>
      </c>
      <c r="L17" s="156"/>
      <c r="N17" s="18" t="s">
        <v>12</v>
      </c>
      <c r="O17" s="22">
        <v>84.048408585331075</v>
      </c>
    </row>
    <row r="18" spans="1:15" x14ac:dyDescent="0.25">
      <c r="A18" s="15"/>
      <c r="B18" s="11" t="s">
        <v>248</v>
      </c>
      <c r="C18" s="189">
        <v>8.3993333333333311</v>
      </c>
      <c r="D18" s="189">
        <v>11.5467</v>
      </c>
      <c r="E18" s="189">
        <v>14.1111</v>
      </c>
      <c r="F18" s="189">
        <v>14.8619</v>
      </c>
      <c r="G18" s="193">
        <v>17.2774</v>
      </c>
      <c r="H18" s="158">
        <v>16.252969001271712</v>
      </c>
      <c r="I18" s="158">
        <v>5.3206341107355115</v>
      </c>
      <c r="J18" s="158">
        <v>7.1723669549882869</v>
      </c>
      <c r="K18" s="158">
        <v>8.4066020156296073</v>
      </c>
      <c r="L18" s="156"/>
    </row>
    <row r="19" spans="1:15" x14ac:dyDescent="0.25">
      <c r="A19" s="15"/>
      <c r="B19" s="11" t="s">
        <v>249</v>
      </c>
      <c r="C19" s="189">
        <v>10.047966666666667</v>
      </c>
      <c r="D19" s="189">
        <v>14.806566666666669</v>
      </c>
      <c r="E19" s="189">
        <v>9.0392666666666681</v>
      </c>
      <c r="F19" s="189">
        <v>9.2179000000000002</v>
      </c>
      <c r="G19" s="193">
        <v>10.056633333333332</v>
      </c>
      <c r="H19" s="158">
        <v>9.0989632490408034</v>
      </c>
      <c r="I19" s="158">
        <v>1.9761927589996064</v>
      </c>
      <c r="J19" s="158">
        <v>4.1748101333784993</v>
      </c>
      <c r="K19" s="158">
        <v>5.2140854614734433</v>
      </c>
      <c r="L19" s="156"/>
    </row>
    <row r="20" spans="1:15" x14ac:dyDescent="0.25">
      <c r="A20" s="15"/>
      <c r="B20" s="11" t="s">
        <v>250</v>
      </c>
      <c r="C20" s="189">
        <v>3.6007333333333342</v>
      </c>
      <c r="D20" s="189">
        <v>3.4240333333333326</v>
      </c>
      <c r="E20" s="189">
        <v>3.9786000000000001</v>
      </c>
      <c r="F20" s="189">
        <v>4.4769333333333341</v>
      </c>
      <c r="G20" s="193">
        <v>7.8758333333333308</v>
      </c>
      <c r="H20" s="158">
        <v>75.920272805789594</v>
      </c>
      <c r="I20" s="158">
        <v>12.525343923323117</v>
      </c>
      <c r="J20" s="158">
        <v>3.2694946428858063</v>
      </c>
      <c r="K20" s="158">
        <v>2.5323677849964934</v>
      </c>
      <c r="L20" s="156"/>
    </row>
    <row r="21" spans="1:15" x14ac:dyDescent="0.25">
      <c r="A21" s="15"/>
      <c r="B21" s="11" t="s">
        <v>251</v>
      </c>
      <c r="C21" s="189">
        <v>5.1555</v>
      </c>
      <c r="D21" s="189">
        <v>4.2598666666666682</v>
      </c>
      <c r="E21" s="189">
        <v>5.9780333333333324</v>
      </c>
      <c r="F21" s="189">
        <v>4.4487666666666659</v>
      </c>
      <c r="G21" s="193">
        <v>6.4835666666666647</v>
      </c>
      <c r="H21" s="158">
        <v>45.738519289990464</v>
      </c>
      <c r="I21" s="158">
        <v>-25.581434250952096</v>
      </c>
      <c r="J21" s="158">
        <v>2.6915229901758098</v>
      </c>
      <c r="K21" s="158">
        <v>2.5164353701118838</v>
      </c>
      <c r="L21" s="156"/>
    </row>
    <row r="22" spans="1:15" x14ac:dyDescent="0.25">
      <c r="A22" s="15"/>
      <c r="B22" s="11" t="s">
        <v>254</v>
      </c>
      <c r="C22" s="189">
        <v>2.3909666666666674</v>
      </c>
      <c r="D22" s="189">
        <v>3.1108666666666664</v>
      </c>
      <c r="E22" s="189">
        <v>2.4688999999999997</v>
      </c>
      <c r="F22" s="189">
        <v>3.0798999999999999</v>
      </c>
      <c r="G22" s="193">
        <v>5.5409666666666677</v>
      </c>
      <c r="H22" s="158">
        <v>79.907356299446988</v>
      </c>
      <c r="I22" s="158">
        <v>24.747863420956719</v>
      </c>
      <c r="J22" s="158">
        <v>2.3002214580140299</v>
      </c>
      <c r="K22" s="158">
        <v>1.7421388616487548</v>
      </c>
      <c r="L22" s="156"/>
    </row>
    <row r="23" spans="1:15" x14ac:dyDescent="0.25">
      <c r="A23" s="15"/>
      <c r="B23" s="11" t="s">
        <v>252</v>
      </c>
      <c r="C23" s="189">
        <v>4.7534999999999998</v>
      </c>
      <c r="D23" s="189">
        <v>3.835700000000001</v>
      </c>
      <c r="E23" s="189">
        <v>3.7729333333333326</v>
      </c>
      <c r="F23" s="189">
        <v>4.7486333333333324</v>
      </c>
      <c r="G23" s="193">
        <v>4.1140666666666652</v>
      </c>
      <c r="H23" s="158">
        <v>-13.363143079763319</v>
      </c>
      <c r="I23" s="158">
        <v>25.86051524896633</v>
      </c>
      <c r="J23" s="158">
        <v>1.7078724698518757</v>
      </c>
      <c r="K23" s="158">
        <v>2.6860543101141801</v>
      </c>
      <c r="L23" s="156"/>
    </row>
    <row r="24" spans="1:15" x14ac:dyDescent="0.25">
      <c r="A24" s="15"/>
      <c r="B24" s="11" t="s">
        <v>256</v>
      </c>
      <c r="C24" s="189">
        <v>2.5221666666666658</v>
      </c>
      <c r="D24" s="189">
        <v>2.4918999999999998</v>
      </c>
      <c r="E24" s="189">
        <v>3.2065666666666663</v>
      </c>
      <c r="F24" s="189">
        <v>2.3716666666666661</v>
      </c>
      <c r="G24" s="193">
        <v>4.033966666666668</v>
      </c>
      <c r="H24" s="158">
        <v>70.089950808151883</v>
      </c>
      <c r="I24" s="158">
        <v>-26.03719450710522</v>
      </c>
      <c r="J24" s="158">
        <v>1.6746205573479955</v>
      </c>
      <c r="K24" s="158">
        <v>1.3415281882129169</v>
      </c>
      <c r="L24" s="156"/>
    </row>
    <row r="25" spans="1:15" x14ac:dyDescent="0.25">
      <c r="A25" s="15"/>
      <c r="B25" s="11" t="s">
        <v>257</v>
      </c>
      <c r="C25" s="189">
        <v>2.0940666666666665</v>
      </c>
      <c r="D25" s="189">
        <v>2.9839333333333338</v>
      </c>
      <c r="E25" s="189">
        <v>2.7298666666666676</v>
      </c>
      <c r="F25" s="189">
        <v>2.9957666666666678</v>
      </c>
      <c r="G25" s="193">
        <v>3.8721999999999999</v>
      </c>
      <c r="H25" s="158">
        <v>29.255727526620845</v>
      </c>
      <c r="I25" s="158">
        <v>9.7404024616587037</v>
      </c>
      <c r="J25" s="158">
        <v>1.6074663620166023</v>
      </c>
      <c r="K25" s="158">
        <v>1.6945490212123617</v>
      </c>
      <c r="L25" s="156"/>
    </row>
    <row r="26" spans="1:15" x14ac:dyDescent="0.25">
      <c r="A26" s="15"/>
      <c r="B26" s="11" t="s">
        <v>255</v>
      </c>
      <c r="C26" s="189">
        <v>2.6751333333333327</v>
      </c>
      <c r="D26" s="189">
        <v>2.5257333333333341</v>
      </c>
      <c r="E26" s="189">
        <v>1.9802666666666664</v>
      </c>
      <c r="F26" s="189">
        <v>1.4460333333333333</v>
      </c>
      <c r="G26" s="193">
        <v>3.0005999999999999</v>
      </c>
      <c r="H26" s="158">
        <v>107.50559000484081</v>
      </c>
      <c r="I26" s="158">
        <v>-26.97784810126581</v>
      </c>
      <c r="J26" s="158">
        <v>1.2456390594150653</v>
      </c>
      <c r="K26" s="158">
        <v>0.8179456687683001</v>
      </c>
      <c r="L26" s="156"/>
    </row>
    <row r="27" spans="1:15" x14ac:dyDescent="0.25">
      <c r="A27" s="15"/>
      <c r="B27" s="11" t="s">
        <v>253</v>
      </c>
      <c r="C27" s="189">
        <v>2.1970666666666658</v>
      </c>
      <c r="D27" s="189">
        <v>1.2773000000000001</v>
      </c>
      <c r="E27" s="189">
        <v>2.717766666666666</v>
      </c>
      <c r="F27" s="189">
        <v>2.6172333333333326</v>
      </c>
      <c r="G27" s="193">
        <v>2.9842666666666675</v>
      </c>
      <c r="H27" s="158">
        <v>14.023714609575055</v>
      </c>
      <c r="I27" s="158">
        <v>-3.6991156954852666</v>
      </c>
      <c r="J27" s="158">
        <v>1.2388586028495634</v>
      </c>
      <c r="K27" s="158">
        <v>1.4804324491063048</v>
      </c>
      <c r="L27" s="156"/>
    </row>
    <row r="28" spans="1:15" x14ac:dyDescent="0.25">
      <c r="A28" s="15"/>
      <c r="B28" s="11" t="s">
        <v>260</v>
      </c>
      <c r="C28" s="189">
        <v>1.2243999999999999</v>
      </c>
      <c r="D28" s="189">
        <v>2.3891333333333327</v>
      </c>
      <c r="E28" s="189">
        <v>2.1377666666666659</v>
      </c>
      <c r="F28" s="189">
        <v>1.6760000000000004</v>
      </c>
      <c r="G28" s="193">
        <v>2.8305333333333325</v>
      </c>
      <c r="H28" s="158">
        <v>68.886237072394493</v>
      </c>
      <c r="I28" s="158">
        <v>-21.600424118628425</v>
      </c>
      <c r="J28" s="158">
        <v>1.1750392851350804</v>
      </c>
      <c r="K28" s="158">
        <v>0.94802582295636673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Ind manufacturera'!B31:G31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6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6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6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6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6" t="str">
        <f>'Pob ocupada Ind manufacturera'!B47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212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/>
  <headerFooter alignWithMargins="0">
    <oddFooter>&amp;C&amp;"-,Negrita"&amp;12&amp;K004559Página 54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118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x14ac:dyDescent="0.25">
      <c r="A14" s="15"/>
      <c r="B14" s="12" t="s">
        <v>185</v>
      </c>
      <c r="C14" s="191">
        <v>1604.7934333333333</v>
      </c>
      <c r="D14" s="191">
        <v>1609.3336333333332</v>
      </c>
      <c r="E14" s="191">
        <v>1559.0745999999999</v>
      </c>
      <c r="F14" s="191">
        <v>1553.7905000000003</v>
      </c>
      <c r="G14" s="190">
        <v>1586.8663666666662</v>
      </c>
      <c r="H14" s="167">
        <v>2.1287211285347496</v>
      </c>
      <c r="I14" s="167">
        <v>-0.33892541126637754</v>
      </c>
      <c r="J14" s="167">
        <v>100</v>
      </c>
      <c r="K14" s="167">
        <v>100</v>
      </c>
      <c r="L14" s="156"/>
    </row>
    <row r="15" spans="1:15" x14ac:dyDescent="0.25">
      <c r="A15" s="15"/>
      <c r="B15" s="11" t="s">
        <v>3</v>
      </c>
      <c r="C15" s="189">
        <v>760.8797666666668</v>
      </c>
      <c r="D15" s="189">
        <v>786.11849999999981</v>
      </c>
      <c r="E15" s="189">
        <v>741.06059999999991</v>
      </c>
      <c r="F15" s="189">
        <v>761.58613333333369</v>
      </c>
      <c r="G15" s="193">
        <v>776.10623333333285</v>
      </c>
      <c r="H15" s="158">
        <v>1.9065604485794863</v>
      </c>
      <c r="I15" s="158">
        <v>2.7697509938234166</v>
      </c>
      <c r="J15" s="158">
        <v>48.908102763788683</v>
      </c>
      <c r="K15" s="158">
        <v>49.014724529036158</v>
      </c>
      <c r="L15" s="156"/>
    </row>
    <row r="16" spans="1:15" x14ac:dyDescent="0.25">
      <c r="A16" s="15"/>
      <c r="B16" s="12" t="s">
        <v>2</v>
      </c>
      <c r="C16" s="190">
        <v>301.40113333333323</v>
      </c>
      <c r="D16" s="190">
        <v>296.24630000000002</v>
      </c>
      <c r="E16" s="190">
        <v>274.24206666666674</v>
      </c>
      <c r="F16" s="190">
        <v>276.68983333333324</v>
      </c>
      <c r="G16" s="190">
        <v>290.20846666666677</v>
      </c>
      <c r="H16" s="159">
        <v>4.8858438962039452</v>
      </c>
      <c r="I16" s="159">
        <v>0.8925569648808418</v>
      </c>
      <c r="J16" s="159">
        <v>18.288147808959604</v>
      </c>
      <c r="K16" s="159">
        <v>17.807409257125283</v>
      </c>
      <c r="L16" s="156"/>
      <c r="N16" s="18" t="s">
        <v>2</v>
      </c>
      <c r="O16" s="22">
        <v>18.288147808959604</v>
      </c>
    </row>
    <row r="17" spans="1:15" x14ac:dyDescent="0.25">
      <c r="A17" s="15"/>
      <c r="B17" s="11" t="s">
        <v>247</v>
      </c>
      <c r="C17" s="189">
        <v>140.80409999999998</v>
      </c>
      <c r="D17" s="189">
        <v>140.06219999999999</v>
      </c>
      <c r="E17" s="189">
        <v>151.64333333333332</v>
      </c>
      <c r="F17" s="189">
        <v>142.4555666666667</v>
      </c>
      <c r="G17" s="193">
        <v>140.64076666666662</v>
      </c>
      <c r="H17" s="158">
        <v>-1.2739410908712001</v>
      </c>
      <c r="I17" s="158">
        <v>-6.0588002549842539</v>
      </c>
      <c r="J17" s="158">
        <v>8.8627983818255132</v>
      </c>
      <c r="K17" s="158">
        <v>9.1682608863078183</v>
      </c>
      <c r="L17" s="156"/>
      <c r="N17" s="18" t="s">
        <v>12</v>
      </c>
      <c r="O17" s="22">
        <v>81.711852191040393</v>
      </c>
    </row>
    <row r="18" spans="1:15" x14ac:dyDescent="0.25">
      <c r="A18" s="15"/>
      <c r="B18" s="11" t="s">
        <v>248</v>
      </c>
      <c r="C18" s="189">
        <v>92.496899999999997</v>
      </c>
      <c r="D18" s="189">
        <v>86.326400000000007</v>
      </c>
      <c r="E18" s="189">
        <v>85.247799999999984</v>
      </c>
      <c r="F18" s="189">
        <v>93.578266666666636</v>
      </c>
      <c r="G18" s="193">
        <v>93.212666666666635</v>
      </c>
      <c r="H18" s="158">
        <v>-0.39068900613675739</v>
      </c>
      <c r="I18" s="158">
        <v>9.7720605888558474</v>
      </c>
      <c r="J18" s="158">
        <v>5.8740085885408835</v>
      </c>
      <c r="K18" s="158">
        <v>6.02257940608252</v>
      </c>
      <c r="L18" s="156"/>
    </row>
    <row r="19" spans="1:15" x14ac:dyDescent="0.25">
      <c r="A19" s="15"/>
      <c r="B19" s="11" t="s">
        <v>249</v>
      </c>
      <c r="C19" s="189">
        <v>76.99086666666669</v>
      </c>
      <c r="D19" s="189">
        <v>80.252700000000019</v>
      </c>
      <c r="E19" s="189">
        <v>88.396266666666634</v>
      </c>
      <c r="F19" s="189">
        <v>71.069000000000003</v>
      </c>
      <c r="G19" s="193">
        <v>77.994166666666658</v>
      </c>
      <c r="H19" s="158">
        <v>9.7442860694067157</v>
      </c>
      <c r="I19" s="158">
        <v>-19.601808221161644</v>
      </c>
      <c r="J19" s="158">
        <v>4.9149801334878216</v>
      </c>
      <c r="K19" s="158">
        <v>4.5739113477653515</v>
      </c>
      <c r="L19" s="156"/>
    </row>
    <row r="20" spans="1:15" x14ac:dyDescent="0.25">
      <c r="A20" s="15"/>
      <c r="B20" s="11" t="s">
        <v>251</v>
      </c>
      <c r="C20" s="189">
        <v>41.905433333333342</v>
      </c>
      <c r="D20" s="189">
        <v>36.907699999999998</v>
      </c>
      <c r="E20" s="189">
        <v>36.507733333333341</v>
      </c>
      <c r="F20" s="189">
        <v>35.943199999999997</v>
      </c>
      <c r="G20" s="193">
        <v>38.296633333333325</v>
      </c>
      <c r="H20" s="158">
        <v>6.5476455444515969</v>
      </c>
      <c r="I20" s="158">
        <v>-1.546339040495559</v>
      </c>
      <c r="J20" s="158">
        <v>2.4133496139172905</v>
      </c>
      <c r="K20" s="158">
        <v>2.3132590912352722</v>
      </c>
      <c r="L20" s="156"/>
    </row>
    <row r="21" spans="1:15" x14ac:dyDescent="0.25">
      <c r="A21" s="15"/>
      <c r="B21" s="11" t="s">
        <v>250</v>
      </c>
      <c r="C21" s="189">
        <v>42.24743333333334</v>
      </c>
      <c r="D21" s="189">
        <v>42.828666666666678</v>
      </c>
      <c r="E21" s="189">
        <v>42.473733333333342</v>
      </c>
      <c r="F21" s="189">
        <v>42.151800000000001</v>
      </c>
      <c r="G21" s="193">
        <v>36.162299999999995</v>
      </c>
      <c r="H21" s="158">
        <v>-14.209357607504325</v>
      </c>
      <c r="I21" s="158">
        <v>-0.7579586442444608</v>
      </c>
      <c r="J21" s="158">
        <v>2.2788497355301356</v>
      </c>
      <c r="K21" s="158">
        <v>2.7128367691783413</v>
      </c>
      <c r="L21" s="156"/>
    </row>
    <row r="22" spans="1:15" x14ac:dyDescent="0.25">
      <c r="A22" s="15"/>
      <c r="B22" s="11" t="s">
        <v>255</v>
      </c>
      <c r="C22" s="189">
        <v>21.140666666666672</v>
      </c>
      <c r="D22" s="189">
        <v>24.806233333333338</v>
      </c>
      <c r="E22" s="189">
        <v>21.938866666666673</v>
      </c>
      <c r="F22" s="189">
        <v>26.000800000000005</v>
      </c>
      <c r="G22" s="193">
        <v>24.310566666666677</v>
      </c>
      <c r="H22" s="158">
        <v>-6.5006974144385055</v>
      </c>
      <c r="I22" s="158">
        <v>18.514781985091886</v>
      </c>
      <c r="J22" s="158">
        <v>1.5319857536418064</v>
      </c>
      <c r="K22" s="158">
        <v>1.6733787470061119</v>
      </c>
      <c r="L22" s="156"/>
    </row>
    <row r="23" spans="1:15" x14ac:dyDescent="0.25">
      <c r="A23" s="15"/>
      <c r="B23" s="11" t="s">
        <v>252</v>
      </c>
      <c r="C23" s="189">
        <v>30.802499999999998</v>
      </c>
      <c r="D23" s="189">
        <v>26.796199999999999</v>
      </c>
      <c r="E23" s="189">
        <v>23.795333333333328</v>
      </c>
      <c r="F23" s="189">
        <v>20.000866666666663</v>
      </c>
      <c r="G23" s="193">
        <v>22.275200000000002</v>
      </c>
      <c r="H23" s="158">
        <v>11.371173915797005</v>
      </c>
      <c r="I23" s="158">
        <v>-15.946263973328101</v>
      </c>
      <c r="J23" s="158">
        <v>1.4037224852645127</v>
      </c>
      <c r="K23" s="158">
        <v>1.2872305929703303</v>
      </c>
      <c r="L23" s="156"/>
    </row>
    <row r="24" spans="1:15" x14ac:dyDescent="0.25">
      <c r="A24" s="15"/>
      <c r="B24" s="11" t="s">
        <v>254</v>
      </c>
      <c r="C24" s="189">
        <v>20.947600000000001</v>
      </c>
      <c r="D24" s="189">
        <v>18.837499999999999</v>
      </c>
      <c r="E24" s="189">
        <v>19.353866666666665</v>
      </c>
      <c r="F24" s="189">
        <v>19.872233333333327</v>
      </c>
      <c r="G24" s="193">
        <v>20.479566666666663</v>
      </c>
      <c r="H24" s="158">
        <v>3.0561906311486808</v>
      </c>
      <c r="I24" s="158">
        <v>2.6783622910839355</v>
      </c>
      <c r="J24" s="158">
        <v>1.2905665591542881</v>
      </c>
      <c r="K24" s="158">
        <v>1.2789519136159813</v>
      </c>
      <c r="L24" s="156"/>
    </row>
    <row r="25" spans="1:15" x14ac:dyDescent="0.25">
      <c r="A25" s="15"/>
      <c r="B25" s="11" t="s">
        <v>260</v>
      </c>
      <c r="C25" s="189">
        <v>19.451366666666672</v>
      </c>
      <c r="D25" s="189">
        <v>18.094100000000005</v>
      </c>
      <c r="E25" s="189">
        <v>23.198399999999999</v>
      </c>
      <c r="F25" s="189">
        <v>19.359366666666663</v>
      </c>
      <c r="G25" s="193">
        <v>19.446633333333335</v>
      </c>
      <c r="H25" s="158">
        <v>0.45077232209733697</v>
      </c>
      <c r="I25" s="158">
        <v>-16.548698760834093</v>
      </c>
      <c r="J25" s="158">
        <v>1.2254739114663116</v>
      </c>
      <c r="K25" s="158">
        <v>1.2459444607665358</v>
      </c>
      <c r="L25" s="156"/>
    </row>
    <row r="26" spans="1:15" x14ac:dyDescent="0.25">
      <c r="A26" s="15"/>
      <c r="B26" s="11" t="s">
        <v>253</v>
      </c>
      <c r="C26" s="189">
        <v>21.186166666666672</v>
      </c>
      <c r="D26" s="189">
        <v>20.461299999999994</v>
      </c>
      <c r="E26" s="189">
        <v>20.892866666666663</v>
      </c>
      <c r="F26" s="189">
        <v>16.323133333333338</v>
      </c>
      <c r="G26" s="193">
        <v>18.687733333333338</v>
      </c>
      <c r="H26" s="158">
        <v>14.486189334564026</v>
      </c>
      <c r="I26" s="158">
        <v>-21.872217949986084</v>
      </c>
      <c r="J26" s="158">
        <v>1.1776500987029139</v>
      </c>
      <c r="K26" s="158">
        <v>1.0505363067500628</v>
      </c>
      <c r="L26" s="156"/>
    </row>
    <row r="27" spans="1:15" x14ac:dyDescent="0.25">
      <c r="A27" s="15"/>
      <c r="B27" s="11" t="s">
        <v>257</v>
      </c>
      <c r="C27" s="189">
        <v>17.036966666666672</v>
      </c>
      <c r="D27" s="189">
        <v>15.7818</v>
      </c>
      <c r="E27" s="189">
        <v>16.784600000000001</v>
      </c>
      <c r="F27" s="189">
        <v>16.15173333333334</v>
      </c>
      <c r="G27" s="193">
        <v>15.920233333333337</v>
      </c>
      <c r="H27" s="158">
        <v>-1.4332827023725181</v>
      </c>
      <c r="I27" s="158">
        <v>-3.7705198018818553</v>
      </c>
      <c r="J27" s="158">
        <v>1.0032497800539437</v>
      </c>
      <c r="K27" s="158">
        <v>1.0395052185821279</v>
      </c>
      <c r="L27" s="156"/>
    </row>
    <row r="28" spans="1:15" x14ac:dyDescent="0.25">
      <c r="A28" s="15"/>
      <c r="B28" s="11" t="s">
        <v>261</v>
      </c>
      <c r="C28" s="189">
        <v>17.502533333333329</v>
      </c>
      <c r="D28" s="189">
        <v>15.814033333333333</v>
      </c>
      <c r="E28" s="189">
        <v>13.539133333333329</v>
      </c>
      <c r="F28" s="189">
        <v>12.608566666666665</v>
      </c>
      <c r="G28" s="193">
        <v>13.1252</v>
      </c>
      <c r="H28" s="158">
        <v>4.0974786983453138</v>
      </c>
      <c r="I28" s="158">
        <v>-6.8731627332128458</v>
      </c>
      <c r="J28" s="158">
        <v>0.82711438566629181</v>
      </c>
      <c r="K28" s="158">
        <v>0.81147147357810856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Electr Gas y Agua'!B31:G31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Electr Gas y Agua'!B47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5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93"/>
      <c r="C8" s="238" t="s">
        <v>199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4373.2515666666659</v>
      </c>
      <c r="D14" s="191">
        <v>4359.3026</v>
      </c>
      <c r="E14" s="191">
        <v>4234.3532666666651</v>
      </c>
      <c r="F14" s="191">
        <v>4215.0896666666677</v>
      </c>
      <c r="G14" s="190">
        <v>4272.3140333333331</v>
      </c>
      <c r="H14" s="167">
        <v>1.3576073391558197</v>
      </c>
      <c r="I14" s="167">
        <v>-0.45493606193991454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2002.5538666666657</v>
      </c>
      <c r="D15" s="189">
        <v>1988.2684333333336</v>
      </c>
      <c r="E15" s="189">
        <v>1914.453666666665</v>
      </c>
      <c r="F15" s="189">
        <v>1827.5400666666678</v>
      </c>
      <c r="G15" s="193">
        <v>1949.898866666666</v>
      </c>
      <c r="H15" s="158">
        <v>6.6952731834314161</v>
      </c>
      <c r="I15" s="158">
        <v>-4.5398643755806383</v>
      </c>
      <c r="J15" s="158">
        <v>45.640345055471528</v>
      </c>
      <c r="K15" s="158">
        <v>43.357086353797634</v>
      </c>
      <c r="L15" s="156"/>
    </row>
    <row r="16" spans="1:15" s="35" customFormat="1" x14ac:dyDescent="0.25">
      <c r="A16" s="61"/>
      <c r="B16" s="12" t="s">
        <v>2</v>
      </c>
      <c r="C16" s="190">
        <v>881.3553666666669</v>
      </c>
      <c r="D16" s="190">
        <v>858.95923333333349</v>
      </c>
      <c r="E16" s="190">
        <v>829.73460000000011</v>
      </c>
      <c r="F16" s="190">
        <v>852.50843333333307</v>
      </c>
      <c r="G16" s="190">
        <v>815.23770000000013</v>
      </c>
      <c r="H16" s="159">
        <v>-4.3718902800296338</v>
      </c>
      <c r="I16" s="159">
        <v>2.7447129881450039</v>
      </c>
      <c r="J16" s="159">
        <v>19.081876791812928</v>
      </c>
      <c r="K16" s="159">
        <v>20.225155352567022</v>
      </c>
      <c r="L16" s="171"/>
      <c r="N16" s="112" t="s">
        <v>2</v>
      </c>
      <c r="O16" s="113">
        <v>19.081876791812928</v>
      </c>
    </row>
    <row r="17" spans="1:15" x14ac:dyDescent="0.25">
      <c r="A17" s="15"/>
      <c r="B17" s="11" t="s">
        <v>247</v>
      </c>
      <c r="C17" s="189">
        <v>370.08036666666658</v>
      </c>
      <c r="D17" s="189">
        <v>378.61183333333344</v>
      </c>
      <c r="E17" s="189">
        <v>384.68993333333344</v>
      </c>
      <c r="F17" s="189">
        <v>399.66463333333326</v>
      </c>
      <c r="G17" s="193">
        <v>392.7362</v>
      </c>
      <c r="H17" s="158">
        <v>-1.733561780422721</v>
      </c>
      <c r="I17" s="158">
        <v>3.8926674972345143</v>
      </c>
      <c r="J17" s="158">
        <v>9.1925873645009286</v>
      </c>
      <c r="K17" s="158">
        <v>9.4817587510396137</v>
      </c>
      <c r="L17" s="156"/>
      <c r="N17" s="18" t="s">
        <v>12</v>
      </c>
      <c r="O17" s="22">
        <v>80.918123208187069</v>
      </c>
    </row>
    <row r="18" spans="1:15" x14ac:dyDescent="0.25">
      <c r="A18" s="15"/>
      <c r="B18" s="11" t="s">
        <v>248</v>
      </c>
      <c r="C18" s="189">
        <v>281.68756666666661</v>
      </c>
      <c r="D18" s="189">
        <v>299.94293333333326</v>
      </c>
      <c r="E18" s="189">
        <v>269.20669999999996</v>
      </c>
      <c r="F18" s="189">
        <v>277.25119999999998</v>
      </c>
      <c r="G18" s="193">
        <v>267.82459999999998</v>
      </c>
      <c r="H18" s="158">
        <v>-3.400021352477467</v>
      </c>
      <c r="I18" s="158">
        <v>2.9882242901086986</v>
      </c>
      <c r="J18" s="158">
        <v>6.2688416139447174</v>
      </c>
      <c r="K18" s="158">
        <v>6.5775872383576797</v>
      </c>
      <c r="L18" s="156"/>
    </row>
    <row r="19" spans="1:15" x14ac:dyDescent="0.25">
      <c r="A19" s="15"/>
      <c r="B19" s="11" t="s">
        <v>249</v>
      </c>
      <c r="C19" s="189">
        <v>216.64160000000004</v>
      </c>
      <c r="D19" s="189">
        <v>212.52213333333327</v>
      </c>
      <c r="E19" s="189">
        <v>208.24863333333337</v>
      </c>
      <c r="F19" s="189">
        <v>221.01519999999999</v>
      </c>
      <c r="G19" s="193">
        <v>220.02889999999999</v>
      </c>
      <c r="H19" s="158">
        <v>-0.44625889984036826</v>
      </c>
      <c r="I19" s="158">
        <v>6.1304443934725894</v>
      </c>
      <c r="J19" s="158">
        <v>5.1501106492476083</v>
      </c>
      <c r="K19" s="158">
        <v>5.2434281943705567</v>
      </c>
      <c r="L19" s="156"/>
    </row>
    <row r="20" spans="1:15" x14ac:dyDescent="0.25">
      <c r="A20" s="15"/>
      <c r="B20" s="11" t="s">
        <v>250</v>
      </c>
      <c r="C20" s="189">
        <v>121.4246</v>
      </c>
      <c r="D20" s="189">
        <v>122.92003333333329</v>
      </c>
      <c r="E20" s="189">
        <v>126.64483333333337</v>
      </c>
      <c r="F20" s="189">
        <v>126.57813333333335</v>
      </c>
      <c r="G20" s="193">
        <v>129.14759999999998</v>
      </c>
      <c r="H20" s="158">
        <v>2.0299451406035063</v>
      </c>
      <c r="I20" s="158">
        <v>-5.2666972859805039E-2</v>
      </c>
      <c r="J20" s="158">
        <v>3.0228957654415867</v>
      </c>
      <c r="K20" s="158">
        <v>3.002976053732032</v>
      </c>
      <c r="L20" s="156"/>
    </row>
    <row r="21" spans="1:15" x14ac:dyDescent="0.25">
      <c r="A21" s="15"/>
      <c r="B21" s="11" t="s">
        <v>252</v>
      </c>
      <c r="C21" s="189">
        <v>88.916233333333366</v>
      </c>
      <c r="D21" s="189">
        <v>91.436966666666692</v>
      </c>
      <c r="E21" s="189">
        <v>88.707766666666643</v>
      </c>
      <c r="F21" s="189">
        <v>97.890633333333312</v>
      </c>
      <c r="G21" s="193">
        <v>94.408033333333307</v>
      </c>
      <c r="H21" s="158">
        <v>-3.5576437514110215</v>
      </c>
      <c r="I21" s="158">
        <v>10.35181812340371</v>
      </c>
      <c r="J21" s="158">
        <v>2.209763434914791</v>
      </c>
      <c r="K21" s="158">
        <v>2.3223855498843076</v>
      </c>
      <c r="L21" s="156"/>
    </row>
    <row r="22" spans="1:15" x14ac:dyDescent="0.25">
      <c r="A22" s="15"/>
      <c r="B22" s="11" t="s">
        <v>251</v>
      </c>
      <c r="C22" s="189">
        <v>87.325433333333308</v>
      </c>
      <c r="D22" s="189">
        <v>84.106499999999997</v>
      </c>
      <c r="E22" s="189">
        <v>89.141599999999997</v>
      </c>
      <c r="F22" s="189">
        <v>84.198499999999981</v>
      </c>
      <c r="G22" s="193">
        <v>86.608466666666686</v>
      </c>
      <c r="H22" s="158">
        <v>2.8622441809138088</v>
      </c>
      <c r="I22" s="158">
        <v>-5.5452224326240636</v>
      </c>
      <c r="J22" s="158">
        <v>2.0272027288006558</v>
      </c>
      <c r="K22" s="158">
        <v>1.9975494392408724</v>
      </c>
      <c r="L22" s="156"/>
    </row>
    <row r="23" spans="1:15" x14ac:dyDescent="0.25">
      <c r="A23" s="15"/>
      <c r="B23" s="11" t="s">
        <v>255</v>
      </c>
      <c r="C23" s="189">
        <v>63.831133333333327</v>
      </c>
      <c r="D23" s="189">
        <v>65.404399999999995</v>
      </c>
      <c r="E23" s="189">
        <v>71.072866666666641</v>
      </c>
      <c r="F23" s="189">
        <v>71.421599999999998</v>
      </c>
      <c r="G23" s="193">
        <v>66.023433333333358</v>
      </c>
      <c r="H23" s="158">
        <v>-7.5581710108239548</v>
      </c>
      <c r="I23" s="158">
        <v>0.49067013853392183</v>
      </c>
      <c r="J23" s="158">
        <v>1.545378753017852</v>
      </c>
      <c r="K23" s="158">
        <v>1.6944265875245512</v>
      </c>
      <c r="L23" s="156"/>
    </row>
    <row r="24" spans="1:15" x14ac:dyDescent="0.25">
      <c r="A24" s="15"/>
      <c r="B24" s="11" t="s">
        <v>254</v>
      </c>
      <c r="C24" s="189">
        <v>58.754500000000014</v>
      </c>
      <c r="D24" s="189">
        <v>57.641100000000002</v>
      </c>
      <c r="E24" s="189">
        <v>57.525399999999998</v>
      </c>
      <c r="F24" s="189">
        <v>61.415066666666647</v>
      </c>
      <c r="G24" s="193">
        <v>62.459800000000001</v>
      </c>
      <c r="H24" s="158">
        <v>1.7011026610191493</v>
      </c>
      <c r="I24" s="158">
        <v>6.7616507954167293</v>
      </c>
      <c r="J24" s="158">
        <v>1.4619665013544847</v>
      </c>
      <c r="K24" s="158">
        <v>1.4570287116865597</v>
      </c>
      <c r="L24" s="156"/>
    </row>
    <row r="25" spans="1:15" x14ac:dyDescent="0.25">
      <c r="A25" s="15"/>
      <c r="B25" s="11" t="s">
        <v>253</v>
      </c>
      <c r="C25" s="189">
        <v>65.038699999999977</v>
      </c>
      <c r="D25" s="189">
        <v>62.090133333333327</v>
      </c>
      <c r="E25" s="189">
        <v>58.206033333333352</v>
      </c>
      <c r="F25" s="189">
        <v>58.715566666666646</v>
      </c>
      <c r="G25" s="193">
        <v>53.592033333333347</v>
      </c>
      <c r="H25" s="158">
        <v>-8.7260221167923646</v>
      </c>
      <c r="I25" s="158">
        <v>0.87539607864242086</v>
      </c>
      <c r="J25" s="158">
        <v>1.254402951543333</v>
      </c>
      <c r="K25" s="158">
        <v>1.3929849969976906</v>
      </c>
      <c r="L25" s="156"/>
    </row>
    <row r="26" spans="1:15" x14ac:dyDescent="0.25">
      <c r="A26" s="15"/>
      <c r="B26" s="11" t="s">
        <v>260</v>
      </c>
      <c r="C26" s="189">
        <v>47.400766666666676</v>
      </c>
      <c r="D26" s="189">
        <v>43.142233333333344</v>
      </c>
      <c r="E26" s="189">
        <v>46.963500000000003</v>
      </c>
      <c r="F26" s="189">
        <v>47.502299999999991</v>
      </c>
      <c r="G26" s="193">
        <v>47.1233</v>
      </c>
      <c r="H26" s="158">
        <v>-0.79785610380969096</v>
      </c>
      <c r="I26" s="158">
        <v>1.1472739467884407</v>
      </c>
      <c r="J26" s="158">
        <v>1.1029924212577975</v>
      </c>
      <c r="K26" s="158">
        <v>1.1269582323634235</v>
      </c>
      <c r="L26" s="156"/>
    </row>
    <row r="27" spans="1:15" x14ac:dyDescent="0.25">
      <c r="A27" s="15"/>
      <c r="B27" s="11" t="s">
        <v>256</v>
      </c>
      <c r="C27" s="189">
        <v>48.65393333333332</v>
      </c>
      <c r="D27" s="189">
        <v>53.653699999999994</v>
      </c>
      <c r="E27" s="189">
        <v>46.127733333333346</v>
      </c>
      <c r="F27" s="189">
        <v>46.351466666666653</v>
      </c>
      <c r="G27" s="193">
        <v>45.39220000000001</v>
      </c>
      <c r="H27" s="158">
        <v>-2.0695497589432121</v>
      </c>
      <c r="I27" s="158">
        <v>0.48502997473676146</v>
      </c>
      <c r="J27" s="158">
        <v>1.0624733960528701</v>
      </c>
      <c r="K27" s="158">
        <v>1.0996555312504617</v>
      </c>
      <c r="L27" s="156"/>
    </row>
    <row r="28" spans="1:15" x14ac:dyDescent="0.25">
      <c r="A28" s="15"/>
      <c r="B28" s="11" t="s">
        <v>261</v>
      </c>
      <c r="C28" s="189">
        <v>39.587500000000006</v>
      </c>
      <c r="D28" s="189">
        <v>40.602966666666674</v>
      </c>
      <c r="E28" s="189">
        <v>43.63</v>
      </c>
      <c r="F28" s="189">
        <v>43.036866666666683</v>
      </c>
      <c r="G28" s="193">
        <v>41.832900000000002</v>
      </c>
      <c r="H28" s="158">
        <v>-2.7975239833135657</v>
      </c>
      <c r="I28" s="158">
        <v>-1.3594621437848287</v>
      </c>
      <c r="J28" s="158">
        <v>0.97916257263891382</v>
      </c>
      <c r="K28" s="158">
        <v>1.0210190071875895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Construcción'!B31:G31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Construcción'!B47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202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1536.7885666666668</v>
      </c>
      <c r="D14" s="191">
        <v>1666.1240000000005</v>
      </c>
      <c r="E14" s="191">
        <v>1705.8698333333339</v>
      </c>
      <c r="F14" s="191">
        <v>1541.1521</v>
      </c>
      <c r="G14" s="190">
        <v>1822.6649</v>
      </c>
      <c r="H14" s="167">
        <v>18.266386555875957</v>
      </c>
      <c r="I14" s="167">
        <v>-9.6559379921426487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800.20500000000027</v>
      </c>
      <c r="D15" s="189">
        <v>874.35470000000043</v>
      </c>
      <c r="E15" s="189">
        <v>895.15966666666748</v>
      </c>
      <c r="F15" s="189">
        <v>773.44196666666676</v>
      </c>
      <c r="G15" s="193">
        <v>950.51883333333319</v>
      </c>
      <c r="H15" s="158">
        <v>22.894654582789386</v>
      </c>
      <c r="I15" s="158">
        <v>-13.597317275614584</v>
      </c>
      <c r="J15" s="158">
        <v>52.149949962460639</v>
      </c>
      <c r="K15" s="158">
        <v>50.185959365507586</v>
      </c>
      <c r="L15" s="156"/>
    </row>
    <row r="16" spans="1:15" s="35" customFormat="1" x14ac:dyDescent="0.25">
      <c r="A16" s="61"/>
      <c r="B16" s="12" t="s">
        <v>2</v>
      </c>
      <c r="C16" s="190">
        <v>230.62389999999999</v>
      </c>
      <c r="D16" s="190">
        <v>281.43493333333339</v>
      </c>
      <c r="E16" s="190">
        <v>304.90336666666661</v>
      </c>
      <c r="F16" s="190">
        <v>277.75786666666659</v>
      </c>
      <c r="G16" s="190">
        <v>286.80420000000004</v>
      </c>
      <c r="H16" s="159">
        <v>3.2569134555565427</v>
      </c>
      <c r="I16" s="159">
        <v>-8.9029846724115185</v>
      </c>
      <c r="J16" s="159">
        <v>15.735432223443818</v>
      </c>
      <c r="K16" s="159">
        <v>18.022741990661828</v>
      </c>
      <c r="L16" s="171"/>
      <c r="N16" s="112" t="s">
        <v>2</v>
      </c>
      <c r="O16" s="113">
        <v>15.735432223443818</v>
      </c>
    </row>
    <row r="17" spans="1:15" x14ac:dyDescent="0.25">
      <c r="A17" s="15"/>
      <c r="B17" s="11" t="s">
        <v>247</v>
      </c>
      <c r="C17" s="189">
        <v>124.4164</v>
      </c>
      <c r="D17" s="189">
        <v>119.0504</v>
      </c>
      <c r="E17" s="189">
        <v>107.81376666666664</v>
      </c>
      <c r="F17" s="189">
        <v>116.17376666666664</v>
      </c>
      <c r="G17" s="193">
        <v>117.78586666666671</v>
      </c>
      <c r="H17" s="158">
        <v>1.3876626765710443</v>
      </c>
      <c r="I17" s="158">
        <v>7.7541117971019702</v>
      </c>
      <c r="J17" s="158">
        <v>6.4622886338935199</v>
      </c>
      <c r="K17" s="158">
        <v>7.5381116936262575</v>
      </c>
      <c r="L17" s="156"/>
      <c r="N17" s="18" t="s">
        <v>12</v>
      </c>
      <c r="O17" s="22">
        <v>84.264567776556177</v>
      </c>
    </row>
    <row r="18" spans="1:15" x14ac:dyDescent="0.25">
      <c r="A18" s="15"/>
      <c r="B18" s="11" t="s">
        <v>248</v>
      </c>
      <c r="C18" s="189">
        <v>84.705433333333346</v>
      </c>
      <c r="D18" s="189">
        <v>87.864466666666686</v>
      </c>
      <c r="E18" s="189">
        <v>90.834500000000006</v>
      </c>
      <c r="F18" s="189">
        <v>87.121366666666688</v>
      </c>
      <c r="G18" s="193">
        <v>109.33086666666669</v>
      </c>
      <c r="H18" s="158">
        <v>25.4925982566083</v>
      </c>
      <c r="I18" s="158">
        <v>-4.0878007071468598</v>
      </c>
      <c r="J18" s="158">
        <v>5.9984074234746432</v>
      </c>
      <c r="K18" s="158">
        <v>5.6530024951246984</v>
      </c>
      <c r="L18" s="156"/>
    </row>
    <row r="19" spans="1:15" x14ac:dyDescent="0.25">
      <c r="A19" s="15"/>
      <c r="B19" s="11" t="s">
        <v>249</v>
      </c>
      <c r="C19" s="189">
        <v>64.297399999999996</v>
      </c>
      <c r="D19" s="189">
        <v>68.36506666666665</v>
      </c>
      <c r="E19" s="189">
        <v>68.429500000000004</v>
      </c>
      <c r="F19" s="189">
        <v>63.474566666666647</v>
      </c>
      <c r="G19" s="193">
        <v>85.832833333333312</v>
      </c>
      <c r="H19" s="158">
        <v>35.223976847419735</v>
      </c>
      <c r="I19" s="158">
        <v>-7.240931664462491</v>
      </c>
      <c r="J19" s="158">
        <v>4.7091943962564544</v>
      </c>
      <c r="K19" s="158">
        <v>4.1186438812020336</v>
      </c>
      <c r="L19" s="156"/>
    </row>
    <row r="20" spans="1:15" x14ac:dyDescent="0.25">
      <c r="A20" s="15"/>
      <c r="B20" s="11" t="s">
        <v>250</v>
      </c>
      <c r="C20" s="189">
        <v>39.272833333333331</v>
      </c>
      <c r="D20" s="189">
        <v>42.400100000000009</v>
      </c>
      <c r="E20" s="189">
        <v>49.360800000000005</v>
      </c>
      <c r="F20" s="189">
        <v>34.759266666666655</v>
      </c>
      <c r="G20" s="193">
        <v>57.364100000000001</v>
      </c>
      <c r="H20" s="158">
        <v>65.032538085767129</v>
      </c>
      <c r="I20" s="158">
        <v>-29.581233151272567</v>
      </c>
      <c r="J20" s="158">
        <v>3.1472653036770502</v>
      </c>
      <c r="K20" s="158">
        <v>2.2554079293449787</v>
      </c>
      <c r="L20" s="156"/>
    </row>
    <row r="21" spans="1:15" x14ac:dyDescent="0.25">
      <c r="A21" s="15"/>
      <c r="B21" s="11" t="s">
        <v>251</v>
      </c>
      <c r="C21" s="189">
        <v>38.959533333333326</v>
      </c>
      <c r="D21" s="189">
        <v>42.682200000000009</v>
      </c>
      <c r="E21" s="189">
        <v>35.385999999999989</v>
      </c>
      <c r="F21" s="189">
        <v>39.262</v>
      </c>
      <c r="G21" s="193">
        <v>52.951266666666683</v>
      </c>
      <c r="H21" s="158">
        <v>34.866452719338504</v>
      </c>
      <c r="I21" s="158">
        <v>10.953484428870208</v>
      </c>
      <c r="J21" s="158">
        <v>2.9051564369658234</v>
      </c>
      <c r="K21" s="158">
        <v>2.547574635884414</v>
      </c>
      <c r="L21" s="156"/>
    </row>
    <row r="22" spans="1:15" x14ac:dyDescent="0.25">
      <c r="A22" s="15"/>
      <c r="B22" s="11" t="s">
        <v>252</v>
      </c>
      <c r="C22" s="189">
        <v>32.749000000000002</v>
      </c>
      <c r="D22" s="189">
        <v>33.112566666666673</v>
      </c>
      <c r="E22" s="189">
        <v>33.820766666666657</v>
      </c>
      <c r="F22" s="189">
        <v>28.319633333333325</v>
      </c>
      <c r="G22" s="193">
        <v>29.003233333333338</v>
      </c>
      <c r="H22" s="158">
        <v>2.4138730609742254</v>
      </c>
      <c r="I22" s="158">
        <v>-16.265548878746095</v>
      </c>
      <c r="J22" s="158">
        <v>1.5912542855976071</v>
      </c>
      <c r="K22" s="158">
        <v>1.8375625178938098</v>
      </c>
      <c r="L22" s="156"/>
    </row>
    <row r="23" spans="1:15" x14ac:dyDescent="0.25">
      <c r="A23" s="15"/>
      <c r="B23" s="11" t="s">
        <v>254</v>
      </c>
      <c r="C23" s="189">
        <v>22.284099999999999</v>
      </c>
      <c r="D23" s="189">
        <v>24.30393333333334</v>
      </c>
      <c r="E23" s="189">
        <v>22.854399999999998</v>
      </c>
      <c r="F23" s="189">
        <v>23.621300000000005</v>
      </c>
      <c r="G23" s="193">
        <v>28.68836666666666</v>
      </c>
      <c r="H23" s="158">
        <v>21.451260797105377</v>
      </c>
      <c r="I23" s="158">
        <v>3.3555901708205216</v>
      </c>
      <c r="J23" s="158">
        <v>1.5739792139886306</v>
      </c>
      <c r="K23" s="158">
        <v>1.532704007605739</v>
      </c>
      <c r="L23" s="156"/>
    </row>
    <row r="24" spans="1:15" x14ac:dyDescent="0.25">
      <c r="A24" s="15"/>
      <c r="B24" s="11" t="s">
        <v>260</v>
      </c>
      <c r="C24" s="189">
        <v>21.87563333333334</v>
      </c>
      <c r="D24" s="189">
        <v>23.310533333333339</v>
      </c>
      <c r="E24" s="189">
        <v>21.496633333333339</v>
      </c>
      <c r="F24" s="189">
        <v>22.867199999999997</v>
      </c>
      <c r="G24" s="193">
        <v>26.356933333333327</v>
      </c>
      <c r="H24" s="158">
        <v>15.260868551170814</v>
      </c>
      <c r="I24" s="158">
        <v>6.3757270518328912</v>
      </c>
      <c r="J24" s="158">
        <v>1.4460657761793365</v>
      </c>
      <c r="K24" s="158">
        <v>1.4837730811903638</v>
      </c>
      <c r="L24" s="156"/>
    </row>
    <row r="25" spans="1:15" x14ac:dyDescent="0.25">
      <c r="A25" s="15"/>
      <c r="B25" s="11" t="s">
        <v>255</v>
      </c>
      <c r="C25" s="189">
        <v>28.939433333333323</v>
      </c>
      <c r="D25" s="189">
        <v>22.978966666666672</v>
      </c>
      <c r="E25" s="189">
        <v>26.582899999999999</v>
      </c>
      <c r="F25" s="189">
        <v>24.821333333333328</v>
      </c>
      <c r="G25" s="193">
        <v>24.610399999999998</v>
      </c>
      <c r="H25" s="158">
        <v>-0.84980661796302259</v>
      </c>
      <c r="I25" s="158">
        <v>-6.6266910933971523</v>
      </c>
      <c r="J25" s="158">
        <v>1.3502427132930468</v>
      </c>
      <c r="K25" s="158">
        <v>1.6105699971685681</v>
      </c>
      <c r="L25" s="156"/>
    </row>
    <row r="26" spans="1:15" x14ac:dyDescent="0.25">
      <c r="A26" s="15"/>
      <c r="B26" s="11" t="s">
        <v>253</v>
      </c>
      <c r="C26" s="189">
        <v>22.724366666666672</v>
      </c>
      <c r="D26" s="189">
        <v>22.355966666666674</v>
      </c>
      <c r="E26" s="189">
        <v>20.119966666666674</v>
      </c>
      <c r="F26" s="189">
        <v>22.62266666666666</v>
      </c>
      <c r="G26" s="193">
        <v>21.81646666666667</v>
      </c>
      <c r="H26" s="158">
        <v>-3.5636824423881164</v>
      </c>
      <c r="I26" s="158">
        <v>12.438887407036713</v>
      </c>
      <c r="J26" s="158">
        <v>1.1969543423295566</v>
      </c>
      <c r="K26" s="158">
        <v>1.4679061636204926</v>
      </c>
      <c r="L26" s="156"/>
    </row>
    <row r="27" spans="1:15" x14ac:dyDescent="0.25">
      <c r="A27" s="15"/>
      <c r="B27" s="11" t="s">
        <v>261</v>
      </c>
      <c r="C27" s="189">
        <v>12.354666666666663</v>
      </c>
      <c r="D27" s="189">
        <v>11.993800000000002</v>
      </c>
      <c r="E27" s="189">
        <v>14.334333333333339</v>
      </c>
      <c r="F27" s="189">
        <v>14.280466666666671</v>
      </c>
      <c r="G27" s="193">
        <v>15.837566666666667</v>
      </c>
      <c r="H27" s="158">
        <v>10.903705294411449</v>
      </c>
      <c r="I27" s="158">
        <v>-0.37578773573937463</v>
      </c>
      <c r="J27" s="158">
        <v>0.86892366592820591</v>
      </c>
      <c r="K27" s="158">
        <v>0.92660981785423202</v>
      </c>
      <c r="L27" s="156"/>
    </row>
    <row r="28" spans="1:15" x14ac:dyDescent="0.25">
      <c r="A28" s="15"/>
      <c r="B28" s="11" t="s">
        <v>258</v>
      </c>
      <c r="C28" s="189">
        <v>13.38086666666667</v>
      </c>
      <c r="D28" s="189">
        <v>11.91636666666667</v>
      </c>
      <c r="E28" s="189">
        <v>14.773233333333337</v>
      </c>
      <c r="F28" s="189">
        <v>12.6287</v>
      </c>
      <c r="G28" s="193">
        <v>15.763966666666668</v>
      </c>
      <c r="H28" s="158">
        <v>24.82651948867791</v>
      </c>
      <c r="I28" s="158">
        <v>-14.516343747814197</v>
      </c>
      <c r="J28" s="158">
        <v>0.8648856225116679</v>
      </c>
      <c r="K28" s="158">
        <v>0.81943242331499921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Comerci,repar,vehí'!B31:G31</f>
        <v>Miles de personas,Trimestre Móvil 2016 - 2020</v>
      </c>
      <c r="C31" s="236"/>
      <c r="D31" s="236"/>
      <c r="E31" s="236"/>
      <c r="F31" s="236"/>
      <c r="G31" s="236"/>
      <c r="H31" s="236" t="s">
        <v>193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Comerci,repar,vehí'!B47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222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1498.9941999999996</v>
      </c>
      <c r="D14" s="191">
        <v>1538.8868666666667</v>
      </c>
      <c r="E14" s="191">
        <v>1565.4413000000004</v>
      </c>
      <c r="F14" s="191">
        <v>1575.7312000000004</v>
      </c>
      <c r="G14" s="190">
        <v>1558.4576666666662</v>
      </c>
      <c r="H14" s="167">
        <v>-1.0962233490924178</v>
      </c>
      <c r="I14" s="167">
        <v>0.65731624686278245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712.36273333333327</v>
      </c>
      <c r="D15" s="189">
        <v>743.7797333333333</v>
      </c>
      <c r="E15" s="189">
        <v>707.31743333333372</v>
      </c>
      <c r="F15" s="189">
        <v>744.82216666666727</v>
      </c>
      <c r="G15" s="193">
        <v>676.72059999999954</v>
      </c>
      <c r="H15" s="158">
        <v>-9.1433324240933196</v>
      </c>
      <c r="I15" s="158">
        <v>5.3023906333804272</v>
      </c>
      <c r="J15" s="158">
        <v>43.422456347333124</v>
      </c>
      <c r="K15" s="158">
        <v>47.268351776411301</v>
      </c>
      <c r="L15" s="156"/>
    </row>
    <row r="16" spans="1:15" s="35" customFormat="1" x14ac:dyDescent="0.25">
      <c r="A16" s="61"/>
      <c r="B16" s="12" t="s">
        <v>2</v>
      </c>
      <c r="C16" s="190">
        <v>276.6982666666666</v>
      </c>
      <c r="D16" s="190">
        <v>303.30523333333326</v>
      </c>
      <c r="E16" s="190">
        <v>327.17926666666676</v>
      </c>
      <c r="F16" s="190">
        <v>304.49013333333323</v>
      </c>
      <c r="G16" s="190">
        <v>336.13709999999998</v>
      </c>
      <c r="H16" s="159">
        <v>10.393429278058729</v>
      </c>
      <c r="I16" s="159">
        <v>-6.9347711315856149</v>
      </c>
      <c r="J16" s="159">
        <v>21.568574314819379</v>
      </c>
      <c r="K16" s="159">
        <v>19.323735757300049</v>
      </c>
      <c r="L16" s="171"/>
      <c r="N16" s="112" t="s">
        <v>2</v>
      </c>
      <c r="O16" s="113">
        <v>21.568574314819379</v>
      </c>
    </row>
    <row r="17" spans="1:15" x14ac:dyDescent="0.25">
      <c r="A17" s="15"/>
      <c r="B17" s="11" t="s">
        <v>247</v>
      </c>
      <c r="C17" s="189">
        <v>111.59526666666665</v>
      </c>
      <c r="D17" s="189">
        <v>116.6389666666667</v>
      </c>
      <c r="E17" s="189">
        <v>123.7545333333333</v>
      </c>
      <c r="F17" s="189">
        <v>124.4407333333333</v>
      </c>
      <c r="G17" s="193">
        <v>129.86266666666671</v>
      </c>
      <c r="H17" s="158">
        <v>4.3570406474622292</v>
      </c>
      <c r="I17" s="158">
        <v>0.55448473806751775</v>
      </c>
      <c r="J17" s="158">
        <v>8.3327683160252732</v>
      </c>
      <c r="K17" s="158">
        <v>7.8973325738129239</v>
      </c>
      <c r="L17" s="156"/>
      <c r="N17" s="18" t="s">
        <v>12</v>
      </c>
      <c r="O17" s="22">
        <v>78.431425685180614</v>
      </c>
    </row>
    <row r="18" spans="1:15" x14ac:dyDescent="0.25">
      <c r="A18" s="15"/>
      <c r="B18" s="11" t="s">
        <v>249</v>
      </c>
      <c r="C18" s="189">
        <v>80.882766666666654</v>
      </c>
      <c r="D18" s="189">
        <v>74.91370000000002</v>
      </c>
      <c r="E18" s="189">
        <v>87.355433333333366</v>
      </c>
      <c r="F18" s="189">
        <v>79.71163333333331</v>
      </c>
      <c r="G18" s="193">
        <v>87.310266666666635</v>
      </c>
      <c r="H18" s="158">
        <v>9.5326529084629463</v>
      </c>
      <c r="I18" s="158">
        <v>-8.7502284727186019</v>
      </c>
      <c r="J18" s="158">
        <v>5.6023508712566885</v>
      </c>
      <c r="K18" s="158">
        <v>5.0587075595973019</v>
      </c>
      <c r="L18" s="156"/>
    </row>
    <row r="19" spans="1:15" x14ac:dyDescent="0.25">
      <c r="A19" s="15"/>
      <c r="B19" s="11" t="s">
        <v>248</v>
      </c>
      <c r="C19" s="189">
        <v>90.386799999999994</v>
      </c>
      <c r="D19" s="189">
        <v>70.171366666666643</v>
      </c>
      <c r="E19" s="189">
        <v>84.809100000000001</v>
      </c>
      <c r="F19" s="189">
        <v>90.512166666666644</v>
      </c>
      <c r="G19" s="193">
        <v>85.498866666666686</v>
      </c>
      <c r="H19" s="158">
        <v>-5.5388133823629175</v>
      </c>
      <c r="I19" s="158">
        <v>6.7245928404695343</v>
      </c>
      <c r="J19" s="158">
        <v>5.486120572625973</v>
      </c>
      <c r="K19" s="158">
        <v>5.7441374941783616</v>
      </c>
      <c r="L19" s="156"/>
    </row>
    <row r="20" spans="1:15" x14ac:dyDescent="0.25">
      <c r="A20" s="15"/>
      <c r="B20" s="11" t="s">
        <v>251</v>
      </c>
      <c r="C20" s="189">
        <v>51.201999999999998</v>
      </c>
      <c r="D20" s="189">
        <v>52.393666666666682</v>
      </c>
      <c r="E20" s="189">
        <v>59.873166666666648</v>
      </c>
      <c r="F20" s="189">
        <v>54.201799999999999</v>
      </c>
      <c r="G20" s="193">
        <v>63.279633333333351</v>
      </c>
      <c r="H20" s="158">
        <v>16.748213773958341</v>
      </c>
      <c r="I20" s="158">
        <v>-9.4723011699731625</v>
      </c>
      <c r="J20" s="158">
        <v>4.0604011701312412</v>
      </c>
      <c r="K20" s="158">
        <v>3.4397871921302303</v>
      </c>
      <c r="L20" s="156"/>
    </row>
    <row r="21" spans="1:15" x14ac:dyDescent="0.25">
      <c r="A21" s="15"/>
      <c r="B21" s="11" t="s">
        <v>250</v>
      </c>
      <c r="C21" s="189">
        <v>48.816000000000003</v>
      </c>
      <c r="D21" s="189">
        <v>48.381366666666679</v>
      </c>
      <c r="E21" s="189">
        <v>44.526566666666653</v>
      </c>
      <c r="F21" s="189">
        <v>46.00923333333332</v>
      </c>
      <c r="G21" s="193">
        <v>44.875633333333319</v>
      </c>
      <c r="H21" s="158">
        <v>-2.4638532700320348</v>
      </c>
      <c r="I21" s="158">
        <v>3.3298472746981833</v>
      </c>
      <c r="J21" s="158">
        <v>2.8794900428265291</v>
      </c>
      <c r="K21" s="158">
        <v>2.9198656048273532</v>
      </c>
      <c r="L21" s="156"/>
    </row>
    <row r="22" spans="1:15" x14ac:dyDescent="0.25">
      <c r="A22" s="15"/>
      <c r="B22" s="11" t="s">
        <v>252</v>
      </c>
      <c r="C22" s="189">
        <v>23.20066666666666</v>
      </c>
      <c r="D22" s="189">
        <v>25.360933333333339</v>
      </c>
      <c r="E22" s="189">
        <v>28.353100000000001</v>
      </c>
      <c r="F22" s="189">
        <v>24.917866666666672</v>
      </c>
      <c r="G22" s="193">
        <v>26.762266666666662</v>
      </c>
      <c r="H22" s="158">
        <v>7.401917767171029</v>
      </c>
      <c r="I22" s="158">
        <v>-12.115900318953942</v>
      </c>
      <c r="J22" s="158">
        <v>1.7172276949881862</v>
      </c>
      <c r="K22" s="158">
        <v>1.5813526232562169</v>
      </c>
      <c r="L22" s="156"/>
    </row>
    <row r="23" spans="1:15" x14ac:dyDescent="0.25">
      <c r="A23" s="15"/>
      <c r="B23" s="11" t="s">
        <v>260</v>
      </c>
      <c r="C23" s="189">
        <v>21.916666666666671</v>
      </c>
      <c r="D23" s="189">
        <v>20.993933333333334</v>
      </c>
      <c r="E23" s="189">
        <v>19.628566666666671</v>
      </c>
      <c r="F23" s="189">
        <v>24.236433333333341</v>
      </c>
      <c r="G23" s="193">
        <v>21.886833333333328</v>
      </c>
      <c r="H23" s="158">
        <v>-9.6944957522628332</v>
      </c>
      <c r="I23" s="158">
        <v>23.475308945975005</v>
      </c>
      <c r="J23" s="158">
        <v>1.4043906229513667</v>
      </c>
      <c r="K23" s="158">
        <v>1.5381070917002426</v>
      </c>
      <c r="L23" s="156"/>
    </row>
    <row r="24" spans="1:15" x14ac:dyDescent="0.25">
      <c r="A24" s="15"/>
      <c r="B24" s="11" t="s">
        <v>255</v>
      </c>
      <c r="C24" s="189">
        <v>16.9665</v>
      </c>
      <c r="D24" s="189">
        <v>18.317499999999995</v>
      </c>
      <c r="E24" s="189">
        <v>17.517966666666673</v>
      </c>
      <c r="F24" s="189">
        <v>19.561333333333337</v>
      </c>
      <c r="G24" s="193">
        <v>19.203166666666672</v>
      </c>
      <c r="H24" s="158">
        <v>-1.8309931156703652</v>
      </c>
      <c r="I24" s="158">
        <v>11.664405496071639</v>
      </c>
      <c r="J24" s="158">
        <v>1.2321904583869572</v>
      </c>
      <c r="K24" s="158">
        <v>1.2414130870375184</v>
      </c>
      <c r="L24" s="156"/>
    </row>
    <row r="25" spans="1:15" x14ac:dyDescent="0.25">
      <c r="A25" s="15"/>
      <c r="B25" s="11" t="s">
        <v>256</v>
      </c>
      <c r="C25" s="189">
        <v>18.831099999999996</v>
      </c>
      <c r="D25" s="189">
        <v>20.857399999999995</v>
      </c>
      <c r="E25" s="189">
        <v>19.0611</v>
      </c>
      <c r="F25" s="189">
        <v>16.705566666666662</v>
      </c>
      <c r="G25" s="193">
        <v>18.326133333333335</v>
      </c>
      <c r="H25" s="158">
        <v>9.7007584298248304</v>
      </c>
      <c r="I25" s="158">
        <v>-12.357803764385778</v>
      </c>
      <c r="J25" s="158">
        <v>1.1759147345035363</v>
      </c>
      <c r="K25" s="158">
        <v>1.060178707298977</v>
      </c>
      <c r="L25" s="156"/>
    </row>
    <row r="26" spans="1:15" x14ac:dyDescent="0.25">
      <c r="A26" s="15"/>
      <c r="B26" s="11" t="s">
        <v>258</v>
      </c>
      <c r="C26" s="189">
        <v>14.596866666666662</v>
      </c>
      <c r="D26" s="189">
        <v>12.857066666666665</v>
      </c>
      <c r="E26" s="189">
        <v>14.222533333333329</v>
      </c>
      <c r="F26" s="189">
        <v>15.034166666666668</v>
      </c>
      <c r="G26" s="193">
        <v>16.9922</v>
      </c>
      <c r="H26" s="158">
        <v>13.023890028268937</v>
      </c>
      <c r="I26" s="158">
        <v>5.7066720415491323</v>
      </c>
      <c r="J26" s="158">
        <v>1.0903215636485049</v>
      </c>
      <c r="K26" s="158">
        <v>0.95410731644246582</v>
      </c>
      <c r="L26" s="156"/>
    </row>
    <row r="27" spans="1:15" x14ac:dyDescent="0.25">
      <c r="A27" s="15"/>
      <c r="B27" s="11" t="s">
        <v>261</v>
      </c>
      <c r="C27" s="189">
        <v>15.542933333333332</v>
      </c>
      <c r="D27" s="189">
        <v>13.996166666666671</v>
      </c>
      <c r="E27" s="189">
        <v>16.0334</v>
      </c>
      <c r="F27" s="189">
        <v>16.23713333333334</v>
      </c>
      <c r="G27" s="193">
        <v>15.889499999999996</v>
      </c>
      <c r="H27" s="158">
        <v>-2.1409772661020399</v>
      </c>
      <c r="I27" s="158">
        <v>1.2706807871901038</v>
      </c>
      <c r="J27" s="158">
        <v>1.0195657116555192</v>
      </c>
      <c r="K27" s="158">
        <v>1.0304507096980333</v>
      </c>
      <c r="L27" s="156"/>
    </row>
    <row r="28" spans="1:15" x14ac:dyDescent="0.25">
      <c r="A28" s="15"/>
      <c r="B28" s="11" t="s">
        <v>253</v>
      </c>
      <c r="C28" s="189">
        <v>15.995633333333338</v>
      </c>
      <c r="D28" s="189">
        <v>16.91983333333333</v>
      </c>
      <c r="E28" s="189">
        <v>15.809133333333332</v>
      </c>
      <c r="F28" s="189">
        <v>14.850833333333332</v>
      </c>
      <c r="G28" s="193">
        <v>15.712799999999996</v>
      </c>
      <c r="H28" s="158">
        <v>5.8041636271813912</v>
      </c>
      <c r="I28" s="158">
        <v>-6.0616858609158442</v>
      </c>
      <c r="J28" s="158">
        <v>1.0082275788477197</v>
      </c>
      <c r="K28" s="158">
        <v>0.94247250630902835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Aloja,servi,comi'!B31:G31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Aloja,servi,comi'!B47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223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417.25903333333326</v>
      </c>
      <c r="D14" s="191">
        <v>335.97766666666655</v>
      </c>
      <c r="E14" s="191">
        <v>314.88593333333324</v>
      </c>
      <c r="F14" s="191">
        <v>326.96053333333322</v>
      </c>
      <c r="G14" s="190">
        <v>300.06333333333322</v>
      </c>
      <c r="H14" s="167">
        <v>-8.2264362997532032</v>
      </c>
      <c r="I14" s="167">
        <v>3.8345949189219519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135.98466666666661</v>
      </c>
      <c r="D15" s="189">
        <v>91.099099999999879</v>
      </c>
      <c r="E15" s="189">
        <v>102.9061999999999</v>
      </c>
      <c r="F15" s="189">
        <v>82.755833333333186</v>
      </c>
      <c r="G15" s="193">
        <v>73.533199999999823</v>
      </c>
      <c r="H15" s="158">
        <v>-11.144390627045475</v>
      </c>
      <c r="I15" s="158">
        <v>-19.581295069360959</v>
      </c>
      <c r="J15" s="158">
        <v>24.505893200324326</v>
      </c>
      <c r="K15" s="158">
        <v>25.310649114021473</v>
      </c>
      <c r="L15" s="156"/>
    </row>
    <row r="16" spans="1:15" s="35" customFormat="1" x14ac:dyDescent="0.25">
      <c r="A16" s="61"/>
      <c r="B16" s="12" t="s">
        <v>2</v>
      </c>
      <c r="C16" s="190">
        <v>124.61336666666671</v>
      </c>
      <c r="D16" s="190">
        <v>126.5933666666667</v>
      </c>
      <c r="E16" s="190">
        <v>93.581000000000003</v>
      </c>
      <c r="F16" s="190">
        <v>113.78500000000003</v>
      </c>
      <c r="G16" s="190">
        <v>109.2697666666667</v>
      </c>
      <c r="H16" s="159">
        <v>-3.9682149082333584</v>
      </c>
      <c r="I16" s="159">
        <v>21.589852641027573</v>
      </c>
      <c r="J16" s="159">
        <v>36.415567824570395</v>
      </c>
      <c r="K16" s="159">
        <v>34.80083630888786</v>
      </c>
      <c r="L16" s="171"/>
      <c r="N16" s="112" t="s">
        <v>2</v>
      </c>
      <c r="O16" s="113">
        <v>36.415567824570395</v>
      </c>
    </row>
    <row r="17" spans="1:15" x14ac:dyDescent="0.25">
      <c r="A17" s="15"/>
      <c r="B17" s="11" t="s">
        <v>247</v>
      </c>
      <c r="C17" s="189">
        <v>39.026033333333345</v>
      </c>
      <c r="D17" s="189">
        <v>30.991299999999999</v>
      </c>
      <c r="E17" s="189">
        <v>33.123899999999999</v>
      </c>
      <c r="F17" s="189">
        <v>40.646033333333328</v>
      </c>
      <c r="G17" s="193">
        <v>42.825700000000005</v>
      </c>
      <c r="H17" s="158">
        <v>5.3625569038717513</v>
      </c>
      <c r="I17" s="158">
        <v>22.709081156908837</v>
      </c>
      <c r="J17" s="158">
        <v>14.272220309045874</v>
      </c>
      <c r="K17" s="158">
        <v>12.431480007372961</v>
      </c>
      <c r="L17" s="156"/>
      <c r="N17" s="18" t="s">
        <v>12</v>
      </c>
      <c r="O17" s="22">
        <v>63.584432175429605</v>
      </c>
    </row>
    <row r="18" spans="1:15" x14ac:dyDescent="0.25">
      <c r="A18" s="15"/>
      <c r="B18" s="11" t="s">
        <v>248</v>
      </c>
      <c r="C18" s="189">
        <v>30.305133333333323</v>
      </c>
      <c r="D18" s="189">
        <v>19.939833333333336</v>
      </c>
      <c r="E18" s="189">
        <v>22.0444</v>
      </c>
      <c r="F18" s="189">
        <v>26.157933333333339</v>
      </c>
      <c r="G18" s="193">
        <v>20.262699999999995</v>
      </c>
      <c r="H18" s="158">
        <v>-22.537076068700667</v>
      </c>
      <c r="I18" s="158">
        <v>18.660219073022354</v>
      </c>
      <c r="J18" s="158">
        <v>6.7528077405880991</v>
      </c>
      <c r="K18" s="158">
        <v>8.0003335774674582</v>
      </c>
      <c r="L18" s="156"/>
    </row>
    <row r="19" spans="1:15" x14ac:dyDescent="0.25">
      <c r="A19" s="15"/>
      <c r="B19" s="11" t="s">
        <v>249</v>
      </c>
      <c r="C19" s="189">
        <v>20.296166666666664</v>
      </c>
      <c r="D19" s="189">
        <v>21.725533333333328</v>
      </c>
      <c r="E19" s="189">
        <v>18.334233333333326</v>
      </c>
      <c r="F19" s="189">
        <v>22.256399999999996</v>
      </c>
      <c r="G19" s="193">
        <v>14.582366666666662</v>
      </c>
      <c r="H19" s="158">
        <v>-34.48011957609198</v>
      </c>
      <c r="I19" s="158">
        <v>21.392586182132888</v>
      </c>
      <c r="J19" s="158">
        <v>4.8597629389351136</v>
      </c>
      <c r="K19" s="158">
        <v>6.8070600977732694</v>
      </c>
      <c r="L19" s="156"/>
    </row>
    <row r="20" spans="1:15" x14ac:dyDescent="0.25">
      <c r="A20" s="15"/>
      <c r="B20" s="11" t="s">
        <v>250</v>
      </c>
      <c r="C20" s="189">
        <v>17.292833333333327</v>
      </c>
      <c r="D20" s="189">
        <v>10.128599999999999</v>
      </c>
      <c r="E20" s="189">
        <v>10.23726666666667</v>
      </c>
      <c r="F20" s="189">
        <v>9.7673666666666694</v>
      </c>
      <c r="G20" s="193">
        <v>9.3982333333333354</v>
      </c>
      <c r="H20" s="158">
        <v>-3.7792513164585539</v>
      </c>
      <c r="I20" s="158">
        <v>-4.5900924074785632</v>
      </c>
      <c r="J20" s="158">
        <v>3.1320832268743284</v>
      </c>
      <c r="K20" s="158">
        <v>2.9873228328475139</v>
      </c>
      <c r="L20" s="156"/>
    </row>
    <row r="21" spans="1:15" x14ac:dyDescent="0.25">
      <c r="A21" s="15"/>
      <c r="B21" s="11" t="s">
        <v>255</v>
      </c>
      <c r="C21" s="189">
        <v>7.8412666666666659</v>
      </c>
      <c r="D21" s="189">
        <v>5.5299666666666676</v>
      </c>
      <c r="E21" s="189">
        <v>5.494366666666668</v>
      </c>
      <c r="F21" s="189">
        <v>4.1883333333333326</v>
      </c>
      <c r="G21" s="193">
        <v>5.0709333333333344</v>
      </c>
      <c r="H21" s="158">
        <v>21.072821329088786</v>
      </c>
      <c r="I21" s="158">
        <v>-23.770407265623604</v>
      </c>
      <c r="J21" s="158">
        <v>1.6899543429720401</v>
      </c>
      <c r="K21" s="158">
        <v>1.2809904885564172</v>
      </c>
      <c r="L21" s="156"/>
    </row>
    <row r="22" spans="1:15" x14ac:dyDescent="0.25">
      <c r="A22" s="15"/>
      <c r="B22" s="11" t="s">
        <v>252</v>
      </c>
      <c r="C22" s="189">
        <v>8.3634000000000004</v>
      </c>
      <c r="D22" s="189">
        <v>5.080466666666668</v>
      </c>
      <c r="E22" s="189">
        <v>4.2362666666666655</v>
      </c>
      <c r="F22" s="189">
        <v>3.0077666666666665</v>
      </c>
      <c r="G22" s="193">
        <v>4.5483000000000002</v>
      </c>
      <c r="H22" s="158">
        <v>51.218512074296555</v>
      </c>
      <c r="I22" s="158">
        <v>-28.999590834697198</v>
      </c>
      <c r="J22" s="158">
        <v>1.5157800019995786</v>
      </c>
      <c r="K22" s="158">
        <v>0.91991734782261214</v>
      </c>
      <c r="L22" s="156"/>
    </row>
    <row r="23" spans="1:15" x14ac:dyDescent="0.25">
      <c r="A23" s="15"/>
      <c r="B23" s="11" t="s">
        <v>253</v>
      </c>
      <c r="C23" s="189">
        <v>6.6250333333333327</v>
      </c>
      <c r="D23" s="189">
        <v>3.8189000000000002</v>
      </c>
      <c r="E23" s="189">
        <v>3.3438333333333325</v>
      </c>
      <c r="F23" s="189">
        <v>4.5428333333333342</v>
      </c>
      <c r="G23" s="193">
        <v>4.1372000000000009</v>
      </c>
      <c r="H23" s="158">
        <v>-8.9290824375389821</v>
      </c>
      <c r="I23" s="158">
        <v>35.857050291581572</v>
      </c>
      <c r="J23" s="158">
        <v>1.3787755918195055</v>
      </c>
      <c r="K23" s="158">
        <v>1.3894133603892669</v>
      </c>
      <c r="L23" s="156"/>
    </row>
    <row r="24" spans="1:15" x14ac:dyDescent="0.25">
      <c r="A24" s="15"/>
      <c r="B24" s="11" t="s">
        <v>251</v>
      </c>
      <c r="C24" s="189">
        <v>10.255066666666664</v>
      </c>
      <c r="D24" s="189">
        <v>6.4444666666666652</v>
      </c>
      <c r="E24" s="189">
        <v>6.5475000000000003</v>
      </c>
      <c r="F24" s="189">
        <v>5.7869999999999981</v>
      </c>
      <c r="G24" s="193">
        <v>4.1368666666666671</v>
      </c>
      <c r="H24" s="158">
        <v>-28.51448649271352</v>
      </c>
      <c r="I24" s="158">
        <v>-11.615120274914126</v>
      </c>
      <c r="J24" s="158">
        <v>1.3786645041602335</v>
      </c>
      <c r="K24" s="158">
        <v>1.7699383901176247</v>
      </c>
      <c r="L24" s="156"/>
    </row>
    <row r="25" spans="1:15" x14ac:dyDescent="0.25">
      <c r="A25" s="15"/>
      <c r="B25" s="11" t="s">
        <v>254</v>
      </c>
      <c r="C25" s="189">
        <v>4.5994333333333319</v>
      </c>
      <c r="D25" s="189">
        <v>4</v>
      </c>
      <c r="E25" s="189">
        <v>3.6070666666666673</v>
      </c>
      <c r="F25" s="189">
        <v>4.4802</v>
      </c>
      <c r="G25" s="193">
        <v>3.5919666666666656</v>
      </c>
      <c r="H25" s="158">
        <v>-19.825751826555383</v>
      </c>
      <c r="I25" s="158">
        <v>24.206187853472795</v>
      </c>
      <c r="J25" s="158">
        <v>1.1970695075484066</v>
      </c>
      <c r="K25" s="158">
        <v>1.3702571237955736</v>
      </c>
      <c r="L25" s="156"/>
    </row>
    <row r="26" spans="1:15" x14ac:dyDescent="0.25">
      <c r="A26" s="15"/>
      <c r="B26" s="11" t="s">
        <v>260</v>
      </c>
      <c r="C26" s="189">
        <v>5.1514333333333342</v>
      </c>
      <c r="D26" s="189">
        <v>3.9722333333333344</v>
      </c>
      <c r="E26" s="189">
        <v>3.8460666666666654</v>
      </c>
      <c r="F26" s="189">
        <v>4.4099000000000004</v>
      </c>
      <c r="G26" s="193">
        <v>3.1365666666666674</v>
      </c>
      <c r="H26" s="158">
        <v>-28.874426479814343</v>
      </c>
      <c r="I26" s="158">
        <v>14.659998959976473</v>
      </c>
      <c r="J26" s="158">
        <v>1.0453015474510943</v>
      </c>
      <c r="K26" s="158">
        <v>1.3487560578157451</v>
      </c>
      <c r="L26" s="156"/>
    </row>
    <row r="27" spans="1:15" x14ac:dyDescent="0.25">
      <c r="A27" s="15"/>
      <c r="B27" s="11" t="s">
        <v>257</v>
      </c>
      <c r="C27" s="189">
        <v>3.9327333333333327</v>
      </c>
      <c r="D27" s="189">
        <v>3.6105999999999998</v>
      </c>
      <c r="E27" s="189">
        <v>4.4349333333333343</v>
      </c>
      <c r="F27" s="189">
        <v>2.6850333333333323</v>
      </c>
      <c r="G27" s="193">
        <v>2.9868333333333337</v>
      </c>
      <c r="H27" s="158">
        <v>11.240083921987365</v>
      </c>
      <c r="I27" s="158">
        <v>-39.45718838313995</v>
      </c>
      <c r="J27" s="158">
        <v>0.99540097090614255</v>
      </c>
      <c r="K27" s="158">
        <v>0.82121022557666479</v>
      </c>
      <c r="L27" s="156"/>
    </row>
    <row r="28" spans="1:15" x14ac:dyDescent="0.25">
      <c r="A28" s="15"/>
      <c r="B28" s="11" t="s">
        <v>263</v>
      </c>
      <c r="C28" s="189">
        <v>2.9724666666666675</v>
      </c>
      <c r="D28" s="189">
        <v>3.043299999999999</v>
      </c>
      <c r="E28" s="189">
        <v>3.1488999999999994</v>
      </c>
      <c r="F28" s="189">
        <v>2.4908999999999994</v>
      </c>
      <c r="G28" s="193">
        <v>2.5827</v>
      </c>
      <c r="H28" s="158">
        <v>3.6854149102734102</v>
      </c>
      <c r="I28" s="158">
        <v>-20.896185969703708</v>
      </c>
      <c r="J28" s="158">
        <v>0.86071829280485268</v>
      </c>
      <c r="K28" s="158">
        <v>0.76183506755555419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Trans,almace'!B31:G31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Trans,almace'!B47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224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316.93936666666679</v>
      </c>
      <c r="D14" s="191">
        <v>320.03493333333336</v>
      </c>
      <c r="E14" s="191">
        <v>294.05063333333322</v>
      </c>
      <c r="F14" s="191">
        <v>315.17913333333325</v>
      </c>
      <c r="G14" s="190">
        <v>304.47559999999999</v>
      </c>
      <c r="H14" s="167">
        <v>-3.3960158529953266</v>
      </c>
      <c r="I14" s="167">
        <v>7.1853271528407037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78.884166666666744</v>
      </c>
      <c r="D15" s="189">
        <v>81.645866666666706</v>
      </c>
      <c r="E15" s="189">
        <v>73.089566666666485</v>
      </c>
      <c r="F15" s="189">
        <v>62.97693333333325</v>
      </c>
      <c r="G15" s="193">
        <v>68.892966666666609</v>
      </c>
      <c r="H15" s="158">
        <v>9.3939685853233534</v>
      </c>
      <c r="I15" s="158">
        <v>-13.83594648939852</v>
      </c>
      <c r="J15" s="158">
        <v>22.626761115395329</v>
      </c>
      <c r="K15" s="158">
        <v>19.981314329819192</v>
      </c>
      <c r="L15" s="156"/>
    </row>
    <row r="16" spans="1:15" s="35" customFormat="1" x14ac:dyDescent="0.25">
      <c r="A16" s="61"/>
      <c r="B16" s="12" t="s">
        <v>2</v>
      </c>
      <c r="C16" s="190">
        <v>125.2328</v>
      </c>
      <c r="D16" s="190">
        <v>127.4854333333333</v>
      </c>
      <c r="E16" s="190">
        <v>96.966866666666689</v>
      </c>
      <c r="F16" s="190">
        <v>146.67873333333338</v>
      </c>
      <c r="G16" s="190">
        <v>108.93380000000001</v>
      </c>
      <c r="H16" s="159">
        <v>-25.733064688768813</v>
      </c>
      <c r="I16" s="159">
        <v>51.266858851442755</v>
      </c>
      <c r="J16" s="159">
        <v>35.777513863179841</v>
      </c>
      <c r="K16" s="159">
        <v>46.538212026303796</v>
      </c>
      <c r="L16" s="171"/>
      <c r="N16" s="112" t="s">
        <v>2</v>
      </c>
      <c r="O16" s="113">
        <v>35.777513863179841</v>
      </c>
    </row>
    <row r="17" spans="1:15" x14ac:dyDescent="0.25">
      <c r="A17" s="15"/>
      <c r="B17" s="11" t="s">
        <v>247</v>
      </c>
      <c r="C17" s="189">
        <v>37.133000000000003</v>
      </c>
      <c r="D17" s="189">
        <v>32.159466666666674</v>
      </c>
      <c r="E17" s="189">
        <v>42.149299999999997</v>
      </c>
      <c r="F17" s="189">
        <v>33.52223333333334</v>
      </c>
      <c r="G17" s="193">
        <v>43.349700000000006</v>
      </c>
      <c r="H17" s="158">
        <v>29.316264727787612</v>
      </c>
      <c r="I17" s="158">
        <v>-20.467876493006187</v>
      </c>
      <c r="J17" s="158">
        <v>14.237495549725498</v>
      </c>
      <c r="K17" s="158">
        <v>10.635930424328011</v>
      </c>
      <c r="L17" s="156"/>
      <c r="N17" s="18" t="s">
        <v>12</v>
      </c>
      <c r="O17" s="22">
        <v>64.222486136820152</v>
      </c>
    </row>
    <row r="18" spans="1:15" x14ac:dyDescent="0.25">
      <c r="A18" s="15"/>
      <c r="B18" s="11" t="s">
        <v>248</v>
      </c>
      <c r="C18" s="189">
        <v>23.926566666666677</v>
      </c>
      <c r="D18" s="189">
        <v>24.19273333333334</v>
      </c>
      <c r="E18" s="189">
        <v>27.750466666666675</v>
      </c>
      <c r="F18" s="189">
        <v>19.862466666666663</v>
      </c>
      <c r="G18" s="193">
        <v>30.815233333333335</v>
      </c>
      <c r="H18" s="158">
        <v>55.143033594350534</v>
      </c>
      <c r="I18" s="158">
        <v>-28.424747211458346</v>
      </c>
      <c r="J18" s="158">
        <v>10.120756255454735</v>
      </c>
      <c r="K18" s="158">
        <v>6.3019611915932678</v>
      </c>
      <c r="L18" s="156"/>
    </row>
    <row r="19" spans="1:15" x14ac:dyDescent="0.25">
      <c r="A19" s="15"/>
      <c r="B19" s="11" t="s">
        <v>249</v>
      </c>
      <c r="C19" s="189">
        <v>13.055033333333338</v>
      </c>
      <c r="D19" s="189">
        <v>14.09943333333333</v>
      </c>
      <c r="E19" s="189">
        <v>15.037100000000001</v>
      </c>
      <c r="F19" s="189">
        <v>17.032566666666661</v>
      </c>
      <c r="G19" s="193">
        <v>15.000166666666662</v>
      </c>
      <c r="H19" s="158">
        <v>-11.93243531509246</v>
      </c>
      <c r="I19" s="158">
        <v>13.270289262335556</v>
      </c>
      <c r="J19" s="158">
        <v>4.9265578807190664</v>
      </c>
      <c r="K19" s="158">
        <v>5.4040908376548611</v>
      </c>
      <c r="L19" s="156"/>
    </row>
    <row r="20" spans="1:15" x14ac:dyDescent="0.25">
      <c r="A20" s="15"/>
      <c r="B20" s="11" t="s">
        <v>250</v>
      </c>
      <c r="C20" s="189">
        <v>9.3544666666666689</v>
      </c>
      <c r="D20" s="189">
        <v>9.4274000000000004</v>
      </c>
      <c r="E20" s="189">
        <v>9.580933333333336</v>
      </c>
      <c r="F20" s="189">
        <v>8.0190999999999999</v>
      </c>
      <c r="G20" s="193">
        <v>9.5359666666666687</v>
      </c>
      <c r="H20" s="158">
        <v>18.915672166036956</v>
      </c>
      <c r="I20" s="158">
        <v>-16.301473760385232</v>
      </c>
      <c r="J20" s="158">
        <v>3.1319313162258875</v>
      </c>
      <c r="K20" s="158">
        <v>2.5442991467074711</v>
      </c>
      <c r="L20" s="156"/>
    </row>
    <row r="21" spans="1:15" x14ac:dyDescent="0.25">
      <c r="A21" s="15"/>
      <c r="B21" s="11" t="s">
        <v>251</v>
      </c>
      <c r="C21" s="189">
        <v>5.1090666666666653</v>
      </c>
      <c r="D21" s="189">
        <v>5.060833333333334</v>
      </c>
      <c r="E21" s="189">
        <v>3.472</v>
      </c>
      <c r="F21" s="189">
        <v>4.1489000000000011</v>
      </c>
      <c r="G21" s="193">
        <v>4.3671666666666678</v>
      </c>
      <c r="H21" s="158">
        <v>5.2608321884515474</v>
      </c>
      <c r="I21" s="158">
        <v>19.495967741935516</v>
      </c>
      <c r="J21" s="158">
        <v>1.4343240202717944</v>
      </c>
      <c r="K21" s="158">
        <v>1.3163625256917395</v>
      </c>
      <c r="L21" s="156"/>
    </row>
    <row r="22" spans="1:15" x14ac:dyDescent="0.25">
      <c r="A22" s="15"/>
      <c r="B22" s="11" t="s">
        <v>253</v>
      </c>
      <c r="C22" s="189">
        <v>2.9627333333333343</v>
      </c>
      <c r="D22" s="189">
        <v>4.5787000000000004</v>
      </c>
      <c r="E22" s="189">
        <v>4.1463333333333345</v>
      </c>
      <c r="F22" s="189">
        <v>4.327799999999999</v>
      </c>
      <c r="G22" s="193">
        <v>4.3460333333333345</v>
      </c>
      <c r="H22" s="158">
        <v>0.42130720766522245</v>
      </c>
      <c r="I22" s="158">
        <v>4.3765576010932783</v>
      </c>
      <c r="J22" s="158">
        <v>1.427383124734243</v>
      </c>
      <c r="K22" s="158">
        <v>1.3731238975845905</v>
      </c>
      <c r="L22" s="156"/>
    </row>
    <row r="23" spans="1:15" x14ac:dyDescent="0.25">
      <c r="A23" s="15"/>
      <c r="B23" s="11" t="s">
        <v>255</v>
      </c>
      <c r="C23" s="189">
        <v>4.331900000000001</v>
      </c>
      <c r="D23" s="189">
        <v>4.4532333333333343</v>
      </c>
      <c r="E23" s="189">
        <v>5.096466666666668</v>
      </c>
      <c r="F23" s="189">
        <v>4.0621</v>
      </c>
      <c r="G23" s="193">
        <v>3.7690666666666672</v>
      </c>
      <c r="H23" s="158">
        <v>-7.2138384907642017</v>
      </c>
      <c r="I23" s="158">
        <v>-20.295760461496215</v>
      </c>
      <c r="J23" s="158">
        <v>1.2378879183312774</v>
      </c>
      <c r="K23" s="158">
        <v>1.2888226314474716</v>
      </c>
      <c r="L23" s="156"/>
    </row>
    <row r="24" spans="1:15" x14ac:dyDescent="0.25">
      <c r="A24" s="15"/>
      <c r="B24" s="11" t="s">
        <v>257</v>
      </c>
      <c r="C24" s="189">
        <v>3.3132000000000001</v>
      </c>
      <c r="D24" s="189">
        <v>4.0729333333333324</v>
      </c>
      <c r="E24" s="189">
        <v>2.5487000000000002</v>
      </c>
      <c r="F24" s="189">
        <v>2.8890666666666678</v>
      </c>
      <c r="G24" s="193">
        <v>3.5952000000000002</v>
      </c>
      <c r="H24" s="158">
        <v>24.441572826287562</v>
      </c>
      <c r="I24" s="158">
        <v>13.354520605275933</v>
      </c>
      <c r="J24" s="158">
        <v>1.1807842730254905</v>
      </c>
      <c r="K24" s="158">
        <v>0.91664274728847384</v>
      </c>
      <c r="L24" s="156"/>
    </row>
    <row r="25" spans="1:15" x14ac:dyDescent="0.25">
      <c r="A25" s="15"/>
      <c r="B25" s="11" t="s">
        <v>254</v>
      </c>
      <c r="C25" s="189">
        <v>3.2072000000000007</v>
      </c>
      <c r="D25" s="189">
        <v>3.3525666666666663</v>
      </c>
      <c r="E25" s="189">
        <v>3.3172000000000001</v>
      </c>
      <c r="F25" s="189">
        <v>2.7004000000000001</v>
      </c>
      <c r="G25" s="193">
        <v>3.2252999999999994</v>
      </c>
      <c r="H25" s="158">
        <v>19.437861057621063</v>
      </c>
      <c r="I25" s="158">
        <v>-18.593994935487757</v>
      </c>
      <c r="J25" s="158">
        <v>1.0592967055488189</v>
      </c>
      <c r="K25" s="158">
        <v>0.85678260849332899</v>
      </c>
      <c r="L25" s="156"/>
    </row>
    <row r="26" spans="1:15" x14ac:dyDescent="0.25">
      <c r="A26" s="15"/>
      <c r="B26" s="11" t="s">
        <v>256</v>
      </c>
      <c r="C26" s="189">
        <v>2.9895</v>
      </c>
      <c r="D26" s="189">
        <v>2.7286000000000006</v>
      </c>
      <c r="E26" s="189">
        <v>2.4009999999999998</v>
      </c>
      <c r="F26" s="189">
        <v>2.6950666666666674</v>
      </c>
      <c r="G26" s="193">
        <v>2.9793666666666674</v>
      </c>
      <c r="H26" s="158">
        <v>10.548904170583295</v>
      </c>
      <c r="I26" s="158">
        <v>12.247674580036128</v>
      </c>
      <c r="J26" s="158">
        <v>0.9785239495928959</v>
      </c>
      <c r="K26" s="158">
        <v>0.85509044909275966</v>
      </c>
      <c r="L26" s="156"/>
    </row>
    <row r="27" spans="1:15" x14ac:dyDescent="0.25">
      <c r="A27" s="15"/>
      <c r="B27" s="11" t="s">
        <v>252</v>
      </c>
      <c r="C27" s="189">
        <v>4.7972333333333346</v>
      </c>
      <c r="D27" s="189">
        <v>4.000700000000001</v>
      </c>
      <c r="E27" s="189">
        <v>4.2337666666666678</v>
      </c>
      <c r="F27" s="189">
        <v>3.884033333333333</v>
      </c>
      <c r="G27" s="193">
        <v>2.9103333333333334</v>
      </c>
      <c r="H27" s="158">
        <v>-25.069300812729022</v>
      </c>
      <c r="I27" s="158">
        <v>-8.2605717524978033</v>
      </c>
      <c r="J27" s="158">
        <v>0.95585108735587798</v>
      </c>
      <c r="K27" s="158">
        <v>1.2323256594609586</v>
      </c>
      <c r="L27" s="156"/>
    </row>
    <row r="28" spans="1:15" x14ac:dyDescent="0.25">
      <c r="A28" s="15"/>
      <c r="B28" s="11" t="s">
        <v>258</v>
      </c>
      <c r="C28" s="189">
        <v>2.6425000000000001</v>
      </c>
      <c r="D28" s="189">
        <v>2.7770333333333324</v>
      </c>
      <c r="E28" s="189">
        <v>4.2609333333333348</v>
      </c>
      <c r="F28" s="189">
        <v>2.3797333333333341</v>
      </c>
      <c r="G28" s="193">
        <v>2.7553000000000001</v>
      </c>
      <c r="H28" s="158">
        <v>15.781880322725206</v>
      </c>
      <c r="I28" s="158">
        <v>-44.149951497324523</v>
      </c>
      <c r="J28" s="158">
        <v>0.90493294043923389</v>
      </c>
      <c r="K28" s="158">
        <v>0.75504152453409079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Informa,comuni'!B31:G31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Trans,almace'!B47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15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15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15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15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15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15" x14ac:dyDescent="0.25">
      <c r="A8" s="15"/>
      <c r="B8" s="217"/>
      <c r="C8" s="238" t="s">
        <v>225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217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217"/>
      <c r="C10" s="216"/>
      <c r="D10" s="216"/>
      <c r="E10" s="216"/>
      <c r="F10" s="216"/>
      <c r="G10" s="216"/>
      <c r="H10" s="217"/>
      <c r="I10" s="217"/>
      <c r="J10" s="217"/>
      <c r="K10" s="217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216">
        <v>2016</v>
      </c>
      <c r="D12" s="216">
        <v>2017</v>
      </c>
      <c r="E12" s="216">
        <v>2018</v>
      </c>
      <c r="F12" s="216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216"/>
      <c r="D13" s="216"/>
      <c r="E13" s="216"/>
      <c r="F13" s="216"/>
      <c r="G13" s="216"/>
      <c r="H13" s="216"/>
      <c r="I13" s="216"/>
      <c r="J13" s="216"/>
      <c r="K13" s="216"/>
      <c r="L13" s="156"/>
    </row>
    <row r="14" spans="1:15" s="35" customFormat="1" x14ac:dyDescent="0.25">
      <c r="A14" s="61"/>
      <c r="B14" s="12" t="s">
        <v>185</v>
      </c>
      <c r="C14" s="191">
        <v>287.32096666666678</v>
      </c>
      <c r="D14" s="191">
        <v>281.04536666666678</v>
      </c>
      <c r="E14" s="191">
        <v>266.7754333333333</v>
      </c>
      <c r="F14" s="191">
        <v>305.22586666666666</v>
      </c>
      <c r="G14" s="190">
        <v>280.51786666666658</v>
      </c>
      <c r="H14" s="167">
        <v>-8.0949888912866577</v>
      </c>
      <c r="I14" s="167">
        <v>14.413033783845419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56.539066666666798</v>
      </c>
      <c r="D15" s="189">
        <v>69.092533333333478</v>
      </c>
      <c r="E15" s="189">
        <v>54.013899999999921</v>
      </c>
      <c r="F15" s="189">
        <v>75.61996666666667</v>
      </c>
      <c r="G15" s="193">
        <v>52.779099999999886</v>
      </c>
      <c r="H15" s="158">
        <v>-30.204809223666395</v>
      </c>
      <c r="I15" s="158">
        <v>40.000938030149236</v>
      </c>
      <c r="J15" s="158">
        <v>18.814880002889858</v>
      </c>
      <c r="K15" s="158">
        <v>24.775084593092593</v>
      </c>
      <c r="L15" s="156"/>
    </row>
    <row r="16" spans="1:15" s="35" customFormat="1" x14ac:dyDescent="0.25">
      <c r="A16" s="61"/>
      <c r="B16" s="12" t="s">
        <v>2</v>
      </c>
      <c r="C16" s="190">
        <v>122.4060333333333</v>
      </c>
      <c r="D16" s="190">
        <v>104.48136666666667</v>
      </c>
      <c r="E16" s="190">
        <v>105.27733333333336</v>
      </c>
      <c r="F16" s="190">
        <v>101.06303333333332</v>
      </c>
      <c r="G16" s="190">
        <v>118.14623333333336</v>
      </c>
      <c r="H16" s="159">
        <v>16.903510053626626</v>
      </c>
      <c r="I16" s="159">
        <v>-4.0030459231490507</v>
      </c>
      <c r="J16" s="159">
        <v>42.11718659393771</v>
      </c>
      <c r="K16" s="159">
        <v>33.110900605191169</v>
      </c>
      <c r="L16" s="171"/>
      <c r="N16" s="112" t="s">
        <v>2</v>
      </c>
      <c r="O16" s="113">
        <v>42.11718659393771</v>
      </c>
    </row>
    <row r="17" spans="1:15" x14ac:dyDescent="0.25">
      <c r="A17" s="15"/>
      <c r="B17" s="11" t="s">
        <v>247</v>
      </c>
      <c r="C17" s="189">
        <v>37.861199999999997</v>
      </c>
      <c r="D17" s="189">
        <v>42.200266666666657</v>
      </c>
      <c r="E17" s="189">
        <v>38.043433333333347</v>
      </c>
      <c r="F17" s="189">
        <v>48.158600000000007</v>
      </c>
      <c r="G17" s="193">
        <v>30.247399999999999</v>
      </c>
      <c r="H17" s="158">
        <v>-37.192111066351607</v>
      </c>
      <c r="I17" s="158">
        <v>26.588469494954413</v>
      </c>
      <c r="J17" s="158">
        <v>10.782699996767885</v>
      </c>
      <c r="K17" s="158">
        <v>15.778020560948528</v>
      </c>
      <c r="L17" s="156"/>
      <c r="N17" s="18" t="s">
        <v>12</v>
      </c>
      <c r="O17" s="22">
        <v>57.88281340606229</v>
      </c>
    </row>
    <row r="18" spans="1:15" x14ac:dyDescent="0.25">
      <c r="A18" s="15"/>
      <c r="B18" s="11" t="s">
        <v>248</v>
      </c>
      <c r="C18" s="189">
        <v>20.853233333333336</v>
      </c>
      <c r="D18" s="189">
        <v>17.883933333333328</v>
      </c>
      <c r="E18" s="189">
        <v>18.587900000000001</v>
      </c>
      <c r="F18" s="189">
        <v>24.471066666666673</v>
      </c>
      <c r="G18" s="193">
        <v>23.92756666666666</v>
      </c>
      <c r="H18" s="158">
        <v>-2.2209902306397744</v>
      </c>
      <c r="I18" s="158">
        <v>31.650518168629425</v>
      </c>
      <c r="J18" s="158">
        <v>8.5297834861617847</v>
      </c>
      <c r="K18" s="158">
        <v>8.0173633165210134</v>
      </c>
      <c r="L18" s="156"/>
    </row>
    <row r="19" spans="1:15" x14ac:dyDescent="0.25">
      <c r="A19" s="15"/>
      <c r="B19" s="11" t="s">
        <v>249</v>
      </c>
      <c r="C19" s="189">
        <v>10.93626666666667</v>
      </c>
      <c r="D19" s="189">
        <v>12.574766666666664</v>
      </c>
      <c r="E19" s="189">
        <v>13.130800000000001</v>
      </c>
      <c r="F19" s="189">
        <v>9.451900000000002</v>
      </c>
      <c r="G19" s="193">
        <v>11.564100000000002</v>
      </c>
      <c r="H19" s="158">
        <v>22.346829737936268</v>
      </c>
      <c r="I19" s="158">
        <v>-28.017333292716351</v>
      </c>
      <c r="J19" s="158">
        <v>4.1224112165879889</v>
      </c>
      <c r="K19" s="158">
        <v>3.0966903635078551</v>
      </c>
      <c r="L19" s="156"/>
    </row>
    <row r="20" spans="1:15" x14ac:dyDescent="0.25">
      <c r="A20" s="15"/>
      <c r="B20" s="11" t="s">
        <v>250</v>
      </c>
      <c r="C20" s="189">
        <v>8.6074999999999999</v>
      </c>
      <c r="D20" s="189">
        <v>8.9340666666666646</v>
      </c>
      <c r="E20" s="189">
        <v>8.325233333333335</v>
      </c>
      <c r="F20" s="189">
        <v>11.488</v>
      </c>
      <c r="G20" s="193">
        <v>10.772500000000001</v>
      </c>
      <c r="H20" s="158">
        <v>-6.2282381615598741</v>
      </c>
      <c r="I20" s="158">
        <v>37.990126402863545</v>
      </c>
      <c r="J20" s="158">
        <v>3.8402188523701892</v>
      </c>
      <c r="K20" s="158">
        <v>3.7637701304476598</v>
      </c>
      <c r="L20" s="156"/>
    </row>
    <row r="21" spans="1:15" x14ac:dyDescent="0.25">
      <c r="A21" s="15"/>
      <c r="B21" s="11" t="s">
        <v>255</v>
      </c>
      <c r="C21" s="189">
        <v>5.6832333333333356</v>
      </c>
      <c r="D21" s="189">
        <v>4.4664000000000001</v>
      </c>
      <c r="E21" s="189">
        <v>7.1273666666666688</v>
      </c>
      <c r="F21" s="189">
        <v>7.2184999999999997</v>
      </c>
      <c r="G21" s="193">
        <v>6.7871666666666686</v>
      </c>
      <c r="H21" s="158">
        <v>-5.9753873150007797</v>
      </c>
      <c r="I21" s="158">
        <v>1.2786396097670183</v>
      </c>
      <c r="J21" s="158">
        <v>2.4195131480632974</v>
      </c>
      <c r="K21" s="158">
        <v>2.3649699413854832</v>
      </c>
      <c r="L21" s="156"/>
    </row>
    <row r="22" spans="1:15" x14ac:dyDescent="0.25">
      <c r="A22" s="15"/>
      <c r="B22" s="11" t="s">
        <v>251</v>
      </c>
      <c r="C22" s="189">
        <v>5.1116333333333319</v>
      </c>
      <c r="D22" s="189">
        <v>3.0501666666666676</v>
      </c>
      <c r="E22" s="189">
        <v>3.9958333333333345</v>
      </c>
      <c r="F22" s="189">
        <v>6.5128666666666675</v>
      </c>
      <c r="G22" s="193">
        <v>6.5025666666666648</v>
      </c>
      <c r="H22" s="158">
        <v>-0.1581484855619486</v>
      </c>
      <c r="I22" s="158">
        <v>62.991449426485893</v>
      </c>
      <c r="J22" s="158">
        <v>2.3180579347530568</v>
      </c>
      <c r="K22" s="158">
        <v>2.1337859526103951</v>
      </c>
      <c r="L22" s="156"/>
    </row>
    <row r="23" spans="1:15" x14ac:dyDescent="0.25">
      <c r="A23" s="15"/>
      <c r="B23" s="11" t="s">
        <v>254</v>
      </c>
      <c r="C23" s="189">
        <v>2.9165666666666663</v>
      </c>
      <c r="D23" s="189">
        <v>3.8920000000000008</v>
      </c>
      <c r="E23" s="189">
        <v>2.7173999999999996</v>
      </c>
      <c r="F23" s="189">
        <v>3.7859666666666656</v>
      </c>
      <c r="G23" s="193">
        <v>5.5467333333333322</v>
      </c>
      <c r="H23" s="158">
        <v>46.507717095589875</v>
      </c>
      <c r="I23" s="158">
        <v>39.323127499325317</v>
      </c>
      <c r="J23" s="158">
        <v>1.9773190917369972</v>
      </c>
      <c r="K23" s="158">
        <v>1.2403819859741023</v>
      </c>
      <c r="L23" s="156"/>
    </row>
    <row r="24" spans="1:15" x14ac:dyDescent="0.25">
      <c r="A24" s="15"/>
      <c r="B24" s="11" t="s">
        <v>252</v>
      </c>
      <c r="C24" s="189">
        <v>4.2708666666666684</v>
      </c>
      <c r="D24" s="189">
        <v>1.4654666666666667</v>
      </c>
      <c r="E24" s="189">
        <v>3.8289666666666671</v>
      </c>
      <c r="F24" s="189">
        <v>3.9458333333333329</v>
      </c>
      <c r="G24" s="193">
        <v>3.2606000000000002</v>
      </c>
      <c r="H24" s="158">
        <v>-17.365997888067565</v>
      </c>
      <c r="I24" s="158">
        <v>3.0521724747320622</v>
      </c>
      <c r="J24" s="158">
        <v>1.1623502056197019</v>
      </c>
      <c r="K24" s="158">
        <v>1.292758499279659</v>
      </c>
      <c r="L24" s="156"/>
    </row>
    <row r="25" spans="1:15" x14ac:dyDescent="0.25">
      <c r="A25" s="15"/>
      <c r="B25" s="11" t="s">
        <v>260</v>
      </c>
      <c r="C25" s="189">
        <v>2.6768666666666672</v>
      </c>
      <c r="D25" s="189">
        <v>3.6616333333333326</v>
      </c>
      <c r="E25" s="189">
        <v>3.3404333333333338</v>
      </c>
      <c r="F25" s="189">
        <v>3.3959666666666655</v>
      </c>
      <c r="G25" s="193">
        <v>3.2113666666666676</v>
      </c>
      <c r="H25" s="158">
        <v>-5.4358601870846179</v>
      </c>
      <c r="I25" s="158">
        <v>1.6624589624100183</v>
      </c>
      <c r="J25" s="158">
        <v>1.1447993330430772</v>
      </c>
      <c r="K25" s="158">
        <v>1.1126077562670527</v>
      </c>
      <c r="L25" s="156"/>
    </row>
    <row r="26" spans="1:15" x14ac:dyDescent="0.25">
      <c r="A26" s="15"/>
      <c r="B26" s="11" t="s">
        <v>253</v>
      </c>
      <c r="C26" s="189">
        <v>3.365699999999999</v>
      </c>
      <c r="D26" s="189">
        <v>3.5252333333333343</v>
      </c>
      <c r="E26" s="189">
        <v>2.8932333333333324</v>
      </c>
      <c r="F26" s="189">
        <v>4.9152999999999993</v>
      </c>
      <c r="G26" s="193">
        <v>2.7604000000000002</v>
      </c>
      <c r="H26" s="158">
        <v>-43.840660793847775</v>
      </c>
      <c r="I26" s="158">
        <v>69.88951231033333</v>
      </c>
      <c r="J26" s="158">
        <v>0.98403714273220433</v>
      </c>
      <c r="K26" s="158">
        <v>1.6103812084078499</v>
      </c>
      <c r="L26" s="156"/>
    </row>
    <row r="27" spans="1:15" x14ac:dyDescent="0.25">
      <c r="A27" s="15"/>
      <c r="B27" s="11" t="s">
        <v>263</v>
      </c>
      <c r="C27" s="189">
        <v>2.9129999999999998</v>
      </c>
      <c r="D27" s="189">
        <v>2.9951333333333325</v>
      </c>
      <c r="E27" s="189">
        <v>2.3248666666666673</v>
      </c>
      <c r="F27" s="189">
        <v>2.8453333333333326</v>
      </c>
      <c r="G27" s="193">
        <v>2.6439333333333339</v>
      </c>
      <c r="H27" s="158">
        <v>-7.0782567947515922</v>
      </c>
      <c r="I27" s="158">
        <v>22.386946921687191</v>
      </c>
      <c r="J27" s="158">
        <v>0.94251869399643762</v>
      </c>
      <c r="K27" s="158">
        <v>0.93220583314476602</v>
      </c>
      <c r="L27" s="156"/>
    </row>
    <row r="28" spans="1:15" x14ac:dyDescent="0.25">
      <c r="A28" s="15"/>
      <c r="B28" s="11" t="s">
        <v>257</v>
      </c>
      <c r="C28" s="189">
        <v>3.1798000000000002</v>
      </c>
      <c r="D28" s="189">
        <v>2.8224</v>
      </c>
      <c r="E28" s="189">
        <v>3.1687333333333334</v>
      </c>
      <c r="F28" s="189">
        <v>2.3535333333333339</v>
      </c>
      <c r="G28" s="193">
        <v>2.3682000000000003</v>
      </c>
      <c r="H28" s="158">
        <v>0.62317650058067997</v>
      </c>
      <c r="I28" s="158">
        <v>-25.726368054532813</v>
      </c>
      <c r="J28" s="158">
        <v>0.84422430133980819</v>
      </c>
      <c r="K28" s="158">
        <v>0.77107925322187654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170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Activi,finan,segu'!B31:G31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Activi,finan,segu'!B47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topLeftCell="A34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15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15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15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15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15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15" x14ac:dyDescent="0.25">
      <c r="A8" s="15"/>
      <c r="B8" s="217"/>
      <c r="C8" s="248" t="s">
        <v>226</v>
      </c>
      <c r="D8" s="248"/>
      <c r="E8" s="248"/>
      <c r="F8" s="248"/>
      <c r="G8" s="248"/>
      <c r="H8" s="248"/>
      <c r="I8" s="248"/>
      <c r="J8" s="248"/>
      <c r="K8" s="248"/>
      <c r="L8" s="156"/>
    </row>
    <row r="9" spans="1:15" x14ac:dyDescent="0.25">
      <c r="A9" s="15"/>
      <c r="B9" s="217"/>
      <c r="C9" s="248"/>
      <c r="D9" s="248"/>
      <c r="E9" s="248"/>
      <c r="F9" s="248"/>
      <c r="G9" s="248"/>
      <c r="H9" s="248"/>
      <c r="I9" s="248"/>
      <c r="J9" s="248"/>
      <c r="K9" s="248"/>
      <c r="L9" s="156"/>
    </row>
    <row r="10" spans="1:15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</row>
    <row r="11" spans="1:15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</row>
    <row r="12" spans="1:15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</row>
    <row r="13" spans="1:15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</row>
    <row r="14" spans="1:15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</row>
    <row r="15" spans="1:15" s="35" customFormat="1" x14ac:dyDescent="0.25">
      <c r="A15" s="61"/>
      <c r="B15" s="12" t="s">
        <v>185</v>
      </c>
      <c r="C15" s="191">
        <v>1328.9837333333337</v>
      </c>
      <c r="D15" s="191">
        <v>1315.3318333333336</v>
      </c>
      <c r="E15" s="191">
        <v>1426.2153000000001</v>
      </c>
      <c r="F15" s="191">
        <v>1376.1064333333338</v>
      </c>
      <c r="G15" s="190">
        <v>1433.3532999999998</v>
      </c>
      <c r="H15" s="167">
        <v>4.160060972027968</v>
      </c>
      <c r="I15" s="167">
        <v>-3.5134153073989816</v>
      </c>
      <c r="J15" s="167">
        <v>100</v>
      </c>
      <c r="K15" s="167">
        <v>100</v>
      </c>
      <c r="L15" s="171"/>
      <c r="N15" s="112"/>
      <c r="O15" s="112"/>
    </row>
    <row r="16" spans="1:15" x14ac:dyDescent="0.25">
      <c r="A16" s="15"/>
      <c r="B16" s="11" t="s">
        <v>3</v>
      </c>
      <c r="C16" s="189">
        <v>379.0928333333336</v>
      </c>
      <c r="D16" s="189">
        <v>357.17043333333379</v>
      </c>
      <c r="E16" s="189">
        <v>409.40936666666676</v>
      </c>
      <c r="F16" s="189">
        <v>418.85780000000057</v>
      </c>
      <c r="G16" s="193">
        <v>386.68626666666637</v>
      </c>
      <c r="H16" s="158">
        <v>-7.6807769446657463</v>
      </c>
      <c r="I16" s="158">
        <v>2.3078205098874927</v>
      </c>
      <c r="J16" s="158">
        <v>26.97773582177307</v>
      </c>
      <c r="K16" s="158">
        <v>30.437892727919596</v>
      </c>
      <c r="L16" s="156"/>
    </row>
    <row r="17" spans="1:15" s="35" customFormat="1" x14ac:dyDescent="0.25">
      <c r="A17" s="61"/>
      <c r="B17" s="12" t="s">
        <v>2</v>
      </c>
      <c r="C17" s="190">
        <v>450.6474</v>
      </c>
      <c r="D17" s="190">
        <v>435.05036666666678</v>
      </c>
      <c r="E17" s="190">
        <v>479.04289999999997</v>
      </c>
      <c r="F17" s="190">
        <v>445.18540000000002</v>
      </c>
      <c r="G17" s="190">
        <v>518.22569999999996</v>
      </c>
      <c r="H17" s="159">
        <v>16.4067150450127</v>
      </c>
      <c r="I17" s="159">
        <v>-7.0677386096318244</v>
      </c>
      <c r="J17" s="159">
        <v>36.154777750886687</v>
      </c>
      <c r="K17" s="159">
        <v>32.351087765909959</v>
      </c>
      <c r="L17" s="171"/>
      <c r="N17" s="112" t="s">
        <v>2</v>
      </c>
      <c r="O17" s="113">
        <v>36.154777750886687</v>
      </c>
    </row>
    <row r="18" spans="1:15" x14ac:dyDescent="0.25">
      <c r="A18" s="15"/>
      <c r="B18" s="11" t="s">
        <v>247</v>
      </c>
      <c r="C18" s="189">
        <v>151.73116666666661</v>
      </c>
      <c r="D18" s="189">
        <v>160.91106666666661</v>
      </c>
      <c r="E18" s="189">
        <v>160.70763333333332</v>
      </c>
      <c r="F18" s="189">
        <v>161.23830000000001</v>
      </c>
      <c r="G18" s="193">
        <v>162.96196666666668</v>
      </c>
      <c r="H18" s="158">
        <v>1.0690181344424232</v>
      </c>
      <c r="I18" s="158">
        <v>0.33020626068582803</v>
      </c>
      <c r="J18" s="158">
        <v>11.369281158153171</v>
      </c>
      <c r="K18" s="158">
        <v>11.716993402133403</v>
      </c>
      <c r="L18" s="156"/>
      <c r="N18" s="18" t="s">
        <v>12</v>
      </c>
      <c r="O18" s="22">
        <v>63.845222249113313</v>
      </c>
    </row>
    <row r="19" spans="1:15" x14ac:dyDescent="0.25">
      <c r="A19" s="15"/>
      <c r="B19" s="11" t="s">
        <v>248</v>
      </c>
      <c r="C19" s="189">
        <v>87.271533333333309</v>
      </c>
      <c r="D19" s="189">
        <v>93.145833333333314</v>
      </c>
      <c r="E19" s="189">
        <v>102.06013333333335</v>
      </c>
      <c r="F19" s="189">
        <v>88.489333333333306</v>
      </c>
      <c r="G19" s="193">
        <v>96.989400000000003</v>
      </c>
      <c r="H19" s="158">
        <v>9.6057528591017025</v>
      </c>
      <c r="I19" s="158">
        <v>-13.296866814466291</v>
      </c>
      <c r="J19" s="158">
        <v>6.7666080651574187</v>
      </c>
      <c r="K19" s="158">
        <v>6.4304134614781319</v>
      </c>
      <c r="L19" s="156"/>
    </row>
    <row r="20" spans="1:15" x14ac:dyDescent="0.25">
      <c r="A20" s="15"/>
      <c r="B20" s="11" t="s">
        <v>249</v>
      </c>
      <c r="C20" s="189">
        <v>58.1008</v>
      </c>
      <c r="D20" s="189">
        <v>72.944233333333344</v>
      </c>
      <c r="E20" s="189">
        <v>62.481066666666649</v>
      </c>
      <c r="F20" s="189">
        <v>59.505999999999986</v>
      </c>
      <c r="G20" s="193">
        <v>64.55</v>
      </c>
      <c r="H20" s="158">
        <v>8.4764561556817988</v>
      </c>
      <c r="I20" s="158">
        <v>-4.761549098606932</v>
      </c>
      <c r="J20" s="158">
        <v>4.5034256383265729</v>
      </c>
      <c r="K20" s="158">
        <v>4.3242294751764936</v>
      </c>
      <c r="L20" s="156"/>
    </row>
    <row r="21" spans="1:15" x14ac:dyDescent="0.25">
      <c r="A21" s="15"/>
      <c r="B21" s="11" t="s">
        <v>250</v>
      </c>
      <c r="C21" s="189">
        <v>47.455033333333347</v>
      </c>
      <c r="D21" s="189">
        <v>42.691299999999991</v>
      </c>
      <c r="E21" s="189">
        <v>44.899066666666656</v>
      </c>
      <c r="F21" s="189">
        <v>41.896500000000003</v>
      </c>
      <c r="G21" s="193">
        <v>47.565300000000001</v>
      </c>
      <c r="H21" s="158">
        <v>13.530485840105966</v>
      </c>
      <c r="I21" s="158">
        <v>-6.6873698933607839</v>
      </c>
      <c r="J21" s="158">
        <v>3.3184630753632067</v>
      </c>
      <c r="K21" s="158">
        <v>3.044568282303163</v>
      </c>
      <c r="L21" s="156"/>
    </row>
    <row r="22" spans="1:15" x14ac:dyDescent="0.25">
      <c r="A22" s="15"/>
      <c r="B22" s="11" t="s">
        <v>251</v>
      </c>
      <c r="C22" s="189">
        <v>28.7761</v>
      </c>
      <c r="D22" s="189">
        <v>28.698166666666658</v>
      </c>
      <c r="E22" s="189">
        <v>34.610033333333327</v>
      </c>
      <c r="F22" s="189">
        <v>28.263833333333341</v>
      </c>
      <c r="G22" s="193">
        <v>27.728666666666676</v>
      </c>
      <c r="H22" s="158">
        <v>-1.8934680952689797</v>
      </c>
      <c r="I22" s="158">
        <v>-18.336301323026717</v>
      </c>
      <c r="J22" s="158">
        <v>1.9345311910655021</v>
      </c>
      <c r="K22" s="158">
        <v>2.0538987863656768</v>
      </c>
      <c r="L22" s="156"/>
    </row>
    <row r="23" spans="1:15" x14ac:dyDescent="0.25">
      <c r="A23" s="15"/>
      <c r="B23" s="11" t="s">
        <v>255</v>
      </c>
      <c r="C23" s="189">
        <v>22.93836666666666</v>
      </c>
      <c r="D23" s="189">
        <v>23.131199999999996</v>
      </c>
      <c r="E23" s="189">
        <v>22.54633333333334</v>
      </c>
      <c r="F23" s="189">
        <v>27.996099999999998</v>
      </c>
      <c r="G23" s="193">
        <v>25.611533333333323</v>
      </c>
      <c r="H23" s="158">
        <v>-8.5174958893084245</v>
      </c>
      <c r="I23" s="158">
        <v>24.171409985363425</v>
      </c>
      <c r="J23" s="158">
        <v>1.7868262718851891</v>
      </c>
      <c r="K23" s="158">
        <v>2.0344429269315474</v>
      </c>
      <c r="L23" s="156"/>
    </row>
    <row r="24" spans="1:15" x14ac:dyDescent="0.25">
      <c r="A24" s="15"/>
      <c r="B24" s="11" t="s">
        <v>252</v>
      </c>
      <c r="C24" s="189">
        <v>22.906066666666661</v>
      </c>
      <c r="D24" s="189">
        <v>24.234566666666659</v>
      </c>
      <c r="E24" s="189">
        <v>23.367133333333328</v>
      </c>
      <c r="F24" s="189">
        <v>20.7256</v>
      </c>
      <c r="G24" s="193">
        <v>24.447866666666673</v>
      </c>
      <c r="H24" s="158">
        <v>17.959753477181238</v>
      </c>
      <c r="I24" s="158">
        <v>-11.30448179351623</v>
      </c>
      <c r="J24" s="158">
        <v>1.7056413562983166</v>
      </c>
      <c r="K24" s="158">
        <v>1.506104433346519</v>
      </c>
      <c r="L24" s="156"/>
    </row>
    <row r="25" spans="1:15" x14ac:dyDescent="0.25">
      <c r="A25" s="15"/>
      <c r="B25" s="11" t="s">
        <v>257</v>
      </c>
      <c r="C25" s="189">
        <v>20.925633333333337</v>
      </c>
      <c r="D25" s="189">
        <v>20.202999999999999</v>
      </c>
      <c r="E25" s="189">
        <v>20.541533333333327</v>
      </c>
      <c r="F25" s="189">
        <v>21.5305</v>
      </c>
      <c r="G25" s="193">
        <v>20.944100000000002</v>
      </c>
      <c r="H25" s="158">
        <v>-2.7235781797914527</v>
      </c>
      <c r="I25" s="158">
        <v>4.8144734408012813</v>
      </c>
      <c r="J25" s="158">
        <v>1.4611959242707298</v>
      </c>
      <c r="K25" s="158">
        <v>1.5645955486049727</v>
      </c>
      <c r="L25" s="156"/>
    </row>
    <row r="26" spans="1:15" x14ac:dyDescent="0.25">
      <c r="A26" s="15"/>
      <c r="B26" s="11" t="s">
        <v>253</v>
      </c>
      <c r="C26" s="189">
        <v>17.828233333333337</v>
      </c>
      <c r="D26" s="189">
        <v>16.070800000000006</v>
      </c>
      <c r="E26" s="189">
        <v>18.755933333333335</v>
      </c>
      <c r="F26" s="189">
        <v>17.658899999999999</v>
      </c>
      <c r="G26" s="193">
        <v>16.239366666666662</v>
      </c>
      <c r="H26" s="158">
        <v>-8.038628302631178</v>
      </c>
      <c r="I26" s="158">
        <v>-5.8489935629258749</v>
      </c>
      <c r="J26" s="158">
        <v>1.1329632873253694</v>
      </c>
      <c r="K26" s="158">
        <v>1.283251031479081</v>
      </c>
      <c r="L26" s="156"/>
    </row>
    <row r="27" spans="1:15" x14ac:dyDescent="0.25">
      <c r="A27" s="15"/>
      <c r="B27" s="11" t="s">
        <v>254</v>
      </c>
      <c r="C27" s="189">
        <v>13.8969</v>
      </c>
      <c r="D27" s="189">
        <v>13.767933333333337</v>
      </c>
      <c r="E27" s="189">
        <v>16.492133333333332</v>
      </c>
      <c r="F27" s="189">
        <v>17.823366666666672</v>
      </c>
      <c r="G27" s="193">
        <v>15.395766666666669</v>
      </c>
      <c r="H27" s="158">
        <v>-13.62032238578198</v>
      </c>
      <c r="I27" s="158">
        <v>8.0719292430330825</v>
      </c>
      <c r="J27" s="158">
        <v>1.0741082932356365</v>
      </c>
      <c r="K27" s="158">
        <v>1.2952026264053751</v>
      </c>
      <c r="L27" s="156"/>
    </row>
    <row r="28" spans="1:15" x14ac:dyDescent="0.25">
      <c r="A28" s="15"/>
      <c r="B28" s="11" t="s">
        <v>262</v>
      </c>
      <c r="C28" s="189">
        <v>12.281700000000001</v>
      </c>
      <c r="D28" s="189">
        <v>11.336966666666671</v>
      </c>
      <c r="E28" s="189">
        <v>12.656599999999997</v>
      </c>
      <c r="F28" s="189">
        <v>11.75706666666667</v>
      </c>
      <c r="G28" s="193">
        <v>13.396699999999999</v>
      </c>
      <c r="H28" s="158">
        <v>13.945938896323295</v>
      </c>
      <c r="I28" s="158">
        <v>-7.1072273227669953</v>
      </c>
      <c r="J28" s="158">
        <v>0.93464046861300698</v>
      </c>
      <c r="K28" s="158">
        <v>0.85437189899531274</v>
      </c>
      <c r="L28" s="156"/>
    </row>
    <row r="29" spans="1:15" x14ac:dyDescent="0.25">
      <c r="A29" s="15"/>
      <c r="B29" s="11" t="s">
        <v>260</v>
      </c>
      <c r="C29" s="189">
        <v>15.131966666666662</v>
      </c>
      <c r="D29" s="189">
        <v>15.975966666666668</v>
      </c>
      <c r="E29" s="189">
        <v>18.645433333333337</v>
      </c>
      <c r="F29" s="189">
        <v>15.177733333333338</v>
      </c>
      <c r="G29" s="193">
        <v>12.610666666666663</v>
      </c>
      <c r="H29" s="158">
        <v>-16.913373099189212</v>
      </c>
      <c r="I29" s="158">
        <v>-18.598119646812528</v>
      </c>
      <c r="J29" s="158">
        <v>0.87980169764611871</v>
      </c>
      <c r="K29" s="158">
        <v>1.1029476329507748</v>
      </c>
      <c r="L29" s="156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15" s="18" customFormat="1" x14ac:dyDescent="0.25">
      <c r="A31" s="15"/>
      <c r="B31" s="236" t="s">
        <v>170</v>
      </c>
      <c r="C31" s="236"/>
      <c r="D31" s="236"/>
      <c r="E31" s="236"/>
      <c r="F31" s="236"/>
      <c r="G31" s="236"/>
      <c r="H31" s="236" t="s">
        <v>139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236" t="str">
        <f>'Pob ocupada Actividades,inmobi'!B31:G31</f>
        <v>Miles de personas,Trimestre Móvil 2016 - 2020</v>
      </c>
      <c r="C32" s="236"/>
      <c r="D32" s="236"/>
      <c r="E32" s="236"/>
      <c r="F32" s="236"/>
      <c r="G32" s="236"/>
      <c r="H32" s="236" t="s">
        <v>280</v>
      </c>
      <c r="I32" s="236"/>
      <c r="J32" s="236"/>
      <c r="K32" s="236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ocupada Actividades,inmobi'!B47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15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15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15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15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15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15" x14ac:dyDescent="0.25">
      <c r="A8" s="15"/>
      <c r="B8" s="217"/>
      <c r="C8" s="248" t="s">
        <v>227</v>
      </c>
      <c r="D8" s="248"/>
      <c r="E8" s="248"/>
      <c r="F8" s="248"/>
      <c r="G8" s="248"/>
      <c r="H8" s="248"/>
      <c r="I8" s="248"/>
      <c r="J8" s="248"/>
      <c r="K8" s="248"/>
      <c r="L8" s="156"/>
    </row>
    <row r="9" spans="1:15" x14ac:dyDescent="0.25">
      <c r="A9" s="15"/>
      <c r="B9" s="217"/>
      <c r="C9" s="248"/>
      <c r="D9" s="248"/>
      <c r="E9" s="248"/>
      <c r="F9" s="248"/>
      <c r="G9" s="248"/>
      <c r="H9" s="248"/>
      <c r="I9" s="248"/>
      <c r="J9" s="248"/>
      <c r="K9" s="248"/>
      <c r="L9" s="156"/>
    </row>
    <row r="10" spans="1:15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</row>
    <row r="11" spans="1:15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</row>
    <row r="12" spans="1:15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</row>
    <row r="13" spans="1:15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</row>
    <row r="14" spans="1:15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</row>
    <row r="15" spans="1:15" s="35" customFormat="1" x14ac:dyDescent="0.25">
      <c r="A15" s="61"/>
      <c r="B15" s="12" t="s">
        <v>185</v>
      </c>
      <c r="C15" s="191">
        <v>2340.9188333333327</v>
      </c>
      <c r="D15" s="191">
        <v>2418.640566666666</v>
      </c>
      <c r="E15" s="191">
        <v>2323.7206666666661</v>
      </c>
      <c r="F15" s="191">
        <v>2354.0868999999998</v>
      </c>
      <c r="G15" s="190">
        <v>2333.996133333334</v>
      </c>
      <c r="H15" s="167">
        <v>-0.85344201467948411</v>
      </c>
      <c r="I15" s="167">
        <v>1.3067936163296823</v>
      </c>
      <c r="J15" s="167">
        <v>100</v>
      </c>
      <c r="K15" s="167">
        <v>100</v>
      </c>
      <c r="L15" s="171"/>
      <c r="N15" s="112"/>
      <c r="O15" s="112"/>
    </row>
    <row r="16" spans="1:15" x14ac:dyDescent="0.25">
      <c r="A16" s="15"/>
      <c r="B16" s="11" t="s">
        <v>3</v>
      </c>
      <c r="C16" s="189">
        <v>1007.0313999999994</v>
      </c>
      <c r="D16" s="189">
        <v>1021.171399999999</v>
      </c>
      <c r="E16" s="189">
        <v>953.81166666666581</v>
      </c>
      <c r="F16" s="189">
        <v>993.28296666666643</v>
      </c>
      <c r="G16" s="193">
        <v>930.34216666666748</v>
      </c>
      <c r="H16" s="158">
        <v>-6.3366434452430394</v>
      </c>
      <c r="I16" s="158">
        <v>4.1382697842167193</v>
      </c>
      <c r="J16" s="158">
        <v>39.860484487520743</v>
      </c>
      <c r="K16" s="158">
        <v>42.193980462941553</v>
      </c>
      <c r="L16" s="156"/>
    </row>
    <row r="17" spans="1:15" s="35" customFormat="1" x14ac:dyDescent="0.25">
      <c r="A17" s="61"/>
      <c r="B17" s="12" t="s">
        <v>2</v>
      </c>
      <c r="C17" s="190">
        <v>558.29296666666676</v>
      </c>
      <c r="D17" s="190">
        <v>572.96196666666685</v>
      </c>
      <c r="E17" s="190">
        <v>533.16980000000001</v>
      </c>
      <c r="F17" s="190">
        <v>555.24776666666685</v>
      </c>
      <c r="G17" s="190">
        <v>593.44063333333349</v>
      </c>
      <c r="H17" s="159">
        <v>6.8785268414406797</v>
      </c>
      <c r="I17" s="159">
        <v>4.1408884499209986</v>
      </c>
      <c r="J17" s="159">
        <v>25.425947577976565</v>
      </c>
      <c r="K17" s="159">
        <v>23.586545027996497</v>
      </c>
      <c r="L17" s="171"/>
      <c r="N17" s="112" t="s">
        <v>2</v>
      </c>
      <c r="O17" s="113">
        <v>25.425947577976565</v>
      </c>
    </row>
    <row r="18" spans="1:15" x14ac:dyDescent="0.25">
      <c r="A18" s="15"/>
      <c r="B18" s="11" t="s">
        <v>247</v>
      </c>
      <c r="C18" s="189">
        <v>200.24126666666663</v>
      </c>
      <c r="D18" s="189">
        <v>225.2291666666666</v>
      </c>
      <c r="E18" s="189">
        <v>206.84673333333336</v>
      </c>
      <c r="F18" s="189">
        <v>197.43183333333329</v>
      </c>
      <c r="G18" s="193">
        <v>220.50583333333327</v>
      </c>
      <c r="H18" s="158">
        <v>11.687071740372822</v>
      </c>
      <c r="I18" s="158">
        <v>-4.5516309821668655</v>
      </c>
      <c r="J18" s="158">
        <v>9.4475663512952917</v>
      </c>
      <c r="K18" s="158">
        <v>8.3867691262091171</v>
      </c>
      <c r="L18" s="156"/>
      <c r="N18" s="18" t="s">
        <v>12</v>
      </c>
      <c r="O18" s="22">
        <v>74.574052422023442</v>
      </c>
    </row>
    <row r="19" spans="1:15" x14ac:dyDescent="0.25">
      <c r="A19" s="15"/>
      <c r="B19" s="11" t="s">
        <v>248</v>
      </c>
      <c r="C19" s="189">
        <v>139.2627</v>
      </c>
      <c r="D19" s="189">
        <v>147.7954</v>
      </c>
      <c r="E19" s="189">
        <v>167.66726666666668</v>
      </c>
      <c r="F19" s="189">
        <v>152.22413333333333</v>
      </c>
      <c r="G19" s="193">
        <v>161.74143333333339</v>
      </c>
      <c r="H19" s="158">
        <v>6.252162381611015</v>
      </c>
      <c r="I19" s="158">
        <v>-9.2105833418488885</v>
      </c>
      <c r="J19" s="158">
        <v>6.9298072530368664</v>
      </c>
      <c r="K19" s="158">
        <v>6.4663769775590421</v>
      </c>
      <c r="L19" s="156"/>
    </row>
    <row r="20" spans="1:15" x14ac:dyDescent="0.25">
      <c r="A20" s="15"/>
      <c r="B20" s="11" t="s">
        <v>249</v>
      </c>
      <c r="C20" s="189">
        <v>95.999199999999988</v>
      </c>
      <c r="D20" s="189">
        <v>106.34906666666664</v>
      </c>
      <c r="E20" s="189">
        <v>109.20403333333336</v>
      </c>
      <c r="F20" s="189">
        <v>109.21876666666664</v>
      </c>
      <c r="G20" s="193">
        <v>103.07736666666668</v>
      </c>
      <c r="H20" s="158">
        <v>-5.6230263236201727</v>
      </c>
      <c r="I20" s="158">
        <v>1.3491565177181641E-2</v>
      </c>
      <c r="J20" s="158">
        <v>4.4163469336795806</v>
      </c>
      <c r="K20" s="158">
        <v>4.6395384412812737</v>
      </c>
      <c r="L20" s="156"/>
    </row>
    <row r="21" spans="1:15" x14ac:dyDescent="0.25">
      <c r="A21" s="15"/>
      <c r="B21" s="11" t="s">
        <v>250</v>
      </c>
      <c r="C21" s="189">
        <v>71.458966666666655</v>
      </c>
      <c r="D21" s="189">
        <v>77.260366666666656</v>
      </c>
      <c r="E21" s="189">
        <v>67.078666666666678</v>
      </c>
      <c r="F21" s="189">
        <v>67.377966666666694</v>
      </c>
      <c r="G21" s="193">
        <v>61.201533333333352</v>
      </c>
      <c r="H21" s="158">
        <v>-9.1668443541632616</v>
      </c>
      <c r="I21" s="158">
        <v>0.44619253016360272</v>
      </c>
      <c r="J21" s="158">
        <v>2.6221780087496289</v>
      </c>
      <c r="K21" s="158">
        <v>2.862169899788606</v>
      </c>
      <c r="L21" s="156"/>
    </row>
    <row r="22" spans="1:15" x14ac:dyDescent="0.25">
      <c r="A22" s="15"/>
      <c r="B22" s="11" t="s">
        <v>251</v>
      </c>
      <c r="C22" s="189">
        <v>50.162033333333341</v>
      </c>
      <c r="D22" s="189">
        <v>52.738166666666658</v>
      </c>
      <c r="E22" s="189">
        <v>48.070600000000006</v>
      </c>
      <c r="F22" s="189">
        <v>58.1922</v>
      </c>
      <c r="G22" s="193">
        <v>50.910866666666656</v>
      </c>
      <c r="H22" s="158">
        <v>-12.51255895692781</v>
      </c>
      <c r="I22" s="158">
        <v>21.055697245301698</v>
      </c>
      <c r="J22" s="158">
        <v>2.1812746790611639</v>
      </c>
      <c r="K22" s="158">
        <v>2.4719648199902902</v>
      </c>
      <c r="L22" s="156"/>
    </row>
    <row r="23" spans="1:15" x14ac:dyDescent="0.25">
      <c r="A23" s="15"/>
      <c r="B23" s="11" t="s">
        <v>256</v>
      </c>
      <c r="C23" s="189">
        <v>33.432833333333321</v>
      </c>
      <c r="D23" s="189">
        <v>29.688400000000001</v>
      </c>
      <c r="E23" s="189">
        <v>34.829766666666657</v>
      </c>
      <c r="F23" s="189">
        <v>29.662799999999994</v>
      </c>
      <c r="G23" s="193">
        <v>35.366166666666658</v>
      </c>
      <c r="H23" s="158">
        <v>19.227337495673581</v>
      </c>
      <c r="I23" s="158">
        <v>-14.83491611102763</v>
      </c>
      <c r="J23" s="158">
        <v>1.5152624360246005</v>
      </c>
      <c r="K23" s="158">
        <v>1.260055438055409</v>
      </c>
      <c r="L23" s="156"/>
    </row>
    <row r="24" spans="1:15" x14ac:dyDescent="0.25">
      <c r="A24" s="15"/>
      <c r="B24" s="11" t="s">
        <v>252</v>
      </c>
      <c r="C24" s="189">
        <v>39.110199999999999</v>
      </c>
      <c r="D24" s="189">
        <v>40.799533333333329</v>
      </c>
      <c r="E24" s="189">
        <v>33.198299999999989</v>
      </c>
      <c r="F24" s="189">
        <v>35.378633333333347</v>
      </c>
      <c r="G24" s="193">
        <v>33.765633333333327</v>
      </c>
      <c r="H24" s="158">
        <v>-4.5592490382613811</v>
      </c>
      <c r="I24" s="158">
        <v>6.5676053693513259</v>
      </c>
      <c r="J24" s="158">
        <v>1.4466876294739357</v>
      </c>
      <c r="K24" s="158">
        <v>1.5028601252287395</v>
      </c>
      <c r="L24" s="156"/>
    </row>
    <row r="25" spans="1:15" x14ac:dyDescent="0.25">
      <c r="A25" s="15"/>
      <c r="B25" s="11" t="s">
        <v>253</v>
      </c>
      <c r="C25" s="189">
        <v>33.987966666666679</v>
      </c>
      <c r="D25" s="189">
        <v>32.333300000000001</v>
      </c>
      <c r="E25" s="189">
        <v>40.563299999999998</v>
      </c>
      <c r="F25" s="189">
        <v>34.295666666666676</v>
      </c>
      <c r="G25" s="193">
        <v>32.910233333333323</v>
      </c>
      <c r="H25" s="158">
        <v>-4.0396745944580541</v>
      </c>
      <c r="I25" s="158">
        <v>-15.451487756995419</v>
      </c>
      <c r="J25" s="158">
        <v>1.4100380400515937</v>
      </c>
      <c r="K25" s="158">
        <v>1.4568564425836055</v>
      </c>
      <c r="L25" s="156"/>
    </row>
    <row r="26" spans="1:15" x14ac:dyDescent="0.25">
      <c r="A26" s="15"/>
      <c r="B26" s="11" t="s">
        <v>255</v>
      </c>
      <c r="C26" s="189">
        <v>34.015666666666675</v>
      </c>
      <c r="D26" s="189">
        <v>37.649466666666655</v>
      </c>
      <c r="E26" s="189">
        <v>38.904166666666669</v>
      </c>
      <c r="F26" s="189">
        <v>36.241266666666654</v>
      </c>
      <c r="G26" s="193">
        <v>30.822866666666663</v>
      </c>
      <c r="H26" s="158">
        <v>-14.950912311747732</v>
      </c>
      <c r="I26" s="158">
        <v>-6.8447681268073657</v>
      </c>
      <c r="J26" s="158">
        <v>1.320604872753002</v>
      </c>
      <c r="K26" s="158">
        <v>1.539504198705097</v>
      </c>
      <c r="L26" s="156"/>
    </row>
    <row r="27" spans="1:15" x14ac:dyDescent="0.25">
      <c r="A27" s="15"/>
      <c r="B27" s="11" t="s">
        <v>254</v>
      </c>
      <c r="C27" s="189">
        <v>28.343866666666678</v>
      </c>
      <c r="D27" s="189">
        <v>23.668266666666671</v>
      </c>
      <c r="E27" s="189">
        <v>33.672066666666659</v>
      </c>
      <c r="F27" s="189">
        <v>28.538733333333322</v>
      </c>
      <c r="G27" s="193">
        <v>28.456266666666675</v>
      </c>
      <c r="H27" s="158">
        <v>-0.28896400447572246</v>
      </c>
      <c r="I27" s="158">
        <v>-15.245079502099678</v>
      </c>
      <c r="J27" s="158">
        <v>1.2192079609843398</v>
      </c>
      <c r="K27" s="158">
        <v>1.2123058555456609</v>
      </c>
      <c r="L27" s="156"/>
    </row>
    <row r="28" spans="1:15" x14ac:dyDescent="0.25">
      <c r="A28" s="15"/>
      <c r="B28" s="11" t="s">
        <v>257</v>
      </c>
      <c r="C28" s="189">
        <v>27.703533333333326</v>
      </c>
      <c r="D28" s="189">
        <v>29.430366666666675</v>
      </c>
      <c r="E28" s="189">
        <v>28.793600000000001</v>
      </c>
      <c r="F28" s="189">
        <v>30.020166666666675</v>
      </c>
      <c r="G28" s="193">
        <v>26.251300000000001</v>
      </c>
      <c r="H28" s="158">
        <v>-12.554449508941234</v>
      </c>
      <c r="I28" s="158">
        <v>4.2598586722975673</v>
      </c>
      <c r="J28" s="158">
        <v>1.1247362249271931</v>
      </c>
      <c r="K28" s="158">
        <v>1.2752361294167467</v>
      </c>
      <c r="L28" s="156"/>
    </row>
    <row r="29" spans="1:15" x14ac:dyDescent="0.25">
      <c r="A29" s="15"/>
      <c r="B29" s="11" t="s">
        <v>261</v>
      </c>
      <c r="C29" s="189">
        <v>21.876233333333328</v>
      </c>
      <c r="D29" s="189">
        <v>21.565700000000003</v>
      </c>
      <c r="E29" s="189">
        <v>27.910699999999999</v>
      </c>
      <c r="F29" s="189">
        <v>26.974</v>
      </c>
      <c r="G29" s="193">
        <v>25.203833333333339</v>
      </c>
      <c r="H29" s="158">
        <v>-6.562492276513165</v>
      </c>
      <c r="I29" s="158">
        <v>-3.3560605789177522</v>
      </c>
      <c r="J29" s="158">
        <v>1.0798575444655121</v>
      </c>
      <c r="K29" s="158">
        <v>1.1458370546983632</v>
      </c>
      <c r="L29" s="156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15" s="18" customFormat="1" x14ac:dyDescent="0.25">
      <c r="A31" s="15"/>
      <c r="B31" s="236" t="s">
        <v>170</v>
      </c>
      <c r="C31" s="236"/>
      <c r="D31" s="236"/>
      <c r="E31" s="236"/>
      <c r="F31" s="236"/>
      <c r="G31" s="236"/>
      <c r="H31" s="236" t="s">
        <v>139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236" t="str">
        <f>'Pob ocupada Acti,profe,cienti'!B32:G32</f>
        <v>Miles de personas,Trimestre Móvil 2016 - 2020</v>
      </c>
      <c r="C32" s="236"/>
      <c r="D32" s="236"/>
      <c r="E32" s="236"/>
      <c r="F32" s="236"/>
      <c r="G32" s="236"/>
      <c r="H32" s="236" t="s">
        <v>280</v>
      </c>
      <c r="I32" s="236"/>
      <c r="J32" s="236"/>
      <c r="K32" s="236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ocupada Acti,profe,cienti'!B48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15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15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15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15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15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15" x14ac:dyDescent="0.25">
      <c r="A8" s="15"/>
      <c r="B8" s="217"/>
      <c r="C8" s="248" t="s">
        <v>228</v>
      </c>
      <c r="D8" s="248"/>
      <c r="E8" s="248"/>
      <c r="F8" s="248"/>
      <c r="G8" s="248"/>
      <c r="H8" s="248"/>
      <c r="I8" s="248"/>
      <c r="J8" s="248"/>
      <c r="K8" s="248"/>
      <c r="L8" s="156"/>
    </row>
    <row r="9" spans="1:15" x14ac:dyDescent="0.25">
      <c r="A9" s="15"/>
      <c r="B9" s="217"/>
      <c r="C9" s="248"/>
      <c r="D9" s="248"/>
      <c r="E9" s="248"/>
      <c r="F9" s="248"/>
      <c r="G9" s="248"/>
      <c r="H9" s="248"/>
      <c r="I9" s="248"/>
      <c r="J9" s="248"/>
      <c r="K9" s="248"/>
      <c r="L9" s="156"/>
    </row>
    <row r="10" spans="1:15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</row>
    <row r="11" spans="1:15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</row>
    <row r="12" spans="1:15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</row>
    <row r="13" spans="1:15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</row>
    <row r="14" spans="1:15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</row>
    <row r="15" spans="1:15" s="35" customFormat="1" x14ac:dyDescent="0.25">
      <c r="A15" s="61"/>
      <c r="B15" s="12" t="s">
        <v>185</v>
      </c>
      <c r="C15" s="191">
        <v>1909.2268999999999</v>
      </c>
      <c r="D15" s="191">
        <v>2017.5576666666664</v>
      </c>
      <c r="E15" s="191">
        <v>1977.9046999999996</v>
      </c>
      <c r="F15" s="191">
        <v>2087.9388666666673</v>
      </c>
      <c r="G15" s="190">
        <v>2026.2024333333327</v>
      </c>
      <c r="H15" s="167">
        <v>-2.9568123051368356</v>
      </c>
      <c r="I15" s="167">
        <v>5.5631682692633078</v>
      </c>
      <c r="J15" s="167">
        <v>100</v>
      </c>
      <c r="K15" s="167">
        <v>100</v>
      </c>
      <c r="L15" s="171"/>
      <c r="N15" s="112"/>
      <c r="O15" s="112"/>
    </row>
    <row r="16" spans="1:15" x14ac:dyDescent="0.25">
      <c r="A16" s="15"/>
      <c r="B16" s="11" t="s">
        <v>3</v>
      </c>
      <c r="C16" s="189">
        <v>868.56833333333293</v>
      </c>
      <c r="D16" s="189">
        <v>947.58769999999981</v>
      </c>
      <c r="E16" s="189">
        <v>932.76183333333279</v>
      </c>
      <c r="F16" s="189">
        <v>974.35413333333395</v>
      </c>
      <c r="G16" s="193">
        <v>941.90029999999933</v>
      </c>
      <c r="H16" s="158">
        <v>-3.330804706735091</v>
      </c>
      <c r="I16" s="158">
        <v>4.4590482279239785</v>
      </c>
      <c r="J16" s="158">
        <v>46.485991947530465</v>
      </c>
      <c r="K16" s="158">
        <v>46.665836289012688</v>
      </c>
      <c r="L16" s="156"/>
    </row>
    <row r="17" spans="1:15" s="35" customFormat="1" x14ac:dyDescent="0.25">
      <c r="A17" s="61"/>
      <c r="B17" s="12" t="s">
        <v>2</v>
      </c>
      <c r="C17" s="190">
        <v>371.81356666666682</v>
      </c>
      <c r="D17" s="190">
        <v>380.66633333333328</v>
      </c>
      <c r="E17" s="190">
        <v>370.67253333333343</v>
      </c>
      <c r="F17" s="190">
        <v>389.64046666666678</v>
      </c>
      <c r="G17" s="190">
        <v>370.70233333333346</v>
      </c>
      <c r="H17" s="159">
        <v>-4.8604123425236239</v>
      </c>
      <c r="I17" s="159">
        <v>5.1171672103031529</v>
      </c>
      <c r="J17" s="159">
        <v>18.295424348271368</v>
      </c>
      <c r="K17" s="159">
        <v>18.661488268989228</v>
      </c>
      <c r="L17" s="171"/>
      <c r="N17" s="112" t="s">
        <v>2</v>
      </c>
      <c r="O17" s="113">
        <v>18.295424348271368</v>
      </c>
    </row>
    <row r="18" spans="1:15" x14ac:dyDescent="0.25">
      <c r="A18" s="15"/>
      <c r="B18" s="11" t="s">
        <v>247</v>
      </c>
      <c r="C18" s="189">
        <v>161.39806666666661</v>
      </c>
      <c r="D18" s="189">
        <v>175.36630000000005</v>
      </c>
      <c r="E18" s="189">
        <v>163.87896666666668</v>
      </c>
      <c r="F18" s="189">
        <v>183.11816666666664</v>
      </c>
      <c r="G18" s="193">
        <v>176.33553333333339</v>
      </c>
      <c r="H18" s="158">
        <v>-3.7039652901723286</v>
      </c>
      <c r="I18" s="158">
        <v>11.739883641768923</v>
      </c>
      <c r="J18" s="158">
        <v>8.7027599233133603</v>
      </c>
      <c r="K18" s="158">
        <v>8.7702839192322415</v>
      </c>
      <c r="L18" s="156"/>
      <c r="N18" s="18" t="s">
        <v>12</v>
      </c>
      <c r="O18" s="22">
        <v>81.704575651728632</v>
      </c>
    </row>
    <row r="19" spans="1:15" x14ac:dyDescent="0.25">
      <c r="A19" s="15"/>
      <c r="B19" s="11" t="s">
        <v>248</v>
      </c>
      <c r="C19" s="189">
        <v>139.41130000000001</v>
      </c>
      <c r="D19" s="189">
        <v>140.28433333333331</v>
      </c>
      <c r="E19" s="189">
        <v>137.274</v>
      </c>
      <c r="F19" s="189">
        <v>139.66453333333337</v>
      </c>
      <c r="G19" s="193">
        <v>148.93983333333338</v>
      </c>
      <c r="H19" s="158">
        <v>6.6411276926425789</v>
      </c>
      <c r="I19" s="158">
        <v>1.7414319778933818</v>
      </c>
      <c r="J19" s="158">
        <v>7.3506887013411824</v>
      </c>
      <c r="K19" s="158">
        <v>6.689110278228771</v>
      </c>
      <c r="L19" s="156"/>
    </row>
    <row r="20" spans="1:15" x14ac:dyDescent="0.25">
      <c r="A20" s="15"/>
      <c r="B20" s="11" t="s">
        <v>249</v>
      </c>
      <c r="C20" s="189">
        <v>97.445766666666685</v>
      </c>
      <c r="D20" s="189">
        <v>94.474966666666646</v>
      </c>
      <c r="E20" s="189">
        <v>105.38163333333333</v>
      </c>
      <c r="F20" s="189">
        <v>114.6833</v>
      </c>
      <c r="G20" s="193">
        <v>104.72093333333332</v>
      </c>
      <c r="H20" s="158">
        <v>-8.6868503667636769</v>
      </c>
      <c r="I20" s="158">
        <v>8.826648793006008</v>
      </c>
      <c r="J20" s="158">
        <v>5.1683351875683767</v>
      </c>
      <c r="K20" s="158">
        <v>5.4926560269979792</v>
      </c>
      <c r="L20" s="156"/>
    </row>
    <row r="21" spans="1:15" x14ac:dyDescent="0.25">
      <c r="A21" s="15"/>
      <c r="B21" s="11" t="s">
        <v>250</v>
      </c>
      <c r="C21" s="189">
        <v>48.140933333333322</v>
      </c>
      <c r="D21" s="189">
        <v>51.838933333333344</v>
      </c>
      <c r="E21" s="189">
        <v>46.461733333333342</v>
      </c>
      <c r="F21" s="189">
        <v>55.185266666666649</v>
      </c>
      <c r="G21" s="193">
        <v>56.697033333333323</v>
      </c>
      <c r="H21" s="158">
        <v>2.7394389082110226</v>
      </c>
      <c r="I21" s="158">
        <v>18.775738026705781</v>
      </c>
      <c r="J21" s="158">
        <v>2.7981919476851225</v>
      </c>
      <c r="K21" s="158">
        <v>2.6430499258231781</v>
      </c>
      <c r="L21" s="156"/>
    </row>
    <row r="22" spans="1:15" x14ac:dyDescent="0.25">
      <c r="A22" s="15"/>
      <c r="B22" s="11" t="s">
        <v>251</v>
      </c>
      <c r="C22" s="189">
        <v>47.791699999999999</v>
      </c>
      <c r="D22" s="189">
        <v>48.456533333333347</v>
      </c>
      <c r="E22" s="189">
        <v>44.847399999999993</v>
      </c>
      <c r="F22" s="189">
        <v>48.485833333333318</v>
      </c>
      <c r="G22" s="193">
        <v>53.277866666666654</v>
      </c>
      <c r="H22" s="158">
        <v>9.8833679940876209</v>
      </c>
      <c r="I22" s="158">
        <v>8.1129192179107967</v>
      </c>
      <c r="J22" s="158">
        <v>2.6294444123738674</v>
      </c>
      <c r="K22" s="158">
        <v>2.3221864446031177</v>
      </c>
      <c r="L22" s="156"/>
    </row>
    <row r="23" spans="1:15" x14ac:dyDescent="0.25">
      <c r="A23" s="15"/>
      <c r="B23" s="11" t="s">
        <v>252</v>
      </c>
      <c r="C23" s="189">
        <v>38.255933333333346</v>
      </c>
      <c r="D23" s="189">
        <v>34.046100000000003</v>
      </c>
      <c r="E23" s="189">
        <v>38.637300000000003</v>
      </c>
      <c r="F23" s="189">
        <v>36.798766666666658</v>
      </c>
      <c r="G23" s="193">
        <v>33.664066666666656</v>
      </c>
      <c r="H23" s="158">
        <v>-8.5184920146780367</v>
      </c>
      <c r="I23" s="158">
        <v>-4.7584415405148466</v>
      </c>
      <c r="J23" s="158">
        <v>1.6614364938495039</v>
      </c>
      <c r="K23" s="158">
        <v>1.762444641179308</v>
      </c>
      <c r="L23" s="156"/>
    </row>
    <row r="24" spans="1:15" x14ac:dyDescent="0.25">
      <c r="A24" s="15"/>
      <c r="B24" s="11" t="s">
        <v>255</v>
      </c>
      <c r="C24" s="189">
        <v>33.318200000000004</v>
      </c>
      <c r="D24" s="189">
        <v>33.9846</v>
      </c>
      <c r="E24" s="189">
        <v>30.770800000000001</v>
      </c>
      <c r="F24" s="189">
        <v>30.675000000000001</v>
      </c>
      <c r="G24" s="193">
        <v>31.876766666666676</v>
      </c>
      <c r="H24" s="158">
        <v>3.9177397446346296</v>
      </c>
      <c r="I24" s="158">
        <v>-0.31133412195978316</v>
      </c>
      <c r="J24" s="158">
        <v>1.5732271436583849</v>
      </c>
      <c r="K24" s="158">
        <v>1.4691522098523762</v>
      </c>
      <c r="L24" s="156"/>
    </row>
    <row r="25" spans="1:15" x14ac:dyDescent="0.25">
      <c r="A25" s="15"/>
      <c r="B25" s="11" t="s">
        <v>260</v>
      </c>
      <c r="C25" s="189">
        <v>19.780899999999995</v>
      </c>
      <c r="D25" s="189">
        <v>21.131600000000002</v>
      </c>
      <c r="E25" s="189">
        <v>20.315966666666672</v>
      </c>
      <c r="F25" s="189">
        <v>22.564300000000003</v>
      </c>
      <c r="G25" s="193">
        <v>25.039500000000004</v>
      </c>
      <c r="H25" s="158">
        <v>10.969540380158049</v>
      </c>
      <c r="I25" s="158">
        <v>11.066829209866125</v>
      </c>
      <c r="J25" s="158">
        <v>1.2357847166735059</v>
      </c>
      <c r="K25" s="158">
        <v>1.0806973499192167</v>
      </c>
      <c r="L25" s="156"/>
    </row>
    <row r="26" spans="1:15" x14ac:dyDescent="0.25">
      <c r="A26" s="15"/>
      <c r="B26" s="11" t="s">
        <v>258</v>
      </c>
      <c r="C26" s="189">
        <v>18.944199999999995</v>
      </c>
      <c r="D26" s="189">
        <v>20.474566666666664</v>
      </c>
      <c r="E26" s="189">
        <v>22.130033333333326</v>
      </c>
      <c r="F26" s="189">
        <v>22.114233333333328</v>
      </c>
      <c r="G26" s="193">
        <v>21.560766666666673</v>
      </c>
      <c r="H26" s="158">
        <v>-2.5027621727785609</v>
      </c>
      <c r="I26" s="158">
        <v>-7.139618708210671E-2</v>
      </c>
      <c r="J26" s="158">
        <v>1.0640973632233166</v>
      </c>
      <c r="K26" s="158">
        <v>1.0591418018209531</v>
      </c>
      <c r="L26" s="156"/>
    </row>
    <row r="27" spans="1:15" x14ac:dyDescent="0.25">
      <c r="A27" s="15"/>
      <c r="B27" s="11" t="s">
        <v>254</v>
      </c>
      <c r="C27" s="189">
        <v>21.147533333333328</v>
      </c>
      <c r="D27" s="189">
        <v>22.733133333333328</v>
      </c>
      <c r="E27" s="189">
        <v>20.597200000000004</v>
      </c>
      <c r="F27" s="189">
        <v>24.2621</v>
      </c>
      <c r="G27" s="193">
        <v>20.803133333333335</v>
      </c>
      <c r="H27" s="158">
        <v>-14.256666433106224</v>
      </c>
      <c r="I27" s="158">
        <v>17.793195191579404</v>
      </c>
      <c r="J27" s="158">
        <v>1.0267055744824976</v>
      </c>
      <c r="K27" s="158">
        <v>1.1620119912195381</v>
      </c>
      <c r="L27" s="156"/>
    </row>
    <row r="28" spans="1:15" x14ac:dyDescent="0.25">
      <c r="A28" s="15"/>
      <c r="B28" s="11" t="s">
        <v>253</v>
      </c>
      <c r="C28" s="189">
        <v>23.295566666666673</v>
      </c>
      <c r="D28" s="189">
        <v>25.554500000000004</v>
      </c>
      <c r="E28" s="189">
        <v>23.673300000000001</v>
      </c>
      <c r="F28" s="189">
        <v>26.424233333333341</v>
      </c>
      <c r="G28" s="193">
        <v>20.509133333333335</v>
      </c>
      <c r="H28" s="158">
        <v>-22.38513384809653</v>
      </c>
      <c r="I28" s="158">
        <v>11.620404985081677</v>
      </c>
      <c r="J28" s="158">
        <v>1.0121956718605596</v>
      </c>
      <c r="K28" s="158">
        <v>1.2655654701001302</v>
      </c>
      <c r="L28" s="156"/>
    </row>
    <row r="29" spans="1:15" x14ac:dyDescent="0.25">
      <c r="A29" s="15"/>
      <c r="B29" s="11" t="s">
        <v>256</v>
      </c>
      <c r="C29" s="189">
        <v>19.914899999999999</v>
      </c>
      <c r="D29" s="189">
        <v>20.958066666666671</v>
      </c>
      <c r="E29" s="189">
        <v>20.501999999999999</v>
      </c>
      <c r="F29" s="189">
        <v>19.968533333333337</v>
      </c>
      <c r="G29" s="193">
        <v>20.175233333333335</v>
      </c>
      <c r="H29" s="158">
        <v>1.0351286023343231</v>
      </c>
      <c r="I29" s="158">
        <v>-2.6020225669040165</v>
      </c>
      <c r="J29" s="158">
        <v>0.99571656816850185</v>
      </c>
      <c r="K29" s="158">
        <v>0.95637538302127156</v>
      </c>
      <c r="L29" s="156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15" s="18" customFormat="1" x14ac:dyDescent="0.25">
      <c r="A31" s="15"/>
      <c r="B31" s="236" t="s">
        <v>170</v>
      </c>
      <c r="C31" s="236"/>
      <c r="D31" s="236"/>
      <c r="E31" s="236"/>
      <c r="F31" s="236"/>
      <c r="G31" s="236"/>
      <c r="H31" s="236" t="s">
        <v>139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236" t="str">
        <f>'Pob ocupada Admi,públi,defen'!B32:G32</f>
        <v>Miles de personas,Trimestre Móvil 2016 - 2020</v>
      </c>
      <c r="C32" s="236"/>
      <c r="D32" s="236"/>
      <c r="E32" s="236"/>
      <c r="F32" s="236"/>
      <c r="G32" s="236"/>
      <c r="H32" s="236" t="s">
        <v>280</v>
      </c>
      <c r="I32" s="236"/>
      <c r="J32" s="236"/>
      <c r="K32" s="236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ocupada Admi,públi,defen'!B48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13"/>
      <c r="K1" s="151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55"/>
      <c r="K2" s="151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55"/>
      <c r="K3" s="151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55"/>
      <c r="K4" s="151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55"/>
      <c r="K5" s="151"/>
      <c r="L5" s="11"/>
      <c r="M5" s="11"/>
    </row>
    <row r="6" spans="1:22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5"/>
      <c r="K6" s="151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56"/>
    </row>
    <row r="8" spans="1:22" x14ac:dyDescent="0.25">
      <c r="A8" s="15"/>
      <c r="B8" s="3"/>
      <c r="C8" s="233" t="s">
        <v>94</v>
      </c>
      <c r="D8" s="233"/>
      <c r="E8" s="233"/>
      <c r="F8" s="233"/>
      <c r="G8" s="233"/>
      <c r="H8" s="233"/>
      <c r="I8" s="233"/>
      <c r="J8" s="156"/>
    </row>
    <row r="9" spans="1:22" x14ac:dyDescent="0.25">
      <c r="A9" s="15"/>
      <c r="B9" s="3"/>
      <c r="C9" s="233" t="s">
        <v>78</v>
      </c>
      <c r="D9" s="233"/>
      <c r="E9" s="233"/>
      <c r="F9" s="233"/>
      <c r="G9" s="233"/>
      <c r="H9" s="233"/>
      <c r="I9" s="233"/>
      <c r="J9" s="156"/>
    </row>
    <row r="10" spans="1:22" x14ac:dyDescent="0.25">
      <c r="A10" s="15"/>
      <c r="B10" s="3"/>
      <c r="C10" s="242" t="s">
        <v>245</v>
      </c>
      <c r="D10" s="242"/>
      <c r="E10" s="242"/>
      <c r="F10" s="242"/>
      <c r="G10" s="242"/>
      <c r="H10" s="242"/>
      <c r="I10" s="242"/>
      <c r="J10" s="156"/>
    </row>
    <row r="11" spans="1:22" ht="15.75" customHeight="1" x14ac:dyDescent="0.25">
      <c r="A11" s="15"/>
      <c r="J11" s="156"/>
    </row>
    <row r="12" spans="1:22" x14ac:dyDescent="0.25">
      <c r="A12" s="15"/>
      <c r="B12" s="11"/>
      <c r="C12" s="235" t="s">
        <v>1</v>
      </c>
      <c r="D12" s="235"/>
      <c r="E12" s="235"/>
      <c r="F12" s="235"/>
      <c r="G12" s="240" t="s">
        <v>291</v>
      </c>
      <c r="H12" s="240"/>
      <c r="I12" s="240" t="s">
        <v>278</v>
      </c>
      <c r="J12" s="156"/>
      <c r="M12" s="2"/>
    </row>
    <row r="13" spans="1:22" ht="15" customHeight="1" x14ac:dyDescent="0.25">
      <c r="A13" s="15"/>
      <c r="B13" s="11"/>
      <c r="C13" s="145">
        <v>2017</v>
      </c>
      <c r="D13" s="145">
        <v>2018</v>
      </c>
      <c r="E13" s="109">
        <v>2019</v>
      </c>
      <c r="F13" s="35">
        <v>2020</v>
      </c>
      <c r="G13" s="91" t="s">
        <v>59</v>
      </c>
      <c r="H13" s="91" t="s">
        <v>60</v>
      </c>
      <c r="I13" s="240"/>
      <c r="J13" s="156"/>
    </row>
    <row r="14" spans="1:22" x14ac:dyDescent="0.25">
      <c r="A14" s="15"/>
      <c r="B14" s="11"/>
      <c r="C14" s="74"/>
      <c r="D14" s="74"/>
      <c r="E14" s="74"/>
      <c r="F14" s="74"/>
      <c r="J14" s="156"/>
      <c r="K14" s="18"/>
      <c r="L14" s="78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5" t="s">
        <v>186</v>
      </c>
      <c r="C15" s="189">
        <v>440.59539496090736</v>
      </c>
      <c r="D15" s="189">
        <v>442.19923660382489</v>
      </c>
      <c r="E15" s="189">
        <v>492.84997492603935</v>
      </c>
      <c r="F15" s="190">
        <v>433.61772221104991</v>
      </c>
      <c r="G15" s="158">
        <v>-12.018313021904536</v>
      </c>
      <c r="H15" s="158">
        <v>-59.232252714989443</v>
      </c>
      <c r="I15" s="158">
        <v>100</v>
      </c>
      <c r="J15" s="156"/>
      <c r="L15" s="18"/>
      <c r="M15" s="22"/>
    </row>
    <row r="16" spans="1:22" x14ac:dyDescent="0.25">
      <c r="A16" s="15"/>
      <c r="B16" s="75" t="s">
        <v>80</v>
      </c>
      <c r="C16" s="189">
        <v>5.4767779942706003</v>
      </c>
      <c r="D16" s="189">
        <v>5.0916182082581756</v>
      </c>
      <c r="E16" s="189">
        <v>1.0734465497443264</v>
      </c>
      <c r="F16" s="190">
        <v>3.4173380939076106</v>
      </c>
      <c r="G16" s="158">
        <v>218.35195657590521</v>
      </c>
      <c r="H16" s="158">
        <v>2.3438915441632844</v>
      </c>
      <c r="I16" s="158">
        <v>0.78809926782566508</v>
      </c>
      <c r="J16" s="156"/>
    </row>
    <row r="17" spans="1:13" ht="15.75" customHeight="1" x14ac:dyDescent="0.25">
      <c r="A17" s="15"/>
      <c r="B17" s="65" t="s">
        <v>74</v>
      </c>
      <c r="C17" s="189">
        <v>1.0033846452689636</v>
      </c>
      <c r="D17" s="189">
        <v>4.0073242529274964</v>
      </c>
      <c r="E17" s="189">
        <v>2.8628585218701801</v>
      </c>
      <c r="F17" s="190">
        <v>2.2842924113397762</v>
      </c>
      <c r="G17" s="158">
        <v>-20.209385343724627</v>
      </c>
      <c r="H17" s="158">
        <v>-0.57856611053040385</v>
      </c>
      <c r="I17" s="158">
        <v>0.52679867411599191</v>
      </c>
      <c r="J17" s="156"/>
      <c r="K17" s="65"/>
    </row>
    <row r="18" spans="1:13" ht="15.75" customHeight="1" x14ac:dyDescent="0.25">
      <c r="A18" s="15"/>
      <c r="B18" s="75" t="s">
        <v>203</v>
      </c>
      <c r="C18" s="189">
        <v>69.127487382434822</v>
      </c>
      <c r="D18" s="189">
        <v>66.146906418870898</v>
      </c>
      <c r="E18" s="189">
        <v>58.543167616171928</v>
      </c>
      <c r="F18" s="190">
        <v>72.006322188628602</v>
      </c>
      <c r="G18" s="158">
        <v>22.996969792829635</v>
      </c>
      <c r="H18" s="158">
        <v>13.463154572456673</v>
      </c>
      <c r="I18" s="158">
        <v>16.605945398509743</v>
      </c>
      <c r="J18" s="156"/>
    </row>
    <row r="19" spans="1:13" ht="15.75" customHeight="1" x14ac:dyDescent="0.25">
      <c r="A19" s="15"/>
      <c r="B19" s="75" t="s">
        <v>81</v>
      </c>
      <c r="C19" s="189">
        <v>4.3584939590864327</v>
      </c>
      <c r="D19" s="189">
        <v>3.3272062273301706</v>
      </c>
      <c r="E19" s="189">
        <v>0.90033739502392351</v>
      </c>
      <c r="F19" s="190">
        <v>2.4908821149157432</v>
      </c>
      <c r="G19" s="158">
        <v>176.66096384339963</v>
      </c>
      <c r="H19" s="158">
        <v>1.5905447198918197</v>
      </c>
      <c r="I19" s="158">
        <v>0.57444195366705608</v>
      </c>
      <c r="J19" s="156"/>
      <c r="K19" s="65"/>
    </row>
    <row r="20" spans="1:13" x14ac:dyDescent="0.25">
      <c r="A20" s="15"/>
      <c r="B20" s="75" t="s">
        <v>76</v>
      </c>
      <c r="C20" s="189">
        <v>43.060285175096872</v>
      </c>
      <c r="D20" s="189">
        <v>47.73343443067219</v>
      </c>
      <c r="E20" s="189">
        <v>68.433969813309602</v>
      </c>
      <c r="F20" s="190">
        <v>36.813962175767429</v>
      </c>
      <c r="G20" s="158">
        <v>-46.205134268555106</v>
      </c>
      <c r="H20" s="158">
        <v>-31.620007637542173</v>
      </c>
      <c r="I20" s="158">
        <v>8.4899579260852676</v>
      </c>
      <c r="J20" s="156"/>
      <c r="K20" s="65"/>
    </row>
    <row r="21" spans="1:13" x14ac:dyDescent="0.25">
      <c r="A21" s="15"/>
      <c r="B21" s="75" t="s">
        <v>204</v>
      </c>
      <c r="C21" s="189">
        <v>79.247864708301861</v>
      </c>
      <c r="D21" s="189">
        <v>71.752390326577427</v>
      </c>
      <c r="E21" s="189">
        <v>78.286991940104997</v>
      </c>
      <c r="F21" s="190">
        <v>83.265992462364693</v>
      </c>
      <c r="G21" s="158">
        <v>6.3599333667960778</v>
      </c>
      <c r="H21" s="158">
        <v>4.979000522259696</v>
      </c>
      <c r="I21" s="158">
        <v>19.202626691036759</v>
      </c>
      <c r="J21" s="156"/>
      <c r="K21" s="65"/>
    </row>
    <row r="22" spans="1:13" x14ac:dyDescent="0.25">
      <c r="A22" s="15"/>
      <c r="B22" s="75" t="s">
        <v>205</v>
      </c>
      <c r="C22" s="189">
        <v>31.131978312916459</v>
      </c>
      <c r="D22" s="189">
        <v>38.134149383117759</v>
      </c>
      <c r="E22" s="189">
        <v>46.602847159712624</v>
      </c>
      <c r="F22" s="190">
        <v>29.784900229131129</v>
      </c>
      <c r="G22" s="158">
        <v>-36.087809984966604</v>
      </c>
      <c r="H22" s="158">
        <v>-16.817946930581495</v>
      </c>
      <c r="I22" s="158">
        <v>6.8689305587547587</v>
      </c>
      <c r="J22" s="156"/>
      <c r="K22" s="65"/>
    </row>
    <row r="23" spans="1:13" x14ac:dyDescent="0.25">
      <c r="A23" s="15"/>
      <c r="B23" s="75" t="s">
        <v>206</v>
      </c>
      <c r="C23" s="189">
        <v>29.943530468490163</v>
      </c>
      <c r="D23" s="189">
        <v>31.137612899836245</v>
      </c>
      <c r="E23" s="189">
        <v>30.818930972909325</v>
      </c>
      <c r="F23" s="190">
        <v>24.201490784091231</v>
      </c>
      <c r="G23" s="158">
        <v>-21.471997827033661</v>
      </c>
      <c r="H23" s="158">
        <v>-6.6174401888180938</v>
      </c>
      <c r="I23" s="158">
        <v>5.5812965071367424</v>
      </c>
      <c r="J23" s="156"/>
      <c r="K23" s="65"/>
    </row>
    <row r="24" spans="1:13" x14ac:dyDescent="0.25">
      <c r="A24" s="15"/>
      <c r="B24" s="76" t="s">
        <v>207</v>
      </c>
      <c r="C24" s="189">
        <v>12.350530348340252</v>
      </c>
      <c r="D24" s="189">
        <v>6.2379733460593858</v>
      </c>
      <c r="E24" s="189">
        <v>14.100518283772409</v>
      </c>
      <c r="F24" s="190">
        <v>17.159676371584101</v>
      </c>
      <c r="G24" s="158">
        <v>21.695359179331209</v>
      </c>
      <c r="H24" s="158">
        <v>3.0591580878116922</v>
      </c>
      <c r="I24" s="158">
        <v>3.9573281931572355</v>
      </c>
      <c r="J24" s="156"/>
      <c r="M24" s="22"/>
    </row>
    <row r="25" spans="1:13" x14ac:dyDescent="0.25">
      <c r="A25" s="15"/>
      <c r="B25" s="75" t="s">
        <v>211</v>
      </c>
      <c r="C25" s="189">
        <v>12.19375598452244</v>
      </c>
      <c r="D25" s="189">
        <v>9.1267839468983176</v>
      </c>
      <c r="E25" s="189">
        <v>17.18033317984473</v>
      </c>
      <c r="F25" s="190">
        <v>6.4998423253921391</v>
      </c>
      <c r="G25" s="158">
        <v>-62.166959992269</v>
      </c>
      <c r="H25" s="158">
        <v>-10.680490854452591</v>
      </c>
      <c r="I25" s="158">
        <v>1.4989798600133191</v>
      </c>
      <c r="J25" s="156"/>
      <c r="K25" s="65"/>
    </row>
    <row r="26" spans="1:13" x14ac:dyDescent="0.25">
      <c r="A26" s="15"/>
      <c r="B26" s="75" t="s">
        <v>208</v>
      </c>
      <c r="C26" s="189">
        <v>5.2115460706504244</v>
      </c>
      <c r="D26" s="189">
        <v>10.266378171724705</v>
      </c>
      <c r="E26" s="189">
        <v>7.5928151548887612</v>
      </c>
      <c r="F26" s="190">
        <v>4.2139870282691296</v>
      </c>
      <c r="G26" s="158">
        <v>-44.500334298855101</v>
      </c>
      <c r="H26" s="158">
        <v>-3.3788281266196316</v>
      </c>
      <c r="I26" s="158">
        <v>0.97182075649069122</v>
      </c>
      <c r="J26" s="156"/>
      <c r="K26" s="65"/>
    </row>
    <row r="27" spans="1:13" x14ac:dyDescent="0.25">
      <c r="A27" s="15"/>
      <c r="B27" s="75" t="s">
        <v>212</v>
      </c>
      <c r="C27" s="189">
        <v>52.252306472675471</v>
      </c>
      <c r="D27" s="189">
        <v>44.791383641581525</v>
      </c>
      <c r="E27" s="189">
        <v>63.87200029084552</v>
      </c>
      <c r="F27" s="190">
        <v>59.333651185087398</v>
      </c>
      <c r="G27" s="158">
        <v>-7.1053812078726857</v>
      </c>
      <c r="H27" s="158">
        <v>-4.5383491057581224</v>
      </c>
      <c r="I27" s="158">
        <v>13.683400872672033</v>
      </c>
      <c r="J27" s="156"/>
      <c r="K27" s="65"/>
    </row>
    <row r="28" spans="1:13" x14ac:dyDescent="0.25">
      <c r="A28" s="15"/>
      <c r="B28" s="75" t="s">
        <v>213</v>
      </c>
      <c r="C28" s="189">
        <v>53.00496643049545</v>
      </c>
      <c r="D28" s="189">
        <v>66.243478410901105</v>
      </c>
      <c r="E28" s="189">
        <v>62.085055002700315</v>
      </c>
      <c r="F28" s="190">
        <v>51.650702195557535</v>
      </c>
      <c r="G28" s="158">
        <v>-16.806545160810359</v>
      </c>
      <c r="H28" s="158">
        <v>-10.43435280714278</v>
      </c>
      <c r="I28" s="158">
        <v>11.911575461488672</v>
      </c>
      <c r="J28" s="156"/>
      <c r="K28" s="65"/>
    </row>
    <row r="29" spans="1:13" x14ac:dyDescent="0.25">
      <c r="A29" s="15"/>
      <c r="B29" s="75" t="s">
        <v>221</v>
      </c>
      <c r="C29" s="189">
        <v>42.232487008357175</v>
      </c>
      <c r="D29" s="189">
        <v>38.202596939069359</v>
      </c>
      <c r="E29" s="189">
        <v>40.496703045140599</v>
      </c>
      <c r="F29" s="190">
        <v>40.494682645013242</v>
      </c>
      <c r="G29" s="158">
        <v>-4.9890484297043791E-3</v>
      </c>
      <c r="H29" s="158">
        <v>-2.0204001273569361E-3</v>
      </c>
      <c r="I29" s="158">
        <v>9.338797879046032</v>
      </c>
      <c r="J29" s="156"/>
      <c r="K29" s="65"/>
    </row>
    <row r="30" spans="1:13" x14ac:dyDescent="0.25">
      <c r="A30" s="15"/>
      <c r="B30" s="75" t="s">
        <v>72</v>
      </c>
      <c r="C30" s="189">
        <v>0</v>
      </c>
      <c r="D30" s="189">
        <v>0</v>
      </c>
      <c r="E30" s="189">
        <v>0</v>
      </c>
      <c r="F30" s="190">
        <v>0</v>
      </c>
      <c r="G30" s="158" t="s">
        <v>259</v>
      </c>
      <c r="H30" s="158">
        <v>0</v>
      </c>
      <c r="I30" s="158" t="s">
        <v>259</v>
      </c>
      <c r="J30" s="156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56"/>
    </row>
    <row r="32" spans="1:13" x14ac:dyDescent="0.25">
      <c r="A32" s="11"/>
      <c r="B32" s="123" t="s">
        <v>209</v>
      </c>
      <c r="C32" s="5"/>
      <c r="D32" s="6"/>
      <c r="E32" s="6"/>
      <c r="F32" s="6"/>
      <c r="G32" s="6"/>
      <c r="H32" s="6"/>
      <c r="I32" s="8"/>
      <c r="J32" s="156"/>
      <c r="L32" s="65"/>
    </row>
    <row r="33" spans="1:12" x14ac:dyDescent="0.25">
      <c r="A33" s="11"/>
      <c r="B33" s="123" t="s">
        <v>210</v>
      </c>
      <c r="C33" s="5"/>
      <c r="D33" s="6"/>
      <c r="E33" s="6"/>
      <c r="F33" s="6"/>
      <c r="G33" s="6"/>
      <c r="H33" s="6"/>
      <c r="I33" s="8"/>
      <c r="J33" s="156"/>
      <c r="L33" s="65"/>
    </row>
    <row r="34" spans="1:12" x14ac:dyDescent="0.25">
      <c r="A34" s="11"/>
      <c r="B34" s="123" t="s">
        <v>214</v>
      </c>
      <c r="C34" s="5"/>
      <c r="D34" s="6"/>
      <c r="E34" s="6"/>
      <c r="F34" s="6"/>
      <c r="G34" s="6"/>
      <c r="H34" s="6"/>
      <c r="I34" s="8"/>
      <c r="J34" s="156"/>
      <c r="L34" s="65"/>
    </row>
    <row r="35" spans="1:12" x14ac:dyDescent="0.25">
      <c r="A35" s="11"/>
      <c r="B35" s="123" t="s">
        <v>215</v>
      </c>
      <c r="C35" s="5"/>
      <c r="D35" s="6"/>
      <c r="E35" s="6"/>
      <c r="F35" s="6"/>
      <c r="G35" s="6"/>
      <c r="H35" s="6"/>
      <c r="I35" s="8"/>
      <c r="J35" s="156"/>
      <c r="L35" s="65"/>
    </row>
    <row r="36" spans="1:12" x14ac:dyDescent="0.25">
      <c r="A36" s="11"/>
      <c r="B36" s="123" t="s">
        <v>216</v>
      </c>
      <c r="C36" s="5"/>
      <c r="D36" s="6"/>
      <c r="E36" s="6"/>
      <c r="F36" s="6"/>
      <c r="G36" s="6"/>
      <c r="H36" s="6"/>
      <c r="I36" s="8"/>
      <c r="J36" s="156"/>
      <c r="L36" s="65"/>
    </row>
    <row r="37" spans="1:12" x14ac:dyDescent="0.25">
      <c r="A37" s="11"/>
      <c r="B37" s="123" t="s">
        <v>217</v>
      </c>
      <c r="C37" s="5"/>
      <c r="D37" s="6"/>
      <c r="E37" s="6"/>
      <c r="F37" s="6"/>
      <c r="G37" s="6"/>
      <c r="H37" s="6"/>
      <c r="I37" s="11"/>
      <c r="J37" s="156"/>
      <c r="L37" s="65"/>
    </row>
    <row r="38" spans="1:12" x14ac:dyDescent="0.25">
      <c r="A38" s="11"/>
      <c r="B38" s="123" t="s">
        <v>246</v>
      </c>
      <c r="C38" s="5"/>
      <c r="D38" s="6"/>
      <c r="E38" s="6"/>
      <c r="F38" s="6"/>
      <c r="G38" s="6"/>
      <c r="H38" s="6"/>
      <c r="I38" s="11"/>
      <c r="J38" s="156"/>
      <c r="K38" s="37"/>
      <c r="L38" s="37"/>
    </row>
    <row r="39" spans="1:12" ht="15.75" customHeight="1" x14ac:dyDescent="0.25">
      <c r="A39" s="11"/>
      <c r="B39" s="245" t="s">
        <v>218</v>
      </c>
      <c r="C39" s="245"/>
      <c r="D39" s="245"/>
      <c r="E39" s="245"/>
      <c r="F39" s="245"/>
      <c r="G39" s="245"/>
      <c r="H39" s="245"/>
      <c r="I39" s="40"/>
      <c r="J39" s="157"/>
      <c r="K39" s="37"/>
      <c r="L39" s="37"/>
    </row>
    <row r="40" spans="1:12" x14ac:dyDescent="0.25">
      <c r="A40" s="11"/>
      <c r="B40" s="245"/>
      <c r="C40" s="245"/>
      <c r="D40" s="245"/>
      <c r="E40" s="245"/>
      <c r="F40" s="245"/>
      <c r="G40" s="245"/>
      <c r="H40" s="245"/>
      <c r="I40" s="40"/>
      <c r="J40" s="157"/>
      <c r="K40" s="37"/>
      <c r="L40" s="37"/>
    </row>
    <row r="41" spans="1:12" ht="13.5" customHeight="1" x14ac:dyDescent="0.25">
      <c r="A41" s="11"/>
      <c r="B41" s="245"/>
      <c r="C41" s="245"/>
      <c r="D41" s="245"/>
      <c r="E41" s="245"/>
      <c r="F41" s="245"/>
      <c r="G41" s="245"/>
      <c r="H41" s="245"/>
      <c r="I41" s="40"/>
      <c r="J41" s="157"/>
      <c r="K41" s="37"/>
      <c r="L41" s="37"/>
    </row>
    <row r="42" spans="1:12" ht="12.75" customHeight="1" x14ac:dyDescent="0.25">
      <c r="A42" s="11"/>
      <c r="B42" s="225" t="str">
        <f>'Pob ocupada Activi,artísticas'!B48</f>
        <v>Nota: Se compara el mismo trimestre móvil para cada año.</v>
      </c>
      <c r="C42" s="225"/>
      <c r="D42" s="225"/>
      <c r="E42" s="225"/>
      <c r="F42" s="225"/>
      <c r="G42" s="225"/>
      <c r="H42" s="225"/>
      <c r="I42" s="231"/>
      <c r="J42" s="157"/>
      <c r="K42" s="37"/>
      <c r="L42" s="37"/>
    </row>
    <row r="43" spans="1:12" x14ac:dyDescent="0.25">
      <c r="A43" s="154"/>
      <c r="B43" s="249" t="s">
        <v>219</v>
      </c>
      <c r="C43" s="249"/>
      <c r="D43" s="249"/>
      <c r="E43" s="249"/>
      <c r="F43" s="249"/>
      <c r="G43" s="249"/>
      <c r="H43" s="249"/>
      <c r="I43" s="162"/>
      <c r="J43" s="163"/>
      <c r="K43" s="218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119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1982.7286666666671</v>
      </c>
      <c r="D14" s="191">
        <v>2026.7193333333328</v>
      </c>
      <c r="E14" s="191">
        <v>2099.9753333333329</v>
      </c>
      <c r="F14" s="191">
        <v>2298.4839999999999</v>
      </c>
      <c r="G14" s="190">
        <v>2345.7469999999998</v>
      </c>
      <c r="H14" s="167">
        <v>2.0562683925578806</v>
      </c>
      <c r="I14" s="167">
        <v>9.4529046849122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846.32244077641531</v>
      </c>
      <c r="D15" s="189">
        <v>883.30385749939728</v>
      </c>
      <c r="E15" s="189">
        <v>924.9397647213425</v>
      </c>
      <c r="F15" s="189">
        <v>1059.156156655655</v>
      </c>
      <c r="G15" s="193">
        <v>1126.7684753150127</v>
      </c>
      <c r="H15" s="158">
        <v>6.3836024777354172</v>
      </c>
      <c r="I15" s="158">
        <v>14.510825142732187</v>
      </c>
      <c r="J15" s="158">
        <v>48.034526967955742</v>
      </c>
      <c r="K15" s="158">
        <v>46.080640833508305</v>
      </c>
      <c r="L15" s="156"/>
    </row>
    <row r="16" spans="1:15" s="35" customFormat="1" x14ac:dyDescent="0.25">
      <c r="A16" s="61"/>
      <c r="B16" s="12" t="s">
        <v>2</v>
      </c>
      <c r="C16" s="190">
        <v>439.12971262336913</v>
      </c>
      <c r="D16" s="190">
        <v>440.59539496090736</v>
      </c>
      <c r="E16" s="190">
        <v>442.19923660382489</v>
      </c>
      <c r="F16" s="190">
        <v>492.84997492603935</v>
      </c>
      <c r="G16" s="190">
        <v>433.61772221104991</v>
      </c>
      <c r="H16" s="159">
        <v>-12.018313021904536</v>
      </c>
      <c r="I16" s="159">
        <v>11.454279910391051</v>
      </c>
      <c r="J16" s="159">
        <v>18.485272376392249</v>
      </c>
      <c r="K16" s="159">
        <v>21.442393113288556</v>
      </c>
      <c r="L16" s="171"/>
      <c r="N16" s="112" t="s">
        <v>2</v>
      </c>
      <c r="O16" s="113">
        <v>18.485272376392249</v>
      </c>
    </row>
    <row r="17" spans="1:15" x14ac:dyDescent="0.25">
      <c r="A17" s="15"/>
      <c r="B17" s="11" t="s">
        <v>247</v>
      </c>
      <c r="C17" s="189">
        <v>200.76423104929856</v>
      </c>
      <c r="D17" s="189">
        <v>203.44346696877639</v>
      </c>
      <c r="E17" s="189">
        <v>224.02835459516373</v>
      </c>
      <c r="F17" s="189">
        <v>215.73934770168168</v>
      </c>
      <c r="G17" s="193">
        <v>209.12260527640231</v>
      </c>
      <c r="H17" s="158">
        <v>-3.0670077089640646</v>
      </c>
      <c r="I17" s="158">
        <v>-3.6999811512524516</v>
      </c>
      <c r="J17" s="158">
        <v>8.9149684631975372</v>
      </c>
      <c r="K17" s="158">
        <v>9.386158341832342</v>
      </c>
      <c r="L17" s="156"/>
      <c r="N17" s="18" t="s">
        <v>12</v>
      </c>
      <c r="O17" s="22">
        <v>81.514727623607754</v>
      </c>
    </row>
    <row r="18" spans="1:15" x14ac:dyDescent="0.25">
      <c r="A18" s="15"/>
      <c r="B18" s="11" t="s">
        <v>248</v>
      </c>
      <c r="C18" s="189">
        <v>142.7080507451</v>
      </c>
      <c r="D18" s="189">
        <v>141.87554112545371</v>
      </c>
      <c r="E18" s="189">
        <v>153.01457905831111</v>
      </c>
      <c r="F18" s="189">
        <v>156.12084400674027</v>
      </c>
      <c r="G18" s="193">
        <v>166.18172965294715</v>
      </c>
      <c r="H18" s="158">
        <v>6.4442936561196928</v>
      </c>
      <c r="I18" s="158">
        <v>2.0300450895240685</v>
      </c>
      <c r="J18" s="158">
        <v>7.0843841920269828</v>
      </c>
      <c r="K18" s="158">
        <v>6.7923398208010273</v>
      </c>
      <c r="L18" s="156"/>
    </row>
    <row r="19" spans="1:15" x14ac:dyDescent="0.25">
      <c r="A19" s="15"/>
      <c r="B19" s="11" t="s">
        <v>249</v>
      </c>
      <c r="C19" s="189">
        <v>70.376804518356252</v>
      </c>
      <c r="D19" s="189">
        <v>68.022843991475369</v>
      </c>
      <c r="E19" s="189">
        <v>64.776403500969494</v>
      </c>
      <c r="F19" s="189">
        <v>69.42445773107147</v>
      </c>
      <c r="G19" s="193">
        <v>73.430110191996079</v>
      </c>
      <c r="H19" s="158">
        <v>5.7698001422513689</v>
      </c>
      <c r="I19" s="158">
        <v>7.1755361194642653</v>
      </c>
      <c r="J19" s="158">
        <v>3.1303508090171741</v>
      </c>
      <c r="K19" s="158">
        <v>3.0204455515492592</v>
      </c>
      <c r="L19" s="156"/>
    </row>
    <row r="20" spans="1:15" x14ac:dyDescent="0.25">
      <c r="A20" s="15"/>
      <c r="B20" s="11" t="s">
        <v>250</v>
      </c>
      <c r="C20" s="189">
        <v>42.410600365120693</v>
      </c>
      <c r="D20" s="189">
        <v>47.331462942076797</v>
      </c>
      <c r="E20" s="189">
        <v>48.368753924359368</v>
      </c>
      <c r="F20" s="189">
        <v>53.737187244870512</v>
      </c>
      <c r="G20" s="193">
        <v>63.621007433606707</v>
      </c>
      <c r="H20" s="158">
        <v>18.392887115020429</v>
      </c>
      <c r="I20" s="158">
        <v>11.098969654886037</v>
      </c>
      <c r="J20" s="158">
        <v>2.7121853905645712</v>
      </c>
      <c r="K20" s="158">
        <v>2.3379404531365244</v>
      </c>
      <c r="L20" s="156"/>
    </row>
    <row r="21" spans="1:15" x14ac:dyDescent="0.25">
      <c r="A21" s="15"/>
      <c r="B21" s="11" t="s">
        <v>252</v>
      </c>
      <c r="C21" s="189">
        <v>57.674836386935887</v>
      </c>
      <c r="D21" s="189">
        <v>61.735795077774682</v>
      </c>
      <c r="E21" s="189">
        <v>60.623074466004248</v>
      </c>
      <c r="F21" s="189">
        <v>62.601276835660393</v>
      </c>
      <c r="G21" s="193">
        <v>61.736652755199181</v>
      </c>
      <c r="H21" s="158">
        <v>-1.3811604557699475</v>
      </c>
      <c r="I21" s="158">
        <v>3.2631178591337573</v>
      </c>
      <c r="J21" s="158">
        <v>2.631854703648739</v>
      </c>
      <c r="K21" s="158">
        <v>2.7235898459880685</v>
      </c>
      <c r="L21" s="156"/>
    </row>
    <row r="22" spans="1:15" x14ac:dyDescent="0.25">
      <c r="A22" s="15"/>
      <c r="B22" s="11" t="s">
        <v>253</v>
      </c>
      <c r="C22" s="189">
        <v>38.767844754343713</v>
      </c>
      <c r="D22" s="189">
        <v>31.87719565960867</v>
      </c>
      <c r="E22" s="189">
        <v>36.170827995434514</v>
      </c>
      <c r="F22" s="189">
        <v>41.71959006101185</v>
      </c>
      <c r="G22" s="193">
        <v>44.695210528842786</v>
      </c>
      <c r="H22" s="158">
        <v>7.1324297853341934</v>
      </c>
      <c r="I22" s="158">
        <v>15.340434192652985</v>
      </c>
      <c r="J22" s="158">
        <v>1.9053721705214923</v>
      </c>
      <c r="K22" s="158">
        <v>1.815091602160896</v>
      </c>
      <c r="L22" s="156"/>
    </row>
    <row r="23" spans="1:15" x14ac:dyDescent="0.25">
      <c r="A23" s="15"/>
      <c r="B23" s="11" t="s">
        <v>251</v>
      </c>
      <c r="C23" s="189">
        <v>32.0608812705118</v>
      </c>
      <c r="D23" s="189">
        <v>33.566426349663011</v>
      </c>
      <c r="E23" s="189">
        <v>28.315207592630777</v>
      </c>
      <c r="F23" s="189">
        <v>32.774131160681058</v>
      </c>
      <c r="G23" s="193">
        <v>33.289202719785919</v>
      </c>
      <c r="H23" s="158">
        <v>1.5715795991040338</v>
      </c>
      <c r="I23" s="158">
        <v>15.747451448001204</v>
      </c>
      <c r="J23" s="158">
        <v>1.4191301414767203</v>
      </c>
      <c r="K23" s="158">
        <v>1.4259020798352766</v>
      </c>
      <c r="L23" s="156"/>
    </row>
    <row r="24" spans="1:15" x14ac:dyDescent="0.25">
      <c r="A24" s="15"/>
      <c r="B24" s="11" t="s">
        <v>254</v>
      </c>
      <c r="C24" s="189">
        <v>25.675537771643352</v>
      </c>
      <c r="D24" s="189">
        <v>29.812882881827925</v>
      </c>
      <c r="E24" s="189">
        <v>29.36922313720078</v>
      </c>
      <c r="F24" s="189">
        <v>31.465779321717303</v>
      </c>
      <c r="G24" s="193">
        <v>32.697459293101439</v>
      </c>
      <c r="H24" s="158">
        <v>3.9143475799248595</v>
      </c>
      <c r="I24" s="158">
        <v>7.1386164173369071</v>
      </c>
      <c r="J24" s="158">
        <v>1.3939039160276638</v>
      </c>
      <c r="K24" s="158">
        <v>1.3689796979973454</v>
      </c>
      <c r="L24" s="156"/>
    </row>
    <row r="25" spans="1:15" x14ac:dyDescent="0.25">
      <c r="A25" s="15"/>
      <c r="B25" s="11" t="s">
        <v>255</v>
      </c>
      <c r="C25" s="189">
        <v>35.711009394137946</v>
      </c>
      <c r="D25" s="189">
        <v>31.682475784225577</v>
      </c>
      <c r="E25" s="189">
        <v>27.953746279353339</v>
      </c>
      <c r="F25" s="189">
        <v>25.29689092876848</v>
      </c>
      <c r="G25" s="193">
        <v>29.796984386569314</v>
      </c>
      <c r="H25" s="158">
        <v>17.789116735618983</v>
      </c>
      <c r="I25" s="158">
        <v>-9.5044697194923593</v>
      </c>
      <c r="J25" s="158">
        <v>1.2702556749116301</v>
      </c>
      <c r="K25" s="158">
        <v>1.1005902555235747</v>
      </c>
      <c r="L25" s="156"/>
    </row>
    <row r="26" spans="1:15" x14ac:dyDescent="0.25">
      <c r="A26" s="15"/>
      <c r="B26" s="11" t="s">
        <v>257</v>
      </c>
      <c r="C26" s="189">
        <v>19.142080291307312</v>
      </c>
      <c r="D26" s="189">
        <v>20.851015525390945</v>
      </c>
      <c r="E26" s="189">
        <v>24.180169202137741</v>
      </c>
      <c r="F26" s="189">
        <v>22.42610053067602</v>
      </c>
      <c r="G26" s="193">
        <v>26.158166555747034</v>
      </c>
      <c r="H26" s="158">
        <v>16.641618189332675</v>
      </c>
      <c r="I26" s="158">
        <v>-7.2541621061387946</v>
      </c>
      <c r="J26" s="158">
        <v>1.1151316214300619</v>
      </c>
      <c r="K26" s="158">
        <v>0.97569095676437245</v>
      </c>
      <c r="L26" s="156"/>
    </row>
    <row r="27" spans="1:15" x14ac:dyDescent="0.25">
      <c r="A27" s="15"/>
      <c r="B27" s="11" t="s">
        <v>256</v>
      </c>
      <c r="C27" s="189">
        <v>21.342703813173276</v>
      </c>
      <c r="D27" s="189">
        <v>19.230800848906188</v>
      </c>
      <c r="E27" s="189">
        <v>20.469791218962431</v>
      </c>
      <c r="F27" s="189">
        <v>17.858696615899429</v>
      </c>
      <c r="G27" s="193">
        <v>24.68932161427762</v>
      </c>
      <c r="H27" s="158">
        <v>38.248171998716572</v>
      </c>
      <c r="I27" s="158">
        <v>-12.755843843899017</v>
      </c>
      <c r="J27" s="158">
        <v>1.0525142572612316</v>
      </c>
      <c r="K27" s="158">
        <v>0.77697719957586964</v>
      </c>
      <c r="L27" s="156"/>
    </row>
    <row r="28" spans="1:15" x14ac:dyDescent="0.25">
      <c r="A28" s="15"/>
      <c r="B28" s="11" t="s">
        <v>258</v>
      </c>
      <c r="C28" s="189">
        <v>10.641932906953624</v>
      </c>
      <c r="D28" s="189">
        <v>13.390173717849017</v>
      </c>
      <c r="E28" s="189">
        <v>15.566201037637947</v>
      </c>
      <c r="F28" s="189">
        <v>17.31356627952729</v>
      </c>
      <c r="G28" s="193">
        <v>19.942352065461563</v>
      </c>
      <c r="H28" s="158">
        <v>15.183387082086753</v>
      </c>
      <c r="I28" s="158">
        <v>11.225380153220033</v>
      </c>
      <c r="J28" s="158">
        <v>0.85014931556819917</v>
      </c>
      <c r="K28" s="158">
        <v>0.75326024803858938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171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ocupada Activi,artísticas'!B32:G32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ocupada Activi,artísticas'!B48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8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120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N11" s="9"/>
      <c r="O11" s="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N12" s="9"/>
      <c r="O12" s="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  <c r="N13" s="9"/>
      <c r="O13" s="9"/>
    </row>
    <row r="14" spans="1:15" s="35" customFormat="1" x14ac:dyDescent="0.25">
      <c r="A14" s="61"/>
      <c r="B14" s="12" t="s">
        <v>185</v>
      </c>
      <c r="C14" s="191">
        <v>107.795</v>
      </c>
      <c r="D14" s="191">
        <v>105.21100000000003</v>
      </c>
      <c r="E14" s="191">
        <v>126.39733333333336</v>
      </c>
      <c r="F14" s="191">
        <v>117.3513333333333</v>
      </c>
      <c r="G14" s="190">
        <v>155.99666666666667</v>
      </c>
      <c r="H14" s="167">
        <v>32.931311673777365</v>
      </c>
      <c r="I14" s="167">
        <v>-7.1567965568894332</v>
      </c>
      <c r="J14" s="167">
        <v>100</v>
      </c>
      <c r="K14" s="167">
        <v>100</v>
      </c>
      <c r="L14" s="171"/>
    </row>
    <row r="15" spans="1:15" x14ac:dyDescent="0.25">
      <c r="A15" s="15"/>
      <c r="B15" s="11" t="s">
        <v>3</v>
      </c>
      <c r="C15" s="189">
        <v>91.835637688717398</v>
      </c>
      <c r="D15" s="189">
        <v>92.221932559378715</v>
      </c>
      <c r="E15" s="189">
        <v>112.40259165938778</v>
      </c>
      <c r="F15" s="189">
        <v>106.14440952496413</v>
      </c>
      <c r="G15" s="193">
        <v>143.50529409987618</v>
      </c>
      <c r="H15" s="158">
        <v>35.198165162080564</v>
      </c>
      <c r="I15" s="158">
        <v>-5.5676493237698192</v>
      </c>
      <c r="J15" s="158">
        <v>91.992538793484584</v>
      </c>
      <c r="K15" s="158">
        <v>90.450109521520133</v>
      </c>
      <c r="L15" s="156"/>
      <c r="N15" s="9"/>
      <c r="O15" s="9"/>
    </row>
    <row r="16" spans="1:15" s="35" customFormat="1" x14ac:dyDescent="0.25">
      <c r="A16" s="61"/>
      <c r="B16" s="122" t="s">
        <v>2</v>
      </c>
      <c r="C16" s="190">
        <v>5.4029414468634052</v>
      </c>
      <c r="D16" s="190">
        <v>5.4767779942706003</v>
      </c>
      <c r="E16" s="190">
        <v>5.0916182082581756</v>
      </c>
      <c r="F16" s="190">
        <v>1.0734465497443264</v>
      </c>
      <c r="G16" s="190">
        <v>3.4173380939076106</v>
      </c>
      <c r="H16" s="159">
        <v>218.35195657590521</v>
      </c>
      <c r="I16" s="159">
        <v>-78.917379390244008</v>
      </c>
      <c r="J16" s="159">
        <v>2.1906481509696429</v>
      </c>
      <c r="K16" s="159">
        <v>0.91472889080453001</v>
      </c>
      <c r="L16" s="171"/>
      <c r="N16" s="112" t="s">
        <v>2</v>
      </c>
      <c r="O16" s="113">
        <f>J16</f>
        <v>2.1906481509696429</v>
      </c>
    </row>
    <row r="17" spans="1:15" x14ac:dyDescent="0.25">
      <c r="A17" s="15"/>
      <c r="B17" s="11" t="s">
        <v>247</v>
      </c>
      <c r="C17" s="189">
        <v>3.2912040217715774</v>
      </c>
      <c r="D17" s="189">
        <v>0.7623833057659235</v>
      </c>
      <c r="E17" s="189">
        <v>1.4813606688627068</v>
      </c>
      <c r="F17" s="189">
        <v>1.8365725624976701</v>
      </c>
      <c r="G17" s="193">
        <v>2.1871017167989502</v>
      </c>
      <c r="H17" s="158">
        <v>19.08604982231541</v>
      </c>
      <c r="I17" s="158">
        <v>23.97875825255116</v>
      </c>
      <c r="J17" s="158">
        <v>1.4020182376539778</v>
      </c>
      <c r="K17" s="158">
        <v>1.5650206182838462</v>
      </c>
      <c r="L17" s="156"/>
      <c r="N17" s="18" t="s">
        <v>12</v>
      </c>
      <c r="O17" s="22">
        <f>J14-O16</f>
        <v>97.809351849030364</v>
      </c>
    </row>
    <row r="18" spans="1:15" x14ac:dyDescent="0.25">
      <c r="A18" s="15"/>
      <c r="B18" s="11" t="s">
        <v>253</v>
      </c>
      <c r="C18" s="189">
        <v>1.6457916538819937</v>
      </c>
      <c r="D18" s="189">
        <v>0.36910480281544678</v>
      </c>
      <c r="E18" s="189">
        <v>0.50174884421708987</v>
      </c>
      <c r="F18" s="189">
        <v>1.1262785455130671</v>
      </c>
      <c r="G18" s="193">
        <v>1.44053111186331</v>
      </c>
      <c r="H18" s="158">
        <v>27.901851420519396</v>
      </c>
      <c r="I18" s="158">
        <v>124.4705809478186</v>
      </c>
      <c r="J18" s="158">
        <v>0.92343711096175773</v>
      </c>
      <c r="K18" s="158">
        <v>0.95974925339271877</v>
      </c>
      <c r="L18" s="156"/>
      <c r="N18" s="9"/>
      <c r="O18" s="9"/>
    </row>
    <row r="19" spans="1:15" x14ac:dyDescent="0.25">
      <c r="A19" s="15"/>
      <c r="B19" s="11" t="s">
        <v>250</v>
      </c>
      <c r="C19" s="189">
        <v>0.97111291549264989</v>
      </c>
      <c r="D19" s="189">
        <v>0.73749142247289678</v>
      </c>
      <c r="E19" s="189">
        <v>1.3650749918302998</v>
      </c>
      <c r="F19" s="189">
        <v>2.1332779655619158</v>
      </c>
      <c r="G19" s="193">
        <v>1.1432396060838803</v>
      </c>
      <c r="H19" s="158">
        <v>-46.409252589699655</v>
      </c>
      <c r="I19" s="158">
        <v>56.275514409769187</v>
      </c>
      <c r="J19" s="158">
        <v>0.73286156077087994</v>
      </c>
      <c r="K19" s="158">
        <v>1.8178557541416229</v>
      </c>
      <c r="L19" s="156"/>
      <c r="N19" s="9"/>
      <c r="O19" s="9"/>
    </row>
    <row r="20" spans="1:15" x14ac:dyDescent="0.25">
      <c r="A20" s="15"/>
      <c r="B20" s="11" t="s">
        <v>252</v>
      </c>
      <c r="C20" s="189">
        <v>0.69766297190679349</v>
      </c>
      <c r="D20" s="189">
        <v>1.2877612551576132</v>
      </c>
      <c r="E20" s="189">
        <v>0.73790798142973313</v>
      </c>
      <c r="F20" s="189">
        <v>0.67937721096826009</v>
      </c>
      <c r="G20" s="193">
        <v>1.0891493330826965</v>
      </c>
      <c r="H20" s="158">
        <v>60.315847440690874</v>
      </c>
      <c r="I20" s="158">
        <v>-7.9319877185860976</v>
      </c>
      <c r="J20" s="158">
        <v>0.69818756794976167</v>
      </c>
      <c r="K20" s="158">
        <v>0.57892585594959312</v>
      </c>
      <c r="L20" s="156"/>
      <c r="N20" s="9"/>
      <c r="O20" s="9"/>
    </row>
    <row r="21" spans="1:15" x14ac:dyDescent="0.25">
      <c r="A21" s="15"/>
      <c r="B21" s="11" t="s">
        <v>248</v>
      </c>
      <c r="C21" s="189">
        <v>1.1148207625344002</v>
      </c>
      <c r="D21" s="189">
        <v>1.8591968396192</v>
      </c>
      <c r="E21" s="189">
        <v>2.4178940678555203</v>
      </c>
      <c r="F21" s="189">
        <v>0.83259006216311349</v>
      </c>
      <c r="G21" s="193">
        <v>0.84584974478990349</v>
      </c>
      <c r="H21" s="158">
        <v>1.5925823798978112</v>
      </c>
      <c r="I21" s="158">
        <v>-65.565486377922483</v>
      </c>
      <c r="J21" s="158">
        <v>0.54222296082602417</v>
      </c>
      <c r="K21" s="158">
        <v>0.70948496153696339</v>
      </c>
      <c r="L21" s="156"/>
    </row>
    <row r="22" spans="1:15" x14ac:dyDescent="0.25">
      <c r="A22" s="15"/>
      <c r="B22" s="11" t="s">
        <v>255</v>
      </c>
      <c r="C22" s="189">
        <v>1.1959135733746002</v>
      </c>
      <c r="D22" s="189">
        <v>0.82050910774575314</v>
      </c>
      <c r="E22" s="189">
        <v>1.12172171925558</v>
      </c>
      <c r="F22" s="189">
        <v>0.84605803939362301</v>
      </c>
      <c r="G22" s="193">
        <v>0.7121460852236331</v>
      </c>
      <c r="H22" s="158">
        <v>-15.827750335658497</v>
      </c>
      <c r="I22" s="158">
        <v>-24.575050578934899</v>
      </c>
      <c r="J22" s="158">
        <v>0.45651365534966537</v>
      </c>
      <c r="K22" s="158">
        <v>0.72096159060282505</v>
      </c>
      <c r="L22" s="156"/>
    </row>
    <row r="23" spans="1:15" x14ac:dyDescent="0.25">
      <c r="A23" s="15"/>
      <c r="B23" s="11" t="s">
        <v>257</v>
      </c>
      <c r="C23" s="189">
        <v>0.19732356847746996</v>
      </c>
      <c r="D23" s="189">
        <v>0.72035749660138992</v>
      </c>
      <c r="E23" s="189">
        <v>0.27498465620313339</v>
      </c>
      <c r="F23" s="189">
        <v>0.55325176246706009</v>
      </c>
      <c r="G23" s="193">
        <v>0.50941085110691009</v>
      </c>
      <c r="H23" s="158">
        <v>-7.9242244371088173</v>
      </c>
      <c r="I23" s="158">
        <v>101.19368480631464</v>
      </c>
      <c r="J23" s="158">
        <v>0.32655239499150202</v>
      </c>
      <c r="K23" s="158">
        <v>0.47144906389394264</v>
      </c>
      <c r="L23" s="156"/>
    </row>
    <row r="24" spans="1:15" x14ac:dyDescent="0.25">
      <c r="A24" s="15"/>
      <c r="B24" s="11" t="s">
        <v>254</v>
      </c>
      <c r="C24" s="189">
        <v>0.54585199982123989</v>
      </c>
      <c r="D24" s="189">
        <v>0.86398093875273652</v>
      </c>
      <c r="E24" s="189">
        <v>0.40862944469468354</v>
      </c>
      <c r="F24" s="189">
        <v>0.66595672692058006</v>
      </c>
      <c r="G24" s="193">
        <v>0.39729259188025329</v>
      </c>
      <c r="H24" s="158">
        <v>-40.342581459105354</v>
      </c>
      <c r="I24" s="158">
        <v>62.973259897647416</v>
      </c>
      <c r="J24" s="158">
        <v>0.25468018026897149</v>
      </c>
      <c r="K24" s="158">
        <v>0.56748969781957903</v>
      </c>
      <c r="L24" s="156"/>
    </row>
    <row r="25" spans="1:15" x14ac:dyDescent="0.25">
      <c r="A25" s="15"/>
      <c r="B25" s="11" t="s">
        <v>258</v>
      </c>
      <c r="C25" s="189">
        <v>0.1467441702481633</v>
      </c>
      <c r="D25" s="189">
        <v>9.1504277419753297E-2</v>
      </c>
      <c r="E25" s="189">
        <v>0.11810557269871</v>
      </c>
      <c r="F25" s="189">
        <v>0.26387651147654995</v>
      </c>
      <c r="G25" s="193">
        <v>0.29401302717856997</v>
      </c>
      <c r="H25" s="158">
        <v>11.420688993267291</v>
      </c>
      <c r="I25" s="158">
        <v>123.42426817547798</v>
      </c>
      <c r="J25" s="158">
        <v>0.18847391643746875</v>
      </c>
      <c r="K25" s="158">
        <v>0.22486025849149566</v>
      </c>
      <c r="L25" s="156"/>
    </row>
    <row r="26" spans="1:15" x14ac:dyDescent="0.25">
      <c r="A26" s="15"/>
      <c r="B26" s="11" t="s">
        <v>256</v>
      </c>
      <c r="C26" s="189">
        <v>0.26146119257634004</v>
      </c>
      <c r="D26" s="189">
        <v>0</v>
      </c>
      <c r="E26" s="189">
        <v>0.29861294878053002</v>
      </c>
      <c r="F26" s="189">
        <v>0.1279324320668967</v>
      </c>
      <c r="G26" s="193">
        <v>0.23688820175859659</v>
      </c>
      <c r="H26" s="158">
        <v>85.166652373751646</v>
      </c>
      <c r="I26" s="158">
        <v>-57.157774775224993</v>
      </c>
      <c r="J26" s="158">
        <v>0.15185465614132562</v>
      </c>
      <c r="K26" s="158">
        <v>0.10901659864699456</v>
      </c>
      <c r="L26" s="156"/>
    </row>
    <row r="27" spans="1:15" x14ac:dyDescent="0.25">
      <c r="A27" s="15"/>
      <c r="B27" s="11" t="s">
        <v>249</v>
      </c>
      <c r="C27" s="189">
        <v>0.4885340343339668</v>
      </c>
      <c r="D27" s="189">
        <v>0</v>
      </c>
      <c r="E27" s="189">
        <v>0.17708256985942672</v>
      </c>
      <c r="F27" s="189">
        <v>1.0683054395961</v>
      </c>
      <c r="G27" s="193">
        <v>0.21841220311618001</v>
      </c>
      <c r="H27" s="158">
        <v>-79.555266216864311</v>
      </c>
      <c r="I27" s="158">
        <v>503.28096686430064</v>
      </c>
      <c r="J27" s="158">
        <v>0.14001081419443578</v>
      </c>
      <c r="K27" s="158">
        <v>0.91034793491575183</v>
      </c>
      <c r="L27" s="156"/>
    </row>
    <row r="28" spans="1:15" x14ac:dyDescent="0.25">
      <c r="A28" s="15"/>
      <c r="B28" s="11" t="s">
        <v>251</v>
      </c>
      <c r="C28" s="189">
        <v>0</v>
      </c>
      <c r="D28" s="189">
        <v>0</v>
      </c>
      <c r="E28" s="189">
        <v>0</v>
      </c>
      <c r="F28" s="189">
        <v>0</v>
      </c>
      <c r="G28" s="193">
        <v>0</v>
      </c>
      <c r="H28" s="158" t="s">
        <v>259</v>
      </c>
      <c r="I28" s="158" t="s">
        <v>259</v>
      </c>
      <c r="J28" s="158" t="s">
        <v>259</v>
      </c>
      <c r="K28" s="158" t="s">
        <v>259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172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Desemplea Cesante Total Nal'!B31:G31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Desemplea Cesante Total Nal'!B47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8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121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224">
        <v>2016</v>
      </c>
      <c r="D12" s="224">
        <v>2017</v>
      </c>
      <c r="E12" s="224">
        <v>2018</v>
      </c>
      <c r="F12" s="224">
        <v>2019</v>
      </c>
      <c r="G12" s="130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219" t="s">
        <v>185</v>
      </c>
      <c r="C14" s="191">
        <v>21.066333333333329</v>
      </c>
      <c r="D14" s="191">
        <v>21.018666666666661</v>
      </c>
      <c r="E14" s="191">
        <v>20.846</v>
      </c>
      <c r="F14" s="191">
        <v>14.404666666666662</v>
      </c>
      <c r="G14" s="190">
        <v>17.407333333333327</v>
      </c>
      <c r="H14" s="167">
        <v>20.845096496505743</v>
      </c>
      <c r="I14" s="167">
        <v>-30.899613035274577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220" t="s">
        <v>3</v>
      </c>
      <c r="C15" s="189">
        <v>20.987919563107976</v>
      </c>
      <c r="D15" s="189">
        <v>20.604140053618575</v>
      </c>
      <c r="E15" s="189">
        <v>20.846</v>
      </c>
      <c r="F15" s="189">
        <v>14.404666666666662</v>
      </c>
      <c r="G15" s="193">
        <v>13.704122851904524</v>
      </c>
      <c r="H15" s="158">
        <v>-4.8633115293340463</v>
      </c>
      <c r="I15" s="158">
        <v>-30.899613035274577</v>
      </c>
      <c r="J15" s="158">
        <v>78.726147132843607</v>
      </c>
      <c r="K15" s="158">
        <v>100</v>
      </c>
      <c r="L15" s="156"/>
    </row>
    <row r="16" spans="1:15" x14ac:dyDescent="0.25">
      <c r="A16" s="15"/>
      <c r="B16" s="219" t="s">
        <v>2</v>
      </c>
      <c r="C16" s="190">
        <v>2.3224128303751566</v>
      </c>
      <c r="D16" s="190">
        <v>1.0033846452689636</v>
      </c>
      <c r="E16" s="190">
        <v>4.0073242529274964</v>
      </c>
      <c r="F16" s="190">
        <v>2.8628585218701801</v>
      </c>
      <c r="G16" s="190">
        <v>2.2842924113397762</v>
      </c>
      <c r="H16" s="159">
        <v>-20.209385343724627</v>
      </c>
      <c r="I16" s="159">
        <v>-28.55934930199977</v>
      </c>
      <c r="J16" s="159">
        <v>13.122586714448566</v>
      </c>
      <c r="K16" s="159">
        <v>19.874521140395572</v>
      </c>
      <c r="L16" s="156"/>
      <c r="N16" s="18" t="s">
        <v>2</v>
      </c>
      <c r="O16" s="87">
        <v>13.122586714448566</v>
      </c>
    </row>
    <row r="17" spans="1:15" s="35" customFormat="1" x14ac:dyDescent="0.25">
      <c r="A17" s="61"/>
      <c r="B17" s="220" t="s">
        <v>254</v>
      </c>
      <c r="C17" s="221">
        <v>1.1226897816183199</v>
      </c>
      <c r="D17" s="221">
        <v>0.51363714851913678</v>
      </c>
      <c r="E17" s="221">
        <v>0.5465466867488632</v>
      </c>
      <c r="F17" s="221">
        <v>0.50672575631537664</v>
      </c>
      <c r="G17" s="193">
        <v>0.42955304807186656</v>
      </c>
      <c r="H17" s="158">
        <v>-15.229679423573494</v>
      </c>
      <c r="I17" s="158">
        <v>-7.2859156223893056</v>
      </c>
      <c r="J17" s="158">
        <v>2.4676556704369808</v>
      </c>
      <c r="K17" s="158">
        <v>3.5177888391403958</v>
      </c>
      <c r="L17" s="171"/>
      <c r="N17" s="112" t="s">
        <v>12</v>
      </c>
      <c r="O17" s="112">
        <v>86.877413285551427</v>
      </c>
    </row>
    <row r="18" spans="1:15" x14ac:dyDescent="0.25">
      <c r="A18" s="15"/>
      <c r="B18" s="220" t="s">
        <v>250</v>
      </c>
      <c r="C18" s="221">
        <v>0.51388452529259987</v>
      </c>
      <c r="D18" s="221">
        <v>0.34631760165423342</v>
      </c>
      <c r="E18" s="221">
        <v>0.34456408223487323</v>
      </c>
      <c r="F18" s="221">
        <v>0.36677008522395999</v>
      </c>
      <c r="G18" s="193">
        <v>0.36631643136993008</v>
      </c>
      <c r="H18" s="158">
        <v>-0.12368889184429799</v>
      </c>
      <c r="I18" s="158">
        <v>6.44466563231334</v>
      </c>
      <c r="J18" s="158">
        <v>2.1043799435291461</v>
      </c>
      <c r="K18" s="158">
        <v>2.5461893267734537</v>
      </c>
      <c r="L18" s="156"/>
    </row>
    <row r="19" spans="1:15" x14ac:dyDescent="0.25">
      <c r="A19" s="15"/>
      <c r="B19" s="220" t="s">
        <v>249</v>
      </c>
      <c r="C19" s="221">
        <v>0.42250490365770682</v>
      </c>
      <c r="D19" s="221">
        <v>0.38279454090854009</v>
      </c>
      <c r="E19" s="221">
        <v>0</v>
      </c>
      <c r="F19" s="221">
        <v>0</v>
      </c>
      <c r="G19" s="193">
        <v>0.20324180037368672</v>
      </c>
      <c r="H19" s="158" t="s">
        <v>259</v>
      </c>
      <c r="I19" s="158" t="s">
        <v>259</v>
      </c>
      <c r="J19" s="158">
        <v>1.1675642471009544</v>
      </c>
      <c r="K19" s="158" t="s">
        <v>259</v>
      </c>
      <c r="L19" s="156"/>
    </row>
    <row r="20" spans="1:15" x14ac:dyDescent="0.25">
      <c r="A20" s="15"/>
      <c r="B20" s="220" t="s">
        <v>252</v>
      </c>
      <c r="C20" s="221">
        <v>0.95870586917559675</v>
      </c>
      <c r="D20" s="221">
        <v>0.30827006297130993</v>
      </c>
      <c r="E20" s="221">
        <v>0.5965656728947899</v>
      </c>
      <c r="F20" s="221">
        <v>0</v>
      </c>
      <c r="G20" s="193">
        <v>0.20141343049329341</v>
      </c>
      <c r="H20" s="158" t="s">
        <v>259</v>
      </c>
      <c r="I20" s="158" t="s">
        <v>259</v>
      </c>
      <c r="J20" s="158">
        <v>1.1570608009648815</v>
      </c>
      <c r="K20" s="158" t="s">
        <v>259</v>
      </c>
      <c r="L20" s="156"/>
    </row>
    <row r="21" spans="1:15" x14ac:dyDescent="0.25">
      <c r="A21" s="15"/>
      <c r="B21" s="220" t="s">
        <v>258</v>
      </c>
      <c r="C21" s="221">
        <v>0</v>
      </c>
      <c r="D21" s="221">
        <v>4.1174273122283327E-2</v>
      </c>
      <c r="E21" s="221">
        <v>3.7886023140756654E-2</v>
      </c>
      <c r="F21" s="221">
        <v>0.15058525321422336</v>
      </c>
      <c r="G21" s="193">
        <v>0.16407081430887002</v>
      </c>
      <c r="H21" s="158">
        <v>8.955432757722992</v>
      </c>
      <c r="I21" s="158">
        <v>297.46914753960607</v>
      </c>
      <c r="J21" s="158">
        <v>0.94253847598064089</v>
      </c>
      <c r="K21" s="158">
        <v>1.0453921406087616</v>
      </c>
      <c r="L21" s="156"/>
    </row>
    <row r="22" spans="1:15" x14ac:dyDescent="0.25">
      <c r="A22" s="15"/>
      <c r="B22" s="220" t="s">
        <v>257</v>
      </c>
      <c r="C22" s="221">
        <v>0.12135061932692665</v>
      </c>
      <c r="D22" s="221">
        <v>0.13000228083324003</v>
      </c>
      <c r="E22" s="221">
        <v>0.13941429981551329</v>
      </c>
      <c r="F22" s="221">
        <v>0</v>
      </c>
      <c r="G22" s="193">
        <v>5.4322545471379997E-2</v>
      </c>
      <c r="H22" s="158" t="s">
        <v>259</v>
      </c>
      <c r="I22" s="158" t="s">
        <v>259</v>
      </c>
      <c r="J22" s="158">
        <v>0.3120670146952243</v>
      </c>
      <c r="K22" s="158" t="s">
        <v>259</v>
      </c>
      <c r="L22" s="156"/>
    </row>
    <row r="23" spans="1:15" x14ac:dyDescent="0.25">
      <c r="A23" s="15"/>
      <c r="B23" s="220" t="s">
        <v>248</v>
      </c>
      <c r="C23" s="221">
        <v>0</v>
      </c>
      <c r="D23" s="221">
        <v>0.29800830929994676</v>
      </c>
      <c r="E23" s="221">
        <v>0.39050350778646326</v>
      </c>
      <c r="F23" s="221">
        <v>0</v>
      </c>
      <c r="G23" s="193">
        <v>0</v>
      </c>
      <c r="H23" s="158" t="s">
        <v>259</v>
      </c>
      <c r="I23" s="158" t="s">
        <v>259</v>
      </c>
      <c r="J23" s="158" t="s">
        <v>259</v>
      </c>
      <c r="K23" s="158" t="s">
        <v>259</v>
      </c>
      <c r="L23" s="156"/>
    </row>
    <row r="24" spans="1:15" x14ac:dyDescent="0.25">
      <c r="A24" s="15"/>
      <c r="B24" s="220" t="s">
        <v>251</v>
      </c>
      <c r="C24" s="221">
        <v>0.26753136589634674</v>
      </c>
      <c r="D24" s="221">
        <v>0</v>
      </c>
      <c r="E24" s="221">
        <v>0</v>
      </c>
      <c r="F24" s="221">
        <v>0</v>
      </c>
      <c r="G24" s="193">
        <v>0</v>
      </c>
      <c r="H24" s="158" t="s">
        <v>259</v>
      </c>
      <c r="I24" s="158" t="s">
        <v>259</v>
      </c>
      <c r="J24" s="158" t="s">
        <v>259</v>
      </c>
      <c r="K24" s="158" t="s">
        <v>259</v>
      </c>
      <c r="L24" s="156"/>
    </row>
    <row r="25" spans="1:15" x14ac:dyDescent="0.25">
      <c r="A25" s="15"/>
      <c r="B25" s="220" t="s">
        <v>253</v>
      </c>
      <c r="C25" s="221">
        <v>0.17422224714532336</v>
      </c>
      <c r="D25" s="221">
        <v>0</v>
      </c>
      <c r="E25" s="221">
        <v>6.571911619709335E-2</v>
      </c>
      <c r="F25" s="221">
        <v>0</v>
      </c>
      <c r="G25" s="193">
        <v>0</v>
      </c>
      <c r="H25" s="158" t="s">
        <v>259</v>
      </c>
      <c r="I25" s="158" t="s">
        <v>259</v>
      </c>
      <c r="J25" s="158" t="s">
        <v>259</v>
      </c>
      <c r="K25" s="158" t="s">
        <v>259</v>
      </c>
      <c r="L25" s="156"/>
    </row>
    <row r="26" spans="1:15" x14ac:dyDescent="0.25">
      <c r="A26" s="15"/>
      <c r="B26" s="220" t="s">
        <v>247</v>
      </c>
      <c r="C26" s="221">
        <v>0.62763392977176657</v>
      </c>
      <c r="D26" s="221">
        <v>2.3086549269951959</v>
      </c>
      <c r="E26" s="221">
        <v>0.90127816931597315</v>
      </c>
      <c r="F26" s="221">
        <v>0.80839700460987007</v>
      </c>
      <c r="G26" s="193">
        <v>0</v>
      </c>
      <c r="H26" s="158" t="s">
        <v>259</v>
      </c>
      <c r="I26" s="158">
        <v>-10.30549367201421</v>
      </c>
      <c r="J26" s="158" t="s">
        <v>259</v>
      </c>
      <c r="K26" s="158">
        <v>5.6120493678659944</v>
      </c>
      <c r="L26" s="156"/>
    </row>
    <row r="27" spans="1:15" x14ac:dyDescent="0.25">
      <c r="A27" s="15"/>
      <c r="B27" s="220" t="s">
        <v>256</v>
      </c>
      <c r="C27" s="221">
        <v>0</v>
      </c>
      <c r="D27" s="221">
        <v>0</v>
      </c>
      <c r="E27" s="221">
        <v>0</v>
      </c>
      <c r="F27" s="221">
        <v>0</v>
      </c>
      <c r="G27" s="193">
        <v>0</v>
      </c>
      <c r="H27" s="158" t="s">
        <v>259</v>
      </c>
      <c r="I27" s="158" t="s">
        <v>259</v>
      </c>
      <c r="J27" s="158" t="s">
        <v>259</v>
      </c>
      <c r="K27" s="158" t="s">
        <v>259</v>
      </c>
      <c r="L27" s="156"/>
    </row>
    <row r="28" spans="1:15" x14ac:dyDescent="0.25">
      <c r="A28" s="15"/>
      <c r="B28" s="220" t="s">
        <v>255</v>
      </c>
      <c r="C28" s="221">
        <v>7.8413770225353313E-2</v>
      </c>
      <c r="D28" s="221">
        <v>0.41452661304808658</v>
      </c>
      <c r="E28" s="221">
        <v>0</v>
      </c>
      <c r="F28" s="221">
        <v>0</v>
      </c>
      <c r="G28" s="193">
        <v>0</v>
      </c>
      <c r="H28" s="158" t="s">
        <v>259</v>
      </c>
      <c r="I28" s="158" t="s">
        <v>259</v>
      </c>
      <c r="J28" s="158" t="s">
        <v>259</v>
      </c>
      <c r="K28" s="158" t="s">
        <v>259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173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agric,pesca,'!B31:G31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agric,pesca,'!B47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5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229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211.57466666666673</v>
      </c>
      <c r="D14" s="191">
        <v>231.42733333333328</v>
      </c>
      <c r="E14" s="191">
        <v>236.91033333333328</v>
      </c>
      <c r="F14" s="191">
        <v>228.08600000000004</v>
      </c>
      <c r="G14" s="190">
        <v>241.24166666666659</v>
      </c>
      <c r="H14" s="167">
        <v>5.7678536458469765</v>
      </c>
      <c r="I14" s="167">
        <v>-3.7247566238140406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47.982629763683349</v>
      </c>
      <c r="D15" s="189">
        <v>62.838208652793497</v>
      </c>
      <c r="E15" s="189">
        <v>67.362571254743358</v>
      </c>
      <c r="F15" s="189">
        <v>68.290525847984696</v>
      </c>
      <c r="G15" s="193">
        <v>66.132088779851216</v>
      </c>
      <c r="H15" s="158">
        <v>-3.1606683962841053</v>
      </c>
      <c r="I15" s="158">
        <v>1.3775522162479792</v>
      </c>
      <c r="J15" s="158">
        <v>27.413211694988249</v>
      </c>
      <c r="K15" s="158">
        <v>29.940691602283646</v>
      </c>
      <c r="L15" s="156"/>
    </row>
    <row r="16" spans="1:15" s="35" customFormat="1" x14ac:dyDescent="0.25">
      <c r="A16" s="61"/>
      <c r="B16" s="122" t="s">
        <v>2</v>
      </c>
      <c r="C16" s="190">
        <v>54.383007971798143</v>
      </c>
      <c r="D16" s="190">
        <v>69.127487382434822</v>
      </c>
      <c r="E16" s="190">
        <v>66.146906418870898</v>
      </c>
      <c r="F16" s="190">
        <v>58.543167616171928</v>
      </c>
      <c r="G16" s="190">
        <v>72.006322188628602</v>
      </c>
      <c r="H16" s="159">
        <v>22.996969792829635</v>
      </c>
      <c r="I16" s="159">
        <v>-11.495229655259765</v>
      </c>
      <c r="J16" s="159">
        <v>29.848211208108864</v>
      </c>
      <c r="K16" s="159">
        <v>25.667146434315093</v>
      </c>
      <c r="L16" s="171"/>
      <c r="N16" s="112" t="s">
        <v>2</v>
      </c>
      <c r="O16" s="113">
        <v>29.848211208108864</v>
      </c>
    </row>
    <row r="17" spans="1:15" x14ac:dyDescent="0.25">
      <c r="A17" s="15"/>
      <c r="B17" s="11" t="s">
        <v>247</v>
      </c>
      <c r="C17" s="189">
        <v>39.764290836970744</v>
      </c>
      <c r="D17" s="189">
        <v>33.192436287840337</v>
      </c>
      <c r="E17" s="189">
        <v>38.31845313864337</v>
      </c>
      <c r="F17" s="189">
        <v>37.923633395758657</v>
      </c>
      <c r="G17" s="193">
        <v>35.707888188438027</v>
      </c>
      <c r="H17" s="158">
        <v>-5.8426501073824744</v>
      </c>
      <c r="I17" s="158">
        <v>-1.0303645125135485</v>
      </c>
      <c r="J17" s="158">
        <v>14.801708461821011</v>
      </c>
      <c r="K17" s="158">
        <v>16.626900991625373</v>
      </c>
      <c r="L17" s="156"/>
      <c r="N17" s="18" t="s">
        <v>12</v>
      </c>
      <c r="O17" s="22">
        <v>70.151788791891136</v>
      </c>
    </row>
    <row r="18" spans="1:15" x14ac:dyDescent="0.25">
      <c r="A18" s="15"/>
      <c r="B18" s="11" t="s">
        <v>248</v>
      </c>
      <c r="C18" s="189">
        <v>25.411933400484472</v>
      </c>
      <c r="D18" s="189">
        <v>24.474105539231061</v>
      </c>
      <c r="E18" s="189">
        <v>24.199088168336804</v>
      </c>
      <c r="F18" s="189">
        <v>23.518136641972905</v>
      </c>
      <c r="G18" s="193">
        <v>21.217952538985728</v>
      </c>
      <c r="H18" s="158">
        <v>-9.780469167281014</v>
      </c>
      <c r="I18" s="158">
        <v>-2.8139553095016479</v>
      </c>
      <c r="J18" s="158">
        <v>8.7953100441406882</v>
      </c>
      <c r="K18" s="158">
        <v>10.311082943263902</v>
      </c>
      <c r="L18" s="156"/>
    </row>
    <row r="19" spans="1:15" x14ac:dyDescent="0.25">
      <c r="A19" s="15"/>
      <c r="B19" s="11" t="s">
        <v>252</v>
      </c>
      <c r="C19" s="189">
        <v>11.390108298121216</v>
      </c>
      <c r="D19" s="189">
        <v>9.9266511456731674</v>
      </c>
      <c r="E19" s="189">
        <v>9.7730521180070067</v>
      </c>
      <c r="F19" s="189">
        <v>9.7286817619669055</v>
      </c>
      <c r="G19" s="193">
        <v>10.185267136748356</v>
      </c>
      <c r="H19" s="158">
        <v>4.693188511586599</v>
      </c>
      <c r="I19" s="158">
        <v>-0.45400715666242819</v>
      </c>
      <c r="J19" s="158">
        <v>4.222018226570186</v>
      </c>
      <c r="K19" s="158">
        <v>4.2653568224121186</v>
      </c>
      <c r="L19" s="156"/>
    </row>
    <row r="20" spans="1:15" x14ac:dyDescent="0.25">
      <c r="A20" s="15"/>
      <c r="B20" s="11" t="s">
        <v>249</v>
      </c>
      <c r="C20" s="189">
        <v>8.2415127786735862</v>
      </c>
      <c r="D20" s="189">
        <v>8.3185090195695217</v>
      </c>
      <c r="E20" s="189">
        <v>9.2385892792023103</v>
      </c>
      <c r="F20" s="189">
        <v>7.4318517767750381</v>
      </c>
      <c r="G20" s="193">
        <v>9.7538567573816284</v>
      </c>
      <c r="H20" s="158">
        <v>31.243962478678444</v>
      </c>
      <c r="I20" s="158">
        <v>-19.556421958215598</v>
      </c>
      <c r="J20" s="158">
        <v>4.0431890942201658</v>
      </c>
      <c r="K20" s="158">
        <v>3.2583550839486142</v>
      </c>
      <c r="L20" s="156"/>
    </row>
    <row r="21" spans="1:15" x14ac:dyDescent="0.25">
      <c r="A21" s="15"/>
      <c r="B21" s="11" t="s">
        <v>250</v>
      </c>
      <c r="C21" s="189">
        <v>6.9556207191823551</v>
      </c>
      <c r="D21" s="189">
        <v>9.3994288057903521</v>
      </c>
      <c r="E21" s="189">
        <v>7.0689395733406357</v>
      </c>
      <c r="F21" s="189">
        <v>7.3796323409790814</v>
      </c>
      <c r="G21" s="193">
        <v>7.98588461744251</v>
      </c>
      <c r="H21" s="158">
        <v>8.2152097618320532</v>
      </c>
      <c r="I21" s="158">
        <v>4.395182112040863</v>
      </c>
      <c r="J21" s="158">
        <v>3.3103255866976462</v>
      </c>
      <c r="K21" s="158">
        <v>3.2354604583267186</v>
      </c>
      <c r="L21" s="156"/>
    </row>
    <row r="22" spans="1:15" x14ac:dyDescent="0.25">
      <c r="A22" s="15"/>
      <c r="B22" s="11" t="s">
        <v>253</v>
      </c>
      <c r="C22" s="189">
        <v>4.7297185619461368</v>
      </c>
      <c r="D22" s="189">
        <v>3.332957196724641</v>
      </c>
      <c r="E22" s="189">
        <v>2.63053528794434</v>
      </c>
      <c r="F22" s="189">
        <v>4.747968149019953</v>
      </c>
      <c r="G22" s="193">
        <v>4.139112774883313</v>
      </c>
      <c r="H22" s="158">
        <v>-12.823493229673755</v>
      </c>
      <c r="I22" s="158">
        <v>80.494372030656308</v>
      </c>
      <c r="J22" s="158">
        <v>1.7157536805623603</v>
      </c>
      <c r="K22" s="158">
        <v>2.0816569842164587</v>
      </c>
      <c r="L22" s="156"/>
    </row>
    <row r="23" spans="1:15" x14ac:dyDescent="0.25">
      <c r="A23" s="15"/>
      <c r="B23" s="11" t="s">
        <v>255</v>
      </c>
      <c r="C23" s="189">
        <v>3.9188317241544097</v>
      </c>
      <c r="D23" s="189">
        <v>3.518802142978382</v>
      </c>
      <c r="E23" s="189">
        <v>3.938814879221781</v>
      </c>
      <c r="F23" s="189">
        <v>2.4241849804512898</v>
      </c>
      <c r="G23" s="193">
        <v>4.1001024276432627</v>
      </c>
      <c r="H23" s="158">
        <v>69.133232847601491</v>
      </c>
      <c r="I23" s="158">
        <v>-38.453949860922307</v>
      </c>
      <c r="J23" s="158">
        <v>1.6995830298704333</v>
      </c>
      <c r="K23" s="158">
        <v>1.0628381314290616</v>
      </c>
      <c r="L23" s="156"/>
    </row>
    <row r="24" spans="1:15" x14ac:dyDescent="0.25">
      <c r="A24" s="15"/>
      <c r="B24" s="11" t="s">
        <v>257</v>
      </c>
      <c r="C24" s="189">
        <v>2.4205885996167722</v>
      </c>
      <c r="D24" s="189">
        <v>1.4865596902736262</v>
      </c>
      <c r="E24" s="189">
        <v>2.5182338394986723</v>
      </c>
      <c r="F24" s="189">
        <v>2.5089922767530344</v>
      </c>
      <c r="G24" s="193">
        <v>2.62935772686745</v>
      </c>
      <c r="H24" s="158">
        <v>4.7973623207076654</v>
      </c>
      <c r="I24" s="158">
        <v>-0.36698588513438546</v>
      </c>
      <c r="J24" s="158">
        <v>1.0899268618055686</v>
      </c>
      <c r="K24" s="158">
        <v>1.1000202891685742</v>
      </c>
      <c r="L24" s="156"/>
    </row>
    <row r="25" spans="1:15" x14ac:dyDescent="0.25">
      <c r="A25" s="15"/>
      <c r="B25" s="11" t="s">
        <v>251</v>
      </c>
      <c r="C25" s="189">
        <v>3.0630260758958898</v>
      </c>
      <c r="D25" s="189">
        <v>2.2996948407556919</v>
      </c>
      <c r="E25" s="189">
        <v>1.6803026022778704</v>
      </c>
      <c r="F25" s="189">
        <v>1.8537944622360167</v>
      </c>
      <c r="G25" s="193">
        <v>2.3014461088105129</v>
      </c>
      <c r="H25" s="158">
        <v>24.147857580421615</v>
      </c>
      <c r="I25" s="158">
        <v>10.325036676307908</v>
      </c>
      <c r="J25" s="158">
        <v>0.95400025236540686</v>
      </c>
      <c r="K25" s="158">
        <v>0.81276117878169485</v>
      </c>
      <c r="L25" s="156"/>
    </row>
    <row r="26" spans="1:15" x14ac:dyDescent="0.25">
      <c r="A26" s="15"/>
      <c r="B26" s="11" t="s">
        <v>256</v>
      </c>
      <c r="C26" s="189">
        <v>1.2396411699304737</v>
      </c>
      <c r="D26" s="189">
        <v>1.386235645395093</v>
      </c>
      <c r="E26" s="189">
        <v>1.669727294862263</v>
      </c>
      <c r="F26" s="189">
        <v>1.5222987367183165</v>
      </c>
      <c r="G26" s="193">
        <v>2.2460823005017665</v>
      </c>
      <c r="H26" s="158">
        <v>47.545435486844113</v>
      </c>
      <c r="I26" s="158">
        <v>-8.8294992001138777</v>
      </c>
      <c r="J26" s="158">
        <v>0.93105073080317813</v>
      </c>
      <c r="K26" s="158">
        <v>0.66742313720189594</v>
      </c>
      <c r="L26" s="156"/>
    </row>
    <row r="27" spans="1:15" x14ac:dyDescent="0.25">
      <c r="A27" s="15"/>
      <c r="B27" s="11" t="s">
        <v>254</v>
      </c>
      <c r="C27" s="189">
        <v>1.6573942547935665</v>
      </c>
      <c r="D27" s="189">
        <v>1.2000832230023764</v>
      </c>
      <c r="E27" s="189">
        <v>1.7003034447771763</v>
      </c>
      <c r="F27" s="189">
        <v>1.6165926417784764</v>
      </c>
      <c r="G27" s="193">
        <v>2.2173168721266436</v>
      </c>
      <c r="H27" s="158">
        <v>37.159901314859823</v>
      </c>
      <c r="I27" s="158">
        <v>-4.9232860908348108</v>
      </c>
      <c r="J27" s="158">
        <v>0.91912682529689227</v>
      </c>
      <c r="K27" s="158">
        <v>0.70876451942621477</v>
      </c>
      <c r="L27" s="156"/>
    </row>
    <row r="28" spans="1:15" x14ac:dyDescent="0.25">
      <c r="A28" s="15"/>
      <c r="B28" s="11" t="s">
        <v>258</v>
      </c>
      <c r="C28" s="189">
        <v>0.4163625114156469</v>
      </c>
      <c r="D28" s="189">
        <v>0.92617376087070002</v>
      </c>
      <c r="E28" s="189">
        <v>0.66481603360686314</v>
      </c>
      <c r="F28" s="189">
        <v>0.59653937143374691</v>
      </c>
      <c r="G28" s="193">
        <v>0.6189882483575565</v>
      </c>
      <c r="H28" s="158">
        <v>3.7631844600390929</v>
      </c>
      <c r="I28" s="158">
        <v>-10.270008351436877</v>
      </c>
      <c r="J28" s="158">
        <v>0.2565843027493413</v>
      </c>
      <c r="K28" s="158">
        <v>0.26154142360063609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174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Explot Minas'!B31:G31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Explot Minas'!B47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topLeftCell="A25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230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11.60033333333333</v>
      </c>
      <c r="D14" s="191">
        <v>13.419000000000002</v>
      </c>
      <c r="E14" s="191">
        <v>11.781999999999998</v>
      </c>
      <c r="F14" s="191">
        <v>9.2580000000000009</v>
      </c>
      <c r="G14" s="190">
        <v>14.226000000000003</v>
      </c>
      <c r="H14" s="167">
        <v>53.661697990926768</v>
      </c>
      <c r="I14" s="167">
        <v>-21.422508911899484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6.8684968631096099</v>
      </c>
      <c r="D15" s="189">
        <v>5.9172155813592857</v>
      </c>
      <c r="E15" s="189">
        <v>4.1451879945174843</v>
      </c>
      <c r="F15" s="189">
        <v>3.0023455184734562</v>
      </c>
      <c r="G15" s="193">
        <v>6.0205065685114949</v>
      </c>
      <c r="H15" s="158">
        <v>100.5267725339162</v>
      </c>
      <c r="I15" s="158">
        <v>-27.570341262099006</v>
      </c>
      <c r="J15" s="158">
        <v>42.320445441526033</v>
      </c>
      <c r="K15" s="158">
        <v>32.429742044431364</v>
      </c>
      <c r="L15" s="156"/>
    </row>
    <row r="16" spans="1:15" s="35" customFormat="1" x14ac:dyDescent="0.25">
      <c r="A16" s="61"/>
      <c r="B16" s="12" t="s">
        <v>2</v>
      </c>
      <c r="C16" s="190">
        <v>0.56845515859903994</v>
      </c>
      <c r="D16" s="190">
        <v>4.3584939590864327</v>
      </c>
      <c r="E16" s="190">
        <v>3.3272062273301706</v>
      </c>
      <c r="F16" s="190">
        <v>0.90033739502392351</v>
      </c>
      <c r="G16" s="190">
        <v>2.4908821149157432</v>
      </c>
      <c r="H16" s="159">
        <v>176.66096384339963</v>
      </c>
      <c r="I16" s="159">
        <v>-72.940138557435446</v>
      </c>
      <c r="J16" s="159">
        <v>17.509363945703239</v>
      </c>
      <c r="K16" s="159">
        <v>9.7249664616971643</v>
      </c>
      <c r="L16" s="171"/>
      <c r="N16" s="112" t="s">
        <v>2</v>
      </c>
      <c r="O16" s="115">
        <v>17.509363945703239</v>
      </c>
    </row>
    <row r="17" spans="1:15" x14ac:dyDescent="0.25">
      <c r="A17" s="15"/>
      <c r="B17" s="11" t="s">
        <v>248</v>
      </c>
      <c r="C17" s="189">
        <v>0.75920542263270363</v>
      </c>
      <c r="D17" s="189">
        <v>0.71574282153308011</v>
      </c>
      <c r="E17" s="189">
        <v>0.51688461691314336</v>
      </c>
      <c r="F17" s="189">
        <v>1.61415741240053</v>
      </c>
      <c r="G17" s="193">
        <v>1.7794872478120602</v>
      </c>
      <c r="H17" s="158">
        <v>10.242485283120949</v>
      </c>
      <c r="I17" s="158">
        <v>212.28582929017037</v>
      </c>
      <c r="J17" s="158">
        <v>12.50869708851441</v>
      </c>
      <c r="K17" s="158">
        <v>17.435271250815834</v>
      </c>
      <c r="L17" s="156"/>
      <c r="N17" s="18" t="s">
        <v>12</v>
      </c>
      <c r="O17" s="87">
        <v>82.490636054296758</v>
      </c>
    </row>
    <row r="18" spans="1:15" x14ac:dyDescent="0.25">
      <c r="A18" s="15"/>
      <c r="B18" s="11" t="s">
        <v>249</v>
      </c>
      <c r="C18" s="189">
        <v>1.2080437301947897</v>
      </c>
      <c r="D18" s="189">
        <v>0.18189814995009995</v>
      </c>
      <c r="E18" s="189">
        <v>0.18115079390887673</v>
      </c>
      <c r="F18" s="189">
        <v>0.40862721546893321</v>
      </c>
      <c r="G18" s="193">
        <v>0.65876415724851689</v>
      </c>
      <c r="H18" s="158">
        <v>61.213970169003808</v>
      </c>
      <c r="I18" s="158">
        <v>125.57296418721889</v>
      </c>
      <c r="J18" s="158">
        <v>4.6307054495186053</v>
      </c>
      <c r="K18" s="158">
        <v>4.4137742003557268</v>
      </c>
      <c r="L18" s="156"/>
    </row>
    <row r="19" spans="1:15" x14ac:dyDescent="0.25">
      <c r="A19" s="15"/>
      <c r="B19" s="11" t="s">
        <v>251</v>
      </c>
      <c r="C19" s="189">
        <v>0.27907053222180006</v>
      </c>
      <c r="D19" s="189">
        <v>0.37653236850857663</v>
      </c>
      <c r="E19" s="189">
        <v>0</v>
      </c>
      <c r="F19" s="189">
        <v>0.45084876118737993</v>
      </c>
      <c r="G19" s="193">
        <v>0.54286568216593645</v>
      </c>
      <c r="H19" s="158">
        <v>20.409709175248871</v>
      </c>
      <c r="I19" s="158" t="s">
        <v>259</v>
      </c>
      <c r="J19" s="158">
        <v>3.8160106998870824</v>
      </c>
      <c r="K19" s="158">
        <v>4.8698289175564904</v>
      </c>
      <c r="L19" s="156"/>
    </row>
    <row r="20" spans="1:15" x14ac:dyDescent="0.25">
      <c r="A20" s="15"/>
      <c r="B20" s="11" t="s">
        <v>255</v>
      </c>
      <c r="C20" s="189">
        <v>0.41943132325230992</v>
      </c>
      <c r="D20" s="189">
        <v>6.4205947765269999E-2</v>
      </c>
      <c r="E20" s="189">
        <v>0.67533060321785998</v>
      </c>
      <c r="F20" s="189">
        <v>0.32636820964830343</v>
      </c>
      <c r="G20" s="193">
        <v>0.46612204732216322</v>
      </c>
      <c r="H20" s="158">
        <v>42.820910107776577</v>
      </c>
      <c r="I20" s="158">
        <v>-51.67282393346273</v>
      </c>
      <c r="J20" s="158">
        <v>3.2765503115574521</v>
      </c>
      <c r="K20" s="158">
        <v>3.5252560990311448</v>
      </c>
      <c r="L20" s="156"/>
    </row>
    <row r="21" spans="1:15" x14ac:dyDescent="0.25">
      <c r="A21" s="15"/>
      <c r="B21" s="11" t="s">
        <v>253</v>
      </c>
      <c r="C21" s="189">
        <v>0.16131550928699995</v>
      </c>
      <c r="D21" s="189">
        <v>0.25916345497471005</v>
      </c>
      <c r="E21" s="189">
        <v>0.25110522452258338</v>
      </c>
      <c r="F21" s="189">
        <v>0.30728848855528329</v>
      </c>
      <c r="G21" s="193">
        <v>0.43616235409075998</v>
      </c>
      <c r="H21" s="158">
        <v>41.939047616582428</v>
      </c>
      <c r="I21" s="158">
        <v>22.3743907119093</v>
      </c>
      <c r="J21" s="158">
        <v>3.0659521586585119</v>
      </c>
      <c r="K21" s="158">
        <v>3.3191670831203632</v>
      </c>
      <c r="L21" s="156"/>
    </row>
    <row r="22" spans="1:15" x14ac:dyDescent="0.25">
      <c r="A22" s="15"/>
      <c r="B22" s="11" t="s">
        <v>247</v>
      </c>
      <c r="C22" s="189">
        <v>0.60010886135596009</v>
      </c>
      <c r="D22" s="189">
        <v>0</v>
      </c>
      <c r="E22" s="189">
        <v>1.8686350024740472</v>
      </c>
      <c r="F22" s="189">
        <v>0.98527811645353314</v>
      </c>
      <c r="G22" s="193">
        <v>0.33923106291647342</v>
      </c>
      <c r="H22" s="158">
        <v>-65.570019545595784</v>
      </c>
      <c r="I22" s="158">
        <v>-47.272842735524144</v>
      </c>
      <c r="J22" s="158">
        <v>2.3845850057393037</v>
      </c>
      <c r="K22" s="158">
        <v>10.642451031038377</v>
      </c>
      <c r="L22" s="156"/>
    </row>
    <row r="23" spans="1:15" x14ac:dyDescent="0.25">
      <c r="A23" s="15"/>
      <c r="B23" s="11" t="s">
        <v>252</v>
      </c>
      <c r="C23" s="189">
        <v>0.27591896833765672</v>
      </c>
      <c r="D23" s="189">
        <v>0.68631735572941333</v>
      </c>
      <c r="E23" s="189">
        <v>0.18093652961385329</v>
      </c>
      <c r="F23" s="189">
        <v>0.14302758680443331</v>
      </c>
      <c r="G23" s="193">
        <v>0.32230470306880327</v>
      </c>
      <c r="H23" s="158">
        <v>125.34443198674805</v>
      </c>
      <c r="I23" s="158">
        <v>-20.951514263219018</v>
      </c>
      <c r="J23" s="158">
        <v>2.2656031426177647</v>
      </c>
      <c r="K23" s="158">
        <v>1.5449080449819972</v>
      </c>
      <c r="L23" s="156"/>
    </row>
    <row r="24" spans="1:15" x14ac:dyDescent="0.25">
      <c r="A24" s="15"/>
      <c r="B24" s="11" t="s">
        <v>256</v>
      </c>
      <c r="C24" s="189">
        <v>0.11102236150639998</v>
      </c>
      <c r="D24" s="189">
        <v>0.12546141039525999</v>
      </c>
      <c r="E24" s="189">
        <v>7.9928944854356684E-2</v>
      </c>
      <c r="F24" s="189">
        <v>8.8101694765813365E-2</v>
      </c>
      <c r="G24" s="193">
        <v>0.31759516966809997</v>
      </c>
      <c r="H24" s="158">
        <v>260.48701504813545</v>
      </c>
      <c r="I24" s="158">
        <v>10.225019142125213</v>
      </c>
      <c r="J24" s="158">
        <v>2.2324980294397578</v>
      </c>
      <c r="K24" s="158">
        <v>0.95162772484136271</v>
      </c>
      <c r="L24" s="156"/>
    </row>
    <row r="25" spans="1:15" x14ac:dyDescent="0.25">
      <c r="A25" s="15"/>
      <c r="B25" s="11" t="s">
        <v>254</v>
      </c>
      <c r="C25" s="189">
        <v>6.6086696266003317E-2</v>
      </c>
      <c r="D25" s="189">
        <v>0.57788324421165349</v>
      </c>
      <c r="E25" s="189">
        <v>0.1661917960315</v>
      </c>
      <c r="F25" s="189">
        <v>9.5607993108459993E-2</v>
      </c>
      <c r="G25" s="193">
        <v>0.29066078822817654</v>
      </c>
      <c r="H25" s="158">
        <v>204.01306290201489</v>
      </c>
      <c r="I25" s="158">
        <v>-42.471291970189398</v>
      </c>
      <c r="J25" s="158">
        <v>2.0431659512735587</v>
      </c>
      <c r="K25" s="158">
        <v>1.0327067736925901</v>
      </c>
      <c r="L25" s="156"/>
    </row>
    <row r="26" spans="1:15" x14ac:dyDescent="0.25">
      <c r="A26" s="15"/>
      <c r="B26" s="11" t="s">
        <v>257</v>
      </c>
      <c r="C26" s="189">
        <v>7.6756881607719998E-2</v>
      </c>
      <c r="D26" s="189">
        <v>4.8593805404463349E-2</v>
      </c>
      <c r="E26" s="189">
        <v>0.18184493684323327</v>
      </c>
      <c r="F26" s="189">
        <v>0.22980172934106996</v>
      </c>
      <c r="G26" s="193">
        <v>0.2427915558053734</v>
      </c>
      <c r="H26" s="158">
        <v>5.6526234600367431</v>
      </c>
      <c r="I26" s="158">
        <v>26.372355112190871</v>
      </c>
      <c r="J26" s="158">
        <v>1.7066747912651017</v>
      </c>
      <c r="K26" s="158">
        <v>2.4821962555743133</v>
      </c>
      <c r="L26" s="156"/>
      <c r="M26" s="18"/>
    </row>
    <row r="27" spans="1:15" x14ac:dyDescent="0.25">
      <c r="A27" s="15"/>
      <c r="B27" s="11" t="s">
        <v>258</v>
      </c>
      <c r="C27" s="189">
        <v>0</v>
      </c>
      <c r="D27" s="189">
        <v>0.10749190108175664</v>
      </c>
      <c r="E27" s="189">
        <v>0.20759732977289003</v>
      </c>
      <c r="F27" s="189">
        <v>0.22959891870684679</v>
      </c>
      <c r="G27" s="193">
        <v>0.20175362132953673</v>
      </c>
      <c r="H27" s="158">
        <v>-12.127799875600942</v>
      </c>
      <c r="I27" s="158">
        <v>10.598204205240179</v>
      </c>
      <c r="J27" s="158">
        <v>1.4182034396846386</v>
      </c>
      <c r="K27" s="158">
        <v>2.4800056027959254</v>
      </c>
      <c r="L27" s="156"/>
    </row>
    <row r="28" spans="1:15" s="18" customFormat="1" x14ac:dyDescent="0.25">
      <c r="A28" s="15"/>
      <c r="B28" s="11" t="s">
        <v>250</v>
      </c>
      <c r="C28" s="189">
        <v>0.20642102496233672</v>
      </c>
      <c r="D28" s="189">
        <v>0</v>
      </c>
      <c r="E28" s="189">
        <v>0</v>
      </c>
      <c r="F28" s="189">
        <v>0.47661096006203318</v>
      </c>
      <c r="G28" s="193">
        <v>0.1168729269168633</v>
      </c>
      <c r="H28" s="158">
        <v>-75.478338370218822</v>
      </c>
      <c r="I28" s="158" t="s">
        <v>259</v>
      </c>
      <c r="J28" s="158">
        <v>0.82154454461453175</v>
      </c>
      <c r="K28" s="158">
        <v>5.1480985100673271</v>
      </c>
      <c r="L28" s="156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  <c r="N29" s="18" t="s">
        <v>259</v>
      </c>
    </row>
    <row r="30" spans="1:15" s="18" customFormat="1" x14ac:dyDescent="0.25">
      <c r="A30" s="15"/>
      <c r="B30" s="236" t="s">
        <v>175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Ind Manufact'!B31:G31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23" t="s">
        <v>246</v>
      </c>
      <c r="C41" s="11"/>
      <c r="D41" s="11"/>
      <c r="E41" s="11"/>
      <c r="F41" s="11"/>
      <c r="G41" s="11"/>
      <c r="H41" s="11"/>
      <c r="I41" s="11"/>
      <c r="J41" s="11"/>
      <c r="K41" s="11"/>
      <c r="L41" s="156"/>
      <c r="M41" s="9"/>
    </row>
    <row r="42" spans="1:14" s="18" customFormat="1" x14ac:dyDescent="0.25">
      <c r="A42" s="15"/>
      <c r="B42" s="12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56"/>
      <c r="M42" s="9"/>
    </row>
    <row r="43" spans="1:14" s="18" customFormat="1" x14ac:dyDescent="0.25">
      <c r="A43" s="15"/>
      <c r="B43" s="12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tr">
        <f>'Pob Desemp Cesante Ind Manufact'!B47</f>
        <v>Nota: Se compara el mismo trimestre móvil para cada año.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60"/>
      <c r="B45" s="153" t="s">
        <v>87</v>
      </c>
      <c r="C45" s="154"/>
      <c r="D45" s="154"/>
      <c r="E45" s="154"/>
      <c r="F45" s="154"/>
      <c r="G45" s="154"/>
      <c r="H45" s="154"/>
      <c r="I45" s="154"/>
      <c r="J45" s="154"/>
      <c r="K45" s="154"/>
      <c r="L45" s="178"/>
      <c r="M45" s="9"/>
    </row>
    <row r="46" spans="1:14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122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197.43466666666671</v>
      </c>
      <c r="D14" s="191">
        <v>232.53466666666671</v>
      </c>
      <c r="E14" s="191">
        <v>243.65100000000001</v>
      </c>
      <c r="F14" s="191">
        <v>299.08533333333327</v>
      </c>
      <c r="G14" s="190">
        <v>256.9976666666667</v>
      </c>
      <c r="H14" s="167">
        <v>-14.072126572572341</v>
      </c>
      <c r="I14" s="167">
        <v>22.751531220201549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83.025685280151237</v>
      </c>
      <c r="D15" s="189">
        <v>101.90261929966607</v>
      </c>
      <c r="E15" s="189">
        <v>104.51222691906565</v>
      </c>
      <c r="F15" s="189">
        <v>134.93194840398726</v>
      </c>
      <c r="G15" s="193">
        <v>128.30548702412571</v>
      </c>
      <c r="H15" s="158">
        <v>-4.9109654594343244</v>
      </c>
      <c r="I15" s="158">
        <v>29.106375762597292</v>
      </c>
      <c r="J15" s="158">
        <v>49.924767290024299</v>
      </c>
      <c r="K15" s="158">
        <v>45.114866349398817</v>
      </c>
      <c r="L15" s="156"/>
    </row>
    <row r="16" spans="1:15" s="35" customFormat="1" x14ac:dyDescent="0.25">
      <c r="A16" s="61"/>
      <c r="B16" s="12" t="s">
        <v>2</v>
      </c>
      <c r="C16" s="190">
        <v>39.753210891218622</v>
      </c>
      <c r="D16" s="190">
        <v>43.060285175096872</v>
      </c>
      <c r="E16" s="190">
        <v>47.73343443067219</v>
      </c>
      <c r="F16" s="190">
        <v>68.433969813309602</v>
      </c>
      <c r="G16" s="190">
        <v>36.813962175767429</v>
      </c>
      <c r="H16" s="159">
        <v>-46.205134268555106</v>
      </c>
      <c r="I16" s="159">
        <v>43.366951549867558</v>
      </c>
      <c r="J16" s="159">
        <v>14.324628956073827</v>
      </c>
      <c r="K16" s="159">
        <v>22.881085157405341</v>
      </c>
      <c r="L16" s="171"/>
      <c r="N16" s="112" t="s">
        <v>2</v>
      </c>
      <c r="O16" s="113">
        <v>14.324628956073827</v>
      </c>
    </row>
    <row r="17" spans="1:15" x14ac:dyDescent="0.25">
      <c r="A17" s="15"/>
      <c r="B17" s="11" t="s">
        <v>247</v>
      </c>
      <c r="C17" s="189">
        <v>20.544253965437566</v>
      </c>
      <c r="D17" s="189">
        <v>31.738821587660244</v>
      </c>
      <c r="E17" s="189">
        <v>25.8712964763582</v>
      </c>
      <c r="F17" s="189">
        <v>31.247123884121869</v>
      </c>
      <c r="G17" s="193">
        <v>21.3184025973631</v>
      </c>
      <c r="H17" s="158">
        <v>-31.774832536840357</v>
      </c>
      <c r="I17" s="158">
        <v>20.779118714349032</v>
      </c>
      <c r="J17" s="158">
        <v>8.2951735997718909</v>
      </c>
      <c r="K17" s="158">
        <v>10.447561415289018</v>
      </c>
      <c r="L17" s="156"/>
      <c r="N17" s="18" t="s">
        <v>12</v>
      </c>
      <c r="O17" s="22">
        <v>85.675371043926177</v>
      </c>
    </row>
    <row r="18" spans="1:15" x14ac:dyDescent="0.25">
      <c r="A18" s="15"/>
      <c r="B18" s="11" t="s">
        <v>248</v>
      </c>
      <c r="C18" s="189">
        <v>15.24370460741766</v>
      </c>
      <c r="D18" s="189">
        <v>14.596475744377003</v>
      </c>
      <c r="E18" s="189">
        <v>21.779060885561837</v>
      </c>
      <c r="F18" s="189">
        <v>21.809964277144033</v>
      </c>
      <c r="G18" s="193">
        <v>20.924805876680072</v>
      </c>
      <c r="H18" s="158">
        <v>-4.0585045863260394</v>
      </c>
      <c r="I18" s="158">
        <v>0.14189496849554839</v>
      </c>
      <c r="J18" s="158">
        <v>8.1420217343140866</v>
      </c>
      <c r="K18" s="158">
        <v>7.2922212647708244</v>
      </c>
      <c r="L18" s="156"/>
    </row>
    <row r="19" spans="1:15" x14ac:dyDescent="0.25">
      <c r="A19" s="15"/>
      <c r="B19" s="11" t="s">
        <v>250</v>
      </c>
      <c r="C19" s="189">
        <v>3.4526767765789481</v>
      </c>
      <c r="D19" s="189">
        <v>5.4166963934916508</v>
      </c>
      <c r="E19" s="189">
        <v>5.9406975337510044</v>
      </c>
      <c r="F19" s="189">
        <v>5.1131073164492689</v>
      </c>
      <c r="G19" s="193">
        <v>11.978880629172398</v>
      </c>
      <c r="H19" s="158">
        <v>134.27790358781238</v>
      </c>
      <c r="I19" s="158">
        <v>-13.93085934101056</v>
      </c>
      <c r="J19" s="158">
        <v>4.6610853649147517</v>
      </c>
      <c r="K19" s="158">
        <v>1.7095814293075564</v>
      </c>
      <c r="L19" s="156"/>
    </row>
    <row r="20" spans="1:15" x14ac:dyDescent="0.25">
      <c r="A20" s="15"/>
      <c r="B20" s="11" t="s">
        <v>252</v>
      </c>
      <c r="C20" s="189">
        <v>8.0144468249461767</v>
      </c>
      <c r="D20" s="189">
        <v>8.2388431099879647</v>
      </c>
      <c r="E20" s="189">
        <v>9.7379824093727549</v>
      </c>
      <c r="F20" s="189">
        <v>9.3379030552133475</v>
      </c>
      <c r="G20" s="193">
        <v>9.2361522331053756</v>
      </c>
      <c r="H20" s="158">
        <v>-1.0896538709637249</v>
      </c>
      <c r="I20" s="158">
        <v>-4.1084419476290375</v>
      </c>
      <c r="J20" s="158">
        <v>3.5938661828727527</v>
      </c>
      <c r="K20" s="158">
        <v>3.122153450703038</v>
      </c>
      <c r="L20" s="156"/>
    </row>
    <row r="21" spans="1:15" x14ac:dyDescent="0.25">
      <c r="A21" s="15"/>
      <c r="B21" s="11" t="s">
        <v>254</v>
      </c>
      <c r="C21" s="189">
        <v>4.191417763276541</v>
      </c>
      <c r="D21" s="189">
        <v>5.4251033397917938</v>
      </c>
      <c r="E21" s="189">
        <v>5.7805781322930478</v>
      </c>
      <c r="F21" s="189">
        <v>5.462910533747209</v>
      </c>
      <c r="G21" s="193">
        <v>5.8581911597175891</v>
      </c>
      <c r="H21" s="158">
        <v>7.2357147994375648</v>
      </c>
      <c r="I21" s="158">
        <v>-5.4954295448615635</v>
      </c>
      <c r="J21" s="158">
        <v>2.2794725087196337</v>
      </c>
      <c r="K21" s="158">
        <v>1.8265390926604705</v>
      </c>
      <c r="L21" s="156"/>
    </row>
    <row r="22" spans="1:15" x14ac:dyDescent="0.25">
      <c r="A22" s="15"/>
      <c r="B22" s="11" t="s">
        <v>249</v>
      </c>
      <c r="C22" s="189">
        <v>4.9577995347029802</v>
      </c>
      <c r="D22" s="189">
        <v>5.7158718030071549</v>
      </c>
      <c r="E22" s="189">
        <v>3.8625538714082071</v>
      </c>
      <c r="F22" s="189">
        <v>4.5288025602354471</v>
      </c>
      <c r="G22" s="193">
        <v>5.3229253673266239</v>
      </c>
      <c r="H22" s="158">
        <v>17.534939899210155</v>
      </c>
      <c r="I22" s="158">
        <v>17.248916416648964</v>
      </c>
      <c r="J22" s="158">
        <v>2.0711959903630603</v>
      </c>
      <c r="K22" s="158">
        <v>1.5142175344278939</v>
      </c>
      <c r="L22" s="156"/>
    </row>
    <row r="23" spans="1:15" x14ac:dyDescent="0.25">
      <c r="A23" s="15"/>
      <c r="B23" s="11" t="s">
        <v>253</v>
      </c>
      <c r="C23" s="189">
        <v>3.2829521261446297</v>
      </c>
      <c r="D23" s="189">
        <v>3.5946770262099061</v>
      </c>
      <c r="E23" s="189">
        <v>4.3337304865326596</v>
      </c>
      <c r="F23" s="189">
        <v>6.2335308341449194</v>
      </c>
      <c r="G23" s="193">
        <v>4.8130627420542567</v>
      </c>
      <c r="H23" s="158">
        <v>-22.78753614740906</v>
      </c>
      <c r="I23" s="158">
        <v>43.837528741485166</v>
      </c>
      <c r="J23" s="158">
        <v>1.8728040625742084</v>
      </c>
      <c r="K23" s="158">
        <v>2.0841980998103957</v>
      </c>
      <c r="L23" s="156"/>
    </row>
    <row r="24" spans="1:15" x14ac:dyDescent="0.25">
      <c r="A24" s="15"/>
      <c r="B24" s="11" t="s">
        <v>255</v>
      </c>
      <c r="C24" s="189">
        <v>4.8937811348185116</v>
      </c>
      <c r="D24" s="189">
        <v>3.8531706478629446</v>
      </c>
      <c r="E24" s="189">
        <v>3.6821887048884969</v>
      </c>
      <c r="F24" s="189">
        <v>2.8942960823520565</v>
      </c>
      <c r="G24" s="193">
        <v>3.1983736783426568</v>
      </c>
      <c r="H24" s="158">
        <v>10.506098454982226</v>
      </c>
      <c r="I24" s="158">
        <v>-21.397399364416859</v>
      </c>
      <c r="J24" s="158">
        <v>1.2445146758826564</v>
      </c>
      <c r="K24" s="158">
        <v>0.96771581879153468</v>
      </c>
      <c r="L24" s="156"/>
    </row>
    <row r="25" spans="1:15" x14ac:dyDescent="0.25">
      <c r="A25" s="15"/>
      <c r="B25" s="11" t="s">
        <v>257</v>
      </c>
      <c r="C25" s="189">
        <v>2.8200452264034368</v>
      </c>
      <c r="D25" s="189">
        <v>2.9380181071548961</v>
      </c>
      <c r="E25" s="189">
        <v>3.540117993176926</v>
      </c>
      <c r="F25" s="189">
        <v>2.9312139111014073</v>
      </c>
      <c r="G25" s="193">
        <v>3.1520531801671168</v>
      </c>
      <c r="H25" s="158">
        <v>7.5340550285096342</v>
      </c>
      <c r="I25" s="158">
        <v>-17.200106980871677</v>
      </c>
      <c r="J25" s="158">
        <v>1.2264909720971979</v>
      </c>
      <c r="K25" s="158">
        <v>0.98005939590308944</v>
      </c>
      <c r="L25" s="156"/>
    </row>
    <row r="26" spans="1:15" x14ac:dyDescent="0.25">
      <c r="A26" s="15"/>
      <c r="B26" s="11" t="s">
        <v>251</v>
      </c>
      <c r="C26" s="189">
        <v>3.9948536270872648</v>
      </c>
      <c r="D26" s="189">
        <v>1.9627478376611764</v>
      </c>
      <c r="E26" s="189">
        <v>2.6978993128983433</v>
      </c>
      <c r="F26" s="189">
        <v>2.7970245550189938</v>
      </c>
      <c r="G26" s="193">
        <v>2.3306548158461564</v>
      </c>
      <c r="H26" s="158">
        <v>-16.673780655088688</v>
      </c>
      <c r="I26" s="158">
        <v>3.6741638817558542</v>
      </c>
      <c r="J26" s="158">
        <v>0.90687781180094607</v>
      </c>
      <c r="K26" s="158">
        <v>0.93519281732938908</v>
      </c>
      <c r="L26" s="156"/>
    </row>
    <row r="27" spans="1:15" x14ac:dyDescent="0.25">
      <c r="A27" s="15"/>
      <c r="B27" s="11" t="s">
        <v>256</v>
      </c>
      <c r="C27" s="189">
        <v>2.2964256379421077</v>
      </c>
      <c r="D27" s="189">
        <v>2.4167042087436967</v>
      </c>
      <c r="E27" s="189">
        <v>2.0619501199727135</v>
      </c>
      <c r="F27" s="189">
        <v>1.8664653645488327</v>
      </c>
      <c r="G27" s="193">
        <v>2.2097830998638495</v>
      </c>
      <c r="H27" s="158">
        <v>18.394005151979044</v>
      </c>
      <c r="I27" s="158">
        <v>-9.4805763500461211</v>
      </c>
      <c r="J27" s="158">
        <v>0.85984558868777639</v>
      </c>
      <c r="K27" s="158">
        <v>0.62405780442220493</v>
      </c>
      <c r="L27" s="156"/>
    </row>
    <row r="28" spans="1:15" x14ac:dyDescent="0.25">
      <c r="A28" s="15"/>
      <c r="B28" s="11" t="s">
        <v>258</v>
      </c>
      <c r="C28" s="189">
        <v>0.96341327054101678</v>
      </c>
      <c r="D28" s="189">
        <v>1.6746323859553371</v>
      </c>
      <c r="E28" s="189">
        <v>2.1172827240479735</v>
      </c>
      <c r="F28" s="189">
        <v>1.4970727419589835</v>
      </c>
      <c r="G28" s="193">
        <v>1.5349320871343659</v>
      </c>
      <c r="H28" s="158">
        <v>2.5288914903254245</v>
      </c>
      <c r="I28" s="158">
        <v>-29.292733324873488</v>
      </c>
      <c r="J28" s="158">
        <v>0.59725526190290923</v>
      </c>
      <c r="K28" s="158">
        <v>0.50055036978041401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176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electri gas'!B31:G31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electri gas'!B44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8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231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367.71800000000002</v>
      </c>
      <c r="D14" s="191">
        <v>363.37733333333347</v>
      </c>
      <c r="E14" s="191">
        <v>377.96899999999999</v>
      </c>
      <c r="F14" s="191">
        <v>399.63533333333328</v>
      </c>
      <c r="G14" s="190">
        <v>415.87033333333329</v>
      </c>
      <c r="H14" s="167">
        <v>4.0624536035352321</v>
      </c>
      <c r="I14" s="167">
        <v>5.7323043247814676</v>
      </c>
      <c r="J14" s="191">
        <v>100</v>
      </c>
      <c r="K14" s="191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143.74011165230772</v>
      </c>
      <c r="D15" s="189">
        <v>145.60927294186249</v>
      </c>
      <c r="E15" s="189">
        <v>152.00419081859224</v>
      </c>
      <c r="F15" s="189">
        <v>167.2686524894774</v>
      </c>
      <c r="G15" s="193">
        <v>176.26757362722756</v>
      </c>
      <c r="H15" s="158">
        <v>5.3799208661146292</v>
      </c>
      <c r="I15" s="158">
        <v>10.042132120621838</v>
      </c>
      <c r="J15" s="158">
        <v>42.385224311238254</v>
      </c>
      <c r="K15" s="158">
        <v>41.855321223551492</v>
      </c>
      <c r="L15" s="156"/>
    </row>
    <row r="16" spans="1:15" s="35" customFormat="1" x14ac:dyDescent="0.25">
      <c r="A16" s="61"/>
      <c r="B16" s="12" t="s">
        <v>2</v>
      </c>
      <c r="C16" s="190">
        <v>85.011120167629585</v>
      </c>
      <c r="D16" s="190">
        <v>79.247864708301861</v>
      </c>
      <c r="E16" s="190">
        <v>71.752390326577427</v>
      </c>
      <c r="F16" s="190">
        <v>78.286991940104997</v>
      </c>
      <c r="G16" s="190">
        <v>83.265992462364693</v>
      </c>
      <c r="H16" s="159">
        <v>6.3599333667960778</v>
      </c>
      <c r="I16" s="159">
        <v>9.107155293065027</v>
      </c>
      <c r="J16" s="159">
        <v>20.02210443696746</v>
      </c>
      <c r="K16" s="159">
        <v>19.589607176902529</v>
      </c>
      <c r="L16" s="171"/>
      <c r="N16" s="112" t="s">
        <v>2</v>
      </c>
      <c r="O16" s="113">
        <v>20.02210443696746</v>
      </c>
    </row>
    <row r="17" spans="1:15" x14ac:dyDescent="0.25">
      <c r="A17" s="15"/>
      <c r="B17" s="11" t="s">
        <v>247</v>
      </c>
      <c r="C17" s="189">
        <v>36.977246857146739</v>
      </c>
      <c r="D17" s="189">
        <v>36.598773836532544</v>
      </c>
      <c r="E17" s="189">
        <v>45.644196706250391</v>
      </c>
      <c r="F17" s="189">
        <v>46.549179385976416</v>
      </c>
      <c r="G17" s="193">
        <v>39.482176744932808</v>
      </c>
      <c r="H17" s="158">
        <v>-15.181798549971093</v>
      </c>
      <c r="I17" s="158">
        <v>1.9826894655418537</v>
      </c>
      <c r="J17" s="158">
        <v>9.4938670975807717</v>
      </c>
      <c r="K17" s="158">
        <v>11.647913861297656</v>
      </c>
      <c r="L17" s="156"/>
      <c r="N17" s="18" t="s">
        <v>12</v>
      </c>
      <c r="O17" s="22">
        <v>79.977895563032547</v>
      </c>
    </row>
    <row r="18" spans="1:15" x14ac:dyDescent="0.25">
      <c r="A18" s="15"/>
      <c r="B18" s="11" t="s">
        <v>248</v>
      </c>
      <c r="C18" s="189">
        <v>27.486442220903072</v>
      </c>
      <c r="D18" s="189">
        <v>27.546748500205631</v>
      </c>
      <c r="E18" s="189">
        <v>33.376394781125541</v>
      </c>
      <c r="F18" s="189">
        <v>27.021621434338339</v>
      </c>
      <c r="G18" s="193">
        <v>37.540670555118623</v>
      </c>
      <c r="H18" s="158">
        <v>38.928267670173788</v>
      </c>
      <c r="I18" s="158">
        <v>-19.039723698321211</v>
      </c>
      <c r="J18" s="158">
        <v>9.0270133611643288</v>
      </c>
      <c r="K18" s="158">
        <v>6.7615696562545375</v>
      </c>
      <c r="L18" s="156"/>
    </row>
    <row r="19" spans="1:15" x14ac:dyDescent="0.25">
      <c r="A19" s="15"/>
      <c r="B19" s="11" t="s">
        <v>249</v>
      </c>
      <c r="C19" s="189">
        <v>14.927698115607203</v>
      </c>
      <c r="D19" s="189">
        <v>13.898368860187936</v>
      </c>
      <c r="E19" s="189">
        <v>14.27395175292207</v>
      </c>
      <c r="F19" s="189">
        <v>15.89437414282744</v>
      </c>
      <c r="G19" s="193">
        <v>15.342613866887868</v>
      </c>
      <c r="H19" s="158">
        <v>-3.4714186980967843</v>
      </c>
      <c r="I19" s="158">
        <v>11.352303958668264</v>
      </c>
      <c r="J19" s="158">
        <v>3.689278276695509</v>
      </c>
      <c r="K19" s="158">
        <v>3.9772194340909404</v>
      </c>
      <c r="L19" s="156"/>
    </row>
    <row r="20" spans="1:15" x14ac:dyDescent="0.25">
      <c r="A20" s="15"/>
      <c r="B20" s="11" t="s">
        <v>252</v>
      </c>
      <c r="C20" s="189">
        <v>12.321886415310578</v>
      </c>
      <c r="D20" s="189">
        <v>11.597835202242029</v>
      </c>
      <c r="E20" s="189">
        <v>12.891310235241336</v>
      </c>
      <c r="F20" s="189">
        <v>14.079349456177971</v>
      </c>
      <c r="G20" s="193">
        <v>12.820932965042052</v>
      </c>
      <c r="H20" s="158">
        <v>-8.9380300918927009</v>
      </c>
      <c r="I20" s="158">
        <v>9.2158143684174085</v>
      </c>
      <c r="J20" s="158">
        <v>3.0829159806322775</v>
      </c>
      <c r="K20" s="158">
        <v>3.5230492105748001</v>
      </c>
      <c r="L20" s="156"/>
    </row>
    <row r="21" spans="1:15" x14ac:dyDescent="0.25">
      <c r="A21" s="15"/>
      <c r="B21" s="11" t="s">
        <v>250</v>
      </c>
      <c r="C21" s="189">
        <v>7.3622124830095856</v>
      </c>
      <c r="D21" s="189">
        <v>8.6184017049656845</v>
      </c>
      <c r="E21" s="189">
        <v>10.962070667104348</v>
      </c>
      <c r="F21" s="189">
        <v>11.823692787050827</v>
      </c>
      <c r="G21" s="193">
        <v>11.379470006864331</v>
      </c>
      <c r="H21" s="158">
        <v>-3.7570561768401567</v>
      </c>
      <c r="I21" s="158">
        <v>7.8600307014265791</v>
      </c>
      <c r="J21" s="158">
        <v>2.7363024228379675</v>
      </c>
      <c r="K21" s="158">
        <v>2.9586204724267362</v>
      </c>
      <c r="L21" s="156"/>
    </row>
    <row r="22" spans="1:15" x14ac:dyDescent="0.25">
      <c r="A22" s="15"/>
      <c r="B22" s="11" t="s">
        <v>253</v>
      </c>
      <c r="C22" s="189">
        <v>8.0777829058420938</v>
      </c>
      <c r="D22" s="189">
        <v>7.4881607442612301</v>
      </c>
      <c r="E22" s="189">
        <v>8.3475949975687325</v>
      </c>
      <c r="F22" s="189">
        <v>8.2120995632216989</v>
      </c>
      <c r="G22" s="193">
        <v>8.1109587918332817</v>
      </c>
      <c r="H22" s="158">
        <v>-1.2316067360091609</v>
      </c>
      <c r="I22" s="158">
        <v>-1.623167324079533</v>
      </c>
      <c r="J22" s="158">
        <v>1.9503576335492272</v>
      </c>
      <c r="K22" s="158">
        <v>2.054898273064369</v>
      </c>
      <c r="L22" s="156"/>
    </row>
    <row r="23" spans="1:15" x14ac:dyDescent="0.25">
      <c r="A23" s="15"/>
      <c r="B23" s="11" t="s">
        <v>256</v>
      </c>
      <c r="C23" s="189">
        <v>4.9730307379601317</v>
      </c>
      <c r="D23" s="189">
        <v>5.3002690116553186</v>
      </c>
      <c r="E23" s="189">
        <v>4.4528484253875824</v>
      </c>
      <c r="F23" s="189">
        <v>4.0564589292350401</v>
      </c>
      <c r="G23" s="193">
        <v>7.1982492821938484</v>
      </c>
      <c r="H23" s="158">
        <v>77.45155091589406</v>
      </c>
      <c r="I23" s="158">
        <v>-8.9019310401979403</v>
      </c>
      <c r="J23" s="158">
        <v>1.7308879006823079</v>
      </c>
      <c r="K23" s="158">
        <v>1.0150401105428717</v>
      </c>
      <c r="L23" s="156"/>
    </row>
    <row r="24" spans="1:15" x14ac:dyDescent="0.25">
      <c r="A24" s="15"/>
      <c r="B24" s="11" t="s">
        <v>254</v>
      </c>
      <c r="C24" s="189">
        <v>5.4513823485274919</v>
      </c>
      <c r="D24" s="189">
        <v>6.5419367455924888</v>
      </c>
      <c r="E24" s="189">
        <v>4.9940007593121853</v>
      </c>
      <c r="F24" s="189">
        <v>6.9962147921573266</v>
      </c>
      <c r="G24" s="193">
        <v>6.116504633171548</v>
      </c>
      <c r="H24" s="158">
        <v>-12.57408734751716</v>
      </c>
      <c r="I24" s="158">
        <v>40.092385430892527</v>
      </c>
      <c r="J24" s="158">
        <v>1.4707720515060099</v>
      </c>
      <c r="K24" s="158">
        <v>1.7506497070222338</v>
      </c>
      <c r="L24" s="156"/>
    </row>
    <row r="25" spans="1:15" x14ac:dyDescent="0.25">
      <c r="A25" s="15"/>
      <c r="B25" s="11" t="s">
        <v>255</v>
      </c>
      <c r="C25" s="189">
        <v>8.1581476515643576</v>
      </c>
      <c r="D25" s="189">
        <v>9.4598981402002966</v>
      </c>
      <c r="E25" s="189">
        <v>5.4697057419924162</v>
      </c>
      <c r="F25" s="189">
        <v>4.4468288336446884</v>
      </c>
      <c r="G25" s="193">
        <v>5.8905478556705715</v>
      </c>
      <c r="H25" s="158">
        <v>32.466260250511802</v>
      </c>
      <c r="I25" s="158">
        <v>-18.700766670039016</v>
      </c>
      <c r="J25" s="158">
        <v>1.4164385827803472</v>
      </c>
      <c r="K25" s="158">
        <v>1.11272163963931</v>
      </c>
      <c r="L25" s="156"/>
    </row>
    <row r="26" spans="1:15" x14ac:dyDescent="0.25">
      <c r="A26" s="15"/>
      <c r="B26" s="11" t="s">
        <v>251</v>
      </c>
      <c r="C26" s="189">
        <v>7.3133646557377245</v>
      </c>
      <c r="D26" s="189">
        <v>5.2357376204970061</v>
      </c>
      <c r="E26" s="189">
        <v>6.4801841013969685</v>
      </c>
      <c r="F26" s="189">
        <v>7.2150568534280817</v>
      </c>
      <c r="G26" s="193">
        <v>5.3992807338779265</v>
      </c>
      <c r="H26" s="158">
        <v>-25.166483874446911</v>
      </c>
      <c r="I26" s="158">
        <v>11.34030670321069</v>
      </c>
      <c r="J26" s="158">
        <v>1.2983087037252621</v>
      </c>
      <c r="K26" s="158">
        <v>1.8054101456064318</v>
      </c>
      <c r="L26" s="156"/>
    </row>
    <row r="27" spans="1:15" x14ac:dyDescent="0.25">
      <c r="A27" s="15"/>
      <c r="B27" s="11" t="s">
        <v>258</v>
      </c>
      <c r="C27" s="189">
        <v>2.8383954117951271</v>
      </c>
      <c r="D27" s="189">
        <v>2.8880574905436402</v>
      </c>
      <c r="E27" s="189">
        <v>3.7133733352240146</v>
      </c>
      <c r="F27" s="189">
        <v>4.8504440424649804</v>
      </c>
      <c r="G27" s="193">
        <v>3.8874198349242</v>
      </c>
      <c r="H27" s="158">
        <v>-19.854351459570175</v>
      </c>
      <c r="I27" s="158">
        <v>30.620963867409536</v>
      </c>
      <c r="J27" s="158">
        <v>0.93476728762191108</v>
      </c>
      <c r="K27" s="158">
        <v>1.2137175164187135</v>
      </c>
      <c r="L27" s="156"/>
    </row>
    <row r="28" spans="1:15" x14ac:dyDescent="0.25">
      <c r="A28" s="15"/>
      <c r="B28" s="11" t="s">
        <v>257</v>
      </c>
      <c r="C28" s="189">
        <v>3.0791783766586156</v>
      </c>
      <c r="D28" s="189">
        <v>3.346007826285287</v>
      </c>
      <c r="E28" s="189">
        <v>3.6067873513047575</v>
      </c>
      <c r="F28" s="189">
        <v>2.9343686832280595</v>
      </c>
      <c r="G28" s="193">
        <v>3.1679419732239626</v>
      </c>
      <c r="H28" s="158">
        <v>7.9599162617477237</v>
      </c>
      <c r="I28" s="158">
        <v>-18.6431470054216</v>
      </c>
      <c r="J28" s="158">
        <v>0.76176195301835981</v>
      </c>
      <c r="K28" s="158">
        <v>0.73426157260737535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177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Construcción'!B31:G31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Construcción'!B47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5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232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193.86266666666663</v>
      </c>
      <c r="D14" s="191">
        <v>194.34133333333327</v>
      </c>
      <c r="E14" s="191">
        <v>194.904</v>
      </c>
      <c r="F14" s="191">
        <v>256.05066666666676</v>
      </c>
      <c r="G14" s="190">
        <v>240.869</v>
      </c>
      <c r="H14" s="167">
        <v>-5.9291650610816982</v>
      </c>
      <c r="I14" s="167">
        <v>31.372709983718529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93.772262202648534</v>
      </c>
      <c r="D15" s="189">
        <v>97.948026826405425</v>
      </c>
      <c r="E15" s="189">
        <v>87.12500234939526</v>
      </c>
      <c r="F15" s="189">
        <v>126.0490255703682</v>
      </c>
      <c r="G15" s="193">
        <v>124.32078624858327</v>
      </c>
      <c r="H15" s="158">
        <v>-1.3710850313714773</v>
      </c>
      <c r="I15" s="158">
        <v>44.676065619920323</v>
      </c>
      <c r="J15" s="158">
        <v>51.613443925363278</v>
      </c>
      <c r="K15" s="158">
        <v>49.228157540578486</v>
      </c>
      <c r="L15" s="156"/>
    </row>
    <row r="16" spans="1:15" s="35" customFormat="1" x14ac:dyDescent="0.25">
      <c r="A16" s="61"/>
      <c r="B16" s="122" t="s">
        <v>2</v>
      </c>
      <c r="C16" s="190">
        <v>38.127418342789042</v>
      </c>
      <c r="D16" s="190">
        <v>31.131978312916459</v>
      </c>
      <c r="E16" s="190">
        <v>38.134149383117759</v>
      </c>
      <c r="F16" s="190">
        <v>46.602847159712624</v>
      </c>
      <c r="G16" s="190">
        <v>29.784900229131129</v>
      </c>
      <c r="H16" s="159">
        <v>-36.087809984966604</v>
      </c>
      <c r="I16" s="159">
        <v>22.207648298414682</v>
      </c>
      <c r="J16" s="159">
        <v>12.365601314046692</v>
      </c>
      <c r="K16" s="159">
        <v>18.20063496275969</v>
      </c>
      <c r="L16" s="171"/>
      <c r="N16" s="112" t="s">
        <v>2</v>
      </c>
      <c r="O16" s="113">
        <v>12.365601314046692</v>
      </c>
    </row>
    <row r="17" spans="1:15" x14ac:dyDescent="0.25">
      <c r="A17" s="15"/>
      <c r="B17" s="11" t="s">
        <v>247</v>
      </c>
      <c r="C17" s="189">
        <v>18.490640804379936</v>
      </c>
      <c r="D17" s="189">
        <v>16.691018792345663</v>
      </c>
      <c r="E17" s="189">
        <v>21.715276357459263</v>
      </c>
      <c r="F17" s="189">
        <v>22.738558582452033</v>
      </c>
      <c r="G17" s="193">
        <v>24.948028580398969</v>
      </c>
      <c r="H17" s="158">
        <v>9.7168428242063065</v>
      </c>
      <c r="I17" s="158">
        <v>4.7122689490491698</v>
      </c>
      <c r="J17" s="158">
        <v>10.357509094320552</v>
      </c>
      <c r="K17" s="158">
        <v>8.8804918489252227</v>
      </c>
      <c r="L17" s="156"/>
      <c r="N17" s="18" t="s">
        <v>12</v>
      </c>
      <c r="O17" s="22">
        <v>87.6343986859533</v>
      </c>
    </row>
    <row r="18" spans="1:15" x14ac:dyDescent="0.25">
      <c r="A18" s="15"/>
      <c r="B18" s="11" t="s">
        <v>248</v>
      </c>
      <c r="C18" s="189">
        <v>12.612437441857177</v>
      </c>
      <c r="D18" s="189">
        <v>11.406922727839278</v>
      </c>
      <c r="E18" s="189">
        <v>13.473875155389392</v>
      </c>
      <c r="F18" s="189">
        <v>19.826795095811665</v>
      </c>
      <c r="G18" s="193">
        <v>18.576173618369697</v>
      </c>
      <c r="H18" s="158">
        <v>-6.3077339095825806</v>
      </c>
      <c r="I18" s="158">
        <v>47.14990948896525</v>
      </c>
      <c r="J18" s="158">
        <v>7.712147938659478</v>
      </c>
      <c r="K18" s="158">
        <v>7.7433093043349457</v>
      </c>
      <c r="L18" s="156"/>
    </row>
    <row r="19" spans="1:15" x14ac:dyDescent="0.25">
      <c r="A19" s="15"/>
      <c r="B19" s="11" t="s">
        <v>249</v>
      </c>
      <c r="C19" s="189">
        <v>6.1673253988357901</v>
      </c>
      <c r="D19" s="189">
        <v>7.0483933727955685</v>
      </c>
      <c r="E19" s="189">
        <v>5.0009398512644436</v>
      </c>
      <c r="F19" s="189">
        <v>7.1952633681770797</v>
      </c>
      <c r="G19" s="193">
        <v>8.4461295942894044</v>
      </c>
      <c r="H19" s="158">
        <v>17.384578744464108</v>
      </c>
      <c r="I19" s="158">
        <v>43.878222537665998</v>
      </c>
      <c r="J19" s="158">
        <v>3.5065241248518508</v>
      </c>
      <c r="K19" s="158">
        <v>2.8100935888380465</v>
      </c>
      <c r="L19" s="156"/>
    </row>
    <row r="20" spans="1:15" x14ac:dyDescent="0.25">
      <c r="A20" s="15"/>
      <c r="B20" s="11" t="s">
        <v>253</v>
      </c>
      <c r="C20" s="189">
        <v>4.7760022157439508</v>
      </c>
      <c r="D20" s="189">
        <v>3.6897966476085697</v>
      </c>
      <c r="E20" s="189">
        <v>3.9168046625851809</v>
      </c>
      <c r="F20" s="189">
        <v>4.5484984210127504</v>
      </c>
      <c r="G20" s="193">
        <v>5.0805053265879137</v>
      </c>
      <c r="H20" s="158">
        <v>11.696319451655635</v>
      </c>
      <c r="I20" s="158">
        <v>16.127783048814017</v>
      </c>
      <c r="J20" s="158">
        <v>2.1092400128650484</v>
      </c>
      <c r="K20" s="158">
        <v>1.7764056154300509</v>
      </c>
      <c r="L20" s="156"/>
    </row>
    <row r="21" spans="1:15" x14ac:dyDescent="0.25">
      <c r="A21" s="15"/>
      <c r="B21" s="11" t="s">
        <v>250</v>
      </c>
      <c r="C21" s="189">
        <v>2.6358070823669406</v>
      </c>
      <c r="D21" s="189">
        <v>3.9741028543820192</v>
      </c>
      <c r="E21" s="189">
        <v>4.8702439513387716</v>
      </c>
      <c r="F21" s="189">
        <v>4.3450284172216174</v>
      </c>
      <c r="G21" s="193">
        <v>4.9409037466709762</v>
      </c>
      <c r="H21" s="158">
        <v>13.713957015507505</v>
      </c>
      <c r="I21" s="158">
        <v>-10.784173018125276</v>
      </c>
      <c r="J21" s="158">
        <v>2.0512825422412084</v>
      </c>
      <c r="K21" s="158">
        <v>1.6969408725961592</v>
      </c>
      <c r="L21" s="156"/>
    </row>
    <row r="22" spans="1:15" x14ac:dyDescent="0.25">
      <c r="A22" s="15"/>
      <c r="B22" s="11" t="s">
        <v>252</v>
      </c>
      <c r="C22" s="189">
        <v>3.9063556759194098</v>
      </c>
      <c r="D22" s="189">
        <v>6.6696474799679342</v>
      </c>
      <c r="E22" s="189">
        <v>4.9504013884316089</v>
      </c>
      <c r="F22" s="189">
        <v>6.1336677769032306</v>
      </c>
      <c r="G22" s="193">
        <v>4.9401418243383599</v>
      </c>
      <c r="H22" s="158">
        <v>-19.458601215070349</v>
      </c>
      <c r="I22" s="158">
        <v>23.902433270092981</v>
      </c>
      <c r="J22" s="158">
        <v>2.0509662199529037</v>
      </c>
      <c r="K22" s="158">
        <v>2.3954898679831187</v>
      </c>
      <c r="L22" s="156"/>
    </row>
    <row r="23" spans="1:15" x14ac:dyDescent="0.25">
      <c r="A23" s="15"/>
      <c r="B23" s="11" t="s">
        <v>251</v>
      </c>
      <c r="C23" s="189">
        <v>2.2934554851647677</v>
      </c>
      <c r="D23" s="189">
        <v>5.6147093291629186</v>
      </c>
      <c r="E23" s="189">
        <v>4.1375247333905953</v>
      </c>
      <c r="F23" s="189">
        <v>4.7871674608165238</v>
      </c>
      <c r="G23" s="193">
        <v>4.3687116857038868</v>
      </c>
      <c r="H23" s="158">
        <v>-8.7411977654373363</v>
      </c>
      <c r="I23" s="158">
        <v>15.701240942034511</v>
      </c>
      <c r="J23" s="158">
        <v>1.8137293241155512</v>
      </c>
      <c r="K23" s="158">
        <v>1.8696172609652211</v>
      </c>
      <c r="L23" s="156"/>
    </row>
    <row r="24" spans="1:15" x14ac:dyDescent="0.25">
      <c r="A24" s="15"/>
      <c r="B24" s="11" t="s">
        <v>254</v>
      </c>
      <c r="C24" s="189">
        <v>2.7016575938384535</v>
      </c>
      <c r="D24" s="189">
        <v>3.4568908293370311</v>
      </c>
      <c r="E24" s="189">
        <v>3.5442964940542208</v>
      </c>
      <c r="F24" s="189">
        <v>4.8625885332592</v>
      </c>
      <c r="G24" s="193">
        <v>3.976845323018849</v>
      </c>
      <c r="H24" s="158">
        <v>-18.215467012724453</v>
      </c>
      <c r="I24" s="158">
        <v>37.19474489271699</v>
      </c>
      <c r="J24" s="158">
        <v>1.6510407412406118</v>
      </c>
      <c r="K24" s="158">
        <v>1.8990727876484856</v>
      </c>
      <c r="L24" s="156"/>
    </row>
    <row r="25" spans="1:15" x14ac:dyDescent="0.25">
      <c r="A25" s="15"/>
      <c r="B25" s="11" t="s">
        <v>257</v>
      </c>
      <c r="C25" s="189">
        <v>2.1810517772744631</v>
      </c>
      <c r="D25" s="189">
        <v>1.9222659208602368</v>
      </c>
      <c r="E25" s="189">
        <v>3.0782787729082739</v>
      </c>
      <c r="F25" s="189">
        <v>2.2683442587813065</v>
      </c>
      <c r="G25" s="193">
        <v>3.805927269360327</v>
      </c>
      <c r="H25" s="158">
        <v>67.784376407005539</v>
      </c>
      <c r="I25" s="158">
        <v>-26.311278928183736</v>
      </c>
      <c r="J25" s="158">
        <v>1.5800818159914007</v>
      </c>
      <c r="K25" s="158">
        <v>0.88589664237597732</v>
      </c>
      <c r="L25" s="156"/>
    </row>
    <row r="26" spans="1:15" x14ac:dyDescent="0.25">
      <c r="A26" s="15"/>
      <c r="B26" s="11" t="s">
        <v>258</v>
      </c>
      <c r="C26" s="189">
        <v>0.66458082162858645</v>
      </c>
      <c r="D26" s="189">
        <v>0.59470279481096677</v>
      </c>
      <c r="E26" s="189">
        <v>1.1828673721982763</v>
      </c>
      <c r="F26" s="189">
        <v>1.3323996290683837</v>
      </c>
      <c r="G26" s="193">
        <v>2.6413650683224632</v>
      </c>
      <c r="H26" s="158">
        <v>98.241204117514684</v>
      </c>
      <c r="I26" s="158">
        <v>12.641506595300879</v>
      </c>
      <c r="J26" s="158">
        <v>1.0965981792270751</v>
      </c>
      <c r="K26" s="158">
        <v>0.52036561607665544</v>
      </c>
      <c r="L26" s="156"/>
    </row>
    <row r="27" spans="1:15" x14ac:dyDescent="0.25">
      <c r="A27" s="15"/>
      <c r="B27" s="11" t="s">
        <v>255</v>
      </c>
      <c r="C27" s="189">
        <v>3.9047862618183471</v>
      </c>
      <c r="D27" s="189">
        <v>2.9110649988243074</v>
      </c>
      <c r="E27" s="189">
        <v>2.1383628193551125</v>
      </c>
      <c r="F27" s="189">
        <v>3.3455455674123526</v>
      </c>
      <c r="G27" s="193">
        <v>2.6115181946470738</v>
      </c>
      <c r="H27" s="158">
        <v>-21.940438651177008</v>
      </c>
      <c r="I27" s="158">
        <v>56.453597917555555</v>
      </c>
      <c r="J27" s="158">
        <v>1.0842068488045675</v>
      </c>
      <c r="K27" s="158">
        <v>1.3065951403155955</v>
      </c>
      <c r="L27" s="156"/>
    </row>
    <row r="28" spans="1:15" x14ac:dyDescent="0.25">
      <c r="A28" s="15"/>
      <c r="B28" s="11" t="s">
        <v>256</v>
      </c>
      <c r="C28" s="189">
        <v>1.6288855624012202</v>
      </c>
      <c r="D28" s="189">
        <v>1.2818124460768896</v>
      </c>
      <c r="E28" s="189">
        <v>1.6359767091118436</v>
      </c>
      <c r="F28" s="189">
        <v>2.0149368256697806</v>
      </c>
      <c r="G28" s="193">
        <v>2.4270632905777059</v>
      </c>
      <c r="H28" s="158">
        <v>20.453567558919939</v>
      </c>
      <c r="I28" s="158">
        <v>23.164151081568328</v>
      </c>
      <c r="J28" s="158">
        <v>1.0076279183197945</v>
      </c>
      <c r="K28" s="158">
        <v>0.78692895117233819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179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Com,rep,vehí'!B31:G31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Com,rep,vehí'!B47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8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5" x14ac:dyDescent="0.25">
      <c r="A4" s="1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6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6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5" x14ac:dyDescent="0.25">
      <c r="A8" s="15"/>
      <c r="B8" s="103"/>
      <c r="C8" s="238" t="s">
        <v>233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5" x14ac:dyDescent="0.25">
      <c r="A9" s="15"/>
      <c r="B9" s="10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5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5" s="35" customFormat="1" x14ac:dyDescent="0.25">
      <c r="A14" s="61"/>
      <c r="B14" s="12" t="s">
        <v>185</v>
      </c>
      <c r="C14" s="191">
        <v>90.201999999999998</v>
      </c>
      <c r="D14" s="191">
        <v>99.311999999999998</v>
      </c>
      <c r="E14" s="191">
        <v>99.380333333333354</v>
      </c>
      <c r="F14" s="191">
        <v>102.122</v>
      </c>
      <c r="G14" s="190">
        <v>102.85533333333336</v>
      </c>
      <c r="H14" s="167">
        <v>0.71809535000622038</v>
      </c>
      <c r="I14" s="167">
        <v>2.7587617939162756</v>
      </c>
      <c r="J14" s="167">
        <v>100</v>
      </c>
      <c r="K14" s="167">
        <v>100</v>
      </c>
      <c r="L14" s="171"/>
      <c r="N14" s="112"/>
      <c r="O14" s="112"/>
    </row>
    <row r="15" spans="1:15" x14ac:dyDescent="0.25">
      <c r="A15" s="15"/>
      <c r="B15" s="11" t="s">
        <v>3</v>
      </c>
      <c r="C15" s="189">
        <v>30.206831603203028</v>
      </c>
      <c r="D15" s="189">
        <v>35.540688892407225</v>
      </c>
      <c r="E15" s="189">
        <v>30.534536196587169</v>
      </c>
      <c r="F15" s="189">
        <v>40.208554460857911</v>
      </c>
      <c r="G15" s="193">
        <v>43.245702833607538</v>
      </c>
      <c r="H15" s="158">
        <v>7.553488090963878</v>
      </c>
      <c r="I15" s="158">
        <v>31.682217807362669</v>
      </c>
      <c r="J15" s="158">
        <v>42.045172994050731</v>
      </c>
      <c r="K15" s="158">
        <v>39.373058166563432</v>
      </c>
      <c r="L15" s="156"/>
    </row>
    <row r="16" spans="1:15" s="35" customFormat="1" x14ac:dyDescent="0.25">
      <c r="A16" s="61"/>
      <c r="B16" s="12" t="s">
        <v>2</v>
      </c>
      <c r="C16" s="190">
        <v>23.617718070272041</v>
      </c>
      <c r="D16" s="190">
        <v>29.943530468490163</v>
      </c>
      <c r="E16" s="190">
        <v>31.137612899836245</v>
      </c>
      <c r="F16" s="190">
        <v>30.818930972909325</v>
      </c>
      <c r="G16" s="190">
        <v>24.201490784091231</v>
      </c>
      <c r="H16" s="159">
        <v>-21.471997827033661</v>
      </c>
      <c r="I16" s="159">
        <v>-1.0234629351712377</v>
      </c>
      <c r="J16" s="159">
        <v>23.529641098589497</v>
      </c>
      <c r="K16" s="159">
        <v>30.17854230519313</v>
      </c>
      <c r="L16" s="171"/>
      <c r="N16" s="112" t="s">
        <v>2</v>
      </c>
      <c r="O16" s="113">
        <v>23.529641098589497</v>
      </c>
    </row>
    <row r="17" spans="1:15" x14ac:dyDescent="0.25">
      <c r="A17" s="15"/>
      <c r="B17" s="11" t="s">
        <v>247</v>
      </c>
      <c r="C17" s="189">
        <v>13.81769612770497</v>
      </c>
      <c r="D17" s="189">
        <v>9.3886810835849985</v>
      </c>
      <c r="E17" s="189">
        <v>12.53767335512044</v>
      </c>
      <c r="F17" s="189">
        <v>7.881745271109299</v>
      </c>
      <c r="G17" s="193">
        <v>8.7255733863505736</v>
      </c>
      <c r="H17" s="158">
        <v>10.706107419309063</v>
      </c>
      <c r="I17" s="158">
        <v>-37.135503152262615</v>
      </c>
      <c r="J17" s="158">
        <v>8.4833455918836531</v>
      </c>
      <c r="K17" s="158">
        <v>7.7179699487958509</v>
      </c>
      <c r="L17" s="156"/>
      <c r="N17" s="18" t="s">
        <v>12</v>
      </c>
      <c r="O17" s="22">
        <v>76.470358901410506</v>
      </c>
    </row>
    <row r="18" spans="1:15" x14ac:dyDescent="0.25">
      <c r="A18" s="15"/>
      <c r="B18" s="11" t="s">
        <v>248</v>
      </c>
      <c r="C18" s="189">
        <v>6.4711786799667506</v>
      </c>
      <c r="D18" s="189">
        <v>3.5765687519139258</v>
      </c>
      <c r="E18" s="189">
        <v>7.543996889165907</v>
      </c>
      <c r="F18" s="189">
        <v>6.1780080609622354</v>
      </c>
      <c r="G18" s="193">
        <v>6.4714879980855473</v>
      </c>
      <c r="H18" s="158">
        <v>4.7503974457035802</v>
      </c>
      <c r="I18" s="158">
        <v>-18.106964362159228</v>
      </c>
      <c r="J18" s="158">
        <v>6.2918351322753114</v>
      </c>
      <c r="K18" s="158">
        <v>6.0496348102879258</v>
      </c>
      <c r="L18" s="156"/>
    </row>
    <row r="19" spans="1:15" x14ac:dyDescent="0.25">
      <c r="A19" s="15"/>
      <c r="B19" s="11" t="s">
        <v>250</v>
      </c>
      <c r="C19" s="189">
        <v>0.89882879095617307</v>
      </c>
      <c r="D19" s="189">
        <v>3.0780582526137077</v>
      </c>
      <c r="E19" s="189">
        <v>3.315390549964913</v>
      </c>
      <c r="F19" s="189">
        <v>3.0027769951599499</v>
      </c>
      <c r="G19" s="193">
        <v>3.3309292142507623</v>
      </c>
      <c r="H19" s="158">
        <v>10.92829136561746</v>
      </c>
      <c r="I19" s="158">
        <v>-9.4291622689300247</v>
      </c>
      <c r="J19" s="158">
        <v>3.2384603756578119</v>
      </c>
      <c r="K19" s="158">
        <v>2.9403820872681203</v>
      </c>
      <c r="L19" s="156"/>
    </row>
    <row r="20" spans="1:15" x14ac:dyDescent="0.25">
      <c r="A20" s="15"/>
      <c r="B20" s="11" t="s">
        <v>253</v>
      </c>
      <c r="C20" s="189">
        <v>1.768064815062937</v>
      </c>
      <c r="D20" s="189">
        <v>1.6974234710202636</v>
      </c>
      <c r="E20" s="189">
        <v>2.0784901985034137</v>
      </c>
      <c r="F20" s="189">
        <v>1.0229294834457099</v>
      </c>
      <c r="G20" s="193">
        <v>3.0864711538943745</v>
      </c>
      <c r="H20" s="158">
        <v>201.72863367841165</v>
      </c>
      <c r="I20" s="158">
        <v>-50.784974392361569</v>
      </c>
      <c r="J20" s="158">
        <v>3.000788635715899</v>
      </c>
      <c r="K20" s="158">
        <v>1.0016739619726502</v>
      </c>
      <c r="L20" s="156"/>
    </row>
    <row r="21" spans="1:15" x14ac:dyDescent="0.25">
      <c r="A21" s="15"/>
      <c r="B21" s="11" t="s">
        <v>252</v>
      </c>
      <c r="C21" s="189">
        <v>2.9434713423866894</v>
      </c>
      <c r="D21" s="189">
        <v>3.9505316779021498</v>
      </c>
      <c r="E21" s="189">
        <v>2.7895107287914458</v>
      </c>
      <c r="F21" s="189">
        <v>2.5480119418032561</v>
      </c>
      <c r="G21" s="193">
        <v>2.4157191087876742</v>
      </c>
      <c r="H21" s="158">
        <v>-5.1920020799414601</v>
      </c>
      <c r="I21" s="158">
        <v>-8.6573887132106115</v>
      </c>
      <c r="J21" s="158">
        <v>2.3486571191780756</v>
      </c>
      <c r="K21" s="158">
        <v>2.4950666279579878</v>
      </c>
      <c r="L21" s="156"/>
    </row>
    <row r="22" spans="1:15" x14ac:dyDescent="0.25">
      <c r="A22" s="15"/>
      <c r="B22" s="11" t="s">
        <v>249</v>
      </c>
      <c r="C22" s="189">
        <v>3.9075588452526033</v>
      </c>
      <c r="D22" s="189">
        <v>4.0269567578249266</v>
      </c>
      <c r="E22" s="189">
        <v>2.3304323994542502</v>
      </c>
      <c r="F22" s="189">
        <v>3.0801731906339369</v>
      </c>
      <c r="G22" s="193">
        <v>2.2921832330777288</v>
      </c>
      <c r="H22" s="158">
        <v>-25.582651000024782</v>
      </c>
      <c r="I22" s="158">
        <v>32.171745953895247</v>
      </c>
      <c r="J22" s="158">
        <v>2.2285506825875774</v>
      </c>
      <c r="K22" s="158">
        <v>3.0161700619199947</v>
      </c>
      <c r="L22" s="156"/>
    </row>
    <row r="23" spans="1:15" x14ac:dyDescent="0.25">
      <c r="A23" s="15"/>
      <c r="B23" s="11" t="s">
        <v>254</v>
      </c>
      <c r="C23" s="189">
        <v>1.1038493449489364</v>
      </c>
      <c r="D23" s="189">
        <v>2.274116817841537</v>
      </c>
      <c r="E23" s="189">
        <v>1.3604100699961736</v>
      </c>
      <c r="F23" s="189">
        <v>1.3947102535655629</v>
      </c>
      <c r="G23" s="193">
        <v>2.282750618075744</v>
      </c>
      <c r="H23" s="158">
        <v>63.672032398121026</v>
      </c>
      <c r="I23" s="158">
        <v>2.5213120900733799</v>
      </c>
      <c r="J23" s="158">
        <v>2.2193799233315499</v>
      </c>
      <c r="K23" s="158">
        <v>1.365729474124638</v>
      </c>
      <c r="L23" s="156"/>
    </row>
    <row r="24" spans="1:15" x14ac:dyDescent="0.25">
      <c r="A24" s="15"/>
      <c r="B24" s="11" t="s">
        <v>251</v>
      </c>
      <c r="C24" s="189">
        <v>2.133816962621327</v>
      </c>
      <c r="D24" s="189">
        <v>3.0969912485159177</v>
      </c>
      <c r="E24" s="189">
        <v>1.6438211495763866</v>
      </c>
      <c r="F24" s="189">
        <v>2.2155098378258433</v>
      </c>
      <c r="G24" s="193">
        <v>2.1608863132767397</v>
      </c>
      <c r="H24" s="158">
        <v>-2.4655058450432144</v>
      </c>
      <c r="I24" s="158">
        <v>34.778034605332884</v>
      </c>
      <c r="J24" s="158">
        <v>2.1008986537175893</v>
      </c>
      <c r="K24" s="158">
        <v>2.1694736078669075</v>
      </c>
      <c r="L24" s="156"/>
    </row>
    <row r="25" spans="1:15" x14ac:dyDescent="0.25">
      <c r="A25" s="15"/>
      <c r="B25" s="11" t="s">
        <v>255</v>
      </c>
      <c r="C25" s="189">
        <v>1.6033096822587303</v>
      </c>
      <c r="D25" s="189">
        <v>0.74282666614186355</v>
      </c>
      <c r="E25" s="189">
        <v>1.24603152409828</v>
      </c>
      <c r="F25" s="189">
        <v>1.24258060777935</v>
      </c>
      <c r="G25" s="193">
        <v>1.6658441887374635</v>
      </c>
      <c r="H25" s="158">
        <v>34.063269481932409</v>
      </c>
      <c r="I25" s="158">
        <v>-0.27695256919180178</v>
      </c>
      <c r="J25" s="158">
        <v>1.6195992319997632</v>
      </c>
      <c r="K25" s="158">
        <v>1.2167609406194062</v>
      </c>
      <c r="L25" s="156"/>
    </row>
    <row r="26" spans="1:15" x14ac:dyDescent="0.25">
      <c r="A26" s="15"/>
      <c r="B26" s="11" t="s">
        <v>257</v>
      </c>
      <c r="C26" s="189">
        <v>0.27500327214836662</v>
      </c>
      <c r="D26" s="189">
        <v>0.64211110487328316</v>
      </c>
      <c r="E26" s="189">
        <v>0.96242686953655021</v>
      </c>
      <c r="F26" s="189">
        <v>0.89081359680584993</v>
      </c>
      <c r="G26" s="193">
        <v>1.4476037065303002</v>
      </c>
      <c r="H26" s="158">
        <v>62.503548634743275</v>
      </c>
      <c r="I26" s="158">
        <v>-7.4409053817444999</v>
      </c>
      <c r="J26" s="158">
        <v>1.4074172525783462</v>
      </c>
      <c r="K26" s="158">
        <v>0.87230332034806402</v>
      </c>
      <c r="L26" s="156"/>
    </row>
    <row r="27" spans="1:15" x14ac:dyDescent="0.25">
      <c r="A27" s="15"/>
      <c r="B27" s="11" t="s">
        <v>256</v>
      </c>
      <c r="C27" s="189">
        <v>0.8793821461187501</v>
      </c>
      <c r="D27" s="189">
        <v>0.95694740198286643</v>
      </c>
      <c r="E27" s="189">
        <v>1.3924215083761935</v>
      </c>
      <c r="F27" s="189">
        <v>0.98087569364320637</v>
      </c>
      <c r="G27" s="193">
        <v>0.85029681921763312</v>
      </c>
      <c r="H27" s="158">
        <v>-13.312479376522434</v>
      </c>
      <c r="I27" s="158">
        <v>-29.556123074608443</v>
      </c>
      <c r="J27" s="158">
        <v>0.82669200678392907</v>
      </c>
      <c r="K27" s="158">
        <v>0.96049401073540119</v>
      </c>
      <c r="L27" s="156"/>
    </row>
    <row r="28" spans="1:15" x14ac:dyDescent="0.25">
      <c r="A28" s="15"/>
      <c r="B28" s="11" t="s">
        <v>258</v>
      </c>
      <c r="C28" s="189">
        <v>0.57529031709870315</v>
      </c>
      <c r="D28" s="189">
        <v>0.39656740488716336</v>
      </c>
      <c r="E28" s="189">
        <v>0.50757899432596321</v>
      </c>
      <c r="F28" s="189">
        <v>0.65637963349857664</v>
      </c>
      <c r="G28" s="193">
        <v>0.67839397535004309</v>
      </c>
      <c r="H28" s="158">
        <v>3.3539038580657321</v>
      </c>
      <c r="I28" s="158">
        <v>29.315759878954893</v>
      </c>
      <c r="J28" s="158">
        <v>0.65956130165025595</v>
      </c>
      <c r="K28" s="158">
        <v>0.64274067634650389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178</v>
      </c>
      <c r="C30" s="236"/>
      <c r="D30" s="236"/>
      <c r="E30" s="236"/>
      <c r="F30" s="236"/>
      <c r="G30" s="236"/>
      <c r="H30" s="236" t="s">
        <v>139</v>
      </c>
      <c r="I30" s="236"/>
      <c r="J30" s="236"/>
      <c r="K30" s="236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Aloja,ser,co'!B31:G31</f>
        <v>Miles de personas,Trimestre Móvil 2016 - 2020</v>
      </c>
      <c r="C31" s="236"/>
      <c r="D31" s="236"/>
      <c r="E31" s="236"/>
      <c r="F31" s="236"/>
      <c r="G31" s="236"/>
      <c r="H31" s="236" t="s">
        <v>280</v>
      </c>
      <c r="I31" s="236"/>
      <c r="J31" s="236"/>
      <c r="K31" s="236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Aloja,ser,co'!B47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topLeftCell="A37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0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18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18" x14ac:dyDescent="0.25">
      <c r="A8" s="15"/>
      <c r="B8" s="103"/>
      <c r="C8" s="250" t="s">
        <v>234</v>
      </c>
      <c r="D8" s="238"/>
      <c r="E8" s="238"/>
      <c r="F8" s="238"/>
      <c r="G8" s="238"/>
      <c r="H8" s="238"/>
      <c r="I8" s="238"/>
      <c r="J8" s="238"/>
      <c r="K8" s="238"/>
      <c r="L8" s="156"/>
    </row>
    <row r="9" spans="1:18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</row>
    <row r="10" spans="1:18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</row>
    <row r="11" spans="1:18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</row>
    <row r="12" spans="1:18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</row>
    <row r="13" spans="1:18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</row>
    <row r="14" spans="1:18" s="35" customFormat="1" x14ac:dyDescent="0.25">
      <c r="A14" s="61"/>
      <c r="B14" s="12" t="s">
        <v>185</v>
      </c>
      <c r="C14" s="191">
        <v>49.18</v>
      </c>
      <c r="D14" s="191">
        <v>40.508333333333326</v>
      </c>
      <c r="E14" s="191">
        <v>32.788999999999994</v>
      </c>
      <c r="F14" s="191">
        <v>40.341666666666669</v>
      </c>
      <c r="G14" s="190">
        <v>45.067666666666653</v>
      </c>
      <c r="H14" s="167">
        <v>11.71493493079938</v>
      </c>
      <c r="I14" s="167">
        <v>23.034147630811177</v>
      </c>
      <c r="J14" s="167">
        <v>100</v>
      </c>
      <c r="K14" s="167">
        <v>100</v>
      </c>
      <c r="L14" s="171"/>
      <c r="N14" s="112"/>
      <c r="O14" s="112"/>
    </row>
    <row r="15" spans="1:18" x14ac:dyDescent="0.25">
      <c r="A15" s="15"/>
      <c r="B15" s="11" t="s">
        <v>3</v>
      </c>
      <c r="C15" s="189">
        <v>13.65377992065563</v>
      </c>
      <c r="D15" s="189">
        <v>12.459089210612909</v>
      </c>
      <c r="E15" s="189">
        <v>11.107710930080302</v>
      </c>
      <c r="F15" s="189">
        <v>11.875951302563767</v>
      </c>
      <c r="G15" s="193">
        <v>13.366989975592503</v>
      </c>
      <c r="H15" s="158">
        <v>12.555109355381511</v>
      </c>
      <c r="I15" s="158">
        <v>6.9162798466696485</v>
      </c>
      <c r="J15" s="158">
        <v>29.659822582914224</v>
      </c>
      <c r="K15" s="158">
        <v>29.43842504250469</v>
      </c>
      <c r="L15" s="156"/>
    </row>
    <row r="16" spans="1:18" s="35" customFormat="1" x14ac:dyDescent="0.25">
      <c r="A16" s="61"/>
      <c r="B16" s="12" t="s">
        <v>2</v>
      </c>
      <c r="C16" s="190">
        <v>17.090431153975921</v>
      </c>
      <c r="D16" s="190">
        <v>12.350530348340252</v>
      </c>
      <c r="E16" s="190">
        <v>6.2379733460593858</v>
      </c>
      <c r="F16" s="190">
        <v>14.100518283772409</v>
      </c>
      <c r="G16" s="190">
        <v>17.159676371584101</v>
      </c>
      <c r="H16" s="159">
        <v>21.695359179331209</v>
      </c>
      <c r="I16" s="159">
        <v>126.04325958974965</v>
      </c>
      <c r="J16" s="159">
        <v>38.075360099074963</v>
      </c>
      <c r="K16" s="159">
        <v>34.952741046326977</v>
      </c>
      <c r="L16" s="171"/>
      <c r="N16" s="112" t="s">
        <v>2</v>
      </c>
      <c r="O16" s="113">
        <v>38.075360099074963</v>
      </c>
      <c r="R16" s="116"/>
    </row>
    <row r="17" spans="1:15" x14ac:dyDescent="0.25">
      <c r="A17" s="15"/>
      <c r="B17" s="11" t="s">
        <v>247</v>
      </c>
      <c r="C17" s="189">
        <v>5.0481250353335438</v>
      </c>
      <c r="D17" s="189">
        <v>3.3439137558087526</v>
      </c>
      <c r="E17" s="189">
        <v>4.4341231746691028</v>
      </c>
      <c r="F17" s="189">
        <v>2.4990351942120128</v>
      </c>
      <c r="G17" s="193">
        <v>3.832765310866344</v>
      </c>
      <c r="H17" s="158">
        <v>53.369801263438333</v>
      </c>
      <c r="I17" s="158">
        <v>-43.640826026478088</v>
      </c>
      <c r="J17" s="158">
        <v>8.5044680462704498</v>
      </c>
      <c r="K17" s="158">
        <v>6.1946751354150287</v>
      </c>
      <c r="L17" s="156"/>
      <c r="N17" s="18" t="s">
        <v>12</v>
      </c>
      <c r="O17" s="22">
        <v>61.924639900925037</v>
      </c>
    </row>
    <row r="18" spans="1:15" x14ac:dyDescent="0.25">
      <c r="A18" s="15"/>
      <c r="B18" s="11" t="s">
        <v>249</v>
      </c>
      <c r="C18" s="189">
        <v>2.1219467571336135</v>
      </c>
      <c r="D18" s="189">
        <v>0.92794597545809987</v>
      </c>
      <c r="E18" s="189">
        <v>0.92840056264318371</v>
      </c>
      <c r="F18" s="189">
        <v>1.9212212948188696</v>
      </c>
      <c r="G18" s="193">
        <v>2.9407895473860162</v>
      </c>
      <c r="H18" s="158">
        <v>53.0687565933559</v>
      </c>
      <c r="I18" s="158">
        <v>106.93883352990396</v>
      </c>
      <c r="J18" s="158">
        <v>6.5252758016893493</v>
      </c>
      <c r="K18" s="158">
        <v>4.762374620497094</v>
      </c>
      <c r="L18" s="156"/>
    </row>
    <row r="19" spans="1:15" x14ac:dyDescent="0.25">
      <c r="A19" s="15"/>
      <c r="B19" s="11" t="s">
        <v>248</v>
      </c>
      <c r="C19" s="189">
        <v>2.2503014423427734</v>
      </c>
      <c r="D19" s="189">
        <v>3.2221795568353566</v>
      </c>
      <c r="E19" s="189">
        <v>3.9821397148561286</v>
      </c>
      <c r="F19" s="189">
        <v>3.5888458316506253</v>
      </c>
      <c r="G19" s="193">
        <v>1.3826647611788399</v>
      </c>
      <c r="H19" s="158">
        <v>-61.473275085129295</v>
      </c>
      <c r="I19" s="158">
        <v>-9.8764461160979806</v>
      </c>
      <c r="J19" s="158">
        <v>3.0679750327555757</v>
      </c>
      <c r="K19" s="158">
        <v>8.8961268291277644</v>
      </c>
      <c r="L19" s="156"/>
    </row>
    <row r="20" spans="1:15" x14ac:dyDescent="0.25">
      <c r="A20" s="15"/>
      <c r="B20" s="11" t="s">
        <v>250</v>
      </c>
      <c r="C20" s="189">
        <v>1.2116132747178636</v>
      </c>
      <c r="D20" s="189">
        <v>1.0057103888150267</v>
      </c>
      <c r="E20" s="189">
        <v>1.0690520355653537</v>
      </c>
      <c r="F20" s="189">
        <v>0.74890277409236672</v>
      </c>
      <c r="G20" s="193">
        <v>1.3736261390175497</v>
      </c>
      <c r="H20" s="158">
        <v>83.418487223834489</v>
      </c>
      <c r="I20" s="158">
        <v>-29.947023233876578</v>
      </c>
      <c r="J20" s="158">
        <v>3.047919363514604</v>
      </c>
      <c r="K20" s="158">
        <v>1.856400183662136</v>
      </c>
      <c r="L20" s="156"/>
    </row>
    <row r="21" spans="1:15" x14ac:dyDescent="0.25">
      <c r="A21" s="15"/>
      <c r="B21" s="11" t="s">
        <v>253</v>
      </c>
      <c r="C21" s="189">
        <v>1.1187494407575231</v>
      </c>
      <c r="D21" s="189">
        <v>0.90283539286484993</v>
      </c>
      <c r="E21" s="189">
        <v>0.75160426942322323</v>
      </c>
      <c r="F21" s="189">
        <v>0.93091341554482643</v>
      </c>
      <c r="G21" s="193">
        <v>0.96472607503224972</v>
      </c>
      <c r="H21" s="158">
        <v>3.6322024070986281</v>
      </c>
      <c r="I21" s="158">
        <v>23.856855717331669</v>
      </c>
      <c r="J21" s="158">
        <v>2.1406168687800937</v>
      </c>
      <c r="K21" s="158">
        <v>2.3075730193220236</v>
      </c>
      <c r="L21" s="156"/>
    </row>
    <row r="22" spans="1:15" x14ac:dyDescent="0.25">
      <c r="A22" s="15"/>
      <c r="B22" s="11" t="s">
        <v>254</v>
      </c>
      <c r="C22" s="189">
        <v>0.75815012183048991</v>
      </c>
      <c r="D22" s="189">
        <v>0.48428602123015002</v>
      </c>
      <c r="E22" s="189">
        <v>0.39863719310723666</v>
      </c>
      <c r="F22" s="189">
        <v>0.25991698258465662</v>
      </c>
      <c r="G22" s="193">
        <v>0.9104421466667133</v>
      </c>
      <c r="H22" s="158">
        <v>250.28190063347498</v>
      </c>
      <c r="I22" s="158">
        <v>-34.798612101722071</v>
      </c>
      <c r="J22" s="158">
        <v>2.0201670377137644</v>
      </c>
      <c r="K22" s="158">
        <v>0.64428915327739711</v>
      </c>
      <c r="L22" s="156"/>
    </row>
    <row r="23" spans="1:15" x14ac:dyDescent="0.25">
      <c r="A23" s="15"/>
      <c r="B23" s="11" t="s">
        <v>257</v>
      </c>
      <c r="C23" s="189">
        <v>1.4649221389944997</v>
      </c>
      <c r="D23" s="189">
        <v>1.6680493820064164</v>
      </c>
      <c r="E23" s="189">
        <v>1.0129367463805801</v>
      </c>
      <c r="F23" s="189">
        <v>1.5106874696025971</v>
      </c>
      <c r="G23" s="193">
        <v>0.85319481056068658</v>
      </c>
      <c r="H23" s="158">
        <v>-43.522745258148674</v>
      </c>
      <c r="I23" s="158">
        <v>49.139368771108096</v>
      </c>
      <c r="J23" s="158">
        <v>1.8931417436610583</v>
      </c>
      <c r="K23" s="158">
        <v>3.7447324179366173</v>
      </c>
      <c r="L23" s="156"/>
    </row>
    <row r="24" spans="1:15" x14ac:dyDescent="0.25">
      <c r="A24" s="15"/>
      <c r="B24" s="11" t="s">
        <v>251</v>
      </c>
      <c r="C24" s="189">
        <v>1.3708901214004439</v>
      </c>
      <c r="D24" s="189">
        <v>0.81814216612158996</v>
      </c>
      <c r="E24" s="189">
        <v>0.97701431945045314</v>
      </c>
      <c r="F24" s="189">
        <v>0.19302050019226671</v>
      </c>
      <c r="G24" s="193">
        <v>0.70167585248251307</v>
      </c>
      <c r="H24" s="158">
        <v>263.52400485107921</v>
      </c>
      <c r="I24" s="158">
        <v>-80.243841226315283</v>
      </c>
      <c r="J24" s="158">
        <v>1.5569384979974852</v>
      </c>
      <c r="K24" s="158">
        <v>0.47846436734294578</v>
      </c>
      <c r="L24" s="156"/>
    </row>
    <row r="25" spans="1:15" x14ac:dyDescent="0.25">
      <c r="A25" s="15"/>
      <c r="B25" s="11" t="s">
        <v>252</v>
      </c>
      <c r="C25" s="189">
        <v>1.2003383523798263</v>
      </c>
      <c r="D25" s="189">
        <v>1.1861866452142069</v>
      </c>
      <c r="E25" s="189">
        <v>0.48069812850234994</v>
      </c>
      <c r="F25" s="189">
        <v>0.82427911751101313</v>
      </c>
      <c r="G25" s="193">
        <v>0.63613806406926643</v>
      </c>
      <c r="H25" s="158">
        <v>-22.824920520837168</v>
      </c>
      <c r="I25" s="158">
        <v>71.475416407198168</v>
      </c>
      <c r="J25" s="158">
        <v>1.41151763807593</v>
      </c>
      <c r="K25" s="158">
        <v>2.0432450754249447</v>
      </c>
      <c r="L25" s="156"/>
    </row>
    <row r="26" spans="1:15" x14ac:dyDescent="0.25">
      <c r="A26" s="15"/>
      <c r="B26" s="11" t="s">
        <v>256</v>
      </c>
      <c r="C26" s="189">
        <v>0.55764895419804317</v>
      </c>
      <c r="D26" s="189">
        <v>0.64625460624006337</v>
      </c>
      <c r="E26" s="189">
        <v>0.29462444111237324</v>
      </c>
      <c r="F26" s="189">
        <v>0.36462139050466336</v>
      </c>
      <c r="G26" s="193">
        <v>0.38950153309059327</v>
      </c>
      <c r="H26" s="158">
        <v>6.8235554012598953</v>
      </c>
      <c r="I26" s="158">
        <v>23.758025345084132</v>
      </c>
      <c r="J26" s="158">
        <v>0.86425937240429584</v>
      </c>
      <c r="K26" s="158">
        <v>0.90383323405411276</v>
      </c>
      <c r="L26" s="156"/>
    </row>
    <row r="27" spans="1:15" x14ac:dyDescent="0.25">
      <c r="A27" s="15"/>
      <c r="B27" s="11" t="s">
        <v>255</v>
      </c>
      <c r="C27" s="189">
        <v>1.2509424627023265</v>
      </c>
      <c r="D27" s="189">
        <v>1.2287925337201369</v>
      </c>
      <c r="E27" s="189">
        <v>0.83876892832617678</v>
      </c>
      <c r="F27" s="189">
        <v>1.1195804738814563</v>
      </c>
      <c r="G27" s="193">
        <v>0.33993118593438998</v>
      </c>
      <c r="H27" s="158">
        <v>-69.637628213013784</v>
      </c>
      <c r="I27" s="158">
        <v>33.479011450228491</v>
      </c>
      <c r="J27" s="158">
        <v>0.75426843916419772</v>
      </c>
      <c r="K27" s="158">
        <v>2.7752459588055101</v>
      </c>
      <c r="L27" s="156"/>
    </row>
    <row r="28" spans="1:15" x14ac:dyDescent="0.25">
      <c r="A28" s="15"/>
      <c r="B28" s="11" t="s">
        <v>258</v>
      </c>
      <c r="C28" s="189">
        <v>8.21608235775E-2</v>
      </c>
      <c r="D28" s="189">
        <v>0.26441735006551326</v>
      </c>
      <c r="E28" s="189">
        <v>0.27531620982414673</v>
      </c>
      <c r="F28" s="189">
        <v>0.40417263573513662</v>
      </c>
      <c r="G28" s="193">
        <v>0.21554489320488665</v>
      </c>
      <c r="H28" s="158">
        <v>-46.670092394345552</v>
      </c>
      <c r="I28" s="158">
        <v>46.803065461817383</v>
      </c>
      <c r="J28" s="158">
        <v>0.47826947598400932</v>
      </c>
      <c r="K28" s="158">
        <v>1.0018739163027555</v>
      </c>
      <c r="L28" s="156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15" s="18" customFormat="1" x14ac:dyDescent="0.25">
      <c r="A30" s="15"/>
      <c r="B30" s="236" t="s">
        <v>180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15" s="18" customFormat="1" x14ac:dyDescent="0.25">
      <c r="A31" s="15"/>
      <c r="B31" s="236" t="str">
        <f>'Pob Desemp Cesante Trans,almace'!B31:G31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Trans,almace'!B47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topLeftCell="A28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6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6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6"/>
      <c r="M4" s="11"/>
      <c r="N4" s="9"/>
      <c r="O4" s="9"/>
    </row>
    <row r="5" spans="1:22" x14ac:dyDescent="0.25">
      <c r="A5" s="1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6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6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6"/>
    </row>
    <row r="8" spans="1:22" x14ac:dyDescent="0.25">
      <c r="A8" s="15"/>
      <c r="B8" s="103"/>
      <c r="C8" s="238" t="s">
        <v>235</v>
      </c>
      <c r="D8" s="238"/>
      <c r="E8" s="238"/>
      <c r="F8" s="238"/>
      <c r="G8" s="238"/>
      <c r="H8" s="238"/>
      <c r="I8" s="238"/>
      <c r="J8" s="238"/>
      <c r="K8" s="238"/>
      <c r="L8" s="156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6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40"/>
      <c r="I12" s="240"/>
      <c r="J12" s="240"/>
      <c r="K12" s="240"/>
      <c r="L12" s="156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6"/>
      <c r="O13" s="141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185</v>
      </c>
      <c r="C14" s="191">
        <v>25.733666666666661</v>
      </c>
      <c r="D14" s="191">
        <v>31.352</v>
      </c>
      <c r="E14" s="191">
        <v>27.846333333333341</v>
      </c>
      <c r="F14" s="191">
        <v>41.100666666666655</v>
      </c>
      <c r="G14" s="190">
        <v>27.42133333333334</v>
      </c>
      <c r="H14" s="167">
        <v>-33.282509610549674</v>
      </c>
      <c r="I14" s="167">
        <v>47.598127820538828</v>
      </c>
      <c r="J14" s="167">
        <v>100</v>
      </c>
      <c r="K14" s="167">
        <v>100</v>
      </c>
      <c r="L14" s="171"/>
      <c r="N14" s="112"/>
      <c r="O14" s="141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9">
        <v>10.464481177691209</v>
      </c>
      <c r="D15" s="189">
        <v>7.5140445008760466</v>
      </c>
      <c r="E15" s="189">
        <v>6.0874261253394018</v>
      </c>
      <c r="F15" s="189">
        <v>11.605794829271147</v>
      </c>
      <c r="G15" s="193">
        <v>8.564137187841478</v>
      </c>
      <c r="H15" s="158">
        <v>-26.208094199272413</v>
      </c>
      <c r="I15" s="158">
        <v>90.651920701938238</v>
      </c>
      <c r="J15" s="158">
        <v>31.231658518336609</v>
      </c>
      <c r="K15" s="158">
        <v>28.237485594567364</v>
      </c>
      <c r="L15" s="156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90">
        <v>7.7775069914830386</v>
      </c>
      <c r="D16" s="190">
        <v>12.19375598452244</v>
      </c>
      <c r="E16" s="190">
        <v>9.1267839468983176</v>
      </c>
      <c r="F16" s="190">
        <v>17.18033317984473</v>
      </c>
      <c r="G16" s="190">
        <v>6.4998423253921391</v>
      </c>
      <c r="H16" s="159">
        <v>-62.166959992269</v>
      </c>
      <c r="I16" s="159">
        <v>88.240822614009204</v>
      </c>
      <c r="J16" s="159">
        <v>23.703596927181287</v>
      </c>
      <c r="K16" s="159">
        <v>41.80061924343012</v>
      </c>
      <c r="L16" s="171"/>
      <c r="N16" s="112" t="s">
        <v>2</v>
      </c>
      <c r="O16" s="18">
        <v>23.703596927181287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248</v>
      </c>
      <c r="C17" s="189">
        <v>0.63369788077638001</v>
      </c>
      <c r="D17" s="189">
        <v>0.92012515012052976</v>
      </c>
      <c r="E17" s="189">
        <v>4.0359399259680844</v>
      </c>
      <c r="F17" s="189">
        <v>1.4504230807422371</v>
      </c>
      <c r="G17" s="193">
        <v>3.9448327896385842</v>
      </c>
      <c r="H17" s="158">
        <v>171.97807605349618</v>
      </c>
      <c r="I17" s="158">
        <v>-64.062322349995583</v>
      </c>
      <c r="J17" s="158">
        <v>14.385999184230952</v>
      </c>
      <c r="K17" s="158">
        <v>3.5289526870827017</v>
      </c>
      <c r="L17" s="156"/>
      <c r="N17" s="18" t="s">
        <v>12</v>
      </c>
      <c r="O17" s="18">
        <v>76.29640307281872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247</v>
      </c>
      <c r="C18" s="189">
        <v>2.2983790241649502</v>
      </c>
      <c r="D18" s="189">
        <v>4.5786179973250922</v>
      </c>
      <c r="E18" s="189">
        <v>3.0977622846458996</v>
      </c>
      <c r="F18" s="189">
        <v>3.8440512659490471</v>
      </c>
      <c r="G18" s="193">
        <v>3.4001797642025369</v>
      </c>
      <c r="H18" s="158">
        <v>-11.546971438137776</v>
      </c>
      <c r="I18" s="158">
        <v>24.091228206958903</v>
      </c>
      <c r="J18" s="158">
        <v>12.399760882776924</v>
      </c>
      <c r="K18" s="158">
        <v>9.3527710806370905</v>
      </c>
      <c r="L18" s="156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249</v>
      </c>
      <c r="C19" s="189">
        <v>0.94646877349864977</v>
      </c>
      <c r="D19" s="189">
        <v>1.3683019705899335</v>
      </c>
      <c r="E19" s="189">
        <v>1.7003378170550869</v>
      </c>
      <c r="F19" s="189">
        <v>1.713649907995753</v>
      </c>
      <c r="G19" s="193">
        <v>0.96872542870568323</v>
      </c>
      <c r="H19" s="158">
        <v>-43.470050435290887</v>
      </c>
      <c r="I19" s="158">
        <v>0.78290859658241008</v>
      </c>
      <c r="J19" s="158">
        <v>3.532743710635331</v>
      </c>
      <c r="K19" s="158">
        <v>4.1693968662205485</v>
      </c>
      <c r="L19" s="156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253</v>
      </c>
      <c r="C20" s="189">
        <v>0.59520099485799016</v>
      </c>
      <c r="D20" s="189">
        <v>0.55887659257448008</v>
      </c>
      <c r="E20" s="189">
        <v>0.45814309109149681</v>
      </c>
      <c r="F20" s="189">
        <v>0.62747653128487346</v>
      </c>
      <c r="G20" s="193">
        <v>0.88861191564781006</v>
      </c>
      <c r="H20" s="158">
        <v>41.616757176274618</v>
      </c>
      <c r="I20" s="158">
        <v>36.960819334839371</v>
      </c>
      <c r="J20" s="158">
        <v>3.2405860971304943</v>
      </c>
      <c r="K20" s="158">
        <v>1.5266821250706564</v>
      </c>
      <c r="L20" s="156"/>
    </row>
    <row r="21" spans="1:22" x14ac:dyDescent="0.25">
      <c r="A21" s="15"/>
      <c r="B21" s="11" t="s">
        <v>255</v>
      </c>
      <c r="C21" s="189">
        <v>7.7285805211073311E-2</v>
      </c>
      <c r="D21" s="189">
        <v>0.46362230804243665</v>
      </c>
      <c r="E21" s="189">
        <v>0.44467783485121343</v>
      </c>
      <c r="F21" s="189">
        <v>0.43410073844549329</v>
      </c>
      <c r="G21" s="193">
        <v>0.67796710594809684</v>
      </c>
      <c r="H21" s="158">
        <v>56.177367579673913</v>
      </c>
      <c r="I21" s="158">
        <v>-2.3785976220872751</v>
      </c>
      <c r="J21" s="158">
        <v>2.4724075146410214</v>
      </c>
      <c r="K21" s="158">
        <v>1.056189044246225</v>
      </c>
      <c r="L21" s="156"/>
    </row>
    <row r="22" spans="1:22" x14ac:dyDescent="0.25">
      <c r="A22" s="15"/>
      <c r="B22" s="11" t="s">
        <v>250</v>
      </c>
      <c r="C22" s="189">
        <v>0.67570491038961</v>
      </c>
      <c r="D22" s="189">
        <v>0.50826996483711995</v>
      </c>
      <c r="E22" s="189">
        <v>0.66515381822090691</v>
      </c>
      <c r="F22" s="189">
        <v>2.1151734572345902</v>
      </c>
      <c r="G22" s="193">
        <v>0.67097841008735004</v>
      </c>
      <c r="H22" s="158">
        <v>-68.277854102585167</v>
      </c>
      <c r="I22" s="158">
        <v>217.99764194274104</v>
      </c>
      <c r="J22" s="158">
        <v>2.4469211687518837</v>
      </c>
      <c r="K22" s="158">
        <v>5.1463239620636907</v>
      </c>
      <c r="L22" s="156"/>
    </row>
    <row r="23" spans="1:22" x14ac:dyDescent="0.25">
      <c r="A23" s="15"/>
      <c r="B23" s="11" t="s">
        <v>257</v>
      </c>
      <c r="C23" s="189">
        <v>0.26873402411670327</v>
      </c>
      <c r="D23" s="189">
        <v>0.38040295400882329</v>
      </c>
      <c r="E23" s="189">
        <v>0.24145303964645329</v>
      </c>
      <c r="F23" s="189">
        <v>0.1227077633005433</v>
      </c>
      <c r="G23" s="193">
        <v>0.50012037387121677</v>
      </c>
      <c r="H23" s="158">
        <v>307.57027951547906</v>
      </c>
      <c r="I23" s="158">
        <v>-49.179449767864725</v>
      </c>
      <c r="J23" s="158">
        <v>1.8238368200107582</v>
      </c>
      <c r="K23" s="158">
        <v>0.29855419206633305</v>
      </c>
      <c r="L23" s="156"/>
    </row>
    <row r="24" spans="1:22" x14ac:dyDescent="0.25">
      <c r="A24" s="15"/>
      <c r="B24" s="11" t="s">
        <v>251</v>
      </c>
      <c r="C24" s="189">
        <v>0.61096304598948348</v>
      </c>
      <c r="D24" s="189">
        <v>1.070149679090143</v>
      </c>
      <c r="E24" s="189">
        <v>0.71641928409903999</v>
      </c>
      <c r="F24" s="189">
        <v>0.78895855732741005</v>
      </c>
      <c r="G24" s="193">
        <v>0.47786277556393342</v>
      </c>
      <c r="H24" s="158">
        <v>-39.431194309788687</v>
      </c>
      <c r="I24" s="158">
        <v>10.125254140750073</v>
      </c>
      <c r="J24" s="158">
        <v>1.7426679066077506</v>
      </c>
      <c r="K24" s="158">
        <v>1.9195760587680903</v>
      </c>
      <c r="L24" s="156"/>
    </row>
    <row r="25" spans="1:22" x14ac:dyDescent="0.25">
      <c r="A25" s="15"/>
      <c r="B25" s="11" t="s">
        <v>258</v>
      </c>
      <c r="C25" s="189">
        <v>0.1297336044563733</v>
      </c>
      <c r="D25" s="189">
        <v>0.18670421122285005</v>
      </c>
      <c r="E25" s="189">
        <v>0.21793222508850005</v>
      </c>
      <c r="F25" s="189">
        <v>0.2388175453911566</v>
      </c>
      <c r="G25" s="193">
        <v>0.34592392728367671</v>
      </c>
      <c r="H25" s="158">
        <v>44.848623545264132</v>
      </c>
      <c r="I25" s="158">
        <v>9.5834015800899675</v>
      </c>
      <c r="J25" s="158">
        <v>1.2615138843856728</v>
      </c>
      <c r="K25" s="158">
        <v>0.58105516226295595</v>
      </c>
      <c r="L25" s="156"/>
    </row>
    <row r="26" spans="1:22" x14ac:dyDescent="0.25">
      <c r="A26" s="15"/>
      <c r="B26" s="11" t="s">
        <v>254</v>
      </c>
      <c r="C26" s="189">
        <v>8.4168165612630019E-2</v>
      </c>
      <c r="D26" s="189">
        <v>0.3199978356770668</v>
      </c>
      <c r="E26" s="189">
        <v>0.34783431847837337</v>
      </c>
      <c r="F26" s="189">
        <v>0.30777544354431347</v>
      </c>
      <c r="G26" s="193">
        <v>0.25654741735240005</v>
      </c>
      <c r="H26" s="158">
        <v>-16.644611279566757</v>
      </c>
      <c r="I26" s="158">
        <v>-11.516653994723802</v>
      </c>
      <c r="J26" s="158">
        <v>0.93557601387873179</v>
      </c>
      <c r="K26" s="158">
        <v>0.74883321489752053</v>
      </c>
      <c r="L26" s="156"/>
    </row>
    <row r="27" spans="1:22" x14ac:dyDescent="0.25">
      <c r="A27" s="15"/>
      <c r="B27" s="11" t="s">
        <v>252</v>
      </c>
      <c r="C27" s="189">
        <v>0.6625782912385999</v>
      </c>
      <c r="D27" s="189">
        <v>1.1443756487001231</v>
      </c>
      <c r="E27" s="189">
        <v>0.50670141621738007</v>
      </c>
      <c r="F27" s="189">
        <v>0.35460741986068001</v>
      </c>
      <c r="G27" s="193">
        <v>0.15819182823750669</v>
      </c>
      <c r="H27" s="158">
        <v>-55.389588774070795</v>
      </c>
      <c r="I27" s="158">
        <v>-30.016493242136544</v>
      </c>
      <c r="J27" s="158">
        <v>0.57689327617490027</v>
      </c>
      <c r="K27" s="158">
        <v>0.86277778104332481</v>
      </c>
      <c r="L27" s="156"/>
    </row>
    <row r="28" spans="1:22" x14ac:dyDescent="0.25">
      <c r="A28" s="15"/>
      <c r="B28" s="11" t="s">
        <v>256</v>
      </c>
      <c r="C28" s="189">
        <v>0.50876397717997324</v>
      </c>
      <c r="D28" s="189">
        <v>0.1447552024129167</v>
      </c>
      <c r="E28" s="189">
        <v>0.19976820573319004</v>
      </c>
      <c r="F28" s="189">
        <v>0.31679694647468326</v>
      </c>
      <c r="G28" s="193">
        <v>6.7412083560926636E-2</v>
      </c>
      <c r="H28" s="158">
        <v>-78.720728115883574</v>
      </c>
      <c r="I28" s="158">
        <v>58.582265537187908</v>
      </c>
      <c r="J28" s="158">
        <v>0.24583809525768244</v>
      </c>
      <c r="K28" s="158">
        <v>0.77078298764338782</v>
      </c>
      <c r="L28" s="156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22" s="18" customFormat="1" x14ac:dyDescent="0.25">
      <c r="A30" s="15"/>
      <c r="B30" s="236" t="s">
        <v>181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22" s="18" customFormat="1" x14ac:dyDescent="0.25">
      <c r="A31" s="15"/>
      <c r="B31" s="236" t="str">
        <f>'Pob Desemp Cesante Informa,comu'!B31:G31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 Cesante Informa,comu'!B47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22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22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22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22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22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22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22" x14ac:dyDescent="0.25">
      <c r="A8" s="15"/>
      <c r="B8" s="217"/>
      <c r="C8" s="238" t="s">
        <v>236</v>
      </c>
      <c r="D8" s="238"/>
      <c r="E8" s="238"/>
      <c r="F8" s="238"/>
      <c r="G8" s="238"/>
      <c r="H8" s="238"/>
      <c r="I8" s="238"/>
      <c r="J8" s="238"/>
      <c r="K8" s="238"/>
      <c r="L8" s="156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7"/>
      <c r="C9" s="233" t="s">
        <v>245</v>
      </c>
      <c r="D9" s="233"/>
      <c r="E9" s="233"/>
      <c r="F9" s="233"/>
      <c r="G9" s="233"/>
      <c r="H9" s="233"/>
      <c r="I9" s="233"/>
      <c r="J9" s="233"/>
      <c r="K9" s="233"/>
      <c r="L9" s="156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7"/>
      <c r="C10" s="216"/>
      <c r="D10" s="216"/>
      <c r="E10" s="216"/>
      <c r="F10" s="216"/>
      <c r="G10" s="216"/>
      <c r="H10" s="217"/>
      <c r="I10" s="217"/>
      <c r="J10" s="217"/>
      <c r="K10" s="217"/>
      <c r="L10" s="156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5" t="s">
        <v>1</v>
      </c>
      <c r="D11" s="235"/>
      <c r="E11" s="235"/>
      <c r="F11" s="235"/>
      <c r="G11" s="235"/>
      <c r="H11" s="240" t="s">
        <v>281</v>
      </c>
      <c r="I11" s="240" t="s">
        <v>192</v>
      </c>
      <c r="J11" s="240" t="s">
        <v>278</v>
      </c>
      <c r="K11" s="240" t="s">
        <v>191</v>
      </c>
      <c r="L11" s="156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16">
        <v>2016</v>
      </c>
      <c r="D12" s="216">
        <v>2017</v>
      </c>
      <c r="E12" s="216">
        <v>2018</v>
      </c>
      <c r="F12" s="216">
        <v>2019</v>
      </c>
      <c r="G12" s="35">
        <v>2020</v>
      </c>
      <c r="H12" s="240"/>
      <c r="I12" s="240"/>
      <c r="J12" s="240"/>
      <c r="K12" s="240"/>
      <c r="L12" s="156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16"/>
      <c r="D13" s="216"/>
      <c r="E13" s="216"/>
      <c r="F13" s="216"/>
      <c r="G13" s="216"/>
      <c r="H13" s="216"/>
      <c r="I13" s="216"/>
      <c r="J13" s="216"/>
      <c r="K13" s="216"/>
      <c r="L13" s="156"/>
      <c r="O13" s="141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185</v>
      </c>
      <c r="C14" s="191">
        <v>20.810666666666663</v>
      </c>
      <c r="D14" s="191">
        <v>16.895</v>
      </c>
      <c r="E14" s="191">
        <v>24.891333333333339</v>
      </c>
      <c r="F14" s="191">
        <v>21.974999999999994</v>
      </c>
      <c r="G14" s="190">
        <v>17.789666666666662</v>
      </c>
      <c r="H14" s="167">
        <v>-19.045885475919611</v>
      </c>
      <c r="I14" s="167">
        <v>-11.716260010177615</v>
      </c>
      <c r="J14" s="167">
        <v>100</v>
      </c>
      <c r="K14" s="167">
        <v>100</v>
      </c>
      <c r="L14" s="171"/>
      <c r="N14" s="112"/>
      <c r="O14" s="141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9">
        <v>4.9603623990959917</v>
      </c>
      <c r="D15" s="189">
        <v>2.9322469667352351</v>
      </c>
      <c r="E15" s="189">
        <v>7.5585230587701524</v>
      </c>
      <c r="F15" s="189">
        <v>6.6181995678993264</v>
      </c>
      <c r="G15" s="193">
        <v>4.5120937450158198</v>
      </c>
      <c r="H15" s="158">
        <v>-31.822942195621984</v>
      </c>
      <c r="I15" s="158">
        <v>-12.440571836051607</v>
      </c>
      <c r="J15" s="158">
        <v>25.363565431331793</v>
      </c>
      <c r="K15" s="158">
        <v>30.11694911444518</v>
      </c>
      <c r="L15" s="156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90">
        <v>8.5637801339930419</v>
      </c>
      <c r="D16" s="190">
        <v>5.2115460706504244</v>
      </c>
      <c r="E16" s="190">
        <v>10.266378171724705</v>
      </c>
      <c r="F16" s="190">
        <v>7.5928151548887612</v>
      </c>
      <c r="G16" s="190">
        <v>4.2139870282691296</v>
      </c>
      <c r="H16" s="159">
        <v>-44.500334298855101</v>
      </c>
      <c r="I16" s="159">
        <v>-26.041929998247838</v>
      </c>
      <c r="J16" s="159">
        <v>23.687835793826739</v>
      </c>
      <c r="K16" s="159">
        <v>34.552059862975035</v>
      </c>
      <c r="L16" s="171"/>
      <c r="N16" s="112" t="s">
        <v>2</v>
      </c>
      <c r="O16" s="18">
        <v>23.687835793826739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247</v>
      </c>
      <c r="C17" s="189">
        <v>1.6818581153991199</v>
      </c>
      <c r="D17" s="189">
        <v>5.892828587880139</v>
      </c>
      <c r="E17" s="189">
        <v>2.1466464696829437</v>
      </c>
      <c r="F17" s="189">
        <v>3.5356808584074164</v>
      </c>
      <c r="G17" s="193">
        <v>1.8869424753688235</v>
      </c>
      <c r="H17" s="158">
        <v>-46.631425433041976</v>
      </c>
      <c r="I17" s="158">
        <v>64.707179702935932</v>
      </c>
      <c r="J17" s="158">
        <v>10.606958020773243</v>
      </c>
      <c r="K17" s="158">
        <v>16.089560220284039</v>
      </c>
      <c r="L17" s="156"/>
      <c r="N17" s="18" t="s">
        <v>12</v>
      </c>
      <c r="O17" s="18">
        <v>76.312164206173264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248</v>
      </c>
      <c r="C18" s="189">
        <v>1.1729060267371367</v>
      </c>
      <c r="D18" s="189">
        <v>0.28559742256123993</v>
      </c>
      <c r="E18" s="189">
        <v>0.31522720085303341</v>
      </c>
      <c r="F18" s="189">
        <v>0.55466791395036996</v>
      </c>
      <c r="G18" s="193">
        <v>1.6841191175238373</v>
      </c>
      <c r="H18" s="158">
        <v>203.62656197822309</v>
      </c>
      <c r="I18" s="158">
        <v>75.958138272772231</v>
      </c>
      <c r="J18" s="158">
        <v>9.4668390874318664</v>
      </c>
      <c r="K18" s="158">
        <v>2.5240860703088517</v>
      </c>
      <c r="L18" s="156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249</v>
      </c>
      <c r="C19" s="189">
        <v>0.77920655383484005</v>
      </c>
      <c r="D19" s="189">
        <v>0.44833391128244687</v>
      </c>
      <c r="E19" s="189">
        <v>0.60835275162909996</v>
      </c>
      <c r="F19" s="189">
        <v>0.43753604865705009</v>
      </c>
      <c r="G19" s="193">
        <v>1.492753089624097</v>
      </c>
      <c r="H19" s="158">
        <v>241.17259462525982</v>
      </c>
      <c r="I19" s="158">
        <v>-28.078561741460362</v>
      </c>
      <c r="J19" s="158">
        <v>8.3911245645829826</v>
      </c>
      <c r="K19" s="158">
        <v>1.9910627925235502</v>
      </c>
      <c r="L19" s="156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252</v>
      </c>
      <c r="C20" s="189">
        <v>0.26514813916916996</v>
      </c>
      <c r="D20" s="189">
        <v>0.1471181212750366</v>
      </c>
      <c r="E20" s="189">
        <v>1.2586040621566299</v>
      </c>
      <c r="F20" s="189">
        <v>0.63110845754938671</v>
      </c>
      <c r="G20" s="193">
        <v>0.80591615743305678</v>
      </c>
      <c r="H20" s="158">
        <v>27.69851961142362</v>
      </c>
      <c r="I20" s="158">
        <v>-49.856473808929515</v>
      </c>
      <c r="J20" s="158">
        <v>4.5302487816881918</v>
      </c>
      <c r="K20" s="158">
        <v>2.8719383733760493</v>
      </c>
      <c r="L20" s="156"/>
    </row>
    <row r="21" spans="1:22" x14ac:dyDescent="0.25">
      <c r="A21" s="15"/>
      <c r="B21" s="11" t="s">
        <v>250</v>
      </c>
      <c r="C21" s="189">
        <v>1.8680655421752463</v>
      </c>
      <c r="D21" s="189">
        <v>0.41446805418147342</v>
      </c>
      <c r="E21" s="189">
        <v>0.92685339470045636</v>
      </c>
      <c r="F21" s="189">
        <v>0.68292416896938357</v>
      </c>
      <c r="G21" s="193">
        <v>0.73122818023747682</v>
      </c>
      <c r="H21" s="158">
        <v>7.0731149171349372</v>
      </c>
      <c r="I21" s="158">
        <v>-26.317994531368861</v>
      </c>
      <c r="J21" s="158">
        <v>4.1104096773640704</v>
      </c>
      <c r="K21" s="158">
        <v>3.1077322819994708</v>
      </c>
      <c r="L21" s="156"/>
    </row>
    <row r="22" spans="1:22" x14ac:dyDescent="0.25">
      <c r="A22" s="15"/>
      <c r="B22" s="11" t="s">
        <v>255</v>
      </c>
      <c r="C22" s="189">
        <v>0.40896449741586999</v>
      </c>
      <c r="D22" s="189">
        <v>0.20664703958504671</v>
      </c>
      <c r="E22" s="189">
        <v>0.26302903792646998</v>
      </c>
      <c r="F22" s="189">
        <v>0.2859137812042134</v>
      </c>
      <c r="G22" s="193">
        <v>0.57897599649073361</v>
      </c>
      <c r="H22" s="158">
        <v>102.50020619929509</v>
      </c>
      <c r="I22" s="158">
        <v>8.7004626782465344</v>
      </c>
      <c r="J22" s="158">
        <v>3.2545634909258205</v>
      </c>
      <c r="K22" s="158">
        <v>1.3010866038872058</v>
      </c>
      <c r="L22" s="156"/>
    </row>
    <row r="23" spans="1:22" x14ac:dyDescent="0.25">
      <c r="A23" s="15"/>
      <c r="B23" s="11" t="s">
        <v>253</v>
      </c>
      <c r="C23" s="189">
        <v>0.26247215531485657</v>
      </c>
      <c r="D23" s="189">
        <v>0.4690752425589868</v>
      </c>
      <c r="E23" s="189">
        <v>0.24515759877757001</v>
      </c>
      <c r="F23" s="189">
        <v>0.55381830629435325</v>
      </c>
      <c r="G23" s="193">
        <v>0.52946173104179339</v>
      </c>
      <c r="H23" s="158">
        <v>-4.397936105711608</v>
      </c>
      <c r="I23" s="158">
        <v>125.90297386491747</v>
      </c>
      <c r="J23" s="158">
        <v>2.976231882038975</v>
      </c>
      <c r="K23" s="158">
        <v>2.5202198238650895</v>
      </c>
      <c r="L23" s="156"/>
    </row>
    <row r="24" spans="1:22" x14ac:dyDescent="0.25">
      <c r="A24" s="15"/>
      <c r="B24" s="11" t="s">
        <v>256</v>
      </c>
      <c r="C24" s="189">
        <v>0.1266439773754133</v>
      </c>
      <c r="D24" s="189">
        <v>0.17065476695813661</v>
      </c>
      <c r="E24" s="189">
        <v>0.17322221833529339</v>
      </c>
      <c r="F24" s="189">
        <v>0.11977895519059002</v>
      </c>
      <c r="G24" s="193">
        <v>0.42429621995506334</v>
      </c>
      <c r="H24" s="158">
        <v>254.23269411553235</v>
      </c>
      <c r="I24" s="158">
        <v>-30.852429704633622</v>
      </c>
      <c r="J24" s="158">
        <v>2.3850712208682761</v>
      </c>
      <c r="K24" s="158">
        <v>0.54506919313124025</v>
      </c>
      <c r="L24" s="156"/>
    </row>
    <row r="25" spans="1:22" x14ac:dyDescent="0.25">
      <c r="A25" s="15"/>
      <c r="B25" s="11" t="s">
        <v>251</v>
      </c>
      <c r="C25" s="189">
        <v>0</v>
      </c>
      <c r="D25" s="189">
        <v>0.21111024950622337</v>
      </c>
      <c r="E25" s="189">
        <v>0.14780607412721669</v>
      </c>
      <c r="F25" s="189">
        <v>0.31805742534109338</v>
      </c>
      <c r="G25" s="193">
        <v>0.38545257027221003</v>
      </c>
      <c r="H25" s="158">
        <v>21.189615321459733</v>
      </c>
      <c r="I25" s="158">
        <v>115.18562563764556</v>
      </c>
      <c r="J25" s="158">
        <v>2.1667217126358569</v>
      </c>
      <c r="K25" s="158">
        <v>1.4473602973428599</v>
      </c>
      <c r="L25" s="156"/>
    </row>
    <row r="26" spans="1:22" x14ac:dyDescent="0.25">
      <c r="A26" s="15"/>
      <c r="B26" s="11" t="s">
        <v>254</v>
      </c>
      <c r="C26" s="189">
        <v>0.41667011480353999</v>
      </c>
      <c r="D26" s="189">
        <v>0.41158253747947993</v>
      </c>
      <c r="E26" s="189">
        <v>0.47121591763283011</v>
      </c>
      <c r="F26" s="189">
        <v>0.25422246309690344</v>
      </c>
      <c r="G26" s="193">
        <v>0.30075544750235322</v>
      </c>
      <c r="H26" s="158">
        <v>18.304041208078669</v>
      </c>
      <c r="I26" s="158">
        <v>-46.049686866691808</v>
      </c>
      <c r="J26" s="158">
        <v>1.6906187908843333</v>
      </c>
      <c r="K26" s="158">
        <v>1.1568712768914835</v>
      </c>
      <c r="L26" s="156"/>
    </row>
    <row r="27" spans="1:22" x14ac:dyDescent="0.25">
      <c r="A27" s="15"/>
      <c r="B27" s="11" t="s">
        <v>257</v>
      </c>
      <c r="C27" s="189">
        <v>0.23484381980501329</v>
      </c>
      <c r="D27" s="189">
        <v>9.3791029346129998E-2</v>
      </c>
      <c r="E27" s="189">
        <v>0.33328654935716662</v>
      </c>
      <c r="F27" s="189">
        <v>0.21427885619552664</v>
      </c>
      <c r="G27" s="193">
        <v>0.15007840257673338</v>
      </c>
      <c r="H27" s="158">
        <v>-29.961170578683316</v>
      </c>
      <c r="I27" s="158">
        <v>-35.707319539650953</v>
      </c>
      <c r="J27" s="158">
        <v>0.84362683904551394</v>
      </c>
      <c r="K27" s="158">
        <v>0.97510287233459247</v>
      </c>
      <c r="L27" s="156"/>
    </row>
    <row r="28" spans="1:22" x14ac:dyDescent="0.25">
      <c r="A28" s="15"/>
      <c r="B28" s="11" t="s">
        <v>258</v>
      </c>
      <c r="C28" s="189">
        <v>6.9745191547423341E-2</v>
      </c>
      <c r="D28" s="189">
        <v>0</v>
      </c>
      <c r="E28" s="189">
        <v>0.17703082765976999</v>
      </c>
      <c r="F28" s="189">
        <v>0.17599804235562003</v>
      </c>
      <c r="G28" s="193">
        <v>9.3606505355533318E-2</v>
      </c>
      <c r="H28" s="158">
        <v>-46.813894005483945</v>
      </c>
      <c r="I28" s="158">
        <v>-0.58339291399283066</v>
      </c>
      <c r="J28" s="158">
        <v>0.52618470660233474</v>
      </c>
      <c r="K28" s="158">
        <v>0.80090121663535863</v>
      </c>
      <c r="L28" s="156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6"/>
      <c r="M29" s="9"/>
    </row>
    <row r="30" spans="1:22" s="18" customFormat="1" x14ac:dyDescent="0.25">
      <c r="A30" s="15"/>
      <c r="B30" s="236" t="s">
        <v>181</v>
      </c>
      <c r="C30" s="236"/>
      <c r="D30" s="236"/>
      <c r="E30" s="236"/>
      <c r="F30" s="236"/>
      <c r="G30" s="236"/>
      <c r="H30" s="247" t="s">
        <v>139</v>
      </c>
      <c r="I30" s="247"/>
      <c r="J30" s="247"/>
      <c r="K30" s="247"/>
      <c r="L30" s="156"/>
      <c r="M30" s="9"/>
      <c r="N30" s="18" t="s">
        <v>259</v>
      </c>
    </row>
    <row r="31" spans="1:22" s="18" customFormat="1" x14ac:dyDescent="0.25">
      <c r="A31" s="15"/>
      <c r="B31" s="236" t="str">
        <f>'Pob Desemple Activid,finan'!B31:G31</f>
        <v>Miles de personas,Trimestre Móvil 2016 - 2020</v>
      </c>
      <c r="C31" s="236"/>
      <c r="D31" s="236"/>
      <c r="E31" s="236"/>
      <c r="F31" s="236"/>
      <c r="G31" s="236"/>
      <c r="H31" s="247" t="s">
        <v>280</v>
      </c>
      <c r="I31" s="247"/>
      <c r="J31" s="247"/>
      <c r="K31" s="247"/>
      <c r="L31" s="156"/>
      <c r="M31" s="9"/>
      <c r="N31" s="18" t="s">
        <v>259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6"/>
      <c r="M42" s="9"/>
    </row>
    <row r="43" spans="1:14" s="18" customFormat="1" x14ac:dyDescent="0.25">
      <c r="A43" s="15"/>
      <c r="B43" s="123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56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92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tr">
        <f>'Pob Desemple Activid,finan'!B47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60"/>
      <c r="B48" s="153" t="s">
        <v>87</v>
      </c>
      <c r="C48" s="154"/>
      <c r="D48" s="154"/>
      <c r="E48" s="154"/>
      <c r="F48" s="154"/>
      <c r="G48" s="154"/>
      <c r="H48" s="154"/>
      <c r="I48" s="154"/>
      <c r="J48" s="154"/>
      <c r="K48" s="154"/>
      <c r="L48" s="178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topLeftCell="A40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22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22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22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22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22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22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22" x14ac:dyDescent="0.25">
      <c r="A8" s="15"/>
      <c r="B8" s="217"/>
      <c r="C8" s="250" t="s">
        <v>237</v>
      </c>
      <c r="D8" s="250"/>
      <c r="E8" s="250"/>
      <c r="F8" s="250"/>
      <c r="G8" s="250"/>
      <c r="H8" s="250"/>
      <c r="I8" s="250"/>
      <c r="J8" s="250"/>
      <c r="K8" s="250"/>
      <c r="L8" s="156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7"/>
      <c r="C9" s="250"/>
      <c r="D9" s="250"/>
      <c r="E9" s="250"/>
      <c r="F9" s="250"/>
      <c r="G9" s="250"/>
      <c r="H9" s="250"/>
      <c r="I9" s="250"/>
      <c r="J9" s="250"/>
      <c r="K9" s="250"/>
      <c r="L9" s="156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  <c r="O14" s="141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185</v>
      </c>
      <c r="C15" s="191">
        <v>140.482</v>
      </c>
      <c r="D15" s="191">
        <v>141.71900000000002</v>
      </c>
      <c r="E15" s="191">
        <v>147.09833333333339</v>
      </c>
      <c r="F15" s="191">
        <v>171.59933333333339</v>
      </c>
      <c r="G15" s="190">
        <v>189.84866666666673</v>
      </c>
      <c r="H15" s="167">
        <v>10.6348509512469</v>
      </c>
      <c r="I15" s="167">
        <v>16.656205032914496</v>
      </c>
      <c r="J15" s="167">
        <v>100</v>
      </c>
      <c r="K15" s="167">
        <v>100</v>
      </c>
      <c r="L15" s="171"/>
      <c r="N15" s="112"/>
      <c r="O15" s="141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9">
        <v>41.539847835789146</v>
      </c>
      <c r="D16" s="189">
        <v>35.85832517835334</v>
      </c>
      <c r="E16" s="189">
        <v>49.444146225075357</v>
      </c>
      <c r="F16" s="189">
        <v>56.54944944309932</v>
      </c>
      <c r="G16" s="193">
        <v>64.898165637360336</v>
      </c>
      <c r="H16" s="158">
        <v>14.763567596995951</v>
      </c>
      <c r="I16" s="158">
        <v>14.370362844733563</v>
      </c>
      <c r="J16" s="158">
        <v>34.184156663742868</v>
      </c>
      <c r="K16" s="158">
        <v>32.95435264497879</v>
      </c>
      <c r="L16" s="156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90">
        <v>51.779015595859519</v>
      </c>
      <c r="D17" s="190">
        <v>52.252306472675471</v>
      </c>
      <c r="E17" s="190">
        <v>44.791383641581525</v>
      </c>
      <c r="F17" s="190">
        <v>63.87200029084552</v>
      </c>
      <c r="G17" s="190">
        <v>59.333651185087398</v>
      </c>
      <c r="H17" s="159">
        <v>-7.1053812078726857</v>
      </c>
      <c r="I17" s="159">
        <v>42.598855177027261</v>
      </c>
      <c r="J17" s="159">
        <v>31.253130309977095</v>
      </c>
      <c r="K17" s="159">
        <v>37.221589996957348</v>
      </c>
      <c r="L17" s="171"/>
      <c r="N17" s="112" t="s">
        <v>2</v>
      </c>
      <c r="O17" s="18">
        <v>31.253130309977095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247</v>
      </c>
      <c r="C18" s="189">
        <v>15.561952529667099</v>
      </c>
      <c r="D18" s="189">
        <v>13.92431890897257</v>
      </c>
      <c r="E18" s="189">
        <v>16.483823382733931</v>
      </c>
      <c r="F18" s="189">
        <v>13.945358559673</v>
      </c>
      <c r="G18" s="193">
        <v>19.590413058481968</v>
      </c>
      <c r="H18" s="158">
        <v>40.479808924621416</v>
      </c>
      <c r="I18" s="158">
        <v>-15.399733205828081</v>
      </c>
      <c r="J18" s="158">
        <v>10.318962678246512</v>
      </c>
      <c r="K18" s="158">
        <v>8.1266973995662344</v>
      </c>
      <c r="L18" s="156"/>
      <c r="N18" s="18" t="s">
        <v>12</v>
      </c>
      <c r="O18" s="18">
        <v>68.746869690022905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248</v>
      </c>
      <c r="C19" s="189">
        <v>9.1669382740508674</v>
      </c>
      <c r="D19" s="189">
        <v>16.433278361540065</v>
      </c>
      <c r="E19" s="189">
        <v>10.323678497235161</v>
      </c>
      <c r="F19" s="189">
        <v>11.654980113531492</v>
      </c>
      <c r="G19" s="193">
        <v>14.342639253823164</v>
      </c>
      <c r="H19" s="158">
        <v>23.060177830516281</v>
      </c>
      <c r="I19" s="158">
        <v>12.895612902444364</v>
      </c>
      <c r="J19" s="158">
        <v>7.5547748138814912</v>
      </c>
      <c r="K19" s="158">
        <v>6.7919728399477979</v>
      </c>
      <c r="L19" s="156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250</v>
      </c>
      <c r="C20" s="189">
        <v>2.424719334356757</v>
      </c>
      <c r="D20" s="189">
        <v>3.3345061033935641</v>
      </c>
      <c r="E20" s="189">
        <v>1.4857084160385363</v>
      </c>
      <c r="F20" s="189">
        <v>2.3803591377241502</v>
      </c>
      <c r="G20" s="193">
        <v>5.662210854392324</v>
      </c>
      <c r="H20" s="158">
        <v>137.87212461586518</v>
      </c>
      <c r="I20" s="158">
        <v>60.21711340042706</v>
      </c>
      <c r="J20" s="158">
        <v>2.9824865003313104</v>
      </c>
      <c r="K20" s="158">
        <v>1.3871610637905447</v>
      </c>
      <c r="L20" s="156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252</v>
      </c>
      <c r="C21" s="189">
        <v>3.3477581126302391</v>
      </c>
      <c r="D21" s="189">
        <v>3.6128532694941753</v>
      </c>
      <c r="E21" s="189">
        <v>4.1546591730796756</v>
      </c>
      <c r="F21" s="189">
        <v>3.0009692227068339</v>
      </c>
      <c r="G21" s="193">
        <v>4.5200511040702356</v>
      </c>
      <c r="H21" s="158">
        <v>50.619708788389708</v>
      </c>
      <c r="I21" s="158">
        <v>-27.768582266584808</v>
      </c>
      <c r="J21" s="158">
        <v>2.3808706078544493</v>
      </c>
      <c r="K21" s="158">
        <v>1.7488233575345082</v>
      </c>
      <c r="L21" s="156"/>
    </row>
    <row r="22" spans="1:22" x14ac:dyDescent="0.25">
      <c r="A22" s="15"/>
      <c r="B22" s="11" t="s">
        <v>249</v>
      </c>
      <c r="C22" s="189">
        <v>4.4563109375663243</v>
      </c>
      <c r="D22" s="189">
        <v>4.6295920604193759</v>
      </c>
      <c r="E22" s="189">
        <v>6.1873625868626965</v>
      </c>
      <c r="F22" s="189">
        <v>5.7566125004654651</v>
      </c>
      <c r="G22" s="193">
        <v>4.3583756026957028</v>
      </c>
      <c r="H22" s="158">
        <v>-24.289230822062535</v>
      </c>
      <c r="I22" s="158">
        <v>-6.9617721662509346</v>
      </c>
      <c r="J22" s="158">
        <v>2.2957104093588763</v>
      </c>
      <c r="K22" s="158">
        <v>3.3546823222693929</v>
      </c>
      <c r="L22" s="156"/>
    </row>
    <row r="23" spans="1:22" x14ac:dyDescent="0.25">
      <c r="A23" s="15"/>
      <c r="B23" s="11" t="s">
        <v>253</v>
      </c>
      <c r="C23" s="189">
        <v>2.4070453286926035</v>
      </c>
      <c r="D23" s="189">
        <v>1.8728334411231529</v>
      </c>
      <c r="E23" s="189">
        <v>2.5599825209989633</v>
      </c>
      <c r="F23" s="189">
        <v>2.9109592738295142</v>
      </c>
      <c r="G23" s="193">
        <v>3.553467176979431</v>
      </c>
      <c r="H23" s="158">
        <v>22.072033398964908</v>
      </c>
      <c r="I23" s="158">
        <v>13.710123016527165</v>
      </c>
      <c r="J23" s="158">
        <v>1.8717367044871334</v>
      </c>
      <c r="K23" s="158">
        <v>1.6963698035906396</v>
      </c>
      <c r="L23" s="156"/>
    </row>
    <row r="24" spans="1:22" x14ac:dyDescent="0.25">
      <c r="A24" s="15"/>
      <c r="B24" s="11" t="s">
        <v>257</v>
      </c>
      <c r="C24" s="189">
        <v>1.6452979849846701</v>
      </c>
      <c r="D24" s="189">
        <v>2.6331654664904929</v>
      </c>
      <c r="E24" s="189">
        <v>2.4497717426461598</v>
      </c>
      <c r="F24" s="189">
        <v>2.6379881046572846</v>
      </c>
      <c r="G24" s="193">
        <v>3.1686419821991318</v>
      </c>
      <c r="H24" s="158">
        <v>20.115855587255858</v>
      </c>
      <c r="I24" s="158">
        <v>7.6830162881958985</v>
      </c>
      <c r="J24" s="158">
        <v>1.6690356786980145</v>
      </c>
      <c r="K24" s="158">
        <v>1.5372950776754866</v>
      </c>
      <c r="L24" s="156"/>
    </row>
    <row r="25" spans="1:22" x14ac:dyDescent="0.25">
      <c r="A25" s="15"/>
      <c r="B25" s="11" t="s">
        <v>255</v>
      </c>
      <c r="C25" s="189">
        <v>2.5833048306891739</v>
      </c>
      <c r="D25" s="189">
        <v>1.6726947278834361</v>
      </c>
      <c r="E25" s="189">
        <v>2.8970923804628366</v>
      </c>
      <c r="F25" s="189">
        <v>2.6494022244260464</v>
      </c>
      <c r="G25" s="193">
        <v>2.8407383845204102</v>
      </c>
      <c r="H25" s="158">
        <v>7.2218615327770408</v>
      </c>
      <c r="I25" s="158">
        <v>-8.5496119387542429</v>
      </c>
      <c r="J25" s="158">
        <v>1.4963172691163187</v>
      </c>
      <c r="K25" s="158">
        <v>1.5439466884638513</v>
      </c>
      <c r="L25" s="156"/>
    </row>
    <row r="26" spans="1:22" x14ac:dyDescent="0.25">
      <c r="A26" s="15"/>
      <c r="B26" s="11" t="s">
        <v>251</v>
      </c>
      <c r="C26" s="189">
        <v>1.5741318171336132</v>
      </c>
      <c r="D26" s="189">
        <v>1.9464409022616671</v>
      </c>
      <c r="E26" s="189">
        <v>1.5438907014748262</v>
      </c>
      <c r="F26" s="189">
        <v>2.5642411786578299</v>
      </c>
      <c r="G26" s="193">
        <v>2.6111546063807638</v>
      </c>
      <c r="H26" s="158">
        <v>1.8295247776767054</v>
      </c>
      <c r="I26" s="158">
        <v>66.089553891884805</v>
      </c>
      <c r="J26" s="158">
        <v>1.3753873820801636</v>
      </c>
      <c r="K26" s="158">
        <v>1.4943188466104156</v>
      </c>
      <c r="L26" s="156"/>
    </row>
    <row r="27" spans="1:22" x14ac:dyDescent="0.25">
      <c r="A27" s="15"/>
      <c r="B27" s="11" t="s">
        <v>254</v>
      </c>
      <c r="C27" s="189">
        <v>1.6952802221610201</v>
      </c>
      <c r="D27" s="189">
        <v>2.3848989766832762</v>
      </c>
      <c r="E27" s="189">
        <v>2.4738032343925238</v>
      </c>
      <c r="F27" s="189">
        <v>1.7210881899013699</v>
      </c>
      <c r="G27" s="193">
        <v>2.2797624743333929</v>
      </c>
      <c r="H27" s="158">
        <v>32.460526294357919</v>
      </c>
      <c r="I27" s="158">
        <v>-30.427442006154269</v>
      </c>
      <c r="J27" s="158">
        <v>1.2008314381981748</v>
      </c>
      <c r="K27" s="158">
        <v>1.002969042168794</v>
      </c>
      <c r="L27" s="156"/>
    </row>
    <row r="28" spans="1:22" x14ac:dyDescent="0.25">
      <c r="A28" s="15"/>
      <c r="B28" s="11" t="s">
        <v>258</v>
      </c>
      <c r="C28" s="189">
        <v>0.9797446244293968</v>
      </c>
      <c r="D28" s="189">
        <v>0.41266908859480655</v>
      </c>
      <c r="E28" s="189">
        <v>0.72180133550795644</v>
      </c>
      <c r="F28" s="189">
        <v>0.70280141182595646</v>
      </c>
      <c r="G28" s="193">
        <v>1.46932843997859</v>
      </c>
      <c r="H28" s="158">
        <v>109.06737170050795</v>
      </c>
      <c r="I28" s="158">
        <v>-2.6322926749129727</v>
      </c>
      <c r="J28" s="158">
        <v>0.77394720003928896</v>
      </c>
      <c r="K28" s="158">
        <v>0.40955952343984803</v>
      </c>
      <c r="L28" s="156"/>
    </row>
    <row r="29" spans="1:22" x14ac:dyDescent="0.25">
      <c r="A29" s="15"/>
      <c r="B29" s="11" t="s">
        <v>256</v>
      </c>
      <c r="C29" s="189">
        <v>1.3206525719895728</v>
      </c>
      <c r="D29" s="189">
        <v>0.75111704211462693</v>
      </c>
      <c r="E29" s="189">
        <v>1.5812294952432437</v>
      </c>
      <c r="F29" s="189">
        <v>1.2531236819896268</v>
      </c>
      <c r="G29" s="193">
        <v>1.2200669063638863</v>
      </c>
      <c r="H29" s="158">
        <v>-2.637949956643959</v>
      </c>
      <c r="I29" s="158">
        <v>-20.750043826063582</v>
      </c>
      <c r="J29" s="158">
        <v>0.6426523439883095</v>
      </c>
      <c r="K29" s="158">
        <v>0.73026139300635962</v>
      </c>
      <c r="L29" s="156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22" s="18" customFormat="1" x14ac:dyDescent="0.25">
      <c r="A31" s="15"/>
      <c r="B31" s="236" t="s">
        <v>181</v>
      </c>
      <c r="C31" s="236"/>
      <c r="D31" s="236"/>
      <c r="E31" s="236"/>
      <c r="F31" s="236"/>
      <c r="G31" s="236"/>
      <c r="H31" s="247" t="s">
        <v>139</v>
      </c>
      <c r="I31" s="247"/>
      <c r="J31" s="247"/>
      <c r="K31" s="247"/>
      <c r="L31" s="156"/>
      <c r="M31" s="9"/>
      <c r="N31" s="18" t="s">
        <v>259</v>
      </c>
    </row>
    <row r="32" spans="1:22" s="18" customFormat="1" x14ac:dyDescent="0.25">
      <c r="A32" s="15"/>
      <c r="B32" s="236" t="str">
        <f>'Pob Desemple Activi,inmobi'!B31:G31</f>
        <v>Miles de personas,Trimestre Móvil 2016 - 2020</v>
      </c>
      <c r="C32" s="236"/>
      <c r="D32" s="236"/>
      <c r="E32" s="236"/>
      <c r="F32" s="236"/>
      <c r="G32" s="236"/>
      <c r="H32" s="247" t="s">
        <v>280</v>
      </c>
      <c r="I32" s="247"/>
      <c r="J32" s="247"/>
      <c r="K32" s="247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Desemple Activi,inmobi'!B47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topLeftCell="A31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22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22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22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22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22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22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22" x14ac:dyDescent="0.25">
      <c r="A8" s="15"/>
      <c r="B8" s="217"/>
      <c r="C8" s="250" t="s">
        <v>238</v>
      </c>
      <c r="D8" s="250"/>
      <c r="E8" s="250"/>
      <c r="F8" s="250"/>
      <c r="G8" s="250"/>
      <c r="H8" s="250"/>
      <c r="I8" s="250"/>
      <c r="J8" s="250"/>
      <c r="K8" s="250"/>
      <c r="L8" s="156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7"/>
      <c r="C9" s="250"/>
      <c r="D9" s="250"/>
      <c r="E9" s="250"/>
      <c r="F9" s="250"/>
      <c r="G9" s="250"/>
      <c r="H9" s="250"/>
      <c r="I9" s="250"/>
      <c r="J9" s="250"/>
      <c r="K9" s="250"/>
      <c r="L9" s="156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  <c r="O14" s="141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185</v>
      </c>
      <c r="C15" s="191">
        <v>311.63400000000001</v>
      </c>
      <c r="D15" s="191">
        <v>318.68566666666663</v>
      </c>
      <c r="E15" s="191">
        <v>335.05766666666665</v>
      </c>
      <c r="F15" s="191">
        <v>333.89499999999998</v>
      </c>
      <c r="G15" s="190">
        <v>360.30433333333343</v>
      </c>
      <c r="H15" s="167">
        <v>7.9094725387722109</v>
      </c>
      <c r="I15" s="167">
        <v>-0.34700494342765342</v>
      </c>
      <c r="J15" s="167">
        <v>100</v>
      </c>
      <c r="K15" s="167">
        <v>100</v>
      </c>
      <c r="L15" s="171"/>
      <c r="N15" s="112"/>
      <c r="O15" s="141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9">
        <v>142.53408225931574</v>
      </c>
      <c r="D16" s="189">
        <v>159.21851257264095</v>
      </c>
      <c r="E16" s="189">
        <v>161.99236428215332</v>
      </c>
      <c r="F16" s="189">
        <v>167.6303718228765</v>
      </c>
      <c r="G16" s="193">
        <v>184.92612945757034</v>
      </c>
      <c r="H16" s="158">
        <v>10.317794709045369</v>
      </c>
      <c r="I16" s="158">
        <v>3.4804156144687681</v>
      </c>
      <c r="J16" s="158">
        <v>51.324980675846334</v>
      </c>
      <c r="K16" s="158">
        <v>50.204516935826085</v>
      </c>
      <c r="L16" s="156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90">
        <v>64.59370160033086</v>
      </c>
      <c r="D17" s="190">
        <v>53.00496643049545</v>
      </c>
      <c r="E17" s="190">
        <v>66.243478410901105</v>
      </c>
      <c r="F17" s="190">
        <v>62.085055002700315</v>
      </c>
      <c r="G17" s="190">
        <v>51.650702195557535</v>
      </c>
      <c r="H17" s="159">
        <v>-16.806545160810359</v>
      </c>
      <c r="I17" s="159">
        <v>-6.2774834715147998</v>
      </c>
      <c r="J17" s="159">
        <v>14.335298639823238</v>
      </c>
      <c r="K17" s="159">
        <v>18.594185298581987</v>
      </c>
      <c r="L17" s="171"/>
      <c r="N17" s="112" t="s">
        <v>2</v>
      </c>
      <c r="O17" s="18">
        <v>14.335298639823238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247</v>
      </c>
      <c r="C18" s="189">
        <v>26.759024209785306</v>
      </c>
      <c r="D18" s="189">
        <v>29.343267081898198</v>
      </c>
      <c r="E18" s="189">
        <v>31.053006691621608</v>
      </c>
      <c r="F18" s="189">
        <v>24.729261708057169</v>
      </c>
      <c r="G18" s="193">
        <v>29.788886261632474</v>
      </c>
      <c r="H18" s="158">
        <v>20.460071203528084</v>
      </c>
      <c r="I18" s="158">
        <v>-20.364356490061375</v>
      </c>
      <c r="J18" s="158">
        <v>8.2677013584717169</v>
      </c>
      <c r="K18" s="158">
        <v>7.406298898772719</v>
      </c>
      <c r="L18" s="156"/>
      <c r="N18" s="18" t="s">
        <v>12</v>
      </c>
      <c r="O18" s="18">
        <v>85.664701360176764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248</v>
      </c>
      <c r="C19" s="189">
        <v>20.063646578998927</v>
      </c>
      <c r="D19" s="189">
        <v>19.051539721777225</v>
      </c>
      <c r="E19" s="189">
        <v>18.1687747000652</v>
      </c>
      <c r="F19" s="189">
        <v>17.503989945070437</v>
      </c>
      <c r="G19" s="193">
        <v>23.02042187459044</v>
      </c>
      <c r="H19" s="158">
        <v>31.51528278313236</v>
      </c>
      <c r="I19" s="158">
        <v>-3.6589410456632332</v>
      </c>
      <c r="J19" s="158">
        <v>6.3891604249159091</v>
      </c>
      <c r="K19" s="158">
        <v>5.2423636008536931</v>
      </c>
      <c r="L19" s="156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249</v>
      </c>
      <c r="C20" s="189">
        <v>12.74160516980297</v>
      </c>
      <c r="D20" s="189">
        <v>12.480991220605636</v>
      </c>
      <c r="E20" s="189">
        <v>11.327489308027724</v>
      </c>
      <c r="F20" s="189">
        <v>11.270531173290109</v>
      </c>
      <c r="G20" s="193">
        <v>11.569441592141828</v>
      </c>
      <c r="H20" s="158">
        <v>2.6521413610043787</v>
      </c>
      <c r="I20" s="158">
        <v>-0.5028310615773357</v>
      </c>
      <c r="J20" s="158">
        <v>3.2110192750411439</v>
      </c>
      <c r="K20" s="158">
        <v>3.3754716822025217</v>
      </c>
      <c r="L20" s="156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252</v>
      </c>
      <c r="C21" s="189">
        <v>5.1008672939897961</v>
      </c>
      <c r="D21" s="189">
        <v>7.1516951022357773</v>
      </c>
      <c r="E21" s="189">
        <v>7.3700783567260499</v>
      </c>
      <c r="F21" s="189">
        <v>9.6249526051728616</v>
      </c>
      <c r="G21" s="193">
        <v>10.912195801561417</v>
      </c>
      <c r="H21" s="158">
        <v>13.374021142678005</v>
      </c>
      <c r="I21" s="158">
        <v>30.594983381540008</v>
      </c>
      <c r="J21" s="158">
        <v>3.0286052073279017</v>
      </c>
      <c r="K21" s="158">
        <v>2.8826285524409956</v>
      </c>
      <c r="L21" s="156"/>
    </row>
    <row r="22" spans="1:22" x14ac:dyDescent="0.25">
      <c r="A22" s="15"/>
      <c r="B22" s="11" t="s">
        <v>250</v>
      </c>
      <c r="C22" s="189">
        <v>9.2200684154882264</v>
      </c>
      <c r="D22" s="189">
        <v>7.521624102739251</v>
      </c>
      <c r="E22" s="189">
        <v>5.4625686667626336</v>
      </c>
      <c r="F22" s="189">
        <v>8.0682930408477489</v>
      </c>
      <c r="G22" s="193">
        <v>8.7820602861409611</v>
      </c>
      <c r="H22" s="158">
        <v>8.8465706646943421</v>
      </c>
      <c r="I22" s="158">
        <v>47.701448403565536</v>
      </c>
      <c r="J22" s="158">
        <v>2.437400684275504</v>
      </c>
      <c r="K22" s="158">
        <v>2.4164162508716061</v>
      </c>
      <c r="L22" s="156"/>
    </row>
    <row r="23" spans="1:22" x14ac:dyDescent="0.25">
      <c r="A23" s="15"/>
      <c r="B23" s="11" t="s">
        <v>253</v>
      </c>
      <c r="C23" s="189">
        <v>6.8781176688954115</v>
      </c>
      <c r="D23" s="189">
        <v>5.0904358507069531</v>
      </c>
      <c r="E23" s="189">
        <v>6.135975152630639</v>
      </c>
      <c r="F23" s="189">
        <v>6.7419566090247596</v>
      </c>
      <c r="G23" s="193">
        <v>8.2333606109242847</v>
      </c>
      <c r="H23" s="158">
        <v>22.121234062870364</v>
      </c>
      <c r="I23" s="158">
        <v>9.8758785901263302</v>
      </c>
      <c r="J23" s="158">
        <v>2.2851128474514457</v>
      </c>
      <c r="K23" s="158">
        <v>2.0191846565611224</v>
      </c>
      <c r="L23" s="156"/>
    </row>
    <row r="24" spans="1:22" x14ac:dyDescent="0.25">
      <c r="A24" s="15"/>
      <c r="B24" s="11" t="s">
        <v>251</v>
      </c>
      <c r="C24" s="189">
        <v>4.6081222715181802</v>
      </c>
      <c r="D24" s="189">
        <v>7.6876755549962388</v>
      </c>
      <c r="E24" s="189">
        <v>5.5331341278649759</v>
      </c>
      <c r="F24" s="189">
        <v>6.6110928371582638</v>
      </c>
      <c r="G24" s="193">
        <v>7.5401494657102051</v>
      </c>
      <c r="H24" s="158">
        <v>14.052996250938898</v>
      </c>
      <c r="I24" s="158">
        <v>19.48188286028827</v>
      </c>
      <c r="J24" s="158">
        <v>2.0927168418855735</v>
      </c>
      <c r="K24" s="158">
        <v>1.9799915653598479</v>
      </c>
      <c r="L24" s="156"/>
    </row>
    <row r="25" spans="1:22" x14ac:dyDescent="0.25">
      <c r="A25" s="15"/>
      <c r="B25" s="11" t="s">
        <v>258</v>
      </c>
      <c r="C25" s="189">
        <v>2.4406993305696671</v>
      </c>
      <c r="D25" s="189">
        <v>3.1599499648817706</v>
      </c>
      <c r="E25" s="189">
        <v>3.8843703315151927</v>
      </c>
      <c r="F25" s="189">
        <v>4.211858828914246</v>
      </c>
      <c r="G25" s="193">
        <v>5.6683714792508004</v>
      </c>
      <c r="H25" s="158">
        <v>34.5812314586057</v>
      </c>
      <c r="I25" s="158">
        <v>8.4309288108301637</v>
      </c>
      <c r="J25" s="158">
        <v>1.5732176815111294</v>
      </c>
      <c r="K25" s="158">
        <v>1.2614321355259128</v>
      </c>
      <c r="L25" s="156"/>
    </row>
    <row r="26" spans="1:22" x14ac:dyDescent="0.25">
      <c r="A26" s="15"/>
      <c r="B26" s="11" t="s">
        <v>256</v>
      </c>
      <c r="C26" s="189">
        <v>5.8330321953236588</v>
      </c>
      <c r="D26" s="189">
        <v>4.7715620671321561</v>
      </c>
      <c r="E26" s="189">
        <v>5.1232294680680042</v>
      </c>
      <c r="F26" s="189">
        <v>3.1819813667393402</v>
      </c>
      <c r="G26" s="193">
        <v>4.9437822252788308</v>
      </c>
      <c r="H26" s="158">
        <v>55.36804448182091</v>
      </c>
      <c r="I26" s="158">
        <v>-37.891101958794728</v>
      </c>
      <c r="J26" s="158">
        <v>1.3721128967675003</v>
      </c>
      <c r="K26" s="158">
        <v>0.95298862419004193</v>
      </c>
      <c r="L26" s="156"/>
    </row>
    <row r="27" spans="1:22" x14ac:dyDescent="0.25">
      <c r="A27" s="15"/>
      <c r="B27" s="11" t="s">
        <v>254</v>
      </c>
      <c r="C27" s="189">
        <v>3.3424120178020442</v>
      </c>
      <c r="D27" s="189">
        <v>3.2435831619788034</v>
      </c>
      <c r="E27" s="189">
        <v>5.258421973814511</v>
      </c>
      <c r="F27" s="189">
        <v>4.9335328847870557</v>
      </c>
      <c r="G27" s="193">
        <v>4.564743963001809</v>
      </c>
      <c r="H27" s="158">
        <v>-7.4751487503496143</v>
      </c>
      <c r="I27" s="158">
        <v>-6.1784522171349776</v>
      </c>
      <c r="J27" s="158">
        <v>1.2669134230974577</v>
      </c>
      <c r="K27" s="158">
        <v>1.4775701597169937</v>
      </c>
      <c r="L27" s="156"/>
    </row>
    <row r="28" spans="1:22" x14ac:dyDescent="0.25">
      <c r="A28" s="15"/>
      <c r="B28" s="11" t="s">
        <v>255</v>
      </c>
      <c r="C28" s="189">
        <v>4.8543932998565138</v>
      </c>
      <c r="D28" s="189">
        <v>4.151074132396845</v>
      </c>
      <c r="E28" s="189">
        <v>3.8004342423359914</v>
      </c>
      <c r="F28" s="189">
        <v>3.2379992628740264</v>
      </c>
      <c r="G28" s="193">
        <v>4.4028204911984945</v>
      </c>
      <c r="H28" s="158">
        <v>35.973486519282915</v>
      </c>
      <c r="I28" s="158">
        <v>-14.799229340599151</v>
      </c>
      <c r="J28" s="158">
        <v>1.2219726725088402</v>
      </c>
      <c r="K28" s="158">
        <v>0.9697657236179118</v>
      </c>
      <c r="L28" s="156"/>
    </row>
    <row r="29" spans="1:22" x14ac:dyDescent="0.25">
      <c r="A29" s="15"/>
      <c r="B29" s="11" t="s">
        <v>257</v>
      </c>
      <c r="C29" s="189">
        <v>2.6642276883227405</v>
      </c>
      <c r="D29" s="189">
        <v>2.8087897021813659</v>
      </c>
      <c r="E29" s="189">
        <v>3.7043409541797407</v>
      </c>
      <c r="F29" s="189">
        <v>4.0641229124872007</v>
      </c>
      <c r="G29" s="193">
        <v>4.3012676287740108</v>
      </c>
      <c r="H29" s="158">
        <v>5.8350773683092161</v>
      </c>
      <c r="I29" s="158">
        <v>9.7124417746024427</v>
      </c>
      <c r="J29" s="158">
        <v>1.1937873710763058</v>
      </c>
      <c r="K29" s="158">
        <v>1.2171859154785789</v>
      </c>
      <c r="L29" s="156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22" s="18" customFormat="1" x14ac:dyDescent="0.25">
      <c r="A31" s="15"/>
      <c r="B31" s="236" t="s">
        <v>181</v>
      </c>
      <c r="C31" s="236"/>
      <c r="D31" s="236"/>
      <c r="E31" s="236"/>
      <c r="F31" s="236"/>
      <c r="G31" s="236"/>
      <c r="H31" s="247" t="s">
        <v>139</v>
      </c>
      <c r="I31" s="247"/>
      <c r="J31" s="247"/>
      <c r="K31" s="247"/>
      <c r="L31" s="156"/>
      <c r="M31" s="9"/>
      <c r="N31" s="18" t="s">
        <v>259</v>
      </c>
    </row>
    <row r="32" spans="1:22" s="18" customFormat="1" x14ac:dyDescent="0.25">
      <c r="A32" s="15"/>
      <c r="B32" s="236" t="str">
        <f>'Pob Desemple Act,prof,cient'!B32:G32</f>
        <v>Miles de personas,Trimestre Móvil 2016 - 2020</v>
      </c>
      <c r="C32" s="236"/>
      <c r="D32" s="236"/>
      <c r="E32" s="236"/>
      <c r="F32" s="236"/>
      <c r="G32" s="236"/>
      <c r="H32" s="247" t="s">
        <v>280</v>
      </c>
      <c r="I32" s="247"/>
      <c r="J32" s="247"/>
      <c r="K32" s="247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Desemple Act,prof,cient'!B48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64"/>
      <c r="M1" s="11"/>
      <c r="N1" s="9"/>
      <c r="O1" s="9"/>
    </row>
    <row r="2" spans="1:22" x14ac:dyDescent="0.25">
      <c r="A2" s="1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56"/>
      <c r="M2" s="11"/>
      <c r="N2" s="9"/>
      <c r="O2" s="9"/>
    </row>
    <row r="3" spans="1:22" x14ac:dyDescent="0.25">
      <c r="A3" s="1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56"/>
      <c r="M3" s="11"/>
      <c r="N3" s="9"/>
      <c r="O3" s="9"/>
    </row>
    <row r="4" spans="1:22" x14ac:dyDescent="0.25">
      <c r="A4" s="1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56"/>
      <c r="M4" s="11"/>
      <c r="N4" s="9"/>
      <c r="O4" s="9"/>
    </row>
    <row r="5" spans="1:22" x14ac:dyDescent="0.25">
      <c r="A5" s="1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56"/>
      <c r="M5" s="11"/>
      <c r="N5" s="9"/>
      <c r="O5" s="9"/>
    </row>
    <row r="6" spans="1:22" x14ac:dyDescent="0.25">
      <c r="A6" s="1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56"/>
      <c r="M6" s="11"/>
      <c r="N6" s="9"/>
      <c r="O6" s="9"/>
    </row>
    <row r="7" spans="1:22" x14ac:dyDescent="0.25">
      <c r="A7" s="15"/>
      <c r="B7" s="217"/>
      <c r="C7" s="217"/>
      <c r="D7" s="217"/>
      <c r="E7" s="217"/>
      <c r="F7" s="217"/>
      <c r="G7" s="217"/>
      <c r="H7" s="217"/>
      <c r="I7" s="20"/>
      <c r="J7" s="217"/>
      <c r="K7" s="217"/>
      <c r="L7" s="156"/>
    </row>
    <row r="8" spans="1:22" x14ac:dyDescent="0.25">
      <c r="A8" s="15"/>
      <c r="B8" s="217"/>
      <c r="C8" s="250" t="s">
        <v>239</v>
      </c>
      <c r="D8" s="250"/>
      <c r="E8" s="250"/>
      <c r="F8" s="250"/>
      <c r="G8" s="250"/>
      <c r="H8" s="250"/>
      <c r="I8" s="250"/>
      <c r="J8" s="250"/>
      <c r="K8" s="250"/>
      <c r="L8" s="156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7"/>
      <c r="C9" s="250"/>
      <c r="D9" s="250"/>
      <c r="E9" s="250"/>
      <c r="F9" s="250"/>
      <c r="G9" s="250"/>
      <c r="H9" s="250"/>
      <c r="I9" s="250"/>
      <c r="J9" s="250"/>
      <c r="K9" s="250"/>
      <c r="L9" s="156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7"/>
      <c r="C10" s="233" t="s">
        <v>245</v>
      </c>
      <c r="D10" s="233"/>
      <c r="E10" s="233"/>
      <c r="F10" s="233"/>
      <c r="G10" s="233"/>
      <c r="H10" s="233"/>
      <c r="I10" s="233"/>
      <c r="J10" s="233"/>
      <c r="K10" s="233"/>
      <c r="L10" s="156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7"/>
      <c r="C11" s="216"/>
      <c r="D11" s="216"/>
      <c r="E11" s="216"/>
      <c r="F11" s="216"/>
      <c r="G11" s="216"/>
      <c r="H11" s="217"/>
      <c r="I11" s="217"/>
      <c r="J11" s="217"/>
      <c r="K11" s="217"/>
      <c r="L11" s="156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5" t="s">
        <v>1</v>
      </c>
      <c r="D12" s="235"/>
      <c r="E12" s="235"/>
      <c r="F12" s="235"/>
      <c r="G12" s="235"/>
      <c r="H12" s="240" t="s">
        <v>281</v>
      </c>
      <c r="I12" s="240" t="s">
        <v>192</v>
      </c>
      <c r="J12" s="240" t="s">
        <v>278</v>
      </c>
      <c r="K12" s="240" t="s">
        <v>191</v>
      </c>
      <c r="L12" s="156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6">
        <v>2016</v>
      </c>
      <c r="D13" s="216">
        <v>2017</v>
      </c>
      <c r="E13" s="216">
        <v>2018</v>
      </c>
      <c r="F13" s="216">
        <v>2019</v>
      </c>
      <c r="G13" s="35">
        <v>2020</v>
      </c>
      <c r="H13" s="240"/>
      <c r="I13" s="240"/>
      <c r="J13" s="240"/>
      <c r="K13" s="240"/>
      <c r="L13" s="156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6"/>
      <c r="D14" s="216"/>
      <c r="E14" s="216"/>
      <c r="F14" s="216"/>
      <c r="G14" s="216"/>
      <c r="H14" s="216"/>
      <c r="I14" s="216"/>
      <c r="J14" s="216"/>
      <c r="K14" s="216"/>
      <c r="L14" s="156"/>
      <c r="O14" s="141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185</v>
      </c>
      <c r="C15" s="191">
        <v>231.31533333333329</v>
      </c>
      <c r="D15" s="191">
        <v>214.03200000000001</v>
      </c>
      <c r="E15" s="191">
        <v>219.29266666666661</v>
      </c>
      <c r="F15" s="191">
        <v>263.30366666666674</v>
      </c>
      <c r="G15" s="190">
        <v>258.79500000000002</v>
      </c>
      <c r="H15" s="167">
        <v>-1.7123448084657822</v>
      </c>
      <c r="I15" s="167">
        <v>20.069526568755979</v>
      </c>
      <c r="J15" s="167">
        <v>100</v>
      </c>
      <c r="K15" s="167">
        <v>100</v>
      </c>
      <c r="L15" s="171"/>
      <c r="N15" s="112"/>
      <c r="O15" s="141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9">
        <v>120.59546004888459</v>
      </c>
      <c r="D16" s="189">
        <v>106.00620722771642</v>
      </c>
      <c r="E16" s="189">
        <v>116.17325197686957</v>
      </c>
      <c r="F16" s="189">
        <v>149.12145603013576</v>
      </c>
      <c r="G16" s="193">
        <v>148.8798655015448</v>
      </c>
      <c r="H16" s="158">
        <v>-0.1620092339643886</v>
      </c>
      <c r="I16" s="158">
        <v>28.361265173007546</v>
      </c>
      <c r="J16" s="158">
        <v>57.528107382887917</v>
      </c>
      <c r="K16" s="158">
        <v>56.634781398209057</v>
      </c>
      <c r="L16" s="156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90">
        <v>38.781581265852438</v>
      </c>
      <c r="D17" s="190">
        <v>42.232487008357175</v>
      </c>
      <c r="E17" s="190">
        <v>38.202596939069359</v>
      </c>
      <c r="F17" s="190">
        <v>40.496703045140599</v>
      </c>
      <c r="G17" s="190">
        <v>40.494682645013242</v>
      </c>
      <c r="H17" s="159">
        <v>-4.9890484297043791E-3</v>
      </c>
      <c r="I17" s="159">
        <v>6.005105123429666</v>
      </c>
      <c r="J17" s="159">
        <v>15.647397610082589</v>
      </c>
      <c r="K17" s="159">
        <v>15.380227536446734</v>
      </c>
      <c r="L17" s="171"/>
      <c r="N17" s="112" t="s">
        <v>2</v>
      </c>
      <c r="O17" s="18">
        <v>15.647397610082589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247</v>
      </c>
      <c r="C18" s="189">
        <v>15.301816730409373</v>
      </c>
      <c r="D18" s="189">
        <v>15.307556837572015</v>
      </c>
      <c r="E18" s="189">
        <v>18.474822717325797</v>
      </c>
      <c r="F18" s="189">
        <v>17.215471912403707</v>
      </c>
      <c r="G18" s="193">
        <v>17.016720166762301</v>
      </c>
      <c r="H18" s="158">
        <v>-1.1544949023337914</v>
      </c>
      <c r="I18" s="158">
        <v>-6.8165785631115305</v>
      </c>
      <c r="J18" s="158">
        <v>6.5753666673476303</v>
      </c>
      <c r="K18" s="158">
        <v>6.5382575679046262</v>
      </c>
      <c r="L18" s="156"/>
      <c r="N18" s="18" t="s">
        <v>12</v>
      </c>
      <c r="O18" s="18">
        <v>84.352602389917408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248</v>
      </c>
      <c r="C19" s="189">
        <v>20.320838006397661</v>
      </c>
      <c r="D19" s="189">
        <v>17.180915272800029</v>
      </c>
      <c r="E19" s="189">
        <v>12.226588393023739</v>
      </c>
      <c r="F19" s="189">
        <v>20.566664137002341</v>
      </c>
      <c r="G19" s="193">
        <v>14.450624276350627</v>
      </c>
      <c r="H19" s="158">
        <v>-29.737636691640677</v>
      </c>
      <c r="I19" s="158">
        <v>68.212615620047302</v>
      </c>
      <c r="J19" s="158">
        <v>5.5838112314189319</v>
      </c>
      <c r="K19" s="158">
        <v>7.8110055956945788</v>
      </c>
      <c r="L19" s="156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249</v>
      </c>
      <c r="C20" s="189">
        <v>8.7971085916731813</v>
      </c>
      <c r="D20" s="189">
        <v>8.5948863488761305</v>
      </c>
      <c r="E20" s="189">
        <v>8.9597599567321176</v>
      </c>
      <c r="F20" s="189">
        <v>8.7175091121302319</v>
      </c>
      <c r="G20" s="193">
        <v>9.8618979517411063</v>
      </c>
      <c r="H20" s="158">
        <v>13.12747511807566</v>
      </c>
      <c r="I20" s="158">
        <v>-2.7037648974051476</v>
      </c>
      <c r="J20" s="158">
        <v>3.8106987970173716</v>
      </c>
      <c r="K20" s="158">
        <v>3.3108194893336953</v>
      </c>
      <c r="L20" s="156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250</v>
      </c>
      <c r="C21" s="189">
        <v>4.0138645701513944</v>
      </c>
      <c r="D21" s="189">
        <v>2.9763872927398323</v>
      </c>
      <c r="E21" s="189">
        <v>4.757763007615738</v>
      </c>
      <c r="F21" s="189">
        <v>5.1006377982936124</v>
      </c>
      <c r="G21" s="193">
        <v>5.1584063849593811</v>
      </c>
      <c r="H21" s="158">
        <v>1.1325757473917175</v>
      </c>
      <c r="I21" s="158">
        <v>7.2066387108612906</v>
      </c>
      <c r="J21" s="158">
        <v>1.9932403581828788</v>
      </c>
      <c r="K21" s="158">
        <v>1.9371693007036024</v>
      </c>
      <c r="L21" s="156"/>
    </row>
    <row r="22" spans="1:22" x14ac:dyDescent="0.25">
      <c r="A22" s="15"/>
      <c r="B22" s="11" t="s">
        <v>251</v>
      </c>
      <c r="C22" s="189">
        <v>4.5516553098449473</v>
      </c>
      <c r="D22" s="189">
        <v>3.2464945525858675</v>
      </c>
      <c r="E22" s="189">
        <v>2.7572111860741004</v>
      </c>
      <c r="F22" s="189">
        <v>2.979358731491363</v>
      </c>
      <c r="G22" s="193">
        <v>4.4690621096951331</v>
      </c>
      <c r="H22" s="158">
        <v>50.000805960619466</v>
      </c>
      <c r="I22" s="158">
        <v>8.0569651878415129</v>
      </c>
      <c r="J22" s="158">
        <v>1.7268734363859939</v>
      </c>
      <c r="K22" s="158">
        <v>1.1315295260445906</v>
      </c>
      <c r="L22" s="156"/>
    </row>
    <row r="23" spans="1:22" x14ac:dyDescent="0.25">
      <c r="A23" s="15"/>
      <c r="B23" s="11" t="s">
        <v>252</v>
      </c>
      <c r="C23" s="189">
        <v>6.5895898314241519</v>
      </c>
      <c r="D23" s="189">
        <v>5.827709001223794</v>
      </c>
      <c r="E23" s="189">
        <v>5.1946662655396469</v>
      </c>
      <c r="F23" s="189">
        <v>5.5153412230222019</v>
      </c>
      <c r="G23" s="193">
        <v>3.493079065161071</v>
      </c>
      <c r="H23" s="158">
        <v>-36.666129548245905</v>
      </c>
      <c r="I23" s="158">
        <v>6.1731580257589735</v>
      </c>
      <c r="J23" s="158">
        <v>1.3497475087080781</v>
      </c>
      <c r="K23" s="158">
        <v>2.094669357568967</v>
      </c>
      <c r="L23" s="156"/>
    </row>
    <row r="24" spans="1:22" x14ac:dyDescent="0.25">
      <c r="A24" s="15"/>
      <c r="B24" s="11" t="s">
        <v>253</v>
      </c>
      <c r="C24" s="189">
        <v>2.890409130771268</v>
      </c>
      <c r="D24" s="189">
        <v>2.5518557961654769</v>
      </c>
      <c r="E24" s="189">
        <v>3.8072790763355906</v>
      </c>
      <c r="F24" s="189">
        <v>3.7558724401201369</v>
      </c>
      <c r="G24" s="193">
        <v>3.4187787640100056</v>
      </c>
      <c r="H24" s="158">
        <v>-8.9751098176100168</v>
      </c>
      <c r="I24" s="158">
        <v>-1.3502198074991423</v>
      </c>
      <c r="J24" s="158">
        <v>1.3210374095365078</v>
      </c>
      <c r="K24" s="158">
        <v>1.4264413738206465</v>
      </c>
      <c r="L24" s="156"/>
    </row>
    <row r="25" spans="1:22" x14ac:dyDescent="0.25">
      <c r="A25" s="15"/>
      <c r="B25" s="11" t="s">
        <v>254</v>
      </c>
      <c r="C25" s="189">
        <v>2.4755739992407935</v>
      </c>
      <c r="D25" s="189">
        <v>1.9748032706696033</v>
      </c>
      <c r="E25" s="189">
        <v>1.9183536718674563</v>
      </c>
      <c r="F25" s="189">
        <v>2.3879361269508039</v>
      </c>
      <c r="G25" s="193">
        <v>2.8160928099540956</v>
      </c>
      <c r="H25" s="158">
        <v>17.929988921019092</v>
      </c>
      <c r="I25" s="158">
        <v>24.478408854933619</v>
      </c>
      <c r="J25" s="158">
        <v>1.0881558028378042</v>
      </c>
      <c r="K25" s="158">
        <v>0.90691335870147516</v>
      </c>
      <c r="L25" s="156"/>
    </row>
    <row r="26" spans="1:22" x14ac:dyDescent="0.25">
      <c r="A26" s="15"/>
      <c r="B26" s="11" t="s">
        <v>255</v>
      </c>
      <c r="C26" s="189">
        <v>2.3635033767963596</v>
      </c>
      <c r="D26" s="189">
        <v>2.1746407780307568</v>
      </c>
      <c r="E26" s="189">
        <v>1.4375878634211237</v>
      </c>
      <c r="F26" s="189">
        <v>2.0440321272555737</v>
      </c>
      <c r="G26" s="193">
        <v>2.3118967448903711</v>
      </c>
      <c r="H26" s="158">
        <v>13.10471660709398</v>
      </c>
      <c r="I26" s="158">
        <v>42.184848611009706</v>
      </c>
      <c r="J26" s="158">
        <v>0.8933313027262394</v>
      </c>
      <c r="K26" s="158">
        <v>0.77630218869805834</v>
      </c>
      <c r="L26" s="156"/>
    </row>
    <row r="27" spans="1:22" x14ac:dyDescent="0.25">
      <c r="A27" s="15"/>
      <c r="B27" s="11" t="s">
        <v>256</v>
      </c>
      <c r="C27" s="189">
        <v>1.6061133286711835</v>
      </c>
      <c r="D27" s="189">
        <v>1.2790270397991663</v>
      </c>
      <c r="E27" s="189">
        <v>1.5062514391248372</v>
      </c>
      <c r="F27" s="189">
        <v>1.9653245983526368</v>
      </c>
      <c r="G27" s="193">
        <v>2.1583044822468223</v>
      </c>
      <c r="H27" s="158">
        <v>9.819237191451414</v>
      </c>
      <c r="I27" s="158">
        <v>30.47785697018357</v>
      </c>
      <c r="J27" s="158">
        <v>0.83398229573477933</v>
      </c>
      <c r="K27" s="158">
        <v>0.7464098860577848</v>
      </c>
      <c r="L27" s="156"/>
    </row>
    <row r="28" spans="1:22" x14ac:dyDescent="0.25">
      <c r="A28" s="15"/>
      <c r="B28" s="11" t="s">
        <v>257</v>
      </c>
      <c r="C28" s="189">
        <v>1.6927563135699131</v>
      </c>
      <c r="D28" s="189">
        <v>2.032900759071286</v>
      </c>
      <c r="E28" s="189">
        <v>2.136291450640583</v>
      </c>
      <c r="F28" s="189">
        <v>1.434337670884883</v>
      </c>
      <c r="G28" s="193">
        <v>2.1369489541885969</v>
      </c>
      <c r="H28" s="158">
        <v>48.985067991015917</v>
      </c>
      <c r="I28" s="158">
        <v>-32.858521225894243</v>
      </c>
      <c r="J28" s="158">
        <v>0.82573038667230692</v>
      </c>
      <c r="K28" s="158">
        <v>0.54474656165753454</v>
      </c>
      <c r="L28" s="156"/>
    </row>
    <row r="29" spans="1:22" x14ac:dyDescent="0.25">
      <c r="A29" s="15"/>
      <c r="B29" s="11" t="s">
        <v>258</v>
      </c>
      <c r="C29" s="189">
        <v>1.3350628296460201</v>
      </c>
      <c r="D29" s="189">
        <v>2.6461288143924726</v>
      </c>
      <c r="E29" s="189">
        <v>1.7402427230269402</v>
      </c>
      <c r="F29" s="189">
        <v>2.0030217134828834</v>
      </c>
      <c r="G29" s="193">
        <v>2.128640143482464</v>
      </c>
      <c r="H29" s="158">
        <v>6.2714462431439966</v>
      </c>
      <c r="I29" s="158">
        <v>15.100134422563261</v>
      </c>
      <c r="J29" s="158">
        <v>0.82251981046096867</v>
      </c>
      <c r="K29" s="158">
        <v>0.76072685915864557</v>
      </c>
      <c r="L29" s="156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6"/>
      <c r="M30" s="9"/>
    </row>
    <row r="31" spans="1:22" s="18" customFormat="1" x14ac:dyDescent="0.25">
      <c r="A31" s="15"/>
      <c r="B31" s="236" t="s">
        <v>181</v>
      </c>
      <c r="C31" s="236"/>
      <c r="D31" s="236"/>
      <c r="E31" s="236"/>
      <c r="F31" s="236"/>
      <c r="G31" s="236"/>
      <c r="H31" s="247" t="s">
        <v>139</v>
      </c>
      <c r="I31" s="247"/>
      <c r="J31" s="247"/>
      <c r="K31" s="247"/>
      <c r="L31" s="156"/>
      <c r="M31" s="9"/>
      <c r="N31" s="18" t="s">
        <v>259</v>
      </c>
    </row>
    <row r="32" spans="1:22" s="18" customFormat="1" x14ac:dyDescent="0.25">
      <c r="A32" s="15"/>
      <c r="B32" s="236" t="str">
        <f>'Pob Desemple Admi,públi'!B32:G32</f>
        <v>Miles de personas,Trimestre Móvil 2016 - 2020</v>
      </c>
      <c r="C32" s="236"/>
      <c r="D32" s="236"/>
      <c r="E32" s="236"/>
      <c r="F32" s="236"/>
      <c r="G32" s="236"/>
      <c r="H32" s="247" t="s">
        <v>280</v>
      </c>
      <c r="I32" s="247"/>
      <c r="J32" s="247"/>
      <c r="K32" s="247"/>
      <c r="L32" s="156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6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6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6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6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6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6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6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6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6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6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6"/>
      <c r="M43" s="9"/>
    </row>
    <row r="44" spans="1:14" s="18" customFormat="1" x14ac:dyDescent="0.25">
      <c r="A44" s="15"/>
      <c r="B44" s="123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56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6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6"/>
      <c r="M46" s="9"/>
    </row>
    <row r="47" spans="1:14" s="18" customFormat="1" x14ac:dyDescent="0.25">
      <c r="A47" s="15"/>
      <c r="B47" s="123" t="s">
        <v>92</v>
      </c>
      <c r="C47" s="11"/>
      <c r="D47" s="11"/>
      <c r="E47" s="11"/>
      <c r="F47" s="11"/>
      <c r="G47" s="11"/>
      <c r="H47" s="11"/>
      <c r="I47" s="11"/>
      <c r="J47" s="11"/>
      <c r="K47" s="11"/>
      <c r="L47" s="156"/>
      <c r="M47" s="9"/>
    </row>
    <row r="48" spans="1:14" s="18" customFormat="1" x14ac:dyDescent="0.25">
      <c r="A48" s="15"/>
      <c r="B48" s="123" t="str">
        <f>'Pob Desemple Admi,públi'!B48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6"/>
      <c r="M48" s="9"/>
    </row>
    <row r="49" spans="1:13" s="18" customFormat="1" x14ac:dyDescent="0.25">
      <c r="A49" s="160"/>
      <c r="B49" s="153" t="s">
        <v>87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78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80</vt:i4>
      </vt:variant>
      <vt:variant>
        <vt:lpstr>Rangos con nombre</vt:lpstr>
      </vt:variant>
      <vt:variant>
        <vt:i4>160</vt:i4>
      </vt:variant>
    </vt:vector>
  </HeadingPairs>
  <TitlesOfParts>
    <vt:vector size="240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2020-11-11T20:53:23Z</dcterms:modified>
</cp:coreProperties>
</file>